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hamma\Desktop\data_visual\"/>
    </mc:Choice>
  </mc:AlternateContent>
  <xr:revisionPtr revIDLastSave="0" documentId="13_ncr:1_{BA878F6E-902C-4014-8622-53FD3457FBED}" xr6:coauthVersionLast="47" xr6:coauthVersionMax="47" xr10:uidLastSave="{00000000-0000-0000-0000-000000000000}"/>
  <bookViews>
    <workbookView xWindow="-108" yWindow="-108" windowWidth="23256" windowHeight="13176" firstSheet="2" activeTab="4" xr2:uid="{00000000-000D-0000-FFFF-FFFF00000000}"/>
  </bookViews>
  <sheets>
    <sheet name="India_SA_Implants_Data" sheetId="1" r:id="rId1"/>
    <sheet name="My Region" sheetId="10" r:id="rId2"/>
    <sheet name="yearly_sales" sheetId="21" r:id="rId3"/>
    <sheet name="quarterly_sales" sheetId="22" r:id="rId4"/>
    <sheet name="dashboard" sheetId="23" r:id="rId5"/>
    <sheet name="productwise_sales" sheetId="24" r:id="rId6"/>
    <sheet name="patientwise_sales" sheetId="26" r:id="rId7"/>
    <sheet name="final_data" sheetId="13" r:id="rId8"/>
  </sheets>
  <definedNames>
    <definedName name="_xlnm._FilterDatabase" localSheetId="7" hidden="1">final_data!$A$1:$K$406</definedName>
    <definedName name="_xlnm._FilterDatabase" localSheetId="0" hidden="1">India_SA_Implants_Data!$A$1:$K$406</definedName>
    <definedName name="Slicer_My_Region">#N/A</definedName>
    <definedName name="Slicer_Quarter">#N/A</definedName>
    <definedName name="Slicer_Year">#N/A</definedName>
  </definedNames>
  <calcPr calcId="191029"/>
  <pivotCaches>
    <pivotCache cacheId="18"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13" l="1"/>
  <c r="O4" i="13"/>
  <c r="O5" i="13"/>
  <c r="O6" i="13"/>
  <c r="O7" i="13"/>
  <c r="O8" i="13"/>
  <c r="O9" i="13"/>
  <c r="O10" i="13"/>
  <c r="O11" i="13"/>
  <c r="O12" i="13"/>
  <c r="O13" i="13"/>
  <c r="O14" i="13"/>
  <c r="O15" i="13"/>
  <c r="O16" i="13"/>
  <c r="O17" i="13"/>
  <c r="O18" i="13"/>
  <c r="O19" i="13"/>
  <c r="O20" i="13"/>
  <c r="O21" i="13"/>
  <c r="O22" i="13"/>
  <c r="O23" i="13"/>
  <c r="O24" i="13"/>
  <c r="O25" i="13"/>
  <c r="O26" i="13"/>
  <c r="O27" i="13"/>
  <c r="O28" i="13"/>
  <c r="O29" i="13"/>
  <c r="O30" i="13"/>
  <c r="O31" i="13"/>
  <c r="O32" i="13"/>
  <c r="O33" i="13"/>
  <c r="O34" i="13"/>
  <c r="O35" i="13"/>
  <c r="O36" i="13"/>
  <c r="O37" i="13"/>
  <c r="O38" i="13"/>
  <c r="O39" i="13"/>
  <c r="O40" i="13"/>
  <c r="O41" i="13"/>
  <c r="O42" i="13"/>
  <c r="O43" i="13"/>
  <c r="O44" i="13"/>
  <c r="O45" i="13"/>
  <c r="O46" i="13"/>
  <c r="O47" i="13"/>
  <c r="O48" i="13"/>
  <c r="O49" i="13"/>
  <c r="O50" i="13"/>
  <c r="O51" i="13"/>
  <c r="O52" i="13"/>
  <c r="O53" i="13"/>
  <c r="O54" i="13"/>
  <c r="O55" i="13"/>
  <c r="O56" i="13"/>
  <c r="O57" i="13"/>
  <c r="O58" i="13"/>
  <c r="O59" i="13"/>
  <c r="O60" i="13"/>
  <c r="O61" i="13"/>
  <c r="O62" i="13"/>
  <c r="O63" i="13"/>
  <c r="O64" i="13"/>
  <c r="O65" i="13"/>
  <c r="O66" i="13"/>
  <c r="O67" i="13"/>
  <c r="O68" i="13"/>
  <c r="O69" i="13"/>
  <c r="O70" i="13"/>
  <c r="O71" i="13"/>
  <c r="O72" i="13"/>
  <c r="O73" i="13"/>
  <c r="O74" i="13"/>
  <c r="O75" i="13"/>
  <c r="O76" i="13"/>
  <c r="O77" i="13"/>
  <c r="O78" i="13"/>
  <c r="O79" i="13"/>
  <c r="O80" i="13"/>
  <c r="O81" i="13"/>
  <c r="O82" i="13"/>
  <c r="O83" i="13"/>
  <c r="O84" i="13"/>
  <c r="O85" i="13"/>
  <c r="O86" i="13"/>
  <c r="O87" i="13"/>
  <c r="O88" i="13"/>
  <c r="O89" i="13"/>
  <c r="O90" i="13"/>
  <c r="O91" i="13"/>
  <c r="O92" i="13"/>
  <c r="O93" i="13"/>
  <c r="O94" i="13"/>
  <c r="O95" i="13"/>
  <c r="O96" i="13"/>
  <c r="O97" i="13"/>
  <c r="O98" i="13"/>
  <c r="O99" i="13"/>
  <c r="O100" i="13"/>
  <c r="O101" i="13"/>
  <c r="O102" i="13"/>
  <c r="O103" i="13"/>
  <c r="O104" i="13"/>
  <c r="O105" i="13"/>
  <c r="O106" i="13"/>
  <c r="O107" i="13"/>
  <c r="O108" i="13"/>
  <c r="O109" i="13"/>
  <c r="O110" i="13"/>
  <c r="O111" i="13"/>
  <c r="O112" i="13"/>
  <c r="O113" i="13"/>
  <c r="O114" i="13"/>
  <c r="O115" i="13"/>
  <c r="O116" i="13"/>
  <c r="O117" i="13"/>
  <c r="O118" i="13"/>
  <c r="O119" i="13"/>
  <c r="O120" i="13"/>
  <c r="O121" i="13"/>
  <c r="O122" i="13"/>
  <c r="O123" i="13"/>
  <c r="O124" i="13"/>
  <c r="O125" i="13"/>
  <c r="O126" i="13"/>
  <c r="O127" i="13"/>
  <c r="O128" i="13"/>
  <c r="O129" i="13"/>
  <c r="O130" i="13"/>
  <c r="O131" i="13"/>
  <c r="O132" i="13"/>
  <c r="O133" i="13"/>
  <c r="O134" i="13"/>
  <c r="O135" i="13"/>
  <c r="O136" i="13"/>
  <c r="O137" i="13"/>
  <c r="O138" i="13"/>
  <c r="O139" i="13"/>
  <c r="O140" i="13"/>
  <c r="O141" i="13"/>
  <c r="O142" i="13"/>
  <c r="O143" i="13"/>
  <c r="O144" i="13"/>
  <c r="O145" i="13"/>
  <c r="O146" i="13"/>
  <c r="O147" i="13"/>
  <c r="O148" i="13"/>
  <c r="O149" i="13"/>
  <c r="O150" i="13"/>
  <c r="O151" i="13"/>
  <c r="O152" i="13"/>
  <c r="O153" i="13"/>
  <c r="O154" i="13"/>
  <c r="O155" i="13"/>
  <c r="O156" i="13"/>
  <c r="O157" i="13"/>
  <c r="O158" i="13"/>
  <c r="O159" i="13"/>
  <c r="O160" i="13"/>
  <c r="O161" i="13"/>
  <c r="O162" i="13"/>
  <c r="O163" i="13"/>
  <c r="O164" i="13"/>
  <c r="O165" i="13"/>
  <c r="O166" i="13"/>
  <c r="O167" i="13"/>
  <c r="O168" i="13"/>
  <c r="O169" i="13"/>
  <c r="O170" i="13"/>
  <c r="O171" i="13"/>
  <c r="O172" i="13"/>
  <c r="O173" i="13"/>
  <c r="O174" i="13"/>
  <c r="O175" i="13"/>
  <c r="O176" i="13"/>
  <c r="O177" i="13"/>
  <c r="O178" i="13"/>
  <c r="O179" i="13"/>
  <c r="O180" i="13"/>
  <c r="O181" i="13"/>
  <c r="O182" i="13"/>
  <c r="O183" i="13"/>
  <c r="O184" i="13"/>
  <c r="O185" i="13"/>
  <c r="O186" i="13"/>
  <c r="O187" i="13"/>
  <c r="O188" i="13"/>
  <c r="O189" i="13"/>
  <c r="O190" i="13"/>
  <c r="O191" i="13"/>
  <c r="O192" i="13"/>
  <c r="O193" i="13"/>
  <c r="O194" i="13"/>
  <c r="O195" i="13"/>
  <c r="O196" i="13"/>
  <c r="O197" i="13"/>
  <c r="O198" i="13"/>
  <c r="O199" i="13"/>
  <c r="O200" i="13"/>
  <c r="O201" i="13"/>
  <c r="O202" i="13"/>
  <c r="O203" i="13"/>
  <c r="O204" i="13"/>
  <c r="O205" i="13"/>
  <c r="O206" i="13"/>
  <c r="O207" i="13"/>
  <c r="O208" i="13"/>
  <c r="O209" i="13"/>
  <c r="O210" i="13"/>
  <c r="O211" i="13"/>
  <c r="O212" i="13"/>
  <c r="O213" i="13"/>
  <c r="O214" i="13"/>
  <c r="O215" i="13"/>
  <c r="O216" i="13"/>
  <c r="O217" i="13"/>
  <c r="O218" i="13"/>
  <c r="O219" i="13"/>
  <c r="O220" i="13"/>
  <c r="O221" i="13"/>
  <c r="O222" i="13"/>
  <c r="O223" i="13"/>
  <c r="O224" i="13"/>
  <c r="O225" i="13"/>
  <c r="O226" i="13"/>
  <c r="O227" i="13"/>
  <c r="O228" i="13"/>
  <c r="O229" i="13"/>
  <c r="O230" i="13"/>
  <c r="O231" i="13"/>
  <c r="O232" i="13"/>
  <c r="O233" i="13"/>
  <c r="O234" i="13"/>
  <c r="O235" i="13"/>
  <c r="O236" i="13"/>
  <c r="O237" i="13"/>
  <c r="O238" i="13"/>
  <c r="O239" i="13"/>
  <c r="O240" i="13"/>
  <c r="O241" i="13"/>
  <c r="O242" i="13"/>
  <c r="O243" i="13"/>
  <c r="O244" i="13"/>
  <c r="O245" i="13"/>
  <c r="O246" i="13"/>
  <c r="O247" i="13"/>
  <c r="O248" i="13"/>
  <c r="O249" i="13"/>
  <c r="O250" i="13"/>
  <c r="O251" i="13"/>
  <c r="O252" i="13"/>
  <c r="O253" i="13"/>
  <c r="O254" i="13"/>
  <c r="O255" i="13"/>
  <c r="O256" i="13"/>
  <c r="O257" i="13"/>
  <c r="O258" i="13"/>
  <c r="O259" i="13"/>
  <c r="O260" i="13"/>
  <c r="O261" i="13"/>
  <c r="O262" i="13"/>
  <c r="O263" i="13"/>
  <c r="O264" i="13"/>
  <c r="O265" i="13"/>
  <c r="O266" i="13"/>
  <c r="O267" i="13"/>
  <c r="O268" i="13"/>
  <c r="O269" i="13"/>
  <c r="O270" i="13"/>
  <c r="O271" i="13"/>
  <c r="O272" i="13"/>
  <c r="O273" i="13"/>
  <c r="O274" i="13"/>
  <c r="O275" i="13"/>
  <c r="O276" i="13"/>
  <c r="O277" i="13"/>
  <c r="O278" i="13"/>
  <c r="O279" i="13"/>
  <c r="O280" i="13"/>
  <c r="O281" i="13"/>
  <c r="O282" i="13"/>
  <c r="O283" i="13"/>
  <c r="O284" i="13"/>
  <c r="O285" i="13"/>
  <c r="O286" i="13"/>
  <c r="O287" i="13"/>
  <c r="O288" i="13"/>
  <c r="O289" i="13"/>
  <c r="O290" i="13"/>
  <c r="O291" i="13"/>
  <c r="O292" i="13"/>
  <c r="O293" i="13"/>
  <c r="O294" i="13"/>
  <c r="O295" i="13"/>
  <c r="O296" i="13"/>
  <c r="O297" i="13"/>
  <c r="O298" i="13"/>
  <c r="O299" i="13"/>
  <c r="O300" i="13"/>
  <c r="O301" i="13"/>
  <c r="O302" i="13"/>
  <c r="O303" i="13"/>
  <c r="O304" i="13"/>
  <c r="O305" i="13"/>
  <c r="O306" i="13"/>
  <c r="O307" i="13"/>
  <c r="O308" i="13"/>
  <c r="O309" i="13"/>
  <c r="O310" i="13"/>
  <c r="O311" i="13"/>
  <c r="O312" i="13"/>
  <c r="O313" i="13"/>
  <c r="O314" i="13"/>
  <c r="O315" i="13"/>
  <c r="O316" i="13"/>
  <c r="O317" i="13"/>
  <c r="O318" i="13"/>
  <c r="O319" i="13"/>
  <c r="O320" i="13"/>
  <c r="O321" i="13"/>
  <c r="O322" i="13"/>
  <c r="O323" i="13"/>
  <c r="O324" i="13"/>
  <c r="O325" i="13"/>
  <c r="O326" i="13"/>
  <c r="O327" i="13"/>
  <c r="O328" i="13"/>
  <c r="O329" i="13"/>
  <c r="O330" i="13"/>
  <c r="O331" i="13"/>
  <c r="O332" i="13"/>
  <c r="O333" i="13"/>
  <c r="O334" i="13"/>
  <c r="O335" i="13"/>
  <c r="O336" i="13"/>
  <c r="O337" i="13"/>
  <c r="O338" i="13"/>
  <c r="O339" i="13"/>
  <c r="O340" i="13"/>
  <c r="O341" i="13"/>
  <c r="O342" i="13"/>
  <c r="O343" i="13"/>
  <c r="O344" i="13"/>
  <c r="O345" i="13"/>
  <c r="O346" i="13"/>
  <c r="O347" i="13"/>
  <c r="O348" i="13"/>
  <c r="O349" i="13"/>
  <c r="O350" i="13"/>
  <c r="O351" i="13"/>
  <c r="O352" i="13"/>
  <c r="O353" i="13"/>
  <c r="O354" i="13"/>
  <c r="O355" i="13"/>
  <c r="O356" i="13"/>
  <c r="O357" i="13"/>
  <c r="O358" i="13"/>
  <c r="O359" i="13"/>
  <c r="O360" i="13"/>
  <c r="O361" i="13"/>
  <c r="O362" i="13"/>
  <c r="O363" i="13"/>
  <c r="O364" i="13"/>
  <c r="O365" i="13"/>
  <c r="O366" i="13"/>
  <c r="O367" i="13"/>
  <c r="O368" i="13"/>
  <c r="O369" i="13"/>
  <c r="O370" i="13"/>
  <c r="O371" i="13"/>
  <c r="O372" i="13"/>
  <c r="O373" i="13"/>
  <c r="O374" i="13"/>
  <c r="O375" i="13"/>
  <c r="O376" i="13"/>
  <c r="O377" i="13"/>
  <c r="O378" i="13"/>
  <c r="O379" i="13"/>
  <c r="O380" i="13"/>
  <c r="O381" i="13"/>
  <c r="O382" i="13"/>
  <c r="O383" i="13"/>
  <c r="O384" i="13"/>
  <c r="O385" i="13"/>
  <c r="O386" i="13"/>
  <c r="O387" i="13"/>
  <c r="O388" i="13"/>
  <c r="O389" i="13"/>
  <c r="O390" i="13"/>
  <c r="O391" i="13"/>
  <c r="O392" i="13"/>
  <c r="O393" i="13"/>
  <c r="O394" i="13"/>
  <c r="O395" i="13"/>
  <c r="O396" i="13"/>
  <c r="O397" i="13"/>
  <c r="O398" i="13"/>
  <c r="O399" i="13"/>
  <c r="O400" i="13"/>
  <c r="O401" i="13"/>
  <c r="O402" i="13"/>
  <c r="O403" i="13"/>
  <c r="O404" i="13"/>
  <c r="O405" i="13"/>
  <c r="O406" i="13"/>
  <c r="O2" i="13"/>
  <c r="N3" i="13"/>
  <c r="N4" i="13"/>
  <c r="N5" i="13"/>
  <c r="N6" i="13"/>
  <c r="N7" i="13"/>
  <c r="N8" i="13"/>
  <c r="N9" i="13"/>
  <c r="N10" i="13"/>
  <c r="N11" i="13"/>
  <c r="N12" i="13"/>
  <c r="N13" i="13"/>
  <c r="N14" i="13"/>
  <c r="N15" i="13"/>
  <c r="N16" i="13"/>
  <c r="N17" i="13"/>
  <c r="N18" i="13"/>
  <c r="N19" i="13"/>
  <c r="N20" i="13"/>
  <c r="N21" i="13"/>
  <c r="N22" i="13"/>
  <c r="N23" i="13"/>
  <c r="N24" i="13"/>
  <c r="N25" i="13"/>
  <c r="N26" i="13"/>
  <c r="N27" i="13"/>
  <c r="N28" i="13"/>
  <c r="N29" i="13"/>
  <c r="N30" i="13"/>
  <c r="N31" i="13"/>
  <c r="N32" i="13"/>
  <c r="N33" i="13"/>
  <c r="N34" i="13"/>
  <c r="N35" i="13"/>
  <c r="N36" i="13"/>
  <c r="N37" i="13"/>
  <c r="N38" i="13"/>
  <c r="N39" i="13"/>
  <c r="N40" i="13"/>
  <c r="N41" i="13"/>
  <c r="N42" i="13"/>
  <c r="N43" i="13"/>
  <c r="N44" i="13"/>
  <c r="N45" i="13"/>
  <c r="N46" i="13"/>
  <c r="N47" i="13"/>
  <c r="N48" i="13"/>
  <c r="N49" i="13"/>
  <c r="N50" i="13"/>
  <c r="N51" i="13"/>
  <c r="N52" i="13"/>
  <c r="N53" i="13"/>
  <c r="N54" i="13"/>
  <c r="N55" i="13"/>
  <c r="N56" i="13"/>
  <c r="N57" i="13"/>
  <c r="N58" i="13"/>
  <c r="N59" i="13"/>
  <c r="N60" i="13"/>
  <c r="N61" i="13"/>
  <c r="N62" i="13"/>
  <c r="N63" i="13"/>
  <c r="N64" i="13"/>
  <c r="N65" i="13"/>
  <c r="N66" i="13"/>
  <c r="N67" i="13"/>
  <c r="N68" i="13"/>
  <c r="N69" i="13"/>
  <c r="N70" i="13"/>
  <c r="N71" i="13"/>
  <c r="N72" i="13"/>
  <c r="N73" i="13"/>
  <c r="N74" i="13"/>
  <c r="N75" i="13"/>
  <c r="N76" i="13"/>
  <c r="N77" i="13"/>
  <c r="N78" i="13"/>
  <c r="N79" i="13"/>
  <c r="N80" i="13"/>
  <c r="N81" i="13"/>
  <c r="N82" i="13"/>
  <c r="N83" i="13"/>
  <c r="N84" i="13"/>
  <c r="N85" i="13"/>
  <c r="N86" i="13"/>
  <c r="N87" i="13"/>
  <c r="N88" i="13"/>
  <c r="N89" i="13"/>
  <c r="N90" i="13"/>
  <c r="N91" i="13"/>
  <c r="N92" i="13"/>
  <c r="N93" i="13"/>
  <c r="N94" i="13"/>
  <c r="N95" i="13"/>
  <c r="N96" i="13"/>
  <c r="N97" i="13"/>
  <c r="N98" i="13"/>
  <c r="N99" i="13"/>
  <c r="N100" i="13"/>
  <c r="N101" i="13"/>
  <c r="N102" i="13"/>
  <c r="N103" i="13"/>
  <c r="N104" i="13"/>
  <c r="N105" i="13"/>
  <c r="N106" i="13"/>
  <c r="N107" i="13"/>
  <c r="N108" i="13"/>
  <c r="N109" i="13"/>
  <c r="N110" i="13"/>
  <c r="N111" i="13"/>
  <c r="N112" i="13"/>
  <c r="N113" i="13"/>
  <c r="N114" i="13"/>
  <c r="N115" i="13"/>
  <c r="N116" i="13"/>
  <c r="N117" i="13"/>
  <c r="N118" i="13"/>
  <c r="N119" i="13"/>
  <c r="N120" i="13"/>
  <c r="N121" i="13"/>
  <c r="N122" i="13"/>
  <c r="N123" i="13"/>
  <c r="N124" i="13"/>
  <c r="N125" i="13"/>
  <c r="N126" i="13"/>
  <c r="N127" i="13"/>
  <c r="N128" i="13"/>
  <c r="N129" i="13"/>
  <c r="N130" i="13"/>
  <c r="N131" i="13"/>
  <c r="N132" i="13"/>
  <c r="N133" i="13"/>
  <c r="N134" i="13"/>
  <c r="N135" i="13"/>
  <c r="N136" i="13"/>
  <c r="N137" i="13"/>
  <c r="N138" i="13"/>
  <c r="N139" i="13"/>
  <c r="N140" i="13"/>
  <c r="N141" i="13"/>
  <c r="N142" i="13"/>
  <c r="N143" i="13"/>
  <c r="N144" i="13"/>
  <c r="N145" i="13"/>
  <c r="N146" i="13"/>
  <c r="N147" i="13"/>
  <c r="N148" i="13"/>
  <c r="N149" i="13"/>
  <c r="N150" i="13"/>
  <c r="N151" i="13"/>
  <c r="N152" i="13"/>
  <c r="N153" i="13"/>
  <c r="N154" i="13"/>
  <c r="N155" i="13"/>
  <c r="N156" i="13"/>
  <c r="N157" i="13"/>
  <c r="N158" i="13"/>
  <c r="N159" i="13"/>
  <c r="N160" i="13"/>
  <c r="N161" i="13"/>
  <c r="N162" i="13"/>
  <c r="N163" i="13"/>
  <c r="N164" i="13"/>
  <c r="N165" i="13"/>
  <c r="N166" i="13"/>
  <c r="N167" i="13"/>
  <c r="N168" i="13"/>
  <c r="N169" i="13"/>
  <c r="N170" i="13"/>
  <c r="N171" i="13"/>
  <c r="N172" i="13"/>
  <c r="N173" i="13"/>
  <c r="N174" i="13"/>
  <c r="N175" i="13"/>
  <c r="N176" i="13"/>
  <c r="N177" i="13"/>
  <c r="N178" i="13"/>
  <c r="N179" i="13"/>
  <c r="N180" i="13"/>
  <c r="N181" i="13"/>
  <c r="N182" i="13"/>
  <c r="N183" i="13"/>
  <c r="N184" i="13"/>
  <c r="N185" i="13"/>
  <c r="N186" i="13"/>
  <c r="N187" i="13"/>
  <c r="N188" i="13"/>
  <c r="N189" i="13"/>
  <c r="N190" i="13"/>
  <c r="N191" i="13"/>
  <c r="N192" i="13"/>
  <c r="N193" i="13"/>
  <c r="N194" i="13"/>
  <c r="N195" i="13"/>
  <c r="N196" i="13"/>
  <c r="N197" i="13"/>
  <c r="N198" i="13"/>
  <c r="N199" i="13"/>
  <c r="N200" i="13"/>
  <c r="N201" i="13"/>
  <c r="N202" i="13"/>
  <c r="N203" i="13"/>
  <c r="N204" i="13"/>
  <c r="N205" i="13"/>
  <c r="N206" i="13"/>
  <c r="N207" i="13"/>
  <c r="N208" i="13"/>
  <c r="N209" i="13"/>
  <c r="N210" i="13"/>
  <c r="N211" i="13"/>
  <c r="N212" i="13"/>
  <c r="N213" i="13"/>
  <c r="N214" i="13"/>
  <c r="N215" i="13"/>
  <c r="N216" i="13"/>
  <c r="N217" i="13"/>
  <c r="N218" i="13"/>
  <c r="N219" i="13"/>
  <c r="N220" i="13"/>
  <c r="N221" i="13"/>
  <c r="N222" i="13"/>
  <c r="N223" i="13"/>
  <c r="N224" i="13"/>
  <c r="N225" i="13"/>
  <c r="N226" i="13"/>
  <c r="N227" i="13"/>
  <c r="N228" i="13"/>
  <c r="N229" i="13"/>
  <c r="N230" i="13"/>
  <c r="N231" i="13"/>
  <c r="N232" i="13"/>
  <c r="N233" i="13"/>
  <c r="N234" i="13"/>
  <c r="N235" i="13"/>
  <c r="N236" i="13"/>
  <c r="N237" i="13"/>
  <c r="N238" i="13"/>
  <c r="N239" i="13"/>
  <c r="N240" i="13"/>
  <c r="N241" i="13"/>
  <c r="N242" i="13"/>
  <c r="N243" i="13"/>
  <c r="N244" i="13"/>
  <c r="N245" i="13"/>
  <c r="N246" i="13"/>
  <c r="N247" i="13"/>
  <c r="N248" i="13"/>
  <c r="N249" i="13"/>
  <c r="N250" i="13"/>
  <c r="N251" i="13"/>
  <c r="N252" i="13"/>
  <c r="N253" i="13"/>
  <c r="N254" i="13"/>
  <c r="N255" i="13"/>
  <c r="N256" i="13"/>
  <c r="N257" i="13"/>
  <c r="N258" i="13"/>
  <c r="N259" i="13"/>
  <c r="N260" i="13"/>
  <c r="N261" i="13"/>
  <c r="N262" i="13"/>
  <c r="N263" i="13"/>
  <c r="N264" i="13"/>
  <c r="N265" i="13"/>
  <c r="N266" i="13"/>
  <c r="N267" i="13"/>
  <c r="N268" i="13"/>
  <c r="N269" i="13"/>
  <c r="N270" i="13"/>
  <c r="N271" i="13"/>
  <c r="N272" i="13"/>
  <c r="N273" i="13"/>
  <c r="N274" i="13"/>
  <c r="N275" i="13"/>
  <c r="N276" i="13"/>
  <c r="N277" i="13"/>
  <c r="N278" i="13"/>
  <c r="N279" i="13"/>
  <c r="N280" i="13"/>
  <c r="N281" i="13"/>
  <c r="N282" i="13"/>
  <c r="N283" i="13"/>
  <c r="N284" i="13"/>
  <c r="N285" i="13"/>
  <c r="N286" i="13"/>
  <c r="N287" i="13"/>
  <c r="N288" i="13"/>
  <c r="N289" i="13"/>
  <c r="N290" i="13"/>
  <c r="N291" i="13"/>
  <c r="N292" i="13"/>
  <c r="N293" i="13"/>
  <c r="N294" i="13"/>
  <c r="N295" i="13"/>
  <c r="N296" i="13"/>
  <c r="N297" i="13"/>
  <c r="N298" i="13"/>
  <c r="N299" i="13"/>
  <c r="N300" i="13"/>
  <c r="N301" i="13"/>
  <c r="N302" i="13"/>
  <c r="N303" i="13"/>
  <c r="N304" i="13"/>
  <c r="N305" i="13"/>
  <c r="N306" i="13"/>
  <c r="N307" i="13"/>
  <c r="N308" i="13"/>
  <c r="N309" i="13"/>
  <c r="N310" i="13"/>
  <c r="N311" i="13"/>
  <c r="N312" i="13"/>
  <c r="N313" i="13"/>
  <c r="N314" i="13"/>
  <c r="N315" i="13"/>
  <c r="N316" i="13"/>
  <c r="N317" i="13"/>
  <c r="N318" i="13"/>
  <c r="N319" i="13"/>
  <c r="N320" i="13"/>
  <c r="N321" i="13"/>
  <c r="N322" i="13"/>
  <c r="N323" i="13"/>
  <c r="N324" i="13"/>
  <c r="N325" i="13"/>
  <c r="N326" i="13"/>
  <c r="N327" i="13"/>
  <c r="N328" i="13"/>
  <c r="N329" i="13"/>
  <c r="N330" i="13"/>
  <c r="N331" i="13"/>
  <c r="N332" i="13"/>
  <c r="N333" i="13"/>
  <c r="N334" i="13"/>
  <c r="N335" i="13"/>
  <c r="N336" i="13"/>
  <c r="N337" i="13"/>
  <c r="N338" i="13"/>
  <c r="N339" i="13"/>
  <c r="N340" i="13"/>
  <c r="N341" i="13"/>
  <c r="N342" i="13"/>
  <c r="N343" i="13"/>
  <c r="N344" i="13"/>
  <c r="N345" i="13"/>
  <c r="N346" i="13"/>
  <c r="N347" i="13"/>
  <c r="N348" i="13"/>
  <c r="N349" i="13"/>
  <c r="N350" i="13"/>
  <c r="N351" i="13"/>
  <c r="N352" i="13"/>
  <c r="N353" i="13"/>
  <c r="N354" i="13"/>
  <c r="N355" i="13"/>
  <c r="N356" i="13"/>
  <c r="N357" i="13"/>
  <c r="N358" i="13"/>
  <c r="N359" i="13"/>
  <c r="N360" i="13"/>
  <c r="N361" i="13"/>
  <c r="N362" i="13"/>
  <c r="N363" i="13"/>
  <c r="N364" i="13"/>
  <c r="N365" i="13"/>
  <c r="N366" i="13"/>
  <c r="N367" i="13"/>
  <c r="N368" i="13"/>
  <c r="N369" i="13"/>
  <c r="N370" i="13"/>
  <c r="N371" i="13"/>
  <c r="N372" i="13"/>
  <c r="N373" i="13"/>
  <c r="N374" i="13"/>
  <c r="N375" i="13"/>
  <c r="N376" i="13"/>
  <c r="N377" i="13"/>
  <c r="N378" i="13"/>
  <c r="N379" i="13"/>
  <c r="N380" i="13"/>
  <c r="N381" i="13"/>
  <c r="N382" i="13"/>
  <c r="N383" i="13"/>
  <c r="N384" i="13"/>
  <c r="N385" i="13"/>
  <c r="N386" i="13"/>
  <c r="N387" i="13"/>
  <c r="N388" i="13"/>
  <c r="N389" i="13"/>
  <c r="N390" i="13"/>
  <c r="N391" i="13"/>
  <c r="N392" i="13"/>
  <c r="N393" i="13"/>
  <c r="N394" i="13"/>
  <c r="N395" i="13"/>
  <c r="N396" i="13"/>
  <c r="N397" i="13"/>
  <c r="N398" i="13"/>
  <c r="N399" i="13"/>
  <c r="N400" i="13"/>
  <c r="N401" i="13"/>
  <c r="N402" i="13"/>
  <c r="N403" i="13"/>
  <c r="N404" i="13"/>
  <c r="N405" i="13"/>
  <c r="N406" i="13"/>
  <c r="N2" i="13"/>
  <c r="M3" i="13"/>
  <c r="M4" i="13"/>
  <c r="M5" i="13"/>
  <c r="M6" i="13"/>
  <c r="M7" i="13"/>
  <c r="M8" i="13"/>
  <c r="M9" i="13"/>
  <c r="M10" i="13"/>
  <c r="M11" i="13"/>
  <c r="M12" i="13"/>
  <c r="M13" i="13"/>
  <c r="M14" i="13"/>
  <c r="M15" i="13"/>
  <c r="M16" i="13"/>
  <c r="M17" i="13"/>
  <c r="M18" i="13"/>
  <c r="M19" i="13"/>
  <c r="M20" i="13"/>
  <c r="M21" i="13"/>
  <c r="M22" i="13"/>
  <c r="M23" i="13"/>
  <c r="M24" i="13"/>
  <c r="M25" i="13"/>
  <c r="M26" i="13"/>
  <c r="M27" i="13"/>
  <c r="M28" i="13"/>
  <c r="M29" i="13"/>
  <c r="M30" i="13"/>
  <c r="M31" i="13"/>
  <c r="M32" i="13"/>
  <c r="M33" i="13"/>
  <c r="M34" i="13"/>
  <c r="M35" i="13"/>
  <c r="M36" i="13"/>
  <c r="M37" i="13"/>
  <c r="M38" i="13"/>
  <c r="M39" i="13"/>
  <c r="M40" i="13"/>
  <c r="M41" i="13"/>
  <c r="M42" i="13"/>
  <c r="M43" i="13"/>
  <c r="M44" i="13"/>
  <c r="M45" i="13"/>
  <c r="M46" i="13"/>
  <c r="M47" i="13"/>
  <c r="M48" i="13"/>
  <c r="M49" i="13"/>
  <c r="M50" i="13"/>
  <c r="M51" i="13"/>
  <c r="M52" i="13"/>
  <c r="M53" i="13"/>
  <c r="M54" i="13"/>
  <c r="M55" i="13"/>
  <c r="M56" i="13"/>
  <c r="M57" i="13"/>
  <c r="M58" i="13"/>
  <c r="M59" i="13"/>
  <c r="M60" i="13"/>
  <c r="M61" i="13"/>
  <c r="M62" i="13"/>
  <c r="M63" i="13"/>
  <c r="M64" i="13"/>
  <c r="M65" i="13"/>
  <c r="M66" i="13"/>
  <c r="M67" i="13"/>
  <c r="M68" i="13"/>
  <c r="M69" i="13"/>
  <c r="M70" i="13"/>
  <c r="M71" i="13"/>
  <c r="M72" i="13"/>
  <c r="M73" i="13"/>
  <c r="M74" i="13"/>
  <c r="M75" i="13"/>
  <c r="M76" i="13"/>
  <c r="M77" i="13"/>
  <c r="M78" i="13"/>
  <c r="M79" i="13"/>
  <c r="M80" i="13"/>
  <c r="M81" i="13"/>
  <c r="M82" i="13"/>
  <c r="M83" i="13"/>
  <c r="M84" i="13"/>
  <c r="M85" i="13"/>
  <c r="M86" i="13"/>
  <c r="M87" i="13"/>
  <c r="M88" i="13"/>
  <c r="M89" i="13"/>
  <c r="M90" i="13"/>
  <c r="M91" i="13"/>
  <c r="M92" i="13"/>
  <c r="M93" i="13"/>
  <c r="M94" i="13"/>
  <c r="M95" i="13"/>
  <c r="M96" i="13"/>
  <c r="M97" i="13"/>
  <c r="M98" i="13"/>
  <c r="M99" i="13"/>
  <c r="M100" i="13"/>
  <c r="M101" i="13"/>
  <c r="M102" i="13"/>
  <c r="M103" i="13"/>
  <c r="M104" i="13"/>
  <c r="M105" i="13"/>
  <c r="M106" i="13"/>
  <c r="M107" i="13"/>
  <c r="M108" i="13"/>
  <c r="M109" i="13"/>
  <c r="M110" i="13"/>
  <c r="M111" i="13"/>
  <c r="M112" i="13"/>
  <c r="M113" i="13"/>
  <c r="M114" i="13"/>
  <c r="M115" i="13"/>
  <c r="M116" i="13"/>
  <c r="M117" i="13"/>
  <c r="M118" i="13"/>
  <c r="M119" i="13"/>
  <c r="M120" i="13"/>
  <c r="M121" i="13"/>
  <c r="M122" i="13"/>
  <c r="M123" i="13"/>
  <c r="M124" i="13"/>
  <c r="M125" i="13"/>
  <c r="M126" i="13"/>
  <c r="M127" i="13"/>
  <c r="M128" i="13"/>
  <c r="M129" i="13"/>
  <c r="M130" i="13"/>
  <c r="M131" i="13"/>
  <c r="M132" i="13"/>
  <c r="M133" i="13"/>
  <c r="M134" i="13"/>
  <c r="M135" i="13"/>
  <c r="M136" i="13"/>
  <c r="M137" i="13"/>
  <c r="M138" i="13"/>
  <c r="M139" i="13"/>
  <c r="M140" i="13"/>
  <c r="M141" i="13"/>
  <c r="M142" i="13"/>
  <c r="M143" i="13"/>
  <c r="M144" i="13"/>
  <c r="M145" i="13"/>
  <c r="M146" i="13"/>
  <c r="M147" i="13"/>
  <c r="M148" i="13"/>
  <c r="M149" i="13"/>
  <c r="M150" i="13"/>
  <c r="M151" i="13"/>
  <c r="M152" i="13"/>
  <c r="M153" i="13"/>
  <c r="M154" i="13"/>
  <c r="M155" i="13"/>
  <c r="M156" i="13"/>
  <c r="M157" i="13"/>
  <c r="M158" i="13"/>
  <c r="M159" i="13"/>
  <c r="M160" i="13"/>
  <c r="M161" i="13"/>
  <c r="M162" i="13"/>
  <c r="M163" i="13"/>
  <c r="M164" i="13"/>
  <c r="M165" i="13"/>
  <c r="M166" i="13"/>
  <c r="M167" i="13"/>
  <c r="M168" i="13"/>
  <c r="M169" i="13"/>
  <c r="M170" i="13"/>
  <c r="M171" i="13"/>
  <c r="M172" i="13"/>
  <c r="M173" i="13"/>
  <c r="M174" i="13"/>
  <c r="M175" i="13"/>
  <c r="M176" i="13"/>
  <c r="M177" i="13"/>
  <c r="M178" i="13"/>
  <c r="M179" i="13"/>
  <c r="M180" i="13"/>
  <c r="M181" i="13"/>
  <c r="M182" i="13"/>
  <c r="M183" i="13"/>
  <c r="M184" i="13"/>
  <c r="M185" i="13"/>
  <c r="M186" i="13"/>
  <c r="M187" i="13"/>
  <c r="M188" i="13"/>
  <c r="M189" i="13"/>
  <c r="M190" i="13"/>
  <c r="M191" i="13"/>
  <c r="M192" i="13"/>
  <c r="M193" i="13"/>
  <c r="M194" i="13"/>
  <c r="M195" i="13"/>
  <c r="M196" i="13"/>
  <c r="M197" i="13"/>
  <c r="M198" i="13"/>
  <c r="M199" i="13"/>
  <c r="M200" i="13"/>
  <c r="M201" i="13"/>
  <c r="M202" i="13"/>
  <c r="M203" i="13"/>
  <c r="M204" i="13"/>
  <c r="M205" i="13"/>
  <c r="M206" i="13"/>
  <c r="M207" i="13"/>
  <c r="M208" i="13"/>
  <c r="M209" i="13"/>
  <c r="M210" i="13"/>
  <c r="M211" i="13"/>
  <c r="M212" i="13"/>
  <c r="M213" i="13"/>
  <c r="M214" i="13"/>
  <c r="M215" i="13"/>
  <c r="M216" i="13"/>
  <c r="M217" i="13"/>
  <c r="M218" i="13"/>
  <c r="M219" i="13"/>
  <c r="M220" i="13"/>
  <c r="M221" i="13"/>
  <c r="M222" i="13"/>
  <c r="M223" i="13"/>
  <c r="M224" i="13"/>
  <c r="M225" i="13"/>
  <c r="M226" i="13"/>
  <c r="M227" i="13"/>
  <c r="M228" i="13"/>
  <c r="M229" i="13"/>
  <c r="M230" i="13"/>
  <c r="M231" i="13"/>
  <c r="M232" i="13"/>
  <c r="M233" i="13"/>
  <c r="M234" i="13"/>
  <c r="M235" i="13"/>
  <c r="M236" i="13"/>
  <c r="M237" i="13"/>
  <c r="M238" i="13"/>
  <c r="M239" i="13"/>
  <c r="M240" i="13"/>
  <c r="M241" i="13"/>
  <c r="M242" i="13"/>
  <c r="M243" i="13"/>
  <c r="M244" i="13"/>
  <c r="M245" i="13"/>
  <c r="M246" i="13"/>
  <c r="M247" i="13"/>
  <c r="M248" i="13"/>
  <c r="M249" i="13"/>
  <c r="M250" i="13"/>
  <c r="M251" i="13"/>
  <c r="M252" i="13"/>
  <c r="M253" i="13"/>
  <c r="M254" i="13"/>
  <c r="M255" i="13"/>
  <c r="M256" i="13"/>
  <c r="M257" i="13"/>
  <c r="M258" i="13"/>
  <c r="M259" i="13"/>
  <c r="M260" i="13"/>
  <c r="M261" i="13"/>
  <c r="M262" i="13"/>
  <c r="M263" i="13"/>
  <c r="M264" i="13"/>
  <c r="M265" i="13"/>
  <c r="M266" i="13"/>
  <c r="M267" i="13"/>
  <c r="M268" i="13"/>
  <c r="M269" i="13"/>
  <c r="M270" i="13"/>
  <c r="M271" i="13"/>
  <c r="M272" i="13"/>
  <c r="M273" i="13"/>
  <c r="M274" i="13"/>
  <c r="M275" i="13"/>
  <c r="M276" i="13"/>
  <c r="M277" i="13"/>
  <c r="M278" i="13"/>
  <c r="M279" i="13"/>
  <c r="M280" i="13"/>
  <c r="M281" i="13"/>
  <c r="M282" i="13"/>
  <c r="M283" i="13"/>
  <c r="M284" i="13"/>
  <c r="M285" i="13"/>
  <c r="M286" i="13"/>
  <c r="M287" i="13"/>
  <c r="M288" i="13"/>
  <c r="M289" i="13"/>
  <c r="M290" i="13"/>
  <c r="M291" i="13"/>
  <c r="M292" i="13"/>
  <c r="M293" i="13"/>
  <c r="M294" i="13"/>
  <c r="M295" i="13"/>
  <c r="M296" i="13"/>
  <c r="M297" i="13"/>
  <c r="M298" i="13"/>
  <c r="M299" i="13"/>
  <c r="M300" i="13"/>
  <c r="M301" i="13"/>
  <c r="M302" i="13"/>
  <c r="M303" i="13"/>
  <c r="M304" i="13"/>
  <c r="M305" i="13"/>
  <c r="M306" i="13"/>
  <c r="M307" i="13"/>
  <c r="M308" i="13"/>
  <c r="M309" i="13"/>
  <c r="M310" i="13"/>
  <c r="M311" i="13"/>
  <c r="M312" i="13"/>
  <c r="M313" i="13"/>
  <c r="M314" i="13"/>
  <c r="M315" i="13"/>
  <c r="M316" i="13"/>
  <c r="M317" i="13"/>
  <c r="M318" i="13"/>
  <c r="M319" i="13"/>
  <c r="M320" i="13"/>
  <c r="M321" i="13"/>
  <c r="M322" i="13"/>
  <c r="M323" i="13"/>
  <c r="M324" i="13"/>
  <c r="M325" i="13"/>
  <c r="M326" i="13"/>
  <c r="M327" i="13"/>
  <c r="M328" i="13"/>
  <c r="M329" i="13"/>
  <c r="M330" i="13"/>
  <c r="M331" i="13"/>
  <c r="M332" i="13"/>
  <c r="M333" i="13"/>
  <c r="M334" i="13"/>
  <c r="M335" i="13"/>
  <c r="M336" i="13"/>
  <c r="M337" i="13"/>
  <c r="M338" i="13"/>
  <c r="M339" i="13"/>
  <c r="M340" i="13"/>
  <c r="M341" i="13"/>
  <c r="M342" i="13"/>
  <c r="M343" i="13"/>
  <c r="M344" i="13"/>
  <c r="M345" i="13"/>
  <c r="M346" i="13"/>
  <c r="M347" i="13"/>
  <c r="M348" i="13"/>
  <c r="M349" i="13"/>
  <c r="M350" i="13"/>
  <c r="M351" i="13"/>
  <c r="M352" i="13"/>
  <c r="M353" i="13"/>
  <c r="M354" i="13"/>
  <c r="M355" i="13"/>
  <c r="M356" i="13"/>
  <c r="M357" i="13"/>
  <c r="M358" i="13"/>
  <c r="M359" i="13"/>
  <c r="M360" i="13"/>
  <c r="M361" i="13"/>
  <c r="M362" i="13"/>
  <c r="M363" i="13"/>
  <c r="M364" i="13"/>
  <c r="M365" i="13"/>
  <c r="M366" i="13"/>
  <c r="M367" i="13"/>
  <c r="M368" i="13"/>
  <c r="M369" i="13"/>
  <c r="M370" i="13"/>
  <c r="M371" i="13"/>
  <c r="M372" i="13"/>
  <c r="M373" i="13"/>
  <c r="M374" i="13"/>
  <c r="M375" i="13"/>
  <c r="M376" i="13"/>
  <c r="M377" i="13"/>
  <c r="M378" i="13"/>
  <c r="M379" i="13"/>
  <c r="M380" i="13"/>
  <c r="M381" i="13"/>
  <c r="M382" i="13"/>
  <c r="M383" i="13"/>
  <c r="M384" i="13"/>
  <c r="M385" i="13"/>
  <c r="M386" i="13"/>
  <c r="M387" i="13"/>
  <c r="M388" i="13"/>
  <c r="M389" i="13"/>
  <c r="M390" i="13"/>
  <c r="M391" i="13"/>
  <c r="M392" i="13"/>
  <c r="M393" i="13"/>
  <c r="M394" i="13"/>
  <c r="M395" i="13"/>
  <c r="M396" i="13"/>
  <c r="M397" i="13"/>
  <c r="M398" i="13"/>
  <c r="M399" i="13"/>
  <c r="M400" i="13"/>
  <c r="M401" i="13"/>
  <c r="M402" i="13"/>
  <c r="M403" i="13"/>
  <c r="M404" i="13"/>
  <c r="M405" i="13"/>
  <c r="M406" i="13"/>
  <c r="M2" i="13"/>
  <c r="L3" i="13"/>
  <c r="L4" i="13"/>
  <c r="L5" i="13"/>
  <c r="L6" i="13"/>
  <c r="L7" i="13"/>
  <c r="L8" i="13"/>
  <c r="L9" i="13"/>
  <c r="L10" i="13"/>
  <c r="L11" i="13"/>
  <c r="L12" i="13"/>
  <c r="L13" i="13"/>
  <c r="L14" i="13"/>
  <c r="L15" i="13"/>
  <c r="L16" i="13"/>
  <c r="L17" i="13"/>
  <c r="L18" i="13"/>
  <c r="L19" i="13"/>
  <c r="L20" i="13"/>
  <c r="L21" i="13"/>
  <c r="L22" i="13"/>
  <c r="L23" i="13"/>
  <c r="L24" i="13"/>
  <c r="L25" i="13"/>
  <c r="L26" i="13"/>
  <c r="L27" i="13"/>
  <c r="L28" i="13"/>
  <c r="L29" i="13"/>
  <c r="L30" i="13"/>
  <c r="L31" i="13"/>
  <c r="L32" i="13"/>
  <c r="L33" i="13"/>
  <c r="L34" i="13"/>
  <c r="L35" i="13"/>
  <c r="L36" i="13"/>
  <c r="L37" i="13"/>
  <c r="L38" i="13"/>
  <c r="L39" i="13"/>
  <c r="L40" i="13"/>
  <c r="L41" i="13"/>
  <c r="L42" i="13"/>
  <c r="L43" i="13"/>
  <c r="L44" i="13"/>
  <c r="L45" i="13"/>
  <c r="L46" i="13"/>
  <c r="L47" i="13"/>
  <c r="L48" i="13"/>
  <c r="L49" i="13"/>
  <c r="L50" i="13"/>
  <c r="L51" i="13"/>
  <c r="L52" i="13"/>
  <c r="L53" i="13"/>
  <c r="L54" i="13"/>
  <c r="L55" i="13"/>
  <c r="L56" i="13"/>
  <c r="L57" i="13"/>
  <c r="L58" i="13"/>
  <c r="L59" i="13"/>
  <c r="L60" i="13"/>
  <c r="L61" i="13"/>
  <c r="L62" i="13"/>
  <c r="L63" i="13"/>
  <c r="L64" i="13"/>
  <c r="L65" i="13"/>
  <c r="L66" i="13"/>
  <c r="L67" i="13"/>
  <c r="L68" i="13"/>
  <c r="L69" i="13"/>
  <c r="L70" i="13"/>
  <c r="L71" i="13"/>
  <c r="L72" i="13"/>
  <c r="L73" i="13"/>
  <c r="L74" i="13"/>
  <c r="L75" i="13"/>
  <c r="L76" i="13"/>
  <c r="L77" i="13"/>
  <c r="L78" i="13"/>
  <c r="L79" i="13"/>
  <c r="L80" i="13"/>
  <c r="L81" i="13"/>
  <c r="L82" i="13"/>
  <c r="L83" i="13"/>
  <c r="L84" i="13"/>
  <c r="L85" i="13"/>
  <c r="L86" i="13"/>
  <c r="L87" i="13"/>
  <c r="L88" i="13"/>
  <c r="L89" i="13"/>
  <c r="L90" i="13"/>
  <c r="L91" i="13"/>
  <c r="L92" i="13"/>
  <c r="L93" i="13"/>
  <c r="L94" i="13"/>
  <c r="L95" i="13"/>
  <c r="L96" i="13"/>
  <c r="L97" i="13"/>
  <c r="L98" i="13"/>
  <c r="L99" i="13"/>
  <c r="L100" i="13"/>
  <c r="L101" i="13"/>
  <c r="L102" i="13"/>
  <c r="L103" i="13"/>
  <c r="L104" i="13"/>
  <c r="L105" i="13"/>
  <c r="L106" i="13"/>
  <c r="L107" i="13"/>
  <c r="L108" i="13"/>
  <c r="L109" i="13"/>
  <c r="L110" i="13"/>
  <c r="L111" i="13"/>
  <c r="L112" i="13"/>
  <c r="L113" i="13"/>
  <c r="L114" i="13"/>
  <c r="L115" i="13"/>
  <c r="L116" i="13"/>
  <c r="L117" i="13"/>
  <c r="L118" i="13"/>
  <c r="L119" i="13"/>
  <c r="L120" i="13"/>
  <c r="L121" i="13"/>
  <c r="L122" i="13"/>
  <c r="L123" i="13"/>
  <c r="L124" i="13"/>
  <c r="L125" i="13"/>
  <c r="L126" i="13"/>
  <c r="L127" i="13"/>
  <c r="L128" i="13"/>
  <c r="L129" i="13"/>
  <c r="L130" i="13"/>
  <c r="L131" i="13"/>
  <c r="L132" i="13"/>
  <c r="L133" i="13"/>
  <c r="L134" i="13"/>
  <c r="L135" i="13"/>
  <c r="L136" i="13"/>
  <c r="L137" i="13"/>
  <c r="L138" i="13"/>
  <c r="L139" i="13"/>
  <c r="L140" i="13"/>
  <c r="L141" i="13"/>
  <c r="L142" i="13"/>
  <c r="L143" i="13"/>
  <c r="L144" i="13"/>
  <c r="L145" i="13"/>
  <c r="L146" i="13"/>
  <c r="L147" i="13"/>
  <c r="L148" i="13"/>
  <c r="L149" i="13"/>
  <c r="L150" i="13"/>
  <c r="L151" i="13"/>
  <c r="L152" i="13"/>
  <c r="L153" i="13"/>
  <c r="L154" i="13"/>
  <c r="L155" i="13"/>
  <c r="L156" i="13"/>
  <c r="L157" i="13"/>
  <c r="L158" i="13"/>
  <c r="L159" i="13"/>
  <c r="L160" i="13"/>
  <c r="L161" i="13"/>
  <c r="L162" i="13"/>
  <c r="L163" i="13"/>
  <c r="L164" i="13"/>
  <c r="L165" i="13"/>
  <c r="L166" i="13"/>
  <c r="L167" i="13"/>
  <c r="L168" i="13"/>
  <c r="L169" i="13"/>
  <c r="L170" i="13"/>
  <c r="L171" i="13"/>
  <c r="L172" i="13"/>
  <c r="L173" i="13"/>
  <c r="L174" i="13"/>
  <c r="L175" i="13"/>
  <c r="L176" i="13"/>
  <c r="L177" i="13"/>
  <c r="L178" i="13"/>
  <c r="L179" i="13"/>
  <c r="L180" i="13"/>
  <c r="L181" i="13"/>
  <c r="L182" i="13"/>
  <c r="L183" i="13"/>
  <c r="L184" i="13"/>
  <c r="L185" i="13"/>
  <c r="L186" i="13"/>
  <c r="L187" i="13"/>
  <c r="L188" i="13"/>
  <c r="L189" i="13"/>
  <c r="L190" i="13"/>
  <c r="L191" i="13"/>
  <c r="L192" i="13"/>
  <c r="L193" i="13"/>
  <c r="L194" i="13"/>
  <c r="L195" i="13"/>
  <c r="L196" i="13"/>
  <c r="L197" i="13"/>
  <c r="L198" i="13"/>
  <c r="L199" i="13"/>
  <c r="L200" i="13"/>
  <c r="L201" i="13"/>
  <c r="L202" i="13"/>
  <c r="L203" i="13"/>
  <c r="L204" i="13"/>
  <c r="L205" i="13"/>
  <c r="L206" i="13"/>
  <c r="L207" i="13"/>
  <c r="L208" i="13"/>
  <c r="L209" i="13"/>
  <c r="L210" i="13"/>
  <c r="L211" i="13"/>
  <c r="L212" i="13"/>
  <c r="L213" i="13"/>
  <c r="L214" i="13"/>
  <c r="L215" i="13"/>
  <c r="L216" i="13"/>
  <c r="L217" i="13"/>
  <c r="L218" i="13"/>
  <c r="L219" i="13"/>
  <c r="L220" i="13"/>
  <c r="L221" i="13"/>
  <c r="L222" i="13"/>
  <c r="L223" i="13"/>
  <c r="L224" i="13"/>
  <c r="L225" i="13"/>
  <c r="L226" i="13"/>
  <c r="L227" i="13"/>
  <c r="L228" i="13"/>
  <c r="L229" i="13"/>
  <c r="L230" i="13"/>
  <c r="L231" i="13"/>
  <c r="L232" i="13"/>
  <c r="L233" i="13"/>
  <c r="L234" i="13"/>
  <c r="L235" i="13"/>
  <c r="L236" i="13"/>
  <c r="L237" i="13"/>
  <c r="L238" i="13"/>
  <c r="L239" i="13"/>
  <c r="L240" i="13"/>
  <c r="L241" i="13"/>
  <c r="L242" i="13"/>
  <c r="L243" i="13"/>
  <c r="L244" i="13"/>
  <c r="L245" i="13"/>
  <c r="L246" i="13"/>
  <c r="L247" i="13"/>
  <c r="L248" i="13"/>
  <c r="L249" i="13"/>
  <c r="L250" i="13"/>
  <c r="L251" i="13"/>
  <c r="L252" i="13"/>
  <c r="L253" i="13"/>
  <c r="L254" i="13"/>
  <c r="L255" i="13"/>
  <c r="L256" i="13"/>
  <c r="L257" i="13"/>
  <c r="L258" i="13"/>
  <c r="L259" i="13"/>
  <c r="L260" i="13"/>
  <c r="L261" i="13"/>
  <c r="L262" i="13"/>
  <c r="L263" i="13"/>
  <c r="L264" i="13"/>
  <c r="L265" i="13"/>
  <c r="L266" i="13"/>
  <c r="L267" i="13"/>
  <c r="L268" i="13"/>
  <c r="L269" i="13"/>
  <c r="L270" i="13"/>
  <c r="L271" i="13"/>
  <c r="L272" i="13"/>
  <c r="L273" i="13"/>
  <c r="L274" i="13"/>
  <c r="L275" i="13"/>
  <c r="L276" i="13"/>
  <c r="L277" i="13"/>
  <c r="L278" i="13"/>
  <c r="L279" i="13"/>
  <c r="L280" i="13"/>
  <c r="L281" i="13"/>
  <c r="L282" i="13"/>
  <c r="L283" i="13"/>
  <c r="L284" i="13"/>
  <c r="L285" i="13"/>
  <c r="L286" i="13"/>
  <c r="L287" i="13"/>
  <c r="L288" i="13"/>
  <c r="L289" i="13"/>
  <c r="L290" i="13"/>
  <c r="L291" i="13"/>
  <c r="L292" i="13"/>
  <c r="L293" i="13"/>
  <c r="L294" i="13"/>
  <c r="L295" i="13"/>
  <c r="L296" i="13"/>
  <c r="L297" i="13"/>
  <c r="L298" i="13"/>
  <c r="L299" i="13"/>
  <c r="L300" i="13"/>
  <c r="L301" i="13"/>
  <c r="L302" i="13"/>
  <c r="L303" i="13"/>
  <c r="L304" i="13"/>
  <c r="L305" i="13"/>
  <c r="L306" i="13"/>
  <c r="L307" i="13"/>
  <c r="L308" i="13"/>
  <c r="L309" i="13"/>
  <c r="L310" i="13"/>
  <c r="L311" i="13"/>
  <c r="L312" i="13"/>
  <c r="L313" i="13"/>
  <c r="L314" i="13"/>
  <c r="L315" i="13"/>
  <c r="L316" i="13"/>
  <c r="L317" i="13"/>
  <c r="L318" i="13"/>
  <c r="L319" i="13"/>
  <c r="L320" i="13"/>
  <c r="L321" i="13"/>
  <c r="L322" i="13"/>
  <c r="L323" i="13"/>
  <c r="L324" i="13"/>
  <c r="L325" i="13"/>
  <c r="L326" i="13"/>
  <c r="L327" i="13"/>
  <c r="L328" i="13"/>
  <c r="L329" i="13"/>
  <c r="L330" i="13"/>
  <c r="L331" i="13"/>
  <c r="L332" i="13"/>
  <c r="L333" i="13"/>
  <c r="L334" i="13"/>
  <c r="L335" i="13"/>
  <c r="L336" i="13"/>
  <c r="L337" i="13"/>
  <c r="L338" i="13"/>
  <c r="L339" i="13"/>
  <c r="L340" i="13"/>
  <c r="L341" i="13"/>
  <c r="L342" i="13"/>
  <c r="L343" i="13"/>
  <c r="L344" i="13"/>
  <c r="L345" i="13"/>
  <c r="L346" i="13"/>
  <c r="L347" i="13"/>
  <c r="L348" i="13"/>
  <c r="L349" i="13"/>
  <c r="L350" i="13"/>
  <c r="L351" i="13"/>
  <c r="L352" i="13"/>
  <c r="L353" i="13"/>
  <c r="L354" i="13"/>
  <c r="L355" i="13"/>
  <c r="L356" i="13"/>
  <c r="L357" i="13"/>
  <c r="L358" i="13"/>
  <c r="L359" i="13"/>
  <c r="L360" i="13"/>
  <c r="L361" i="13"/>
  <c r="L362" i="13"/>
  <c r="L363" i="13"/>
  <c r="L364" i="13"/>
  <c r="L365" i="13"/>
  <c r="L366" i="13"/>
  <c r="L367" i="13"/>
  <c r="L368" i="13"/>
  <c r="L369" i="13"/>
  <c r="L370" i="13"/>
  <c r="L371" i="13"/>
  <c r="L372" i="13"/>
  <c r="L373" i="13"/>
  <c r="L374" i="13"/>
  <c r="L375" i="13"/>
  <c r="L376" i="13"/>
  <c r="L377" i="13"/>
  <c r="L378" i="13"/>
  <c r="L379" i="13"/>
  <c r="L380" i="13"/>
  <c r="L381" i="13"/>
  <c r="L382" i="13"/>
  <c r="L383" i="13"/>
  <c r="L384" i="13"/>
  <c r="L385" i="13"/>
  <c r="L386" i="13"/>
  <c r="L387" i="13"/>
  <c r="L388" i="13"/>
  <c r="L389" i="13"/>
  <c r="L390" i="13"/>
  <c r="L391" i="13"/>
  <c r="L392" i="13"/>
  <c r="L393" i="13"/>
  <c r="L394" i="13"/>
  <c r="L395" i="13"/>
  <c r="L396" i="13"/>
  <c r="L397" i="13"/>
  <c r="L398" i="13"/>
  <c r="L399" i="13"/>
  <c r="L400" i="13"/>
  <c r="L401" i="13"/>
  <c r="L402" i="13"/>
  <c r="L403" i="13"/>
  <c r="L404" i="13"/>
  <c r="L405" i="13"/>
  <c r="L406" i="13"/>
  <c r="L2" i="13"/>
</calcChain>
</file>

<file path=xl/sharedStrings.xml><?xml version="1.0" encoding="utf-8"?>
<sst xmlns="http://schemas.openxmlformats.org/spreadsheetml/2006/main" count="10205" uniqueCount="1008">
  <si>
    <t>Account Name</t>
  </si>
  <si>
    <t>Full Name</t>
  </si>
  <si>
    <t>Implant Record #</t>
  </si>
  <si>
    <t>Account Owner: Full Name</t>
  </si>
  <si>
    <t>Shipping City</t>
  </si>
  <si>
    <t>Shipping Country</t>
  </si>
  <si>
    <t>Implant Date</t>
  </si>
  <si>
    <t>Implanted</t>
  </si>
  <si>
    <t>Product: Product Name</t>
  </si>
  <si>
    <t>Patient Type</t>
  </si>
  <si>
    <t>Key Product</t>
  </si>
  <si>
    <t>Aster MIMS - Calicut</t>
  </si>
  <si>
    <t>Murli Krishna</t>
  </si>
  <si>
    <t>IR-58899</t>
  </si>
  <si>
    <t>Hriday Nayak</t>
  </si>
  <si>
    <t>Kozhikode</t>
  </si>
  <si>
    <t>India</t>
  </si>
  <si>
    <t>28/12/2023</t>
  </si>
  <si>
    <t>Yes</t>
  </si>
  <si>
    <t/>
  </si>
  <si>
    <t>Adult</t>
  </si>
  <si>
    <t>103 – DemiPulse™</t>
  </si>
  <si>
    <t>SRCC Children's Hospital - NH</t>
  </si>
  <si>
    <t>Saurav Samantrey</t>
  </si>
  <si>
    <t>IR-58898</t>
  </si>
  <si>
    <t>EU Service Integration Account</t>
  </si>
  <si>
    <t>MUMBAI</t>
  </si>
  <si>
    <t>Pediatric</t>
  </si>
  <si>
    <t>106 – Aspire™</t>
  </si>
  <si>
    <t>IR-58897</t>
  </si>
  <si>
    <t>27/12/2023</t>
  </si>
  <si>
    <t>Sparsh Hospital  Yeshwantpur</t>
  </si>
  <si>
    <t>Harisha P.N</t>
  </si>
  <si>
    <t>IR-58845</t>
  </si>
  <si>
    <t>BANGALORE</t>
  </si>
  <si>
    <t>15/12/2023</t>
  </si>
  <si>
    <t>AIIMS</t>
  </si>
  <si>
    <t>Sarat Chandra</t>
  </si>
  <si>
    <t>IR-58847</t>
  </si>
  <si>
    <t>NEW DELHI</t>
  </si>
  <si>
    <t>IN</t>
  </si>
  <si>
    <t>12/12/2023</t>
  </si>
  <si>
    <t>1000</t>
  </si>
  <si>
    <t>IR-58802</t>
  </si>
  <si>
    <t>25/11/2023</t>
  </si>
  <si>
    <t>Ramaiah Memorial Hospital</t>
  </si>
  <si>
    <t>Shabari Girishan</t>
  </si>
  <si>
    <t>IR-58597</t>
  </si>
  <si>
    <t>Sameer Choudhary</t>
  </si>
  <si>
    <t>Bengaluru</t>
  </si>
  <si>
    <t>25/10/2023</t>
  </si>
  <si>
    <t>Institute of Neurosciences - Kolkata</t>
  </si>
  <si>
    <t>Amit K Ghosh</t>
  </si>
  <si>
    <t>IR-58543</t>
  </si>
  <si>
    <t>Kolkata</t>
  </si>
  <si>
    <t>20/10/2023</t>
  </si>
  <si>
    <t>KIMS Hospitals, Hyderabad</t>
  </si>
  <si>
    <t>Manas Panigrahi</t>
  </si>
  <si>
    <t>IR-58427</t>
  </si>
  <si>
    <t>HYDERABAD</t>
  </si>
  <si>
    <t>10/10/2023</t>
  </si>
  <si>
    <t>IR-58422</t>
  </si>
  <si>
    <t>03/10/2023</t>
  </si>
  <si>
    <t>Manipal Hospital (Vikram Hospital) - Bangalore</t>
  </si>
  <si>
    <t>Kiran S Khanapure</t>
  </si>
  <si>
    <t>IR-58148</t>
  </si>
  <si>
    <t>24/08/2023</t>
  </si>
  <si>
    <t>Nizam's Institute of Medical Sciences (NIMS)</t>
  </si>
  <si>
    <t>Suchanda Bhattacharjee</t>
  </si>
  <si>
    <t>IR-58114</t>
  </si>
  <si>
    <t>05/08/2023</t>
  </si>
  <si>
    <t>M Vijaya Saradhi</t>
  </si>
  <si>
    <t>IR-58120</t>
  </si>
  <si>
    <t>27/07/2023</t>
  </si>
  <si>
    <t>IR-58018</t>
  </si>
  <si>
    <t>21/07/2023</t>
  </si>
  <si>
    <t>Sakra World Hospital</t>
  </si>
  <si>
    <t>Satish Rudrappa</t>
  </si>
  <si>
    <t>IR-58001</t>
  </si>
  <si>
    <t>Bangalore</t>
  </si>
  <si>
    <t>11/07/2023</t>
  </si>
  <si>
    <t>IR-57988</t>
  </si>
  <si>
    <t>04/07/2023</t>
  </si>
  <si>
    <t>IR-57981</t>
  </si>
  <si>
    <t>01/07/2023</t>
  </si>
  <si>
    <t>IR-57977</t>
  </si>
  <si>
    <t>29/06/2023</t>
  </si>
  <si>
    <t>Avitis Super Specialty  Hospital</t>
  </si>
  <si>
    <t>Kurupat Radhakrishnan</t>
  </si>
  <si>
    <t>IR-57974</t>
  </si>
  <si>
    <t>Nenmara</t>
  </si>
  <si>
    <t>28/06/2023</t>
  </si>
  <si>
    <t>IR-57976</t>
  </si>
  <si>
    <t>IR-57975</t>
  </si>
  <si>
    <t>Deenanath Mangeshkar Hospital &amp; Research Center</t>
  </si>
  <si>
    <t>Nilesh Kurwale</t>
  </si>
  <si>
    <t>IR-57868</t>
  </si>
  <si>
    <t>Pune</t>
  </si>
  <si>
    <t>15/06/2023</t>
  </si>
  <si>
    <t>BL NANAVATI</t>
  </si>
  <si>
    <t>Siddharth Kharkar</t>
  </si>
  <si>
    <t>IR-57861</t>
  </si>
  <si>
    <t>09/06/2023</t>
  </si>
  <si>
    <t>Kokilaben Dhirubhai Ambani Hospital and Medical Research Institute (KDAH)</t>
  </si>
  <si>
    <t>Abhaya Kumar</t>
  </si>
  <si>
    <t>IR-57663</t>
  </si>
  <si>
    <t>Ashish Shokeen</t>
  </si>
  <si>
    <t>02/05/2023</t>
  </si>
  <si>
    <t>IR-57979</t>
  </si>
  <si>
    <t>11/04/2023</t>
  </si>
  <si>
    <t>Kind Edward Memorial Hospital (KEM Hospital)</t>
  </si>
  <si>
    <t>Dattatray Muzumdar</t>
  </si>
  <si>
    <t>IR-57437</t>
  </si>
  <si>
    <t>27/03/2023</t>
  </si>
  <si>
    <t>IR-57271</t>
  </si>
  <si>
    <t>15/02/2023</t>
  </si>
  <si>
    <t>Vamsi Krishna</t>
  </si>
  <si>
    <t>IR-57154</t>
  </si>
  <si>
    <t>11/01/2023</t>
  </si>
  <si>
    <t>IR-57294</t>
  </si>
  <si>
    <t>04/01/2023</t>
  </si>
  <si>
    <t>Paras Hospitals - Gurgaon</t>
  </si>
  <si>
    <t>Sumit Sinha</t>
  </si>
  <si>
    <t>IR-57044</t>
  </si>
  <si>
    <t>Gurgaon</t>
  </si>
  <si>
    <t>29/12/2022</t>
  </si>
  <si>
    <t>Sree Chitra Tirunal Institute for Medical Sciences and Technology, Trivandrum (SCTIMST)</t>
  </si>
  <si>
    <t>George Vilanilam</t>
  </si>
  <si>
    <t>IR-57045</t>
  </si>
  <si>
    <t>Trivandrum</t>
  </si>
  <si>
    <t>23/12/2022</t>
  </si>
  <si>
    <t>IR-57047</t>
  </si>
  <si>
    <t>20/12/2022</t>
  </si>
  <si>
    <t>IR-56994</t>
  </si>
  <si>
    <t>19/12/2022</t>
  </si>
  <si>
    <t>IR-57046</t>
  </si>
  <si>
    <t>16/12/2022</t>
  </si>
  <si>
    <t>Sudhir Ambekar</t>
  </si>
  <si>
    <t>IR-56969</t>
  </si>
  <si>
    <t>08/12/2022</t>
  </si>
  <si>
    <t>IR-56970</t>
  </si>
  <si>
    <t>30/11/2022</t>
  </si>
  <si>
    <t>SAGAR HOSPITAL</t>
  </si>
  <si>
    <t>Murali Mohan.S</t>
  </si>
  <si>
    <t>IR-56631</t>
  </si>
  <si>
    <t>17/10/2022</t>
  </si>
  <si>
    <t>IR-56627</t>
  </si>
  <si>
    <t>13/10/2022</t>
  </si>
  <si>
    <t>Ramesh Doddamani</t>
  </si>
  <si>
    <t>IR-56593</t>
  </si>
  <si>
    <t>30/09/2022</t>
  </si>
  <si>
    <t>National Hospital of Sri Lanka</t>
  </si>
  <si>
    <t>Sanjeewa Garusinghe</t>
  </si>
  <si>
    <t>IR-58122</t>
  </si>
  <si>
    <t>Eric Hardeman</t>
  </si>
  <si>
    <t>Colombo</t>
  </si>
  <si>
    <t>Sri Lanka</t>
  </si>
  <si>
    <t>27/09/2022</t>
  </si>
  <si>
    <t>IR-56592</t>
  </si>
  <si>
    <t>23/09/2022</t>
  </si>
  <si>
    <t>IR-56589</t>
  </si>
  <si>
    <t>14/09/2022</t>
  </si>
  <si>
    <t>IR-56590</t>
  </si>
  <si>
    <t>06/09/2022</t>
  </si>
  <si>
    <t>Aster CMI Hospital - Bangalore</t>
  </si>
  <si>
    <t>Ravi Gopal Varma</t>
  </si>
  <si>
    <t>IR-56269</t>
  </si>
  <si>
    <t>24/08/2022</t>
  </si>
  <si>
    <t>Meitra Hospital</t>
  </si>
  <si>
    <t>Ticini Joseph</t>
  </si>
  <si>
    <t>IR-56257</t>
  </si>
  <si>
    <t>Naresh Pasrija</t>
  </si>
  <si>
    <t>Calicut</t>
  </si>
  <si>
    <t>13/08/2022</t>
  </si>
  <si>
    <t>IR-56261</t>
  </si>
  <si>
    <t>09/08/2022</t>
  </si>
  <si>
    <t>IR-56364</t>
  </si>
  <si>
    <t>08/08/2022</t>
  </si>
  <si>
    <t>IR-55849</t>
  </si>
  <si>
    <t>27/06/2022</t>
  </si>
  <si>
    <t>ZYDUS HOSPITALS &amp; HEALTHCARE</t>
  </si>
  <si>
    <t>Kalpesh Shah</t>
  </si>
  <si>
    <t>IR-55850</t>
  </si>
  <si>
    <t>AHMEDABAD GUJARAT</t>
  </si>
  <si>
    <t>Annapurna Neurological Institute &amp; Allied Sciences</t>
  </si>
  <si>
    <t>Basant Pant</t>
  </si>
  <si>
    <t>IR-55954</t>
  </si>
  <si>
    <t>Kathmandu</t>
  </si>
  <si>
    <t>Nepal</t>
  </si>
  <si>
    <t>24/06/2022</t>
  </si>
  <si>
    <t>IR-55845</t>
  </si>
  <si>
    <t>21/06/2022</t>
  </si>
  <si>
    <t>Aakash Healthcare Super Speciality Hospital</t>
  </si>
  <si>
    <t>Amit Srivastava</t>
  </si>
  <si>
    <t>IR-55826</t>
  </si>
  <si>
    <t>New Delhi</t>
  </si>
  <si>
    <t>15/06/2022</t>
  </si>
  <si>
    <t>Fortis Hospital Mohali</t>
  </si>
  <si>
    <t>Anupam Jindal</t>
  </si>
  <si>
    <t>IR-55750</t>
  </si>
  <si>
    <t>Mohali</t>
  </si>
  <si>
    <t>31/05/2022</t>
  </si>
  <si>
    <t>Murali Krishnan</t>
  </si>
  <si>
    <t>IR-58121</t>
  </si>
  <si>
    <t>24/05/2022</t>
  </si>
  <si>
    <t>IR-55626</t>
  </si>
  <si>
    <t>18/05/2022</t>
  </si>
  <si>
    <t>IR-55657</t>
  </si>
  <si>
    <t>17/05/2022</t>
  </si>
  <si>
    <t>Mathew Abraham</t>
  </si>
  <si>
    <t>IR-55616</t>
  </si>
  <si>
    <t>12/05/2022</t>
  </si>
  <si>
    <t>IR-55453</t>
  </si>
  <si>
    <t>28/04/2022</t>
  </si>
  <si>
    <t>IR-55403</t>
  </si>
  <si>
    <t>08/04/2022</t>
  </si>
  <si>
    <t>Government Medical collage and Hospital Chandigarh</t>
  </si>
  <si>
    <t>Vipin Kumar Gupta</t>
  </si>
  <si>
    <t>IR-55387</t>
  </si>
  <si>
    <t>Chandigarh</t>
  </si>
  <si>
    <t>india</t>
  </si>
  <si>
    <t>01/04/2022</t>
  </si>
  <si>
    <t>IR-55170</t>
  </si>
  <si>
    <t>19/03/2022</t>
  </si>
  <si>
    <t>IR-55166</t>
  </si>
  <si>
    <t>15/03/2022</t>
  </si>
  <si>
    <t>IR-55136</t>
  </si>
  <si>
    <t>09/03/2022</t>
  </si>
  <si>
    <t>IR-55081</t>
  </si>
  <si>
    <t>01/03/2022</t>
  </si>
  <si>
    <t>IR-55006</t>
  </si>
  <si>
    <t>25/02/2022</t>
  </si>
  <si>
    <t>IR-54930</t>
  </si>
  <si>
    <t>09/02/2022</t>
  </si>
  <si>
    <t>IR-54931</t>
  </si>
  <si>
    <t>07/02/2022</t>
  </si>
  <si>
    <t>Apollo Proton Cancer Centre</t>
  </si>
  <si>
    <t>S Arvind</t>
  </si>
  <si>
    <t>IR-54932</t>
  </si>
  <si>
    <t>Chennai</t>
  </si>
  <si>
    <t>05/02/2022</t>
  </si>
  <si>
    <t>P.D. Hinduja Hospital and Medical Research Center</t>
  </si>
  <si>
    <t>Milind Sankhe</t>
  </si>
  <si>
    <t>IR-54929</t>
  </si>
  <si>
    <t>02/02/2022</t>
  </si>
  <si>
    <t>IR-54781</t>
  </si>
  <si>
    <t>27/01/2022</t>
  </si>
  <si>
    <t>IR-54727</t>
  </si>
  <si>
    <t>10/01/2022</t>
  </si>
  <si>
    <t>Rajesh A</t>
  </si>
  <si>
    <t>IR-54693</t>
  </si>
  <si>
    <t>30/12/2021</t>
  </si>
  <si>
    <t>IR-54557</t>
  </si>
  <si>
    <t>18/12/2021</t>
  </si>
  <si>
    <t>IR-54558</t>
  </si>
  <si>
    <t>17/12/2021</t>
  </si>
  <si>
    <t>IR-54393</t>
  </si>
  <si>
    <t>01/12/2021</t>
  </si>
  <si>
    <t>IR-54309</t>
  </si>
  <si>
    <t>23/11/2021</t>
  </si>
  <si>
    <t>Sumit Pawar</t>
  </si>
  <si>
    <t>IR-54227</t>
  </si>
  <si>
    <t>22/11/2021</t>
  </si>
  <si>
    <t>IR-54219</t>
  </si>
  <si>
    <t>18/11/2021</t>
  </si>
  <si>
    <t>SenTiva</t>
  </si>
  <si>
    <t>IR-54205</t>
  </si>
  <si>
    <t>12/11/2021</t>
  </si>
  <si>
    <t>IR-54200</t>
  </si>
  <si>
    <t>10/11/2021</t>
  </si>
  <si>
    <t>IR-54201</t>
  </si>
  <si>
    <t>09/11/2021</t>
  </si>
  <si>
    <t>Meenakshi Mission Hospital</t>
  </si>
  <si>
    <t>Muthu Kumar</t>
  </si>
  <si>
    <t>IR-54198</t>
  </si>
  <si>
    <t>Madurai</t>
  </si>
  <si>
    <t>08/11/2021</t>
  </si>
  <si>
    <t>Aster RV Hospital</t>
  </si>
  <si>
    <t>Dhananjay Bhat</t>
  </si>
  <si>
    <t>IR-53962</t>
  </si>
  <si>
    <t>14/10/2021</t>
  </si>
  <si>
    <t>Fortis - Noida</t>
  </si>
  <si>
    <t>Ajay Kaul</t>
  </si>
  <si>
    <t>IR-53940</t>
  </si>
  <si>
    <t>Noida</t>
  </si>
  <si>
    <t>11/10/2021</t>
  </si>
  <si>
    <t>THV Perceval</t>
  </si>
  <si>
    <t>IR-53939</t>
  </si>
  <si>
    <t>08/10/2021</t>
  </si>
  <si>
    <t>Army Hospital Research And Referral (AHRR)</t>
  </si>
  <si>
    <t>(Col.) Manish Sharma</t>
  </si>
  <si>
    <t>IR-53961</t>
  </si>
  <si>
    <t>01/10/2021</t>
  </si>
  <si>
    <t>102 – Pulse™</t>
  </si>
  <si>
    <t>Eternal Heart Care Centre</t>
  </si>
  <si>
    <t>Ajeet Bana</t>
  </si>
  <si>
    <t>IR-53821</t>
  </si>
  <si>
    <t>Jaipur</t>
  </si>
  <si>
    <t>28/09/2021</t>
  </si>
  <si>
    <t>IR-53771</t>
  </si>
  <si>
    <t>23/09/2021</t>
  </si>
  <si>
    <t>Aster MIMS KOZHIKODE</t>
  </si>
  <si>
    <t>Mahesh Kumar</t>
  </si>
  <si>
    <t>IR-53772</t>
  </si>
  <si>
    <t>22/09/2021</t>
  </si>
  <si>
    <t>H.N.RELIANCE</t>
  </si>
  <si>
    <t>ANVAY MULAY</t>
  </si>
  <si>
    <t>IR-53759</t>
  </si>
  <si>
    <t>21/09/2021</t>
  </si>
  <si>
    <t>IR-53753</t>
  </si>
  <si>
    <t>20/09/2021</t>
  </si>
  <si>
    <t>MAX DEVKI DEVI</t>
  </si>
  <si>
    <t>Rajneesh Malhotra</t>
  </si>
  <si>
    <t>IR-53754</t>
  </si>
  <si>
    <t>17/09/2021</t>
  </si>
  <si>
    <t>IR-53685</t>
  </si>
  <si>
    <t>08/09/2021</t>
  </si>
  <si>
    <t>Bombay Hospital and Medical Research Center</t>
  </si>
  <si>
    <t>CE Deopujari</t>
  </si>
  <si>
    <t>IR-53679</t>
  </si>
  <si>
    <t>03/09/2021</t>
  </si>
  <si>
    <t>IR-53673</t>
  </si>
  <si>
    <t>01/09/2021</t>
  </si>
  <si>
    <t>IR-53684</t>
  </si>
  <si>
    <t>28/08/2021</t>
  </si>
  <si>
    <t>IR-53581</t>
  </si>
  <si>
    <t>26/08/2021</t>
  </si>
  <si>
    <t>IR-53575</t>
  </si>
  <si>
    <t>20/08/2021</t>
  </si>
  <si>
    <t>IR-53551</t>
  </si>
  <si>
    <t>18/08/2021</t>
  </si>
  <si>
    <t>Aster Medcity - Kochi</t>
  </si>
  <si>
    <t>CV Gopalakrishnan</t>
  </si>
  <si>
    <t>IR-53550</t>
  </si>
  <si>
    <t>Kochi</t>
  </si>
  <si>
    <t>IR-53534</t>
  </si>
  <si>
    <t>11/08/2021</t>
  </si>
  <si>
    <t>IR-53527</t>
  </si>
  <si>
    <t>07/08/2021</t>
  </si>
  <si>
    <t>Rajagiri Hospital</t>
  </si>
  <si>
    <t>Jagath Lal Gangadharan</t>
  </si>
  <si>
    <t>IR-53426</t>
  </si>
  <si>
    <t>30/07/2021</t>
  </si>
  <si>
    <t>IR-53351</t>
  </si>
  <si>
    <t>23/07/2021</t>
  </si>
  <si>
    <t>IR-53407</t>
  </si>
  <si>
    <t>22/07/2021</t>
  </si>
  <si>
    <t>IR-53182</t>
  </si>
  <si>
    <t>16/07/2021</t>
  </si>
  <si>
    <t>Parisoha</t>
  </si>
  <si>
    <t>Mangesh Kohale</t>
  </si>
  <si>
    <t>IR-53183</t>
  </si>
  <si>
    <t>14/07/2021</t>
  </si>
  <si>
    <t>IR-53350</t>
  </si>
  <si>
    <t>08/07/2021</t>
  </si>
  <si>
    <t>IR-53024</t>
  </si>
  <si>
    <t>30/06/2021</t>
  </si>
  <si>
    <t>IR-52828</t>
  </si>
  <si>
    <t>23/06/2021</t>
  </si>
  <si>
    <t>Fortis Escorts</t>
  </si>
  <si>
    <t>Zile Singh Meharwal</t>
  </si>
  <si>
    <t>IR-52783</t>
  </si>
  <si>
    <t>16/06/2021</t>
  </si>
  <si>
    <t>Artemis Hospitals - Gurgaon</t>
  </si>
  <si>
    <t>Aditya Gupta</t>
  </si>
  <si>
    <t>IR-52711</t>
  </si>
  <si>
    <t>08/06/2021</t>
  </si>
  <si>
    <t>IR-52697</t>
  </si>
  <si>
    <t>03/06/2021</t>
  </si>
  <si>
    <t>BA Chandramouli</t>
  </si>
  <si>
    <t>IR-51519</t>
  </si>
  <si>
    <t>08/04/2021</t>
  </si>
  <si>
    <t>IR-51583</t>
  </si>
  <si>
    <t>01/04/2021</t>
  </si>
  <si>
    <t>Narayana Multispeciality Hospital, Ahmedabad</t>
  </si>
  <si>
    <t>Priyank Bhatt</t>
  </si>
  <si>
    <t>IR-51252</t>
  </si>
  <si>
    <t>AHMEDABAD</t>
  </si>
  <si>
    <t>26/03/2021</t>
  </si>
  <si>
    <t>THV Crown PRT</t>
  </si>
  <si>
    <t>Nandakishore Kapadia</t>
  </si>
  <si>
    <t>IR-51253</t>
  </si>
  <si>
    <t>25/03/2021</t>
  </si>
  <si>
    <t>THV Others</t>
  </si>
  <si>
    <t>IR-51372</t>
  </si>
  <si>
    <t>24/03/2021</t>
  </si>
  <si>
    <t>Global MUMBAI</t>
  </si>
  <si>
    <t>Z HAMDULLAY</t>
  </si>
  <si>
    <t>IR-51114</t>
  </si>
  <si>
    <t>18/03/2021</t>
  </si>
  <si>
    <t>IR-51111</t>
  </si>
  <si>
    <t>17/03/2021</t>
  </si>
  <si>
    <t>IR-51006</t>
  </si>
  <si>
    <t>06/03/2021</t>
  </si>
  <si>
    <t>IR-50833</t>
  </si>
  <si>
    <t>27/02/2021</t>
  </si>
  <si>
    <t>IR-50724</t>
  </si>
  <si>
    <t>24/02/2021</t>
  </si>
  <si>
    <t>IR-50708</t>
  </si>
  <si>
    <t>23/02/2021</t>
  </si>
  <si>
    <t>IR-50583</t>
  </si>
  <si>
    <t>13/02/2021</t>
  </si>
  <si>
    <t>IR-50501</t>
  </si>
  <si>
    <t>05/02/2021</t>
  </si>
  <si>
    <t>IR-50959</t>
  </si>
  <si>
    <t>04/02/2021</t>
  </si>
  <si>
    <t>IR-50470</t>
  </si>
  <si>
    <t>IR-50489</t>
  </si>
  <si>
    <t>03/02/2021</t>
  </si>
  <si>
    <t>IR-50472</t>
  </si>
  <si>
    <t>02/02/2021</t>
  </si>
  <si>
    <t>IR-50473</t>
  </si>
  <si>
    <t>01/02/2021</t>
  </si>
  <si>
    <t>IR-50200</t>
  </si>
  <si>
    <t>23/01/2021</t>
  </si>
  <si>
    <t>Seth Nandlal Dhoot Hospital</t>
  </si>
  <si>
    <t>Manish Puranik</t>
  </si>
  <si>
    <t>IR-50028</t>
  </si>
  <si>
    <t>AURANGABAD</t>
  </si>
  <si>
    <t>14/01/2021</t>
  </si>
  <si>
    <t>IR-50029</t>
  </si>
  <si>
    <t>Zynova Heart Hospital</t>
  </si>
  <si>
    <t>Amjad Sheikh</t>
  </si>
  <si>
    <t>IR-50027</t>
  </si>
  <si>
    <t>11/01/2021</t>
  </si>
  <si>
    <t>Ganesh Iyer</t>
  </si>
  <si>
    <t>IR-49914</t>
  </si>
  <si>
    <t>07/01/2021</t>
  </si>
  <si>
    <t>IR-49921</t>
  </si>
  <si>
    <t>IR-49922</t>
  </si>
  <si>
    <t>IR-50199</t>
  </si>
  <si>
    <t>06/01/2021</t>
  </si>
  <si>
    <t>IR-49916</t>
  </si>
  <si>
    <t>Chandrashekhar Kulkarni</t>
  </si>
  <si>
    <t>IR-49784</t>
  </si>
  <si>
    <t>05/01/2021</t>
  </si>
  <si>
    <t>IR-49785</t>
  </si>
  <si>
    <t>04/01/2021</t>
  </si>
  <si>
    <t>IR-49763</t>
  </si>
  <si>
    <t>01/01/2021</t>
  </si>
  <si>
    <t>IR-49656</t>
  </si>
  <si>
    <t>30/12/2020</t>
  </si>
  <si>
    <t>IR-49767</t>
  </si>
  <si>
    <t>17/12/2020</t>
  </si>
  <si>
    <t>IR-49452</t>
  </si>
  <si>
    <t>08/12/2020</t>
  </si>
  <si>
    <t>IR-49454</t>
  </si>
  <si>
    <t>03/12/2020</t>
  </si>
  <si>
    <t>IR-49453</t>
  </si>
  <si>
    <t>IR-49764</t>
  </si>
  <si>
    <t>30/11/2020</t>
  </si>
  <si>
    <t>IR-49456</t>
  </si>
  <si>
    <t>19/11/2020</t>
  </si>
  <si>
    <t>IR-49455</t>
  </si>
  <si>
    <t>10/11/2020</t>
  </si>
  <si>
    <t>IR-49457</t>
  </si>
  <si>
    <t>06/11/2020</t>
  </si>
  <si>
    <t>Fortis Memorial Research Institute (FMRI)</t>
  </si>
  <si>
    <t>Sandeep Vaishya</t>
  </si>
  <si>
    <t>IR-48351</t>
  </si>
  <si>
    <t>21/10/2020</t>
  </si>
  <si>
    <t>IR-49766</t>
  </si>
  <si>
    <t>30/09/2020</t>
  </si>
  <si>
    <t>IR-47580</t>
  </si>
  <si>
    <t>29/09/2020</t>
  </si>
  <si>
    <t>IR-49765</t>
  </si>
  <si>
    <t>26/09/2020</t>
  </si>
  <si>
    <t>IR-48367</t>
  </si>
  <si>
    <t>25/09/2020</t>
  </si>
  <si>
    <t>IR-47336</t>
  </si>
  <si>
    <t>12/09/2020</t>
  </si>
  <si>
    <t>IR-47235</t>
  </si>
  <si>
    <t>11/09/2020</t>
  </si>
  <si>
    <t>IR-47341</t>
  </si>
  <si>
    <t>09/09/2020</t>
  </si>
  <si>
    <t>Gleneagles Global Hospitals - Chennai</t>
  </si>
  <si>
    <t>Nigel Peter Symss</t>
  </si>
  <si>
    <t>IR-47244</t>
  </si>
  <si>
    <t>IR-47243</t>
  </si>
  <si>
    <t>07/09/2020</t>
  </si>
  <si>
    <t>IR-47340</t>
  </si>
  <si>
    <t>05/09/2020</t>
  </si>
  <si>
    <t>Rainbow Childrens Hospital</t>
  </si>
  <si>
    <t>Subodh Raju</t>
  </si>
  <si>
    <t>IR-47245</t>
  </si>
  <si>
    <t>Hyderabad</t>
  </si>
  <si>
    <t>19/08/2020</t>
  </si>
  <si>
    <t>CHL Hospitals</t>
  </si>
  <si>
    <t>Manish Porwal</t>
  </si>
  <si>
    <t>IR-46637</t>
  </si>
  <si>
    <t>INDORE</t>
  </si>
  <si>
    <t>18/08/2020</t>
  </si>
  <si>
    <t>MHV Others</t>
  </si>
  <si>
    <t>IR-46419</t>
  </si>
  <si>
    <t>25/07/2020</t>
  </si>
  <si>
    <t>Epic Hospital - Ahmedabad</t>
  </si>
  <si>
    <t>Anil. Jain</t>
  </si>
  <si>
    <t>IR-46084</t>
  </si>
  <si>
    <t>Anuradha Rana</t>
  </si>
  <si>
    <t>Ahmedabad</t>
  </si>
  <si>
    <t>21/07/2020</t>
  </si>
  <si>
    <t>IR-46352</t>
  </si>
  <si>
    <t>15/07/2020</t>
  </si>
  <si>
    <t>IR-45881</t>
  </si>
  <si>
    <t>01/07/2020</t>
  </si>
  <si>
    <t>Institute of Brain &amp; Spine</t>
  </si>
  <si>
    <t>Deewakar Sharma</t>
  </si>
  <si>
    <t>IR-45235</t>
  </si>
  <si>
    <t>NEW Delhi</t>
  </si>
  <si>
    <t>19/05/2020</t>
  </si>
  <si>
    <t>IR-44421</t>
  </si>
  <si>
    <t>26/03/2020</t>
  </si>
  <si>
    <t>IR-43724</t>
  </si>
  <si>
    <t>16/03/2020</t>
  </si>
  <si>
    <t>IR-54739</t>
  </si>
  <si>
    <t>11/03/2020</t>
  </si>
  <si>
    <t>IR-43521</t>
  </si>
  <si>
    <t>08/03/2020</t>
  </si>
  <si>
    <t>IR-43520</t>
  </si>
  <si>
    <t>07/03/2020</t>
  </si>
  <si>
    <t>Rana Patir</t>
  </si>
  <si>
    <t>IR-42920</t>
  </si>
  <si>
    <t>03/03/2020</t>
  </si>
  <si>
    <t>IR-42921</t>
  </si>
  <si>
    <t>IR-42987</t>
  </si>
  <si>
    <t>27/02/2020</t>
  </si>
  <si>
    <t>IR-42402</t>
  </si>
  <si>
    <t>19/02/2020</t>
  </si>
  <si>
    <t>LILAVATI</t>
  </si>
  <si>
    <t>Sanjeev Vichare Vichare</t>
  </si>
  <si>
    <t>IR-44600</t>
  </si>
  <si>
    <t>Balaji Aironi</t>
  </si>
  <si>
    <t>IR-45285</t>
  </si>
  <si>
    <t>MAHAVIR</t>
  </si>
  <si>
    <t>Mahesh Vinchurkar</t>
  </si>
  <si>
    <t>IR-42404</t>
  </si>
  <si>
    <t>SURAT</t>
  </si>
  <si>
    <t>Apollo Specialty Vanagaram</t>
  </si>
  <si>
    <t>Siddhartha Ghosh</t>
  </si>
  <si>
    <t>IR-42406</t>
  </si>
  <si>
    <t>18/02/2020</t>
  </si>
  <si>
    <t>IR-42397</t>
  </si>
  <si>
    <t>17/02/2020</t>
  </si>
  <si>
    <t>IR-42363</t>
  </si>
  <si>
    <t>15/02/2020</t>
  </si>
  <si>
    <t>Gokuldas Hospital</t>
  </si>
  <si>
    <t>Ambrish Patel</t>
  </si>
  <si>
    <t>IR-42403</t>
  </si>
  <si>
    <t>14/02/2020</t>
  </si>
  <si>
    <t>BYL</t>
  </si>
  <si>
    <t>Kanak Nagle</t>
  </si>
  <si>
    <t>IR-45277</t>
  </si>
  <si>
    <t>13/02/2020</t>
  </si>
  <si>
    <t>Apollo Hospitals - Indore</t>
  </si>
  <si>
    <t>Mohmmed Ali</t>
  </si>
  <si>
    <t>IR-42401</t>
  </si>
  <si>
    <t>SAIFEE</t>
  </si>
  <si>
    <t>Ali Asgar Behranwala</t>
  </si>
  <si>
    <t>IR-44603</t>
  </si>
  <si>
    <t>12/02/2020</t>
  </si>
  <si>
    <t>IR-42378</t>
  </si>
  <si>
    <t>31/01/2020</t>
  </si>
  <si>
    <t>MIOT Hospital</t>
  </si>
  <si>
    <t>Robert Coelho</t>
  </si>
  <si>
    <t>IR-44420</t>
  </si>
  <si>
    <t>30/01/2020</t>
  </si>
  <si>
    <t>IR-42407</t>
  </si>
  <si>
    <t>28/01/2020</t>
  </si>
  <si>
    <t>IR-42098</t>
  </si>
  <si>
    <t>IR-44419</t>
  </si>
  <si>
    <t>27/01/2020</t>
  </si>
  <si>
    <t>IR-42006</t>
  </si>
  <si>
    <t>New Hope Medical Centre</t>
  </si>
  <si>
    <t>R Ramnarayan</t>
  </si>
  <si>
    <t>IR-41518</t>
  </si>
  <si>
    <t>20/01/2020</t>
  </si>
  <si>
    <t>IR-41346</t>
  </si>
  <si>
    <t>16/01/2020</t>
  </si>
  <si>
    <t>IR-41299</t>
  </si>
  <si>
    <t>04/01/2020</t>
  </si>
  <si>
    <t>IR-41298</t>
  </si>
  <si>
    <t>18/12/2019</t>
  </si>
  <si>
    <t>Anudath B</t>
  </si>
  <si>
    <t>IR-40091</t>
  </si>
  <si>
    <t>28/11/2019</t>
  </si>
  <si>
    <t>IR-40047</t>
  </si>
  <si>
    <t>27/11/2019</t>
  </si>
  <si>
    <t>IR-39876</t>
  </si>
  <si>
    <t>25/11/2019</t>
  </si>
  <si>
    <t>IR-40012</t>
  </si>
  <si>
    <t>SURESH JOSHI</t>
  </si>
  <si>
    <t>IR-40011</t>
  </si>
  <si>
    <t>22/11/2019</t>
  </si>
  <si>
    <t>Sateesh Rudrappa</t>
  </si>
  <si>
    <t>IR-39738</t>
  </si>
  <si>
    <t>13/11/2019</t>
  </si>
  <si>
    <t>Max Super Speciality Hospital Dehradun</t>
  </si>
  <si>
    <t>RAVI KUMAR SINGH</t>
  </si>
  <si>
    <t>IR-39287</t>
  </si>
  <si>
    <t>Mangla Tiwari</t>
  </si>
  <si>
    <t>Dehradun</t>
  </si>
  <si>
    <t>INDIA</t>
  </si>
  <si>
    <t>07/11/2019</t>
  </si>
  <si>
    <t>IR-39106</t>
  </si>
  <si>
    <t>02/11/2019</t>
  </si>
  <si>
    <t>Medanta - The Medicity, Gurugram</t>
  </si>
  <si>
    <t>Anirban Deep Banerjee</t>
  </si>
  <si>
    <t>IR-39133</t>
  </si>
  <si>
    <t>01/11/2019</t>
  </si>
  <si>
    <t>IR-38960</t>
  </si>
  <si>
    <t>30/10/2019</t>
  </si>
  <si>
    <t>IR-39107</t>
  </si>
  <si>
    <t>24/10/2019</t>
  </si>
  <si>
    <t>IR-39109</t>
  </si>
  <si>
    <t>17/10/2019</t>
  </si>
  <si>
    <t>Kaushal Pandey</t>
  </si>
  <si>
    <t>IR-38324</t>
  </si>
  <si>
    <t>26/09/2019</t>
  </si>
  <si>
    <t>IR-54738</t>
  </si>
  <si>
    <t>25/09/2019</t>
  </si>
  <si>
    <t>IR-37690</t>
  </si>
  <si>
    <t>20/09/2019</t>
  </si>
  <si>
    <t>Medanta Super Speciality Hospital, Indore</t>
  </si>
  <si>
    <t>Sandeep Srivastava</t>
  </si>
  <si>
    <t>IR-37693</t>
  </si>
  <si>
    <t>18/09/2019</t>
  </si>
  <si>
    <t>IR-37691</t>
  </si>
  <si>
    <t>17/09/2019</t>
  </si>
  <si>
    <t>IR-37692</t>
  </si>
  <si>
    <t>12/09/2019</t>
  </si>
  <si>
    <t>IR-37370</t>
  </si>
  <si>
    <t>10/09/2019</t>
  </si>
  <si>
    <t>IR-52847</t>
  </si>
  <si>
    <t>IR-37419</t>
  </si>
  <si>
    <t>07/09/2019</t>
  </si>
  <si>
    <t>IR-37420</t>
  </si>
  <si>
    <t>IR-37371</t>
  </si>
  <si>
    <t>03/09/2019</t>
  </si>
  <si>
    <t>IR-36758</t>
  </si>
  <si>
    <t>31/08/2019</t>
  </si>
  <si>
    <t>IR-36764</t>
  </si>
  <si>
    <t>27/08/2019</t>
  </si>
  <si>
    <t>IR-36763</t>
  </si>
  <si>
    <t>07/08/2019</t>
  </si>
  <si>
    <t>IR-38330</t>
  </si>
  <si>
    <t>02/08/2019</t>
  </si>
  <si>
    <t>ST. JOHNS MEDICAL COLLEGE AND HOSPITAL</t>
  </si>
  <si>
    <t>Venkatesh M</t>
  </si>
  <si>
    <t>IR-34778</t>
  </si>
  <si>
    <t>29/07/2019</t>
  </si>
  <si>
    <t>IR-34643</t>
  </si>
  <si>
    <t>23/07/2019</t>
  </si>
  <si>
    <t>IR-36762</t>
  </si>
  <si>
    <t>19/07/2019</t>
  </si>
  <si>
    <t>IR-39110</t>
  </si>
  <si>
    <t>11/07/2019</t>
  </si>
  <si>
    <t>IR-36761</t>
  </si>
  <si>
    <t>09/07/2019</t>
  </si>
  <si>
    <t>COLUMBIA ASIA</t>
  </si>
  <si>
    <t>Raghuram G</t>
  </si>
  <si>
    <t>IR-17082</t>
  </si>
  <si>
    <t>06/07/2019</t>
  </si>
  <si>
    <t>CIMS Hospital</t>
  </si>
  <si>
    <t>Dhiren Shah</t>
  </si>
  <si>
    <t>IR-38327</t>
  </si>
  <si>
    <t>IR-38331</t>
  </si>
  <si>
    <t>IR-17094</t>
  </si>
  <si>
    <t>04/07/2019</t>
  </si>
  <si>
    <t>IR-17081</t>
  </si>
  <si>
    <t>IR-36760</t>
  </si>
  <si>
    <t>Bai Jerbai Wadia Hospital for Children</t>
  </si>
  <si>
    <t>Chandrashekhar E Deopujari</t>
  </si>
  <si>
    <t>IR-17080</t>
  </si>
  <si>
    <t>Mumbai</t>
  </si>
  <si>
    <t>03/07/2019</t>
  </si>
  <si>
    <t>IR-17083</t>
  </si>
  <si>
    <t>29/06/2019</t>
  </si>
  <si>
    <t>IR-38720</t>
  </si>
  <si>
    <t>28/06/2019</t>
  </si>
  <si>
    <t>IR-36759</t>
  </si>
  <si>
    <t>IR-16718</t>
  </si>
  <si>
    <t>26/06/2019</t>
  </si>
  <si>
    <t>IR-16559</t>
  </si>
  <si>
    <t>25/06/2019</t>
  </si>
  <si>
    <t>IR-16717</t>
  </si>
  <si>
    <t>IR-16719</t>
  </si>
  <si>
    <t>24/06/2019</t>
  </si>
  <si>
    <t>IR-16716</t>
  </si>
  <si>
    <t>IR-16152</t>
  </si>
  <si>
    <t>13/06/2019</t>
  </si>
  <si>
    <t>IR-16055</t>
  </si>
  <si>
    <t>05/06/2019</t>
  </si>
  <si>
    <t>IR-16095</t>
  </si>
  <si>
    <t>MHCTC Hospital Pune</t>
  </si>
  <si>
    <t>Jaswinder Singh</t>
  </si>
  <si>
    <t>IR-38332</t>
  </si>
  <si>
    <t>PUNE</t>
  </si>
  <si>
    <t>04/06/2019</t>
  </si>
  <si>
    <t>IR-15846</t>
  </si>
  <si>
    <t>29/05/2019</t>
  </si>
  <si>
    <t>Madras Medical Mission</t>
  </si>
  <si>
    <t>Rajan</t>
  </si>
  <si>
    <t>IR-15636</t>
  </si>
  <si>
    <t>28/05/2019</t>
  </si>
  <si>
    <t>IR-15635</t>
  </si>
  <si>
    <t>25/05/2019</t>
  </si>
  <si>
    <t>IR-15634</t>
  </si>
  <si>
    <t>24/05/2019</t>
  </si>
  <si>
    <t>IR-16187</t>
  </si>
  <si>
    <t>23/05/2019</t>
  </si>
  <si>
    <t>IR-16188</t>
  </si>
  <si>
    <t>IR-38328</t>
  </si>
  <si>
    <t>IR-16186</t>
  </si>
  <si>
    <t>22/05/2019</t>
  </si>
  <si>
    <t>IR-39108</t>
  </si>
  <si>
    <t>16/05/2019</t>
  </si>
  <si>
    <t>IR-15113</t>
  </si>
  <si>
    <t>08/05/2019</t>
  </si>
  <si>
    <t>IR-15116</t>
  </si>
  <si>
    <t>IR-15114</t>
  </si>
  <si>
    <t>03/05/2019</t>
  </si>
  <si>
    <t>IR-14441</t>
  </si>
  <si>
    <t>30/04/2019</t>
  </si>
  <si>
    <t>G.B Pant Hospital</t>
  </si>
  <si>
    <t>M A Geelani</t>
  </si>
  <si>
    <t>IR-14746</t>
  </si>
  <si>
    <t>HARPREET SINGH</t>
  </si>
  <si>
    <t>IR-14745</t>
  </si>
  <si>
    <t>IR-14165</t>
  </si>
  <si>
    <t>23/04/2019</t>
  </si>
  <si>
    <t>IR-38335</t>
  </si>
  <si>
    <t>19/04/2019</t>
  </si>
  <si>
    <t>IR-38329</t>
  </si>
  <si>
    <t>IR-14010</t>
  </si>
  <si>
    <t>10/04/2019</t>
  </si>
  <si>
    <t>IR-14217</t>
  </si>
  <si>
    <t>31/03/2019</t>
  </si>
  <si>
    <t>IR-14744</t>
  </si>
  <si>
    <t>29/03/2019</t>
  </si>
  <si>
    <t>IR-14743</t>
  </si>
  <si>
    <t>IR-13219</t>
  </si>
  <si>
    <t>18/03/2019</t>
  </si>
  <si>
    <t>IR-38326</t>
  </si>
  <si>
    <t>15/03/2019</t>
  </si>
  <si>
    <t>IR-7389</t>
  </si>
  <si>
    <t>12/03/2019</t>
  </si>
  <si>
    <t>IR-13458</t>
  </si>
  <si>
    <t>06/03/2019</t>
  </si>
  <si>
    <t>HIRANANDANI POWAI</t>
  </si>
  <si>
    <t>IR-38334</t>
  </si>
  <si>
    <t>MURTUZA CHISTI</t>
  </si>
  <si>
    <t>IR-15109</t>
  </si>
  <si>
    <t>28/02/2019</t>
  </si>
  <si>
    <t>IR-14742</t>
  </si>
  <si>
    <t>IR-14741</t>
  </si>
  <si>
    <t>AK Chand</t>
  </si>
  <si>
    <t>IR-13459</t>
  </si>
  <si>
    <t>13/02/2019</t>
  </si>
  <si>
    <t>IR-13861</t>
  </si>
  <si>
    <t>31/01/2019</t>
  </si>
  <si>
    <t>IR-14740</t>
  </si>
  <si>
    <t>IR-14739</t>
  </si>
  <si>
    <t>IR-13867</t>
  </si>
  <si>
    <t>IR-13868</t>
  </si>
  <si>
    <t>MHV Top Hat</t>
  </si>
  <si>
    <t>IR-13869</t>
  </si>
  <si>
    <t>MHV Optiform</t>
  </si>
  <si>
    <t>IR-13870</t>
  </si>
  <si>
    <t>IR-13865</t>
  </si>
  <si>
    <t>IR-13866</t>
  </si>
  <si>
    <t>IR-12855</t>
  </si>
  <si>
    <t>29/01/2019</t>
  </si>
  <si>
    <t>IR-12854</t>
  </si>
  <si>
    <t>11/01/2019</t>
  </si>
  <si>
    <t>IR-38325</t>
  </si>
  <si>
    <t>10/01/2019</t>
  </si>
  <si>
    <t>IR-10926</t>
  </si>
  <si>
    <t>27/12/2018</t>
  </si>
  <si>
    <t>IR-12671</t>
  </si>
  <si>
    <t>26/12/2018</t>
  </si>
  <si>
    <t>IR-10923</t>
  </si>
  <si>
    <t>IR-10924</t>
  </si>
  <si>
    <t>21/12/2018</t>
  </si>
  <si>
    <t>Hero DMC Heart Institute</t>
  </si>
  <si>
    <t>RAJIV GUPTA</t>
  </si>
  <si>
    <t>IR-10643</t>
  </si>
  <si>
    <t>Ludhiana</t>
  </si>
  <si>
    <t>14/12/2018</t>
  </si>
  <si>
    <t>IR-10725</t>
  </si>
  <si>
    <t>12/12/2018</t>
  </si>
  <si>
    <t>IR-10745</t>
  </si>
  <si>
    <t>IR-10744</t>
  </si>
  <si>
    <t>05/12/2018</t>
  </si>
  <si>
    <t>IR-10293</t>
  </si>
  <si>
    <t>IR-10748</t>
  </si>
  <si>
    <t>IR-10743</t>
  </si>
  <si>
    <t>03/12/2018</t>
  </si>
  <si>
    <t>IR-10749</t>
  </si>
  <si>
    <t>01/12/2018</t>
  </si>
  <si>
    <t>IR-10742</t>
  </si>
  <si>
    <t>30/11/2018</t>
  </si>
  <si>
    <t>IR-9401</t>
  </si>
  <si>
    <t>08/11/2018</t>
  </si>
  <si>
    <t>IR-9402</t>
  </si>
  <si>
    <t>IR-9400</t>
  </si>
  <si>
    <t>06/11/2018</t>
  </si>
  <si>
    <t>IR-10733</t>
  </si>
  <si>
    <t>01/11/2018</t>
  </si>
  <si>
    <t>IR-11189</t>
  </si>
  <si>
    <t>31/10/2018</t>
  </si>
  <si>
    <t>IR-9246</t>
  </si>
  <si>
    <t>26/10/2018</t>
  </si>
  <si>
    <t>IR-9155</t>
  </si>
  <si>
    <t>24/10/2018</t>
  </si>
  <si>
    <t>IR-8899</t>
  </si>
  <si>
    <t>11/10/2018</t>
  </si>
  <si>
    <t>PGIMER</t>
  </si>
  <si>
    <t>S S Rana</t>
  </si>
  <si>
    <t>IR-8769</t>
  </si>
  <si>
    <t>CHANDIGARTH</t>
  </si>
  <si>
    <t>08/10/2018</t>
  </si>
  <si>
    <t>IR-8698</t>
  </si>
  <si>
    <t>04/10/2018</t>
  </si>
  <si>
    <t>IR-8699</t>
  </si>
  <si>
    <t>IR-8678</t>
  </si>
  <si>
    <t>03/10/2018</t>
  </si>
  <si>
    <t>Shyam Thingnam</t>
  </si>
  <si>
    <t>IR-8679</t>
  </si>
  <si>
    <t>01/10/2018</t>
  </si>
  <si>
    <t>IR-8680</t>
  </si>
  <si>
    <t>IR-12670</t>
  </si>
  <si>
    <t>28/09/2018</t>
  </si>
  <si>
    <t>IR-12668</t>
  </si>
  <si>
    <t>27/09/2018</t>
  </si>
  <si>
    <t>IR-8704</t>
  </si>
  <si>
    <t>24/09/2018</t>
  </si>
  <si>
    <t>IR-8425</t>
  </si>
  <si>
    <t>20/09/2018</t>
  </si>
  <si>
    <t>IR-14116</t>
  </si>
  <si>
    <t>14/09/2018</t>
  </si>
  <si>
    <t>IR-14117</t>
  </si>
  <si>
    <t>12/09/2018</t>
  </si>
  <si>
    <t>IR-7325</t>
  </si>
  <si>
    <t>IR-7385</t>
  </si>
  <si>
    <t>IR-7293</t>
  </si>
  <si>
    <t>10/09/2018</t>
  </si>
  <si>
    <t>IR-7305</t>
  </si>
  <si>
    <t>09/09/2018</t>
  </si>
  <si>
    <t>TRISTAR HOSPITAL SURAT</t>
  </si>
  <si>
    <t>ARUN P MEHRA</t>
  </si>
  <si>
    <t>IR-7336</t>
  </si>
  <si>
    <t>IR-7314</t>
  </si>
  <si>
    <t>04/09/2018</t>
  </si>
  <si>
    <t>IR-8415</t>
  </si>
  <si>
    <t>03/09/2018</t>
  </si>
  <si>
    <t>ALCHEMIST PANCHKULA</t>
  </si>
  <si>
    <t>Shashi Jindal</t>
  </si>
  <si>
    <t>IR-7381</t>
  </si>
  <si>
    <t>CHANDIGARH</t>
  </si>
  <si>
    <t>02/09/2018</t>
  </si>
  <si>
    <t>Apollo Gleneagles Hospital Kolkata</t>
  </si>
  <si>
    <t>SUSHANT  MUKHARJEE</t>
  </si>
  <si>
    <t>IR-7387</t>
  </si>
  <si>
    <t>KOLKATA</t>
  </si>
  <si>
    <t>29/08/2018</t>
  </si>
  <si>
    <t>IR-7380</t>
  </si>
  <si>
    <t>19/08/2018</t>
  </si>
  <si>
    <t>IR-7304</t>
  </si>
  <si>
    <t>13/08/2018</t>
  </si>
  <si>
    <t>IR-7324</t>
  </si>
  <si>
    <t>11/08/2018</t>
  </si>
  <si>
    <t>IR-7313</t>
  </si>
  <si>
    <t>09/08/2018</t>
  </si>
  <si>
    <t>IR-7291</t>
  </si>
  <si>
    <t>30/07/2018</t>
  </si>
  <si>
    <t>IR-7296</t>
  </si>
  <si>
    <t>19/07/2018</t>
  </si>
  <si>
    <t>IR-7290</t>
  </si>
  <si>
    <t>15/07/2018</t>
  </si>
  <si>
    <t>IR-7303</t>
  </si>
  <si>
    <t>14/07/2018</t>
  </si>
  <si>
    <t>IR-7379</t>
  </si>
  <si>
    <t>IR-7335</t>
  </si>
  <si>
    <t>IR-7289</t>
  </si>
  <si>
    <t>10/07/2018</t>
  </si>
  <si>
    <t>IR-7288</t>
  </si>
  <si>
    <t>09/07/2018</t>
  </si>
  <si>
    <t>IR-7323</t>
  </si>
  <si>
    <t>IR-7326</t>
  </si>
  <si>
    <t>08/07/2018</t>
  </si>
  <si>
    <t>Rings Memo 3D</t>
  </si>
  <si>
    <t>IR-7295</t>
  </si>
  <si>
    <t>Dhaval Naik</t>
  </si>
  <si>
    <t>IR-7343</t>
  </si>
  <si>
    <t>07/07/2018</t>
  </si>
  <si>
    <t>IR-7312</t>
  </si>
  <si>
    <t>IR-8414</t>
  </si>
  <si>
    <t>06/07/2018</t>
  </si>
  <si>
    <t>IR-7294</t>
  </si>
  <si>
    <t>04/07/2018</t>
  </si>
  <si>
    <t>IR-7287</t>
  </si>
  <si>
    <t>27/06/2018</t>
  </si>
  <si>
    <t>IR-7292</t>
  </si>
  <si>
    <t>26/06/2018</t>
  </si>
  <si>
    <t>IR-7286</t>
  </si>
  <si>
    <t>25/06/2018</t>
  </si>
  <si>
    <t>IR-7302</t>
  </si>
  <si>
    <t>16/06/2018</t>
  </si>
  <si>
    <t>IR-7285</t>
  </si>
  <si>
    <t>15/06/2018</t>
  </si>
  <si>
    <t>IR-7378</t>
  </si>
  <si>
    <t>IR-7311</t>
  </si>
  <si>
    <t>09/06/2018</t>
  </si>
  <si>
    <t>IR-7322</t>
  </si>
  <si>
    <t>04/06/2018</t>
  </si>
  <si>
    <t>IR-7284</t>
  </si>
  <si>
    <t>03/06/2018</t>
  </si>
  <si>
    <t>IR-14114</t>
  </si>
  <si>
    <t>30/05/2018</t>
  </si>
  <si>
    <t>IR-7283</t>
  </si>
  <si>
    <t>23/05/2018</t>
  </si>
  <si>
    <t>IR-7310</t>
  </si>
  <si>
    <t>19/05/2018</t>
  </si>
  <si>
    <t>IR-8413</t>
  </si>
  <si>
    <t>16/05/2018</t>
  </si>
  <si>
    <t>IR-7377</t>
  </si>
  <si>
    <t>14/05/2018</t>
  </si>
  <si>
    <t>IR-7301</t>
  </si>
  <si>
    <t>12/05/2018</t>
  </si>
  <si>
    <t>Manipal Hospital Delhi</t>
  </si>
  <si>
    <t>Yugul Mishra</t>
  </si>
  <si>
    <t>IR-7282</t>
  </si>
  <si>
    <t>11/05/2018</t>
  </si>
  <si>
    <t>IR-7281</t>
  </si>
  <si>
    <t>08/05/2018</t>
  </si>
  <si>
    <t>IR-7334</t>
  </si>
  <si>
    <t>06/05/2018</t>
  </si>
  <si>
    <t>IR-7321</t>
  </si>
  <si>
    <t>01/05/2018</t>
  </si>
  <si>
    <t>IR-8412</t>
  </si>
  <si>
    <t>18/04/2018</t>
  </si>
  <si>
    <t>IR-7300</t>
  </si>
  <si>
    <t>14/04/2018</t>
  </si>
  <si>
    <t>IR-7280</t>
  </si>
  <si>
    <t>12/04/2018</t>
  </si>
  <si>
    <t>IR-7309</t>
  </si>
  <si>
    <t>09/04/2018</t>
  </si>
  <si>
    <t>IR-7376</t>
  </si>
  <si>
    <t>IR-7320</t>
  </si>
  <si>
    <t>03/04/2018</t>
  </si>
  <si>
    <t>IR-7278</t>
  </si>
  <si>
    <t>02/04/2018</t>
  </si>
  <si>
    <t>IR-7271</t>
  </si>
  <si>
    <t>12/03/2018</t>
  </si>
  <si>
    <t>IR-7308</t>
  </si>
  <si>
    <t>09/03/2018</t>
  </si>
  <si>
    <t>IR-7333</t>
  </si>
  <si>
    <t>IR-7272</t>
  </si>
  <si>
    <t>08/03/2018</t>
  </si>
  <si>
    <t>IR-7344</t>
  </si>
  <si>
    <t>IR-7273</t>
  </si>
  <si>
    <t>07/03/2018</t>
  </si>
  <si>
    <t>IR-7375</t>
  </si>
  <si>
    <t>06/03/2018</t>
  </si>
  <si>
    <t>IR-7319</t>
  </si>
  <si>
    <t>05/03/2018</t>
  </si>
  <si>
    <t>IR-7299</t>
  </si>
  <si>
    <t>03/03/2018</t>
  </si>
  <si>
    <t>IR-7274</t>
  </si>
  <si>
    <t>02/03/2018</t>
  </si>
  <si>
    <t>IR-7374</t>
  </si>
  <si>
    <t>19/02/2018</t>
  </si>
  <si>
    <t>IR-7307</t>
  </si>
  <si>
    <t>14/02/2018</t>
  </si>
  <si>
    <t>IR-7275</t>
  </si>
  <si>
    <t>13/02/2018</t>
  </si>
  <si>
    <t>IR-7298</t>
  </si>
  <si>
    <t>09/02/2018</t>
  </si>
  <si>
    <t>IR-7318</t>
  </si>
  <si>
    <t>07/02/2018</t>
  </si>
  <si>
    <t>IR-7277</t>
  </si>
  <si>
    <t>06/02/2018</t>
  </si>
  <si>
    <t>IR-7276</t>
  </si>
  <si>
    <t>IR-7373</t>
  </si>
  <si>
    <t>15/01/2018</t>
  </si>
  <si>
    <t>IR-7306</t>
  </si>
  <si>
    <t>14/01/2018</t>
  </si>
  <si>
    <t>IR-7332</t>
  </si>
  <si>
    <t>IR-7317</t>
  </si>
  <si>
    <t>09/01/2018</t>
  </si>
  <si>
    <t>IR-7297</t>
  </si>
  <si>
    <t>07/01/2018</t>
  </si>
  <si>
    <t>IR-13186</t>
  </si>
  <si>
    <t>19/12/2017</t>
  </si>
  <si>
    <t>IR-13879</t>
  </si>
  <si>
    <t>15/12/2017</t>
  </si>
  <si>
    <t>IR-13185</t>
  </si>
  <si>
    <t>13/12/2017</t>
  </si>
  <si>
    <t>My Region</t>
  </si>
  <si>
    <t>Year</t>
  </si>
  <si>
    <t>Month</t>
  </si>
  <si>
    <t>Quarter</t>
  </si>
  <si>
    <t>Row Labels</t>
  </si>
  <si>
    <t>Grand Total</t>
  </si>
  <si>
    <t>Count of Year</t>
  </si>
  <si>
    <t>Count of Key Product</t>
  </si>
  <si>
    <t>Count of Patient Type</t>
  </si>
  <si>
    <t>Count of Quarter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</si>
</sst>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12"/>
      <color rgb="FF56585B"/>
      <name val="Calibri"/>
    </font>
    <font>
      <sz val="12"/>
      <color rgb="FF000000"/>
      <name val="Calibri"/>
    </font>
  </fonts>
  <fills count="4">
    <fill>
      <patternFill patternType="none"/>
    </fill>
    <fill>
      <patternFill patternType="gray125"/>
    </fill>
    <fill>
      <patternFill patternType="solid">
        <fgColor rgb="FFFFFFFF"/>
      </patternFill>
    </fill>
    <fill>
      <patternFill patternType="solid">
        <fgColor rgb="FFE9E8E5"/>
      </patternFill>
    </fill>
  </fills>
  <borders count="4">
    <border>
      <left/>
      <right/>
      <top/>
      <bottom/>
      <diagonal/>
    </border>
    <border>
      <left style="thin">
        <color rgb="FFD5D3D1"/>
      </left>
      <right style="thin">
        <color rgb="FFD5D3D1"/>
      </right>
      <top style="thin">
        <color rgb="FFD5D3D1"/>
      </top>
      <bottom style="thin">
        <color rgb="FFD5D3D1"/>
      </bottom>
      <diagonal/>
    </border>
    <border>
      <left style="thin">
        <color rgb="FFD5D3D1"/>
      </left>
      <right/>
      <top style="thin">
        <color rgb="FFD5D3D1"/>
      </top>
      <bottom style="thin">
        <color rgb="FFD5D3D1"/>
      </bottom>
      <diagonal/>
    </border>
    <border>
      <left style="thin">
        <color rgb="FFD5D3D1"/>
      </left>
      <right style="thin">
        <color rgb="FFD5D3D1"/>
      </right>
      <top/>
      <bottom/>
      <diagonal/>
    </border>
  </borders>
  <cellStyleXfs count="1">
    <xf numFmtId="0" fontId="0" fillId="0" borderId="0"/>
  </cellStyleXfs>
  <cellXfs count="9">
    <xf numFmtId="0" fontId="0" fillId="0" borderId="0" xfId="0"/>
    <xf numFmtId="0" fontId="1" fillId="3" borderId="1" xfId="0" applyFont="1" applyFill="1" applyBorder="1"/>
    <xf numFmtId="0" fontId="2" fillId="2" borderId="1" xfId="0" applyFont="1" applyFill="1" applyBorder="1" applyAlignment="1">
      <alignment horizontal="left"/>
    </xf>
    <xf numFmtId="0" fontId="1" fillId="3" borderId="2" xfId="0" applyFont="1" applyFill="1" applyBorder="1"/>
    <xf numFmtId="0" fontId="2" fillId="2" borderId="2" xfId="0" applyFont="1" applyFill="1" applyBorder="1" applyAlignment="1">
      <alignment horizontal="left"/>
    </xf>
    <xf numFmtId="0" fontId="1" fillId="3" borderId="3" xfId="0" applyFont="1" applyFill="1" applyBorder="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[final_sheet.xlsx]yearly_sales!PivotTable6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yearly_sales!$B$3</c:f>
              <c:strCache>
                <c:ptCount val="1"/>
                <c:pt idx="0">
                  <c:v>Total</c:v>
                </c:pt>
              </c:strCache>
            </c:strRef>
          </c:tx>
          <c:spPr>
            <a:solidFill>
              <a:schemeClr val="accent1"/>
            </a:solidFill>
            <a:ln>
              <a:noFill/>
            </a:ln>
            <a:effectLst/>
          </c:spPr>
          <c:invertIfNegative val="0"/>
          <c:cat>
            <c:strRef>
              <c:f>yearly_sales!$A$4:$A$11</c:f>
              <c:strCache>
                <c:ptCount val="7"/>
                <c:pt idx="0">
                  <c:v>2017</c:v>
                </c:pt>
                <c:pt idx="1">
                  <c:v>2018</c:v>
                </c:pt>
                <c:pt idx="2">
                  <c:v>2019</c:v>
                </c:pt>
                <c:pt idx="3">
                  <c:v>2020</c:v>
                </c:pt>
                <c:pt idx="4">
                  <c:v>2021</c:v>
                </c:pt>
                <c:pt idx="5">
                  <c:v>2022</c:v>
                </c:pt>
                <c:pt idx="6">
                  <c:v>2023</c:v>
                </c:pt>
              </c:strCache>
            </c:strRef>
          </c:cat>
          <c:val>
            <c:numRef>
              <c:f>yearly_sales!$B$4:$B$11</c:f>
              <c:numCache>
                <c:formatCode>General</c:formatCode>
                <c:ptCount val="7"/>
                <c:pt idx="0">
                  <c:v>3</c:v>
                </c:pt>
                <c:pt idx="1">
                  <c:v>109</c:v>
                </c:pt>
                <c:pt idx="2">
                  <c:v>95</c:v>
                </c:pt>
                <c:pt idx="3">
                  <c:v>55</c:v>
                </c:pt>
                <c:pt idx="4">
                  <c:v>72</c:v>
                </c:pt>
                <c:pt idx="5">
                  <c:v>42</c:v>
                </c:pt>
                <c:pt idx="6">
                  <c:v>29</c:v>
                </c:pt>
              </c:numCache>
            </c:numRef>
          </c:val>
          <c:extLst>
            <c:ext xmlns:c16="http://schemas.microsoft.com/office/drawing/2014/chart" uri="{C3380CC4-5D6E-409C-BE32-E72D297353CC}">
              <c16:uniqueId val="{00000000-B8F1-4C19-8D63-5796617D26F8}"/>
            </c:ext>
          </c:extLst>
        </c:ser>
        <c:dLbls>
          <c:showLegendKey val="0"/>
          <c:showVal val="0"/>
          <c:showCatName val="0"/>
          <c:showSerName val="0"/>
          <c:showPercent val="0"/>
          <c:showBubbleSize val="0"/>
        </c:dLbls>
        <c:gapWidth val="219"/>
        <c:overlap val="-27"/>
        <c:axId val="1477083664"/>
        <c:axId val="467446368"/>
      </c:barChart>
      <c:catAx>
        <c:axId val="147708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446368"/>
        <c:crosses val="autoZero"/>
        <c:auto val="1"/>
        <c:lblAlgn val="ctr"/>
        <c:lblOffset val="100"/>
        <c:noMultiLvlLbl val="0"/>
      </c:catAx>
      <c:valAx>
        <c:axId val="46744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08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[final_sheet.xlsx]quarterly_sales!PivotTable7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quarterly_sales!$B$3</c:f>
              <c:strCache>
                <c:ptCount val="1"/>
                <c:pt idx="0">
                  <c:v>Total</c:v>
                </c:pt>
              </c:strCache>
            </c:strRef>
          </c:tx>
          <c:spPr>
            <a:solidFill>
              <a:schemeClr val="accent1"/>
            </a:solidFill>
            <a:ln>
              <a:noFill/>
            </a:ln>
            <a:effectLst/>
          </c:spPr>
          <c:invertIfNegative val="0"/>
          <c:cat>
            <c:strRef>
              <c:f>quarterly_sales!$A$4:$A$8</c:f>
              <c:strCache>
                <c:ptCount val="4"/>
                <c:pt idx="0">
                  <c:v>1</c:v>
                </c:pt>
                <c:pt idx="1">
                  <c:v>2</c:v>
                </c:pt>
                <c:pt idx="2">
                  <c:v>3</c:v>
                </c:pt>
                <c:pt idx="3">
                  <c:v>4</c:v>
                </c:pt>
              </c:strCache>
            </c:strRef>
          </c:cat>
          <c:val>
            <c:numRef>
              <c:f>quarterly_sales!$B$4:$B$8</c:f>
              <c:numCache>
                <c:formatCode>General</c:formatCode>
                <c:ptCount val="4"/>
                <c:pt idx="0">
                  <c:v>117</c:v>
                </c:pt>
                <c:pt idx="1">
                  <c:v>86</c:v>
                </c:pt>
                <c:pt idx="2">
                  <c:v>115</c:v>
                </c:pt>
                <c:pt idx="3">
                  <c:v>87</c:v>
                </c:pt>
              </c:numCache>
            </c:numRef>
          </c:val>
          <c:extLst>
            <c:ext xmlns:c16="http://schemas.microsoft.com/office/drawing/2014/chart" uri="{C3380CC4-5D6E-409C-BE32-E72D297353CC}">
              <c16:uniqueId val="{00000000-B69D-4D31-93AF-E4B5FFAA5C02}"/>
            </c:ext>
          </c:extLst>
        </c:ser>
        <c:dLbls>
          <c:showLegendKey val="0"/>
          <c:showVal val="0"/>
          <c:showCatName val="0"/>
          <c:showSerName val="0"/>
          <c:showPercent val="0"/>
          <c:showBubbleSize val="0"/>
        </c:dLbls>
        <c:gapWidth val="219"/>
        <c:overlap val="-27"/>
        <c:axId val="1477069744"/>
        <c:axId val="503945360"/>
      </c:barChart>
      <c:catAx>
        <c:axId val="147706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945360"/>
        <c:crosses val="autoZero"/>
        <c:auto val="1"/>
        <c:lblAlgn val="ctr"/>
        <c:lblOffset val="100"/>
        <c:noMultiLvlLbl val="0"/>
      </c:catAx>
      <c:valAx>
        <c:axId val="503945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06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[final_sheet.xlsx]yearly_sales!PivotTable6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Anual</a:t>
            </a:r>
            <a:r>
              <a:rPr lang="en-US" baseline="0"/>
              <a: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yearly_sales!$B$3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yearly_sales!$A$4:$A$11</c:f>
              <c:strCache>
                <c:ptCount val="7"/>
                <c:pt idx="0">
                  <c:v>2017</c:v>
                </c:pt>
                <c:pt idx="1">
                  <c:v>2018</c:v>
                </c:pt>
                <c:pt idx="2">
                  <c:v>2019</c:v>
                </c:pt>
                <c:pt idx="3">
                  <c:v>2020</c:v>
                </c:pt>
                <c:pt idx="4">
                  <c:v>2021</c:v>
                </c:pt>
                <c:pt idx="5">
                  <c:v>2022</c:v>
                </c:pt>
                <c:pt idx="6">
                  <c:v>2023</c:v>
                </c:pt>
              </c:strCache>
            </c:strRef>
          </c:cat>
          <c:val>
            <c:numRef>
              <c:f>yearly_sales!$B$4:$B$11</c:f>
              <c:numCache>
                <c:formatCode>General</c:formatCode>
                <c:ptCount val="7"/>
                <c:pt idx="0">
                  <c:v>3</c:v>
                </c:pt>
                <c:pt idx="1">
                  <c:v>109</c:v>
                </c:pt>
                <c:pt idx="2">
                  <c:v>95</c:v>
                </c:pt>
                <c:pt idx="3">
                  <c:v>55</c:v>
                </c:pt>
                <c:pt idx="4">
                  <c:v>72</c:v>
                </c:pt>
                <c:pt idx="5">
                  <c:v>42</c:v>
                </c:pt>
                <c:pt idx="6">
                  <c:v>29</c:v>
                </c:pt>
              </c:numCache>
            </c:numRef>
          </c:val>
          <c:extLst>
            <c:ext xmlns:c16="http://schemas.microsoft.com/office/drawing/2014/chart" uri="{C3380CC4-5D6E-409C-BE32-E72D297353CC}">
              <c16:uniqueId val="{00000000-E0E3-4B06-A3CA-644556BD6DE9}"/>
            </c:ext>
          </c:extLst>
        </c:ser>
        <c:dLbls>
          <c:dLblPos val="outEnd"/>
          <c:showLegendKey val="0"/>
          <c:showVal val="1"/>
          <c:showCatName val="0"/>
          <c:showSerName val="0"/>
          <c:showPercent val="0"/>
          <c:showBubbleSize val="0"/>
        </c:dLbls>
        <c:gapWidth val="219"/>
        <c:overlap val="-27"/>
        <c:axId val="1477083664"/>
        <c:axId val="467446368"/>
      </c:barChart>
      <c:catAx>
        <c:axId val="147708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446368"/>
        <c:crosses val="autoZero"/>
        <c:auto val="1"/>
        <c:lblAlgn val="ctr"/>
        <c:lblOffset val="100"/>
        <c:noMultiLvlLbl val="0"/>
      </c:catAx>
      <c:valAx>
        <c:axId val="46744636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7708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[final_sheet.xlsx]quarterly_sales!PivotTable7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Quarterly</a:t>
            </a:r>
            <a:r>
              <a:rPr lang="en-US" baseline="0"/>
              <a: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quarterly_sales!$B$3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quarterly_sales!$A$4:$A$8</c:f>
              <c:strCache>
                <c:ptCount val="4"/>
                <c:pt idx="0">
                  <c:v>1</c:v>
                </c:pt>
                <c:pt idx="1">
                  <c:v>2</c:v>
                </c:pt>
                <c:pt idx="2">
                  <c:v>3</c:v>
                </c:pt>
                <c:pt idx="3">
                  <c:v>4</c:v>
                </c:pt>
              </c:strCache>
            </c:strRef>
          </c:cat>
          <c:val>
            <c:numRef>
              <c:f>quarterly_sales!$B$4:$B$8</c:f>
              <c:numCache>
                <c:formatCode>General</c:formatCode>
                <c:ptCount val="4"/>
                <c:pt idx="0">
                  <c:v>117</c:v>
                </c:pt>
                <c:pt idx="1">
                  <c:v>86</c:v>
                </c:pt>
                <c:pt idx="2">
                  <c:v>115</c:v>
                </c:pt>
                <c:pt idx="3">
                  <c:v>87</c:v>
                </c:pt>
              </c:numCache>
            </c:numRef>
          </c:val>
          <c:extLst>
            <c:ext xmlns:c16="http://schemas.microsoft.com/office/drawing/2014/chart" uri="{C3380CC4-5D6E-409C-BE32-E72D297353CC}">
              <c16:uniqueId val="{00000000-265F-47D0-95B1-94357EB647DD}"/>
            </c:ext>
          </c:extLst>
        </c:ser>
        <c:dLbls>
          <c:dLblPos val="outEnd"/>
          <c:showLegendKey val="0"/>
          <c:showVal val="1"/>
          <c:showCatName val="0"/>
          <c:showSerName val="0"/>
          <c:showPercent val="0"/>
          <c:showBubbleSize val="0"/>
        </c:dLbls>
        <c:gapWidth val="219"/>
        <c:overlap val="-27"/>
        <c:axId val="1477069744"/>
        <c:axId val="503945360"/>
      </c:barChart>
      <c:catAx>
        <c:axId val="147706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945360"/>
        <c:crosses val="autoZero"/>
        <c:auto val="1"/>
        <c:lblAlgn val="ctr"/>
        <c:lblOffset val="100"/>
        <c:noMultiLvlLbl val="0"/>
      </c:catAx>
      <c:valAx>
        <c:axId val="50394536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7706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[final_sheet.xlsx]productwise_sales!PivotTable8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Key Product</a:t>
            </a:r>
            <a:r>
              <a:rPr lang="en-US" baseline="0"/>
              <a:t>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productwise_sales!$B$3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productwise_sales!$A$4:$A$16</c:f>
              <c:strCache>
                <c:ptCount val="12"/>
                <c:pt idx="0">
                  <c:v>1000</c:v>
                </c:pt>
                <c:pt idx="1">
                  <c:v>102 – Pulse™</c:v>
                </c:pt>
                <c:pt idx="2">
                  <c:v>103 – DemiPulse™</c:v>
                </c:pt>
                <c:pt idx="3">
                  <c:v>106 – Aspire™</c:v>
                </c:pt>
                <c:pt idx="4">
                  <c:v>MHV Optiform</c:v>
                </c:pt>
                <c:pt idx="5">
                  <c:v>MHV Others</c:v>
                </c:pt>
                <c:pt idx="6">
                  <c:v>MHV Top Hat</c:v>
                </c:pt>
                <c:pt idx="7">
                  <c:v>Rings Memo 3D</c:v>
                </c:pt>
                <c:pt idx="8">
                  <c:v>SenTiva</c:v>
                </c:pt>
                <c:pt idx="9">
                  <c:v>THV Crown PRT</c:v>
                </c:pt>
                <c:pt idx="10">
                  <c:v>THV Others</c:v>
                </c:pt>
                <c:pt idx="11">
                  <c:v>THV Perceval</c:v>
                </c:pt>
              </c:strCache>
            </c:strRef>
          </c:cat>
          <c:val>
            <c:numRef>
              <c:f>productwise_sales!$B$4:$B$16</c:f>
              <c:numCache>
                <c:formatCode>General</c:formatCode>
                <c:ptCount val="12"/>
                <c:pt idx="0">
                  <c:v>10</c:v>
                </c:pt>
                <c:pt idx="1">
                  <c:v>47</c:v>
                </c:pt>
                <c:pt idx="2">
                  <c:v>61</c:v>
                </c:pt>
                <c:pt idx="3">
                  <c:v>57</c:v>
                </c:pt>
                <c:pt idx="4">
                  <c:v>7</c:v>
                </c:pt>
                <c:pt idx="5">
                  <c:v>35</c:v>
                </c:pt>
                <c:pt idx="6">
                  <c:v>24</c:v>
                </c:pt>
                <c:pt idx="7">
                  <c:v>1</c:v>
                </c:pt>
                <c:pt idx="8">
                  <c:v>4</c:v>
                </c:pt>
                <c:pt idx="9">
                  <c:v>19</c:v>
                </c:pt>
                <c:pt idx="10">
                  <c:v>21</c:v>
                </c:pt>
                <c:pt idx="11">
                  <c:v>119</c:v>
                </c:pt>
              </c:numCache>
            </c:numRef>
          </c:val>
          <c:extLst>
            <c:ext xmlns:c16="http://schemas.microsoft.com/office/drawing/2014/chart" uri="{C3380CC4-5D6E-409C-BE32-E72D297353CC}">
              <c16:uniqueId val="{00000000-5421-488B-AA61-57980EB4D937}"/>
            </c:ext>
          </c:extLst>
        </c:ser>
        <c:dLbls>
          <c:dLblPos val="outEnd"/>
          <c:showLegendKey val="0"/>
          <c:showVal val="1"/>
          <c:showCatName val="0"/>
          <c:showSerName val="0"/>
          <c:showPercent val="0"/>
          <c:showBubbleSize val="0"/>
        </c:dLbls>
        <c:gapWidth val="219"/>
        <c:overlap val="-27"/>
        <c:axId val="510261632"/>
        <c:axId val="467449840"/>
      </c:barChart>
      <c:catAx>
        <c:axId val="51026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449840"/>
        <c:crosses val="autoZero"/>
        <c:auto val="1"/>
        <c:lblAlgn val="ctr"/>
        <c:lblOffset val="100"/>
        <c:noMultiLvlLbl val="0"/>
      </c:catAx>
      <c:valAx>
        <c:axId val="46744984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10261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[final_sheet.xlsx]patientwise_sales!PivotTable9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Patitent</a:t>
            </a:r>
            <a:r>
              <a:rPr lang="en-US" baseline="0"/>
              <a: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patientwise_sales!$B$3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1A5-45EA-AC64-79711C4457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1A5-45EA-AC64-79711C44573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1A5-45EA-AC64-79711C44573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patientwise_sales!$A$4:$A$7</c:f>
              <c:strCache>
                <c:ptCount val="3"/>
                <c:pt idx="1">
                  <c:v>Adult</c:v>
                </c:pt>
                <c:pt idx="2">
                  <c:v>Pediatric</c:v>
                </c:pt>
              </c:strCache>
            </c:strRef>
          </c:cat>
          <c:val>
            <c:numRef>
              <c:f>patientwise_sales!$B$4:$B$7</c:f>
              <c:numCache>
                <c:formatCode>General</c:formatCode>
                <c:ptCount val="3"/>
                <c:pt idx="0">
                  <c:v>228</c:v>
                </c:pt>
                <c:pt idx="1">
                  <c:v>87</c:v>
                </c:pt>
                <c:pt idx="2">
                  <c:v>90</c:v>
                </c:pt>
              </c:numCache>
            </c:numRef>
          </c:val>
          <c:extLst>
            <c:ext xmlns:c16="http://schemas.microsoft.com/office/drawing/2014/chart" uri="{C3380CC4-5D6E-409C-BE32-E72D297353CC}">
              <c16:uniqueId val="{00000006-D1A5-45EA-AC64-79711C44573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[final_sheet.xlsx]productwise_sales!PivotTable8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productwise_sales!$B$3</c:f>
              <c:strCache>
                <c:ptCount val="1"/>
                <c:pt idx="0">
                  <c:v>Total</c:v>
                </c:pt>
              </c:strCache>
            </c:strRef>
          </c:tx>
          <c:spPr>
            <a:solidFill>
              <a:schemeClr val="accent1"/>
            </a:solidFill>
            <a:ln>
              <a:noFill/>
            </a:ln>
            <a:effectLst/>
          </c:spPr>
          <c:invertIfNegative val="0"/>
          <c:cat>
            <c:strRef>
              <c:f>productwise_sales!$A$4:$A$16</c:f>
              <c:strCache>
                <c:ptCount val="12"/>
                <c:pt idx="0">
                  <c:v>1000</c:v>
                </c:pt>
                <c:pt idx="1">
                  <c:v>102 – Pulse™</c:v>
                </c:pt>
                <c:pt idx="2">
                  <c:v>103 – DemiPulse™</c:v>
                </c:pt>
                <c:pt idx="3">
                  <c:v>106 – Aspire™</c:v>
                </c:pt>
                <c:pt idx="4">
                  <c:v>MHV Optiform</c:v>
                </c:pt>
                <c:pt idx="5">
                  <c:v>MHV Others</c:v>
                </c:pt>
                <c:pt idx="6">
                  <c:v>MHV Top Hat</c:v>
                </c:pt>
                <c:pt idx="7">
                  <c:v>Rings Memo 3D</c:v>
                </c:pt>
                <c:pt idx="8">
                  <c:v>SenTiva</c:v>
                </c:pt>
                <c:pt idx="9">
                  <c:v>THV Crown PRT</c:v>
                </c:pt>
                <c:pt idx="10">
                  <c:v>THV Others</c:v>
                </c:pt>
                <c:pt idx="11">
                  <c:v>THV Perceval</c:v>
                </c:pt>
              </c:strCache>
            </c:strRef>
          </c:cat>
          <c:val>
            <c:numRef>
              <c:f>productwise_sales!$B$4:$B$16</c:f>
              <c:numCache>
                <c:formatCode>General</c:formatCode>
                <c:ptCount val="12"/>
                <c:pt idx="0">
                  <c:v>10</c:v>
                </c:pt>
                <c:pt idx="1">
                  <c:v>47</c:v>
                </c:pt>
                <c:pt idx="2">
                  <c:v>61</c:v>
                </c:pt>
                <c:pt idx="3">
                  <c:v>57</c:v>
                </c:pt>
                <c:pt idx="4">
                  <c:v>7</c:v>
                </c:pt>
                <c:pt idx="5">
                  <c:v>35</c:v>
                </c:pt>
                <c:pt idx="6">
                  <c:v>24</c:v>
                </c:pt>
                <c:pt idx="7">
                  <c:v>1</c:v>
                </c:pt>
                <c:pt idx="8">
                  <c:v>4</c:v>
                </c:pt>
                <c:pt idx="9">
                  <c:v>19</c:v>
                </c:pt>
                <c:pt idx="10">
                  <c:v>21</c:v>
                </c:pt>
                <c:pt idx="11">
                  <c:v>119</c:v>
                </c:pt>
              </c:numCache>
            </c:numRef>
          </c:val>
          <c:extLst>
            <c:ext xmlns:c16="http://schemas.microsoft.com/office/drawing/2014/chart" uri="{C3380CC4-5D6E-409C-BE32-E72D297353CC}">
              <c16:uniqueId val="{00000000-48C4-4477-92EF-4A96F3A113EE}"/>
            </c:ext>
          </c:extLst>
        </c:ser>
        <c:dLbls>
          <c:showLegendKey val="0"/>
          <c:showVal val="0"/>
          <c:showCatName val="0"/>
          <c:showSerName val="0"/>
          <c:showPercent val="0"/>
          <c:showBubbleSize val="0"/>
        </c:dLbls>
        <c:gapWidth val="219"/>
        <c:overlap val="-27"/>
        <c:axId val="510261632"/>
        <c:axId val="467449840"/>
      </c:barChart>
      <c:catAx>
        <c:axId val="51026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449840"/>
        <c:crosses val="autoZero"/>
        <c:auto val="1"/>
        <c:lblAlgn val="ctr"/>
        <c:lblOffset val="100"/>
        <c:noMultiLvlLbl val="0"/>
      </c:catAx>
      <c:valAx>
        <c:axId val="46744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26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[final_sheet.xlsx]patientwise_sales!PivotTable9</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patientwise_sales!$B$3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patientwise_sales!$A$4:$A$7</c:f>
              <c:strCache>
                <c:ptCount val="3"/>
                <c:pt idx="1">
                  <c:v>Adult</c:v>
                </c:pt>
                <c:pt idx="2">
                  <c:v>Pediatric</c:v>
                </c:pt>
              </c:strCache>
            </c:strRef>
          </c:cat>
          <c:val>
            <c:numRef>
              <c:f>patientwise_sales!$B$4:$B$7</c:f>
              <c:numCache>
                <c:formatCode>General</c:formatCode>
                <c:ptCount val="3"/>
                <c:pt idx="0">
                  <c:v>228</c:v>
                </c:pt>
                <c:pt idx="1">
                  <c:v>87</c:v>
                </c:pt>
                <c:pt idx="2">
                  <c:v>90</c:v>
                </c:pt>
              </c:numCache>
            </c:numRef>
          </c:val>
          <c:extLst>
            <c:ext xmlns:c16="http://schemas.microsoft.com/office/drawing/2014/chart" uri="{C3380CC4-5D6E-409C-BE32-E72D297353CC}">
              <c16:uniqueId val="{00000000-1901-4B1D-838F-476B3A93CF9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525780</xdr:colOff>
      <xdr:row>2</xdr:row>
      <xdr:rowOff>49530</xdr:rowOff>
    </xdr:from>
    <xdr:to>
      <xdr:col>11</xdr:col>
      <xdr:colOff>220980</xdr:colOff>
      <xdr:row>17</xdr:row>
      <xdr:rowOff>49530</xdr:rowOff>
    </xdr:to>
    <xdr:graphicFrame macro="">
      <xdr:nvGraphicFramePr>
        <xdr:cNvPr id="2" name="Chart 1">
          <a:extLst>
            <a:ext uri="{FF2B5EF4-FFF2-40B4-BE49-F238E27FC236}">
              <a16:creationId xmlns:a16="http://schemas.microsoft.com/office/drawing/2014/main" id="{5B4D3CDB-CAB1-2A9D-5475-A7DB7C56DA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xdr:row>
      <xdr:rowOff>19050</xdr:rowOff>
    </xdr:from>
    <xdr:to>
      <xdr:col>11</xdr:col>
      <xdr:colOff>304800</xdr:colOff>
      <xdr:row>17</xdr:row>
      <xdr:rowOff>19050</xdr:rowOff>
    </xdr:to>
    <xdr:graphicFrame macro="">
      <xdr:nvGraphicFramePr>
        <xdr:cNvPr id="2" name="Chart 1">
          <a:extLst>
            <a:ext uri="{FF2B5EF4-FFF2-40B4-BE49-F238E27FC236}">
              <a16:creationId xmlns:a16="http://schemas.microsoft.com/office/drawing/2014/main" id="{4EC0DAA5-B8CE-1227-49F7-E6DC1533CD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7620</xdr:colOff>
      <xdr:row>9</xdr:row>
      <xdr:rowOff>0</xdr:rowOff>
    </xdr:from>
    <xdr:to>
      <xdr:col>9</xdr:col>
      <xdr:colOff>312420</xdr:colOff>
      <xdr:row>24</xdr:row>
      <xdr:rowOff>0</xdr:rowOff>
    </xdr:to>
    <xdr:graphicFrame macro="">
      <xdr:nvGraphicFramePr>
        <xdr:cNvPr id="2" name="Chart 1">
          <a:extLst>
            <a:ext uri="{FF2B5EF4-FFF2-40B4-BE49-F238E27FC236}">
              <a16:creationId xmlns:a16="http://schemas.microsoft.com/office/drawing/2014/main" id="{1C974471-319A-446B-8324-3AE1DA250C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228600</xdr:colOff>
      <xdr:row>9</xdr:row>
      <xdr:rowOff>7620</xdr:rowOff>
    </xdr:from>
    <xdr:to>
      <xdr:col>17</xdr:col>
      <xdr:colOff>533400</xdr:colOff>
      <xdr:row>24</xdr:row>
      <xdr:rowOff>7620</xdr:rowOff>
    </xdr:to>
    <xdr:graphicFrame macro="">
      <xdr:nvGraphicFramePr>
        <xdr:cNvPr id="3" name="Chart 2">
          <a:extLst>
            <a:ext uri="{FF2B5EF4-FFF2-40B4-BE49-F238E27FC236}">
              <a16:creationId xmlns:a16="http://schemas.microsoft.com/office/drawing/2014/main" id="{9CBF2020-8BF7-48A3-9035-C71DFAF9E8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560969</xdr:colOff>
      <xdr:row>1</xdr:row>
      <xdr:rowOff>144695</xdr:rowOff>
    </xdr:from>
    <xdr:to>
      <xdr:col>17</xdr:col>
      <xdr:colOff>538109</xdr:colOff>
      <xdr:row>7</xdr:row>
      <xdr:rowOff>2997</xdr:rowOff>
    </xdr:to>
    <mc:AlternateContent xmlns:mc="http://schemas.openxmlformats.org/markup-compatibility/2006">
      <mc:Choice xmlns:a14="http://schemas.microsoft.com/office/drawing/2010/main" Requires="a14">
        <xdr:graphicFrame macro="">
          <xdr:nvGraphicFramePr>
            <xdr:cNvPr id="4" name="Quarter">
              <a:extLst>
                <a:ext uri="{FF2B5EF4-FFF2-40B4-BE49-F238E27FC236}">
                  <a16:creationId xmlns:a16="http://schemas.microsoft.com/office/drawing/2014/main" id="{A32B3611-BEAC-612F-1E85-5C70E2A121E9}"/>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7855621" y="324493"/>
              <a:ext cx="3016578" cy="9370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558914</xdr:colOff>
      <xdr:row>1</xdr:row>
      <xdr:rowOff>104712</xdr:rowOff>
    </xdr:from>
    <xdr:to>
      <xdr:col>12</xdr:col>
      <xdr:colOff>261734</xdr:colOff>
      <xdr:row>6</xdr:row>
      <xdr:rowOff>150432</xdr:rowOff>
    </xdr:to>
    <mc:AlternateContent xmlns:mc="http://schemas.openxmlformats.org/markup-compatibility/2006">
      <mc:Choice xmlns:a14="http://schemas.microsoft.com/office/drawing/2010/main" Requires="a14">
        <xdr:graphicFrame macro="">
          <xdr:nvGraphicFramePr>
            <xdr:cNvPr id="5" name="Year">
              <a:extLst>
                <a:ext uri="{FF2B5EF4-FFF2-40B4-BE49-F238E27FC236}">
                  <a16:creationId xmlns:a16="http://schemas.microsoft.com/office/drawing/2014/main" id="{20FD3D1E-0F8B-44A2-6BB1-7F0F20F2683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3598352" y="284510"/>
              <a:ext cx="3958034" cy="9447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15240</xdr:colOff>
      <xdr:row>26</xdr:row>
      <xdr:rowOff>15240</xdr:rowOff>
    </xdr:from>
    <xdr:to>
      <xdr:col>9</xdr:col>
      <xdr:colOff>320040</xdr:colOff>
      <xdr:row>41</xdr:row>
      <xdr:rowOff>15240</xdr:rowOff>
    </xdr:to>
    <xdr:graphicFrame macro="">
      <xdr:nvGraphicFramePr>
        <xdr:cNvPr id="7" name="Chart 6">
          <a:extLst>
            <a:ext uri="{FF2B5EF4-FFF2-40B4-BE49-F238E27FC236}">
              <a16:creationId xmlns:a16="http://schemas.microsoft.com/office/drawing/2014/main" id="{9C664D47-0399-4163-BE19-1D4210564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35617</xdr:colOff>
      <xdr:row>1</xdr:row>
      <xdr:rowOff>82193</xdr:rowOff>
    </xdr:from>
    <xdr:to>
      <xdr:col>5</xdr:col>
      <xdr:colOff>40754</xdr:colOff>
      <xdr:row>6</xdr:row>
      <xdr:rowOff>119863</xdr:rowOff>
    </xdr:to>
    <mc:AlternateContent xmlns:mc="http://schemas.openxmlformats.org/markup-compatibility/2006">
      <mc:Choice xmlns:a14="http://schemas.microsoft.com/office/drawing/2010/main" Requires="a14">
        <xdr:graphicFrame macro="">
          <xdr:nvGraphicFramePr>
            <xdr:cNvPr id="8" name="My Region">
              <a:extLst>
                <a:ext uri="{FF2B5EF4-FFF2-40B4-BE49-F238E27FC236}">
                  <a16:creationId xmlns:a16="http://schemas.microsoft.com/office/drawing/2014/main" id="{73A0EBC0-77D5-9E36-6062-95276045ECA9}"/>
                </a:ext>
              </a:extLst>
            </xdr:cNvPr>
            <xdr:cNvGraphicFramePr/>
          </xdr:nvGraphicFramePr>
          <xdr:xfrm>
            <a:off x="0" y="0"/>
            <a:ext cx="0" cy="0"/>
          </xdr:xfrm>
          <a:graphic>
            <a:graphicData uri="http://schemas.microsoft.com/office/drawing/2010/slicer">
              <sle:slicer xmlns:sle="http://schemas.microsoft.com/office/drawing/2010/slicer" name="My Region"/>
            </a:graphicData>
          </a:graphic>
        </xdr:graphicFrame>
      </mc:Choice>
      <mc:Fallback>
        <xdr:sp macro="" textlink="">
          <xdr:nvSpPr>
            <xdr:cNvPr id="0" name=""/>
            <xdr:cNvSpPr>
              <a:spLocks noTextEdit="1"/>
            </xdr:cNvSpPr>
          </xdr:nvSpPr>
          <xdr:spPr>
            <a:xfrm>
              <a:off x="1251392" y="261991"/>
              <a:ext cx="1828800" cy="936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256854</xdr:colOff>
      <xdr:row>26</xdr:row>
      <xdr:rowOff>42809</xdr:rowOff>
    </xdr:from>
    <xdr:to>
      <xdr:col>17</xdr:col>
      <xdr:colOff>573640</xdr:colOff>
      <xdr:row>41</xdr:row>
      <xdr:rowOff>89043</xdr:rowOff>
    </xdr:to>
    <xdr:graphicFrame macro="">
      <xdr:nvGraphicFramePr>
        <xdr:cNvPr id="9" name="Chart 8">
          <a:extLst>
            <a:ext uri="{FF2B5EF4-FFF2-40B4-BE49-F238E27FC236}">
              <a16:creationId xmlns:a16="http://schemas.microsoft.com/office/drawing/2014/main" id="{1C18A211-29DA-4363-BA5D-76ABA251F0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114300</xdr:colOff>
      <xdr:row>7</xdr:row>
      <xdr:rowOff>57150</xdr:rowOff>
    </xdr:from>
    <xdr:to>
      <xdr:col>10</xdr:col>
      <xdr:colOff>419100</xdr:colOff>
      <xdr:row>22</xdr:row>
      <xdr:rowOff>57150</xdr:rowOff>
    </xdr:to>
    <xdr:graphicFrame macro="">
      <xdr:nvGraphicFramePr>
        <xdr:cNvPr id="2" name="Chart 1">
          <a:extLst>
            <a:ext uri="{FF2B5EF4-FFF2-40B4-BE49-F238E27FC236}">
              <a16:creationId xmlns:a16="http://schemas.microsoft.com/office/drawing/2014/main" id="{C582F729-B72F-735F-0B6C-3E137F6DB3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160020</xdr:colOff>
      <xdr:row>7</xdr:row>
      <xdr:rowOff>57150</xdr:rowOff>
    </xdr:from>
    <xdr:to>
      <xdr:col>13</xdr:col>
      <xdr:colOff>464820</xdr:colOff>
      <xdr:row>22</xdr:row>
      <xdr:rowOff>57150</xdr:rowOff>
    </xdr:to>
    <xdr:graphicFrame macro="">
      <xdr:nvGraphicFramePr>
        <xdr:cNvPr id="2" name="Chart 1">
          <a:extLst>
            <a:ext uri="{FF2B5EF4-FFF2-40B4-BE49-F238E27FC236}">
              <a16:creationId xmlns:a16="http://schemas.microsoft.com/office/drawing/2014/main" id="{CA0019DA-52C3-FDC3-991E-6523046675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mmad Ali" refreshedDate="45292.82662673611" createdVersion="8" refreshedVersion="8" minRefreshableVersion="3" recordCount="405" xr:uid="{1EF4DC0B-DEBD-4AA4-9186-36063DC8B7D0}">
  <cacheSource type="worksheet">
    <worksheetSource ref="A1:O406" sheet="final_data"/>
  </cacheSource>
  <cacheFields count="15">
    <cacheField name="Account Name" numFmtId="0">
      <sharedItems/>
    </cacheField>
    <cacheField name="Full Name" numFmtId="0">
      <sharedItems/>
    </cacheField>
    <cacheField name="Implant Record #" numFmtId="0">
      <sharedItems/>
    </cacheField>
    <cacheField name="Account Owner: Full Name" numFmtId="0">
      <sharedItems/>
    </cacheField>
    <cacheField name="Shipping City" numFmtId="0">
      <sharedItems/>
    </cacheField>
    <cacheField name="Shipping Country" numFmtId="0">
      <sharedItems/>
    </cacheField>
    <cacheField name="Implant Date" numFmtId="0">
      <sharedItems/>
    </cacheField>
    <cacheField name="Implanted" numFmtId="0">
      <sharedItems/>
    </cacheField>
    <cacheField name="Product: Product Name" numFmtId="0">
      <sharedItems/>
    </cacheField>
    <cacheField name="Patient Type" numFmtId="0">
      <sharedItems count="3">
        <s v="Adult"/>
        <s v="Pediatric"/>
        <s v=""/>
      </sharedItems>
    </cacheField>
    <cacheField name="Key Product" numFmtId="0">
      <sharedItems count="12">
        <s v="103 – DemiPulse™"/>
        <s v="106 – Aspire™"/>
        <s v="1000"/>
        <s v="SenTiva"/>
        <s v="THV Perceval"/>
        <s v="102 – Pulse™"/>
        <s v="THV Crown PRT"/>
        <s v="THV Others"/>
        <s v="MHV Others"/>
        <s v="MHV Top Hat"/>
        <s v="MHV Optiform"/>
        <s v="Rings Memo 3D"/>
      </sharedItems>
    </cacheField>
    <cacheField name="My Region" numFmtId="0">
      <sharedItems count="2">
        <s v="Yes"/>
        <s v="No"/>
      </sharedItems>
    </cacheField>
    <cacheField name="Year" numFmtId="0">
      <sharedItems containsSemiMixedTypes="0" containsString="0" containsNumber="1" containsInteger="1" minValue="2017" maxValue="2023" count="7">
        <n v="2023"/>
        <n v="2022"/>
        <n v="2021"/>
        <n v="2020"/>
        <n v="2019"/>
        <n v="2018"/>
        <n v="2017"/>
      </sharedItems>
    </cacheField>
    <cacheField name="Month" numFmtId="0">
      <sharedItems containsSemiMixedTypes="0" containsString="0" containsNumber="1" containsInteger="1" minValue="1" maxValue="12"/>
    </cacheField>
    <cacheField name="Quarter" numFmtId="0">
      <sharedItems containsSemiMixedTypes="0" containsString="0" containsNumber="1" containsInteger="1" minValue="1" maxValue="4" count="4">
        <n v="4"/>
        <n v="3"/>
        <n v="2"/>
        <n v="1"/>
      </sharedItems>
    </cacheField>
  </cacheFields>
  <extLst>
    <ext xmlns:x14="http://schemas.microsoft.com/office/spreadsheetml/2009/9/main" uri="{725AE2AE-9491-48be-B2B4-4EB974FC3084}">
      <x14:pivotCacheDefinition pivotCacheId="19485098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5">
  <r>
    <s v="Aster MIMS - Calicut"/>
    <s v="Murli Krishna"/>
    <s v="IR-58899"/>
    <s v="Hriday Nayak"/>
    <s v="Kozhikode"/>
    <s v="India"/>
    <s v="28/12/2023"/>
    <s v="Yes"/>
    <s v=""/>
    <x v="0"/>
    <x v="0"/>
    <x v="0"/>
    <x v="0"/>
    <n v="12"/>
    <x v="0"/>
  </r>
  <r>
    <s v="SRCC Children's Hospital - NH"/>
    <s v="Saurav Samantrey"/>
    <s v="IR-58898"/>
    <s v="EU Service Integration Account"/>
    <s v="MUMBAI"/>
    <s v="India"/>
    <s v="28/12/2023"/>
    <s v="Yes"/>
    <s v=""/>
    <x v="1"/>
    <x v="1"/>
    <x v="1"/>
    <x v="0"/>
    <n v="12"/>
    <x v="0"/>
  </r>
  <r>
    <s v="SRCC Children's Hospital - NH"/>
    <s v="Saurav Samantrey"/>
    <s v="IR-58897"/>
    <s v="EU Service Integration Account"/>
    <s v="MUMBAI"/>
    <s v="India"/>
    <s v="27/12/2023"/>
    <s v="Yes"/>
    <s v=""/>
    <x v="1"/>
    <x v="0"/>
    <x v="1"/>
    <x v="0"/>
    <n v="12"/>
    <x v="0"/>
  </r>
  <r>
    <s v="Sparsh Hospital  Yeshwantpur"/>
    <s v="Harisha P.N"/>
    <s v="IR-58845"/>
    <s v="EU Service Integration Account"/>
    <s v="BANGALORE"/>
    <s v="India"/>
    <s v="15/12/2023"/>
    <s v="Yes"/>
    <s v=""/>
    <x v="1"/>
    <x v="1"/>
    <x v="0"/>
    <x v="0"/>
    <n v="12"/>
    <x v="0"/>
  </r>
  <r>
    <s v="AIIMS"/>
    <s v="Sarat Chandra"/>
    <s v="IR-58847"/>
    <s v="EU Service Integration Account"/>
    <s v="NEW DELHI"/>
    <s v="IN"/>
    <s v="12/12/2023"/>
    <s v="Yes"/>
    <s v=""/>
    <x v="0"/>
    <x v="2"/>
    <x v="1"/>
    <x v="0"/>
    <n v="12"/>
    <x v="0"/>
  </r>
  <r>
    <s v="SRCC Children's Hospital - NH"/>
    <s v="Saurav Samantrey"/>
    <s v="IR-58802"/>
    <s v="EU Service Integration Account"/>
    <s v="MUMBAI"/>
    <s v="India"/>
    <s v="25/11/2023"/>
    <s v="Yes"/>
    <s v=""/>
    <x v="1"/>
    <x v="0"/>
    <x v="1"/>
    <x v="0"/>
    <n v="11"/>
    <x v="0"/>
  </r>
  <r>
    <s v="Ramaiah Memorial Hospital"/>
    <s v="Shabari Girishan"/>
    <s v="IR-58597"/>
    <s v="Sameer Choudhary"/>
    <s v="Bengaluru"/>
    <s v="India"/>
    <s v="25/10/2023"/>
    <s v="Yes"/>
    <s v=""/>
    <x v="1"/>
    <x v="1"/>
    <x v="0"/>
    <x v="0"/>
    <n v="10"/>
    <x v="0"/>
  </r>
  <r>
    <s v="Institute of Neurosciences - Kolkata"/>
    <s v="Amit K Ghosh"/>
    <s v="IR-58543"/>
    <s v="Sameer Choudhary"/>
    <s v="Kolkata"/>
    <s v="India"/>
    <s v="20/10/2023"/>
    <s v="Yes"/>
    <s v=""/>
    <x v="0"/>
    <x v="2"/>
    <x v="0"/>
    <x v="0"/>
    <n v="10"/>
    <x v="0"/>
  </r>
  <r>
    <s v="KIMS Hospitals, Hyderabad"/>
    <s v="Manas Panigrahi"/>
    <s v="IR-58427"/>
    <s v="EU Service Integration Account"/>
    <s v="HYDERABAD"/>
    <s v="India"/>
    <s v="10/10/2023"/>
    <s v="Yes"/>
    <s v=""/>
    <x v="0"/>
    <x v="1"/>
    <x v="0"/>
    <x v="0"/>
    <n v="10"/>
    <x v="0"/>
  </r>
  <r>
    <s v="AIIMS"/>
    <s v="Sarat Chandra"/>
    <s v="IR-58422"/>
    <s v="EU Service Integration Account"/>
    <s v="NEW DELHI"/>
    <s v="IN"/>
    <s v="03/10/2023"/>
    <s v="Yes"/>
    <s v=""/>
    <x v="0"/>
    <x v="0"/>
    <x v="1"/>
    <x v="0"/>
    <n v="10"/>
    <x v="0"/>
  </r>
  <r>
    <s v="Manipal Hospital (Vikram Hospital) - Bangalore"/>
    <s v="Kiran S Khanapure"/>
    <s v="IR-58148"/>
    <s v="EU Service Integration Account"/>
    <s v="BANGALORE"/>
    <s v="India"/>
    <s v="24/08/2023"/>
    <s v="Yes"/>
    <s v=""/>
    <x v="0"/>
    <x v="1"/>
    <x v="0"/>
    <x v="0"/>
    <n v="8"/>
    <x v="1"/>
  </r>
  <r>
    <s v="Nizam's Institute of Medical Sciences (NIMS)"/>
    <s v="Suchanda Bhattacharjee"/>
    <s v="IR-58114"/>
    <s v="EU Service Integration Account"/>
    <s v="HYDERABAD"/>
    <s v="India"/>
    <s v="05/08/2023"/>
    <s v="Yes"/>
    <s v=""/>
    <x v="1"/>
    <x v="1"/>
    <x v="0"/>
    <x v="0"/>
    <n v="8"/>
    <x v="1"/>
  </r>
  <r>
    <s v="Nizam's Institute of Medical Sciences (NIMS)"/>
    <s v="M Vijaya Saradhi"/>
    <s v="IR-58120"/>
    <s v="EU Service Integration Account"/>
    <s v="HYDERABAD"/>
    <s v="India"/>
    <s v="27/07/2023"/>
    <s v="Yes"/>
    <s v=""/>
    <x v="1"/>
    <x v="2"/>
    <x v="0"/>
    <x v="0"/>
    <n v="7"/>
    <x v="1"/>
  </r>
  <r>
    <s v="Aster MIMS - Calicut"/>
    <s v="Murli Krishna"/>
    <s v="IR-58018"/>
    <s v="Hriday Nayak"/>
    <s v="Kozhikode"/>
    <s v="India"/>
    <s v="21/07/2023"/>
    <s v="Yes"/>
    <s v=""/>
    <x v="1"/>
    <x v="1"/>
    <x v="0"/>
    <x v="0"/>
    <n v="7"/>
    <x v="1"/>
  </r>
  <r>
    <s v="Sakra World Hospital"/>
    <s v="Satish Rudrappa"/>
    <s v="IR-58001"/>
    <s v="Hriday Nayak"/>
    <s v="BANGALORE"/>
    <s v="India"/>
    <s v="11/07/2023"/>
    <s v="Yes"/>
    <s v=""/>
    <x v="1"/>
    <x v="2"/>
    <x v="0"/>
    <x v="0"/>
    <n v="7"/>
    <x v="1"/>
  </r>
  <r>
    <s v="AIIMS"/>
    <s v="Sarat Chandra"/>
    <s v="IR-57988"/>
    <s v="EU Service Integration Account"/>
    <s v="NEW DELHI"/>
    <s v="IN"/>
    <s v="04/07/2023"/>
    <s v="Yes"/>
    <s v=""/>
    <x v="0"/>
    <x v="0"/>
    <x v="1"/>
    <x v="0"/>
    <n v="7"/>
    <x v="1"/>
  </r>
  <r>
    <s v="SRCC Children's Hospital - NH"/>
    <s v="Saurav Samantrey"/>
    <s v="IR-57981"/>
    <s v="EU Service Integration Account"/>
    <s v="MUMBAI"/>
    <s v="India"/>
    <s v="01/07/2023"/>
    <s v="Yes"/>
    <s v=""/>
    <x v="1"/>
    <x v="1"/>
    <x v="1"/>
    <x v="0"/>
    <n v="7"/>
    <x v="1"/>
  </r>
  <r>
    <s v="Ramaiah Memorial Hospital"/>
    <s v="Shabari Girishan"/>
    <s v="IR-57977"/>
    <s v="Sameer Choudhary"/>
    <s v="Bengaluru"/>
    <s v="India"/>
    <s v="29/06/2023"/>
    <s v="Yes"/>
    <s v=""/>
    <x v="0"/>
    <x v="0"/>
    <x v="0"/>
    <x v="0"/>
    <n v="6"/>
    <x v="2"/>
  </r>
  <r>
    <s v="Avitis Super Specialty  Hospital"/>
    <s v="Kurupat Radhakrishnan"/>
    <s v="IR-57974"/>
    <s v="Hriday Nayak"/>
    <s v="Nenmara"/>
    <s v="India"/>
    <s v="28/06/2023"/>
    <s v="Yes"/>
    <s v=""/>
    <x v="0"/>
    <x v="0"/>
    <x v="0"/>
    <x v="0"/>
    <n v="6"/>
    <x v="2"/>
  </r>
  <r>
    <s v="Avitis Super Specialty  Hospital"/>
    <s v="Kurupat Radhakrishnan"/>
    <s v="IR-57976"/>
    <s v="Hriday Nayak"/>
    <s v="Nenmara"/>
    <s v="India"/>
    <s v="28/06/2023"/>
    <s v="Yes"/>
    <s v=""/>
    <x v="0"/>
    <x v="0"/>
    <x v="0"/>
    <x v="0"/>
    <n v="6"/>
    <x v="2"/>
  </r>
  <r>
    <s v="Avitis Super Specialty  Hospital"/>
    <s v="Kurupat Radhakrishnan"/>
    <s v="IR-57975"/>
    <s v="Hriday Nayak"/>
    <s v="Nenmara"/>
    <s v="India"/>
    <s v="28/06/2023"/>
    <s v="Yes"/>
    <s v=""/>
    <x v="0"/>
    <x v="0"/>
    <x v="0"/>
    <x v="0"/>
    <n v="6"/>
    <x v="2"/>
  </r>
  <r>
    <s v="Deenanath Mangeshkar Hospital &amp; Research Center"/>
    <s v="Nilesh Kurwale"/>
    <s v="IR-57868"/>
    <s v="Hriday Nayak"/>
    <s v="Pune"/>
    <s v="India"/>
    <s v="15/06/2023"/>
    <s v="Yes"/>
    <s v=""/>
    <x v="1"/>
    <x v="1"/>
    <x v="1"/>
    <x v="0"/>
    <n v="6"/>
    <x v="2"/>
  </r>
  <r>
    <s v="BL NANAVATI"/>
    <s v="Siddharth Kharkar"/>
    <s v="IR-57861"/>
    <s v="EU Service Integration Account"/>
    <s v="MUMBAI"/>
    <s v="India"/>
    <s v="09/06/2023"/>
    <s v="Yes"/>
    <s v=""/>
    <x v="0"/>
    <x v="1"/>
    <x v="1"/>
    <x v="0"/>
    <n v="6"/>
    <x v="2"/>
  </r>
  <r>
    <s v="Kokilaben Dhirubhai Ambani Hospital and Medical Research Institute (KDAH)"/>
    <s v="Abhaya Kumar"/>
    <s v="IR-57663"/>
    <s v="Ashish Shokeen"/>
    <s v="MUMBAI"/>
    <s v="India"/>
    <s v="02/05/2023"/>
    <s v="Yes"/>
    <s v=""/>
    <x v="0"/>
    <x v="2"/>
    <x v="1"/>
    <x v="0"/>
    <n v="5"/>
    <x v="2"/>
  </r>
  <r>
    <s v="KIMS Hospitals, Hyderabad"/>
    <s v="Manas Panigrahi"/>
    <s v="IR-57979"/>
    <s v="EU Service Integration Account"/>
    <s v="HYDERABAD"/>
    <s v="India"/>
    <s v="11/04/2023"/>
    <s v="Yes"/>
    <s v=""/>
    <x v="0"/>
    <x v="0"/>
    <x v="0"/>
    <x v="0"/>
    <n v="4"/>
    <x v="2"/>
  </r>
  <r>
    <s v="Kind Edward Memorial Hospital (KEM Hospital)"/>
    <s v="Dattatray Muzumdar"/>
    <s v="IR-57437"/>
    <s v="EU Service Integration Account"/>
    <s v="MUMBAI"/>
    <s v="India"/>
    <s v="27/03/2023"/>
    <s v="Yes"/>
    <s v=""/>
    <x v="1"/>
    <x v="1"/>
    <x v="1"/>
    <x v="0"/>
    <n v="3"/>
    <x v="3"/>
  </r>
  <r>
    <s v="AIIMS"/>
    <s v="Sarat Chandra"/>
    <s v="IR-57271"/>
    <s v="EU Service Integration Account"/>
    <s v="NEW DELHI"/>
    <s v="IN"/>
    <s v="15/02/2023"/>
    <s v="Yes"/>
    <s v=""/>
    <x v="0"/>
    <x v="0"/>
    <x v="1"/>
    <x v="0"/>
    <n v="2"/>
    <x v="3"/>
  </r>
  <r>
    <s v="Nizam's Institute of Medical Sciences (NIMS)"/>
    <s v="Vamsi Krishna"/>
    <s v="IR-57154"/>
    <s v="EU Service Integration Account"/>
    <s v="HYDERABAD"/>
    <s v="India"/>
    <s v="11/01/2023"/>
    <s v="Yes"/>
    <s v=""/>
    <x v="1"/>
    <x v="0"/>
    <x v="0"/>
    <x v="0"/>
    <n v="1"/>
    <x v="3"/>
  </r>
  <r>
    <s v="Sparsh Hospital  Yeshwantpur"/>
    <s v="Harisha P.N"/>
    <s v="IR-57294"/>
    <s v="EU Service Integration Account"/>
    <s v="BANGALORE"/>
    <s v="India"/>
    <s v="04/01/2023"/>
    <s v="Yes"/>
    <s v=""/>
    <x v="1"/>
    <x v="1"/>
    <x v="0"/>
    <x v="0"/>
    <n v="1"/>
    <x v="3"/>
  </r>
  <r>
    <s v="Paras Hospitals - Gurgaon"/>
    <s v="Sumit Sinha"/>
    <s v="IR-57044"/>
    <s v="EU Service Integration Account"/>
    <s v="Gurgaon"/>
    <s v="India"/>
    <s v="29/12/2022"/>
    <s v="Yes"/>
    <s v=""/>
    <x v="0"/>
    <x v="0"/>
    <x v="1"/>
    <x v="1"/>
    <n v="12"/>
    <x v="0"/>
  </r>
  <r>
    <s v="Sree Chitra Tirunal Institute for Medical Sciences and Technology, Trivandrum (SCTIMST)"/>
    <s v="George Vilanilam"/>
    <s v="IR-57045"/>
    <s v="EU Service Integration Account"/>
    <s v="Trivandrum"/>
    <s v="India"/>
    <s v="23/12/2022"/>
    <s v="Yes"/>
    <s v=""/>
    <x v="0"/>
    <x v="0"/>
    <x v="0"/>
    <x v="1"/>
    <n v="12"/>
    <x v="0"/>
  </r>
  <r>
    <s v="KIMS Hospitals, Hyderabad"/>
    <s v="Manas Panigrahi"/>
    <s v="IR-57047"/>
    <s v="EU Service Integration Account"/>
    <s v="HYDERABAD"/>
    <s v="India"/>
    <s v="20/12/2022"/>
    <s v="Yes"/>
    <s v=""/>
    <x v="0"/>
    <x v="0"/>
    <x v="0"/>
    <x v="1"/>
    <n v="12"/>
    <x v="0"/>
  </r>
  <r>
    <s v="SRCC Children's Hospital - NH"/>
    <s v="Saurav Samantrey"/>
    <s v="IR-56994"/>
    <s v="EU Service Integration Account"/>
    <s v="MUMBAI"/>
    <s v="India"/>
    <s v="19/12/2022"/>
    <s v="Yes"/>
    <s v=""/>
    <x v="1"/>
    <x v="1"/>
    <x v="1"/>
    <x v="1"/>
    <n v="12"/>
    <x v="0"/>
  </r>
  <r>
    <s v="Aster MIMS - Calicut"/>
    <s v="Murli Krishna"/>
    <s v="IR-57046"/>
    <s v="Hriday Nayak"/>
    <s v="Kozhikode"/>
    <s v="India"/>
    <s v="16/12/2022"/>
    <s v="Yes"/>
    <s v=""/>
    <x v="1"/>
    <x v="0"/>
    <x v="0"/>
    <x v="1"/>
    <n v="12"/>
    <x v="0"/>
  </r>
  <r>
    <s v="BL NANAVATI"/>
    <s v="Sudhir Ambekar"/>
    <s v="IR-56969"/>
    <s v="EU Service Integration Account"/>
    <s v="MUMBAI"/>
    <s v="India"/>
    <s v="08/12/2022"/>
    <s v="Yes"/>
    <s v=""/>
    <x v="1"/>
    <x v="1"/>
    <x v="1"/>
    <x v="1"/>
    <n v="12"/>
    <x v="0"/>
  </r>
  <r>
    <s v="AIIMS"/>
    <s v="Sarat Chandra"/>
    <s v="IR-56970"/>
    <s v="EU Service Integration Account"/>
    <s v="NEW DELHI"/>
    <s v="IN"/>
    <s v="30/11/2022"/>
    <s v="Yes"/>
    <s v=""/>
    <x v="0"/>
    <x v="0"/>
    <x v="1"/>
    <x v="1"/>
    <n v="11"/>
    <x v="0"/>
  </r>
  <r>
    <s v="SAGAR HOSPITAL"/>
    <s v="Murali Mohan.S"/>
    <s v="IR-56631"/>
    <s v="EU Service Integration Account"/>
    <s v="BANGALORE"/>
    <s v="India"/>
    <s v="17/10/2022"/>
    <s v="Yes"/>
    <s v=""/>
    <x v="1"/>
    <x v="1"/>
    <x v="0"/>
    <x v="1"/>
    <n v="10"/>
    <x v="0"/>
  </r>
  <r>
    <s v="Nizam's Institute of Medical Sciences (NIMS)"/>
    <s v="Vamsi Krishna"/>
    <s v="IR-56627"/>
    <s v="EU Service Integration Account"/>
    <s v="HYDERABAD"/>
    <s v="India"/>
    <s v="13/10/2022"/>
    <s v="Yes"/>
    <s v=""/>
    <x v="1"/>
    <x v="2"/>
    <x v="0"/>
    <x v="1"/>
    <n v="10"/>
    <x v="0"/>
  </r>
  <r>
    <s v="AIIMS"/>
    <s v="Ramesh Doddamani"/>
    <s v="IR-56593"/>
    <s v="EU Service Integration Account"/>
    <s v="NEW DELHI"/>
    <s v="IN"/>
    <s v="30/09/2022"/>
    <s v="Yes"/>
    <s v=""/>
    <x v="0"/>
    <x v="0"/>
    <x v="1"/>
    <x v="1"/>
    <n v="9"/>
    <x v="1"/>
  </r>
  <r>
    <s v="National Hospital of Sri Lanka"/>
    <s v="Sanjeewa Garusinghe"/>
    <s v="IR-58122"/>
    <s v="Eric Hardeman"/>
    <s v="Colombo"/>
    <s v="Sri Lanka"/>
    <s v="27/09/2022"/>
    <s v="Yes"/>
    <s v=""/>
    <x v="1"/>
    <x v="1"/>
    <x v="0"/>
    <x v="1"/>
    <n v="9"/>
    <x v="1"/>
  </r>
  <r>
    <s v="AIIMS"/>
    <s v="Ramesh Doddamani"/>
    <s v="IR-56592"/>
    <s v="EU Service Integration Account"/>
    <s v="NEW DELHI"/>
    <s v="IN"/>
    <s v="23/09/2022"/>
    <s v="Yes"/>
    <s v=""/>
    <x v="0"/>
    <x v="0"/>
    <x v="1"/>
    <x v="1"/>
    <n v="9"/>
    <x v="1"/>
  </r>
  <r>
    <s v="Manipal Hospital (Vikram Hospital) - Bangalore"/>
    <s v="Kiran S Khanapure"/>
    <s v="IR-56589"/>
    <s v="EU Service Integration Account"/>
    <s v="BANGALORE"/>
    <s v="India"/>
    <s v="14/09/2022"/>
    <s v="Yes"/>
    <s v=""/>
    <x v="1"/>
    <x v="1"/>
    <x v="0"/>
    <x v="1"/>
    <n v="9"/>
    <x v="1"/>
  </r>
  <r>
    <s v="National Hospital of Sri Lanka"/>
    <s v="Sanjeewa Garusinghe"/>
    <s v="IR-56590"/>
    <s v="Eric Hardeman"/>
    <s v="Colombo"/>
    <s v="Sri Lanka"/>
    <s v="06/09/2022"/>
    <s v="Yes"/>
    <s v=""/>
    <x v="1"/>
    <x v="1"/>
    <x v="0"/>
    <x v="1"/>
    <n v="9"/>
    <x v="1"/>
  </r>
  <r>
    <s v="Aster CMI Hospital - Bangalore"/>
    <s v="Ravi Gopal Varma"/>
    <s v="IR-56269"/>
    <s v="EU Service Integration Account"/>
    <s v="BANGALORE"/>
    <s v="India"/>
    <s v="24/08/2022"/>
    <s v="Yes"/>
    <s v=""/>
    <x v="1"/>
    <x v="1"/>
    <x v="0"/>
    <x v="1"/>
    <n v="8"/>
    <x v="1"/>
  </r>
  <r>
    <s v="Meitra Hospital"/>
    <s v="Ticini Joseph"/>
    <s v="IR-56257"/>
    <s v="Naresh Pasrija"/>
    <s v="Calicut"/>
    <s v="India"/>
    <s v="13/08/2022"/>
    <s v="Yes"/>
    <s v=""/>
    <x v="1"/>
    <x v="0"/>
    <x v="0"/>
    <x v="1"/>
    <n v="8"/>
    <x v="1"/>
  </r>
  <r>
    <s v="National Hospital of Sri Lanka"/>
    <s v="Sanjeewa Garusinghe"/>
    <s v="IR-56261"/>
    <s v="Eric Hardeman"/>
    <s v="Colombo"/>
    <s v="Sri Lanka"/>
    <s v="09/08/2022"/>
    <s v="Yes"/>
    <s v=""/>
    <x v="0"/>
    <x v="1"/>
    <x v="0"/>
    <x v="1"/>
    <n v="8"/>
    <x v="1"/>
  </r>
  <r>
    <s v="SRCC Children's Hospital - NH"/>
    <s v="Saurav Samantrey"/>
    <s v="IR-56364"/>
    <s v="EU Service Integration Account"/>
    <s v="MUMBAI"/>
    <s v="India"/>
    <s v="08/08/2022"/>
    <s v="Yes"/>
    <s v=""/>
    <x v="1"/>
    <x v="2"/>
    <x v="1"/>
    <x v="1"/>
    <n v="8"/>
    <x v="1"/>
  </r>
  <r>
    <s v="Deenanath Mangeshkar Hospital &amp; Research Center"/>
    <s v="Nilesh Kurwale"/>
    <s v="IR-55849"/>
    <s v="Hriday Nayak"/>
    <s v="Pune"/>
    <s v="India"/>
    <s v="27/06/2022"/>
    <s v="Yes"/>
    <s v=""/>
    <x v="0"/>
    <x v="1"/>
    <x v="1"/>
    <x v="1"/>
    <n v="6"/>
    <x v="2"/>
  </r>
  <r>
    <s v="ZYDUS HOSPITALS &amp; HEALTHCARE"/>
    <s v="Kalpesh Shah"/>
    <s v="IR-55850"/>
    <s v="EU Service Integration Account"/>
    <s v="AHMEDABAD GUJARAT"/>
    <s v="IN"/>
    <s v="27/06/2022"/>
    <s v="Yes"/>
    <s v=""/>
    <x v="0"/>
    <x v="1"/>
    <x v="1"/>
    <x v="1"/>
    <n v="6"/>
    <x v="2"/>
  </r>
  <r>
    <s v="Annapurna Neurological Institute &amp; Allied Sciences"/>
    <s v="Basant Pant"/>
    <s v="IR-55954"/>
    <s v="Sameer Choudhary"/>
    <s v="Kathmandu"/>
    <s v="Nepal"/>
    <s v="24/06/2022"/>
    <s v="Yes"/>
    <s v=""/>
    <x v="0"/>
    <x v="1"/>
    <x v="1"/>
    <x v="1"/>
    <n v="6"/>
    <x v="2"/>
  </r>
  <r>
    <s v="Nizam's Institute of Medical Sciences (NIMS)"/>
    <s v="Suchanda Bhattacharjee"/>
    <s v="IR-55845"/>
    <s v="EU Service Integration Account"/>
    <s v="HYDERABAD"/>
    <s v="India"/>
    <s v="21/06/2022"/>
    <s v="Yes"/>
    <s v=""/>
    <x v="1"/>
    <x v="1"/>
    <x v="0"/>
    <x v="1"/>
    <n v="6"/>
    <x v="2"/>
  </r>
  <r>
    <s v="Aakash Healthcare Super Speciality Hospital"/>
    <s v="Amit Srivastava"/>
    <s v="IR-55826"/>
    <s v="Naresh Pasrija"/>
    <s v="NEW DELHI"/>
    <s v="India"/>
    <s v="15/06/2022"/>
    <s v="Yes"/>
    <s v=""/>
    <x v="1"/>
    <x v="2"/>
    <x v="1"/>
    <x v="1"/>
    <n v="6"/>
    <x v="2"/>
  </r>
  <r>
    <s v="Fortis Hospital Mohali"/>
    <s v="Anupam Jindal"/>
    <s v="IR-55750"/>
    <s v="EU Service Integration Account"/>
    <s v="Mohali"/>
    <s v="India"/>
    <s v="31/05/2022"/>
    <s v="Yes"/>
    <s v=""/>
    <x v="0"/>
    <x v="0"/>
    <x v="1"/>
    <x v="1"/>
    <n v="5"/>
    <x v="2"/>
  </r>
  <r>
    <s v="Aster MIMS - Calicut"/>
    <s v="Murali Krishnan"/>
    <s v="IR-58121"/>
    <s v="Hriday Nayak"/>
    <s v="Kozhikode"/>
    <s v="India"/>
    <s v="24/05/2022"/>
    <s v="Yes"/>
    <s v=""/>
    <x v="1"/>
    <x v="0"/>
    <x v="0"/>
    <x v="1"/>
    <n v="5"/>
    <x v="2"/>
  </r>
  <r>
    <s v="Aster MIMS - Calicut"/>
    <s v="Murali Krishnan"/>
    <s v="IR-55626"/>
    <s v="Hriday Nayak"/>
    <s v="Kozhikode"/>
    <s v="India"/>
    <s v="18/05/2022"/>
    <s v="Yes"/>
    <s v=""/>
    <x v="1"/>
    <x v="0"/>
    <x v="0"/>
    <x v="1"/>
    <n v="5"/>
    <x v="2"/>
  </r>
  <r>
    <s v="AIIMS"/>
    <s v="Sarat Chandra"/>
    <s v="IR-55657"/>
    <s v="EU Service Integration Account"/>
    <s v="NEW DELHI"/>
    <s v="IN"/>
    <s v="17/05/2022"/>
    <s v="Yes"/>
    <s v=""/>
    <x v="0"/>
    <x v="0"/>
    <x v="1"/>
    <x v="1"/>
    <n v="5"/>
    <x v="2"/>
  </r>
  <r>
    <s v="Sree Chitra Tirunal Institute for Medical Sciences and Technology, Trivandrum (SCTIMST)"/>
    <s v="Mathew Abraham"/>
    <s v="IR-55616"/>
    <s v="EU Service Integration Account"/>
    <s v="Trivandrum"/>
    <s v="India"/>
    <s v="12/05/2022"/>
    <s v="Yes"/>
    <s v=""/>
    <x v="1"/>
    <x v="0"/>
    <x v="0"/>
    <x v="1"/>
    <n v="5"/>
    <x v="2"/>
  </r>
  <r>
    <s v="SRCC Children's Hospital - NH"/>
    <s v="Saurav Samantrey"/>
    <s v="IR-55453"/>
    <s v="EU Service Integration Account"/>
    <s v="MUMBAI"/>
    <s v="India"/>
    <s v="28/04/2022"/>
    <s v="Yes"/>
    <s v=""/>
    <x v="1"/>
    <x v="1"/>
    <x v="1"/>
    <x v="1"/>
    <n v="4"/>
    <x v="2"/>
  </r>
  <r>
    <s v="KIMS Hospitals, Hyderabad"/>
    <s v="Manas Panigrahi"/>
    <s v="IR-55403"/>
    <s v="EU Service Integration Account"/>
    <s v="HYDERABAD"/>
    <s v="India"/>
    <s v="08/04/2022"/>
    <s v="Yes"/>
    <s v=""/>
    <x v="0"/>
    <x v="0"/>
    <x v="0"/>
    <x v="1"/>
    <n v="4"/>
    <x v="2"/>
  </r>
  <r>
    <s v="Government Medical collage and Hospital Chandigarh"/>
    <s v="Vipin Kumar Gupta"/>
    <s v="IR-55387"/>
    <s v="Hriday Nayak"/>
    <s v="Chandigarh"/>
    <s v="India"/>
    <s v="01/04/2022"/>
    <s v="Yes"/>
    <s v=""/>
    <x v="0"/>
    <x v="1"/>
    <x v="1"/>
    <x v="1"/>
    <n v="4"/>
    <x v="2"/>
  </r>
  <r>
    <s v="Nizam's Institute of Medical Sciences (NIMS)"/>
    <s v="Suchanda Bhattacharjee"/>
    <s v="IR-55170"/>
    <s v="EU Service Integration Account"/>
    <s v="HYDERABAD"/>
    <s v="India"/>
    <s v="19/03/2022"/>
    <s v="Yes"/>
    <s v=""/>
    <x v="0"/>
    <x v="1"/>
    <x v="0"/>
    <x v="1"/>
    <n v="3"/>
    <x v="3"/>
  </r>
  <r>
    <s v="Sree Chitra Tirunal Institute for Medical Sciences and Technology, Trivandrum (SCTIMST)"/>
    <s v="Mathew Abraham"/>
    <s v="IR-55166"/>
    <s v="EU Service Integration Account"/>
    <s v="Trivandrum"/>
    <s v="India"/>
    <s v="15/03/2022"/>
    <s v="Yes"/>
    <s v=""/>
    <x v="1"/>
    <x v="0"/>
    <x v="0"/>
    <x v="1"/>
    <n v="3"/>
    <x v="3"/>
  </r>
  <r>
    <s v="AIIMS"/>
    <s v="Sarat Chandra"/>
    <s v="IR-55136"/>
    <s v="EU Service Integration Account"/>
    <s v="NEW DELHI"/>
    <s v="IN"/>
    <s v="09/03/2022"/>
    <s v="Yes"/>
    <s v=""/>
    <x v="0"/>
    <x v="2"/>
    <x v="1"/>
    <x v="1"/>
    <n v="3"/>
    <x v="3"/>
  </r>
  <r>
    <s v="Aster MIMS - Calicut"/>
    <s v="Murli Krishna"/>
    <s v="IR-55081"/>
    <s v="Hriday Nayak"/>
    <s v="Kozhikode"/>
    <s v="India"/>
    <s v="01/03/2022"/>
    <s v="Yes"/>
    <s v=""/>
    <x v="1"/>
    <x v="0"/>
    <x v="0"/>
    <x v="1"/>
    <n v="3"/>
    <x v="3"/>
  </r>
  <r>
    <s v="Aster CMI Hospital - Bangalore"/>
    <s v="Ravi Gopal Varma"/>
    <s v="IR-55006"/>
    <s v="EU Service Integration Account"/>
    <s v="BANGALORE"/>
    <s v="India"/>
    <s v="25/02/2022"/>
    <s v="Yes"/>
    <s v=""/>
    <x v="0"/>
    <x v="1"/>
    <x v="0"/>
    <x v="1"/>
    <n v="2"/>
    <x v="3"/>
  </r>
  <r>
    <s v="Deenanath Mangeshkar Hospital &amp; Research Center"/>
    <s v="Nilesh Kurwale"/>
    <s v="IR-54930"/>
    <s v="Hriday Nayak"/>
    <s v="Pune"/>
    <s v="India"/>
    <s v="09/02/2022"/>
    <s v="Yes"/>
    <s v=""/>
    <x v="0"/>
    <x v="1"/>
    <x v="1"/>
    <x v="1"/>
    <n v="2"/>
    <x v="3"/>
  </r>
  <r>
    <s v="Aster CMI Hospital - Bangalore"/>
    <s v="Ravi Gopal Varma"/>
    <s v="IR-54931"/>
    <s v="EU Service Integration Account"/>
    <s v="BANGALORE"/>
    <s v="India"/>
    <s v="07/02/2022"/>
    <s v="Yes"/>
    <s v=""/>
    <x v="0"/>
    <x v="2"/>
    <x v="0"/>
    <x v="1"/>
    <n v="2"/>
    <x v="3"/>
  </r>
  <r>
    <s v="Apollo Proton Cancer Centre"/>
    <s v="S Arvind"/>
    <s v="IR-54932"/>
    <s v="Naresh Pasrija"/>
    <s v="Chennai"/>
    <s v="India"/>
    <s v="05/02/2022"/>
    <s v="Yes"/>
    <s v=""/>
    <x v="1"/>
    <x v="0"/>
    <x v="0"/>
    <x v="1"/>
    <n v="2"/>
    <x v="3"/>
  </r>
  <r>
    <s v="P.D. Hinduja Hospital and Medical Research Center"/>
    <s v="Milind Sankhe"/>
    <s v="IR-54929"/>
    <s v="EU Service Integration Account"/>
    <s v="MUMBAI"/>
    <s v="India"/>
    <s v="02/02/2022"/>
    <s v="Yes"/>
    <s v=""/>
    <x v="0"/>
    <x v="0"/>
    <x v="1"/>
    <x v="1"/>
    <n v="2"/>
    <x v="3"/>
  </r>
  <r>
    <s v="Aster MIMS - Calicut"/>
    <s v="Murali Krishnan"/>
    <s v="IR-54781"/>
    <s v="Hriday Nayak"/>
    <s v="Kozhikode"/>
    <s v="India"/>
    <s v="27/01/2022"/>
    <s v="Yes"/>
    <s v=""/>
    <x v="0"/>
    <x v="0"/>
    <x v="0"/>
    <x v="1"/>
    <n v="1"/>
    <x v="3"/>
  </r>
  <r>
    <s v="KIMS Hospitals, Hyderabad"/>
    <s v="Manas Panigrahi"/>
    <s v="IR-54727"/>
    <s v="EU Service Integration Account"/>
    <s v="HYDERABAD"/>
    <s v="India"/>
    <s v="10/01/2022"/>
    <s v="Yes"/>
    <s v=""/>
    <x v="0"/>
    <x v="0"/>
    <x v="0"/>
    <x v="1"/>
    <n v="1"/>
    <x v="3"/>
  </r>
  <r>
    <s v="Nizam's Institute of Medical Sciences (NIMS)"/>
    <s v="Rajesh A"/>
    <s v="IR-54693"/>
    <s v="EU Service Integration Account"/>
    <s v="HYDERABAD"/>
    <s v="India"/>
    <s v="30/12/2021"/>
    <s v="Yes"/>
    <s v=""/>
    <x v="1"/>
    <x v="1"/>
    <x v="0"/>
    <x v="2"/>
    <n v="12"/>
    <x v="0"/>
  </r>
  <r>
    <s v="ZYDUS HOSPITALS &amp; HEALTHCARE"/>
    <s v="Kalpesh Shah"/>
    <s v="IR-54557"/>
    <s v="EU Service Integration Account"/>
    <s v="AHMEDABAD GUJARAT"/>
    <s v="IN"/>
    <s v="18/12/2021"/>
    <s v="Yes"/>
    <s v=""/>
    <x v="1"/>
    <x v="0"/>
    <x v="1"/>
    <x v="2"/>
    <n v="12"/>
    <x v="0"/>
  </r>
  <r>
    <s v="Sree Chitra Tirunal Institute for Medical Sciences and Technology, Trivandrum (SCTIMST)"/>
    <s v="Mathew Abraham"/>
    <s v="IR-54558"/>
    <s v="EU Service Integration Account"/>
    <s v="Trivandrum"/>
    <s v="India"/>
    <s v="17/12/2021"/>
    <s v="Yes"/>
    <s v=""/>
    <x v="1"/>
    <x v="0"/>
    <x v="0"/>
    <x v="2"/>
    <n v="12"/>
    <x v="0"/>
  </r>
  <r>
    <s v="AIIMS"/>
    <s v="Sarat Chandra"/>
    <s v="IR-54393"/>
    <s v="EU Service Integration Account"/>
    <s v="NEW DELHI"/>
    <s v="IN"/>
    <s v="01/12/2021"/>
    <s v="Yes"/>
    <s v=""/>
    <x v="0"/>
    <x v="0"/>
    <x v="1"/>
    <x v="2"/>
    <n v="12"/>
    <x v="0"/>
  </r>
  <r>
    <s v="AIIMS"/>
    <s v="Sarat Chandra"/>
    <s v="IR-54309"/>
    <s v="EU Service Integration Account"/>
    <s v="NEW DELHI"/>
    <s v="IN"/>
    <s v="23/11/2021"/>
    <s v="Yes"/>
    <s v=""/>
    <x v="0"/>
    <x v="0"/>
    <x v="1"/>
    <x v="2"/>
    <n v="11"/>
    <x v="0"/>
  </r>
  <r>
    <s v="SRCC Children's Hospital - NH"/>
    <s v="Sumit Pawar"/>
    <s v="IR-54227"/>
    <s v="EU Service Integration Account"/>
    <s v="MUMBAI"/>
    <s v="India"/>
    <s v="22/11/2021"/>
    <s v="Yes"/>
    <s v=""/>
    <x v="1"/>
    <x v="1"/>
    <x v="1"/>
    <x v="2"/>
    <n v="11"/>
    <x v="0"/>
  </r>
  <r>
    <s v="Kokilaben Dhirubhai Ambani Hospital and Medical Research Institute (KDAH)"/>
    <s v="Abhaya Kumar"/>
    <s v="IR-54219"/>
    <s v="Ashish Shokeen"/>
    <s v="MUMBAI"/>
    <s v="India"/>
    <s v="18/11/2021"/>
    <s v="Yes"/>
    <s v=""/>
    <x v="1"/>
    <x v="3"/>
    <x v="1"/>
    <x v="2"/>
    <n v="11"/>
    <x v="0"/>
  </r>
  <r>
    <s v="AIIMS"/>
    <s v="Sarat Chandra"/>
    <s v="IR-54205"/>
    <s v="EU Service Integration Account"/>
    <s v="NEW DELHI"/>
    <s v="IN"/>
    <s v="12/11/2021"/>
    <s v="Yes"/>
    <s v=""/>
    <x v="0"/>
    <x v="3"/>
    <x v="1"/>
    <x v="2"/>
    <n v="11"/>
    <x v="0"/>
  </r>
  <r>
    <s v="Fortis Hospital Mohali"/>
    <s v="Anupam Jindal"/>
    <s v="IR-54200"/>
    <s v="EU Service Integration Account"/>
    <s v="Mohali"/>
    <s v="India"/>
    <s v="10/11/2021"/>
    <s v="Yes"/>
    <s v=""/>
    <x v="0"/>
    <x v="0"/>
    <x v="1"/>
    <x v="2"/>
    <n v="11"/>
    <x v="0"/>
  </r>
  <r>
    <s v="Sree Chitra Tirunal Institute for Medical Sciences and Technology, Trivandrum (SCTIMST)"/>
    <s v="Mathew Abraham"/>
    <s v="IR-54201"/>
    <s v="EU Service Integration Account"/>
    <s v="Trivandrum"/>
    <s v="India"/>
    <s v="09/11/2021"/>
    <s v="Yes"/>
    <s v=""/>
    <x v="1"/>
    <x v="0"/>
    <x v="0"/>
    <x v="2"/>
    <n v="11"/>
    <x v="0"/>
  </r>
  <r>
    <s v="Meenakshi Mission Hospital"/>
    <s v="Muthu Kumar"/>
    <s v="IR-54198"/>
    <s v="EU Service Integration Account"/>
    <s v="Madurai"/>
    <s v="India"/>
    <s v="08/11/2021"/>
    <s v="Yes"/>
    <s v=""/>
    <x v="0"/>
    <x v="1"/>
    <x v="0"/>
    <x v="2"/>
    <n v="11"/>
    <x v="0"/>
  </r>
  <r>
    <s v="Aster RV Hospital"/>
    <s v="Dhananjay Bhat"/>
    <s v="IR-53962"/>
    <s v="Naresh Pasrija"/>
    <s v="Bengaluru"/>
    <s v="India"/>
    <s v="14/10/2021"/>
    <s v="Yes"/>
    <s v=""/>
    <x v="1"/>
    <x v="0"/>
    <x v="0"/>
    <x v="2"/>
    <n v="10"/>
    <x v="0"/>
  </r>
  <r>
    <s v="Fortis - Noida"/>
    <s v="Ajay Kaul"/>
    <s v="IR-53940"/>
    <s v="EU Service Integration Account"/>
    <s v="Noida"/>
    <s v="India"/>
    <s v="11/10/2021"/>
    <s v="Yes"/>
    <s v=""/>
    <x v="2"/>
    <x v="4"/>
    <x v="1"/>
    <x v="2"/>
    <n v="10"/>
    <x v="0"/>
  </r>
  <r>
    <s v="AIIMS"/>
    <s v="Sarat Chandra"/>
    <s v="IR-53939"/>
    <s v="EU Service Integration Account"/>
    <s v="NEW DELHI"/>
    <s v="IN"/>
    <s v="08/10/2021"/>
    <s v="Yes"/>
    <s v=""/>
    <x v="0"/>
    <x v="0"/>
    <x v="1"/>
    <x v="2"/>
    <n v="10"/>
    <x v="0"/>
  </r>
  <r>
    <s v="Army Hospital Research And Referral (AHRR)"/>
    <s v="(Col.) Manish Sharma"/>
    <s v="IR-53961"/>
    <s v="EU Service Integration Account"/>
    <s v="NEW DELHI"/>
    <s v="India"/>
    <s v="01/10/2021"/>
    <s v="Yes"/>
    <s v=""/>
    <x v="1"/>
    <x v="5"/>
    <x v="1"/>
    <x v="2"/>
    <n v="10"/>
    <x v="0"/>
  </r>
  <r>
    <s v="Eternal Heart Care Centre"/>
    <s v="Ajeet Bana"/>
    <s v="IR-53821"/>
    <s v="EU Service Integration Account"/>
    <s v="Jaipur"/>
    <s v="India"/>
    <s v="28/09/2021"/>
    <s v="Yes"/>
    <s v=""/>
    <x v="2"/>
    <x v="4"/>
    <x v="1"/>
    <x v="2"/>
    <n v="9"/>
    <x v="1"/>
  </r>
  <r>
    <s v="Army Hospital Research And Referral (AHRR)"/>
    <s v="(Col.) Manish Sharma"/>
    <s v="IR-53771"/>
    <s v="EU Service Integration Account"/>
    <s v="NEW DELHI"/>
    <s v="India"/>
    <s v="23/09/2021"/>
    <s v="Yes"/>
    <s v=""/>
    <x v="1"/>
    <x v="5"/>
    <x v="1"/>
    <x v="2"/>
    <n v="9"/>
    <x v="1"/>
  </r>
  <r>
    <s v="Aster MIMS KOZHIKODE"/>
    <s v="Mahesh Kumar"/>
    <s v="IR-53772"/>
    <s v="EU Service Integration Account"/>
    <s v="Kozhikode"/>
    <s v="India"/>
    <s v="22/09/2021"/>
    <s v="Yes"/>
    <s v=""/>
    <x v="1"/>
    <x v="1"/>
    <x v="0"/>
    <x v="2"/>
    <n v="9"/>
    <x v="1"/>
  </r>
  <r>
    <s v="H.N.RELIANCE"/>
    <s v="ANVAY MULAY"/>
    <s v="IR-53759"/>
    <s v="EU Service Integration Account"/>
    <s v="MUMBAI"/>
    <s v="India"/>
    <s v="21/09/2021"/>
    <s v="Yes"/>
    <s v=""/>
    <x v="2"/>
    <x v="4"/>
    <x v="1"/>
    <x v="2"/>
    <n v="9"/>
    <x v="1"/>
  </r>
  <r>
    <s v="Kokilaben Dhirubhai Ambani Hospital and Medical Research Institute (KDAH)"/>
    <s v="Abhaya Kumar"/>
    <s v="IR-53753"/>
    <s v="Ashish Shokeen"/>
    <s v="MUMBAI"/>
    <s v="India"/>
    <s v="20/09/2021"/>
    <s v="Yes"/>
    <s v=""/>
    <x v="1"/>
    <x v="5"/>
    <x v="1"/>
    <x v="2"/>
    <n v="9"/>
    <x v="1"/>
  </r>
  <r>
    <s v="MAX DEVKI DEVI"/>
    <s v="Rajneesh Malhotra"/>
    <s v="IR-53754"/>
    <s v="EU Service Integration Account"/>
    <s v="NEW DELHI"/>
    <s v="India"/>
    <s v="17/09/2021"/>
    <s v="Yes"/>
    <s v=""/>
    <x v="2"/>
    <x v="4"/>
    <x v="1"/>
    <x v="2"/>
    <n v="9"/>
    <x v="1"/>
  </r>
  <r>
    <s v="H.N.RELIANCE"/>
    <s v="ANVAY MULAY"/>
    <s v="IR-53685"/>
    <s v="EU Service Integration Account"/>
    <s v="MUMBAI"/>
    <s v="India"/>
    <s v="08/09/2021"/>
    <s v="Yes"/>
    <s v=""/>
    <x v="2"/>
    <x v="4"/>
    <x v="1"/>
    <x v="2"/>
    <n v="9"/>
    <x v="1"/>
  </r>
  <r>
    <s v="Bombay Hospital and Medical Research Center"/>
    <s v="CE Deopujari"/>
    <s v="IR-53679"/>
    <s v="EU Service Integration Account"/>
    <s v="MUMBAI"/>
    <s v="India"/>
    <s v="03/09/2021"/>
    <s v="Yes"/>
    <s v=""/>
    <x v="0"/>
    <x v="1"/>
    <x v="1"/>
    <x v="2"/>
    <n v="9"/>
    <x v="1"/>
  </r>
  <r>
    <s v="ZYDUS HOSPITALS &amp; HEALTHCARE"/>
    <s v="Kalpesh Shah"/>
    <s v="IR-53673"/>
    <s v="EU Service Integration Account"/>
    <s v="AHMEDABAD GUJARAT"/>
    <s v="IN"/>
    <s v="01/09/2021"/>
    <s v="Yes"/>
    <s v=""/>
    <x v="0"/>
    <x v="5"/>
    <x v="1"/>
    <x v="2"/>
    <n v="9"/>
    <x v="1"/>
  </r>
  <r>
    <s v="H.N.RELIANCE"/>
    <s v="ANVAY MULAY"/>
    <s v="IR-53684"/>
    <s v="EU Service Integration Account"/>
    <s v="MUMBAI"/>
    <s v="India"/>
    <s v="28/08/2021"/>
    <s v="Yes"/>
    <s v=""/>
    <x v="2"/>
    <x v="4"/>
    <x v="1"/>
    <x v="2"/>
    <n v="8"/>
    <x v="1"/>
  </r>
  <r>
    <s v="KIMS Hospitals, Hyderabad"/>
    <s v="Manas Panigrahi"/>
    <s v="IR-53581"/>
    <s v="EU Service Integration Account"/>
    <s v="HYDERABAD"/>
    <s v="India"/>
    <s v="26/08/2021"/>
    <s v="Yes"/>
    <s v=""/>
    <x v="0"/>
    <x v="1"/>
    <x v="0"/>
    <x v="2"/>
    <n v="8"/>
    <x v="1"/>
  </r>
  <r>
    <s v="H.N.RELIANCE"/>
    <s v="ANVAY MULAY"/>
    <s v="IR-53575"/>
    <s v="EU Service Integration Account"/>
    <s v="MUMBAI"/>
    <s v="India"/>
    <s v="20/08/2021"/>
    <s v="Yes"/>
    <s v=""/>
    <x v="2"/>
    <x v="4"/>
    <x v="1"/>
    <x v="2"/>
    <n v="8"/>
    <x v="1"/>
  </r>
  <r>
    <s v="KIMS Hospitals, Hyderabad"/>
    <s v="Manas Panigrahi"/>
    <s v="IR-53551"/>
    <s v="EU Service Integration Account"/>
    <s v="HYDERABAD"/>
    <s v="India"/>
    <s v="18/08/2021"/>
    <s v="Yes"/>
    <s v=""/>
    <x v="0"/>
    <x v="5"/>
    <x v="0"/>
    <x v="2"/>
    <n v="8"/>
    <x v="1"/>
  </r>
  <r>
    <s v="Aster Medcity - Kochi"/>
    <s v="CV Gopalakrishnan"/>
    <s v="IR-53550"/>
    <s v="EU Service Integration Account"/>
    <s v="Kochi"/>
    <s v="India"/>
    <s v="18/08/2021"/>
    <s v="Yes"/>
    <s v=""/>
    <x v="1"/>
    <x v="1"/>
    <x v="0"/>
    <x v="2"/>
    <n v="8"/>
    <x v="1"/>
  </r>
  <r>
    <s v="Eternal Heart Care Centre"/>
    <s v="Ajeet Bana"/>
    <s v="IR-53534"/>
    <s v="EU Service Integration Account"/>
    <s v="Jaipur"/>
    <s v="India"/>
    <s v="11/08/2021"/>
    <s v="Yes"/>
    <s v=""/>
    <x v="2"/>
    <x v="4"/>
    <x v="1"/>
    <x v="2"/>
    <n v="8"/>
    <x v="1"/>
  </r>
  <r>
    <s v="Army Hospital Research And Referral (AHRR)"/>
    <s v="(Col.) Manish Sharma"/>
    <s v="IR-53527"/>
    <s v="EU Service Integration Account"/>
    <s v="NEW DELHI"/>
    <s v="India"/>
    <s v="07/08/2021"/>
    <s v="Yes"/>
    <s v=""/>
    <x v="1"/>
    <x v="5"/>
    <x v="1"/>
    <x v="2"/>
    <n v="8"/>
    <x v="1"/>
  </r>
  <r>
    <s v="Rajagiri Hospital"/>
    <s v="Jagath Lal Gangadharan"/>
    <s v="IR-53426"/>
    <s v="EU Service Integration Account"/>
    <s v="Kochi"/>
    <s v="India"/>
    <s v="30/07/2021"/>
    <s v="Yes"/>
    <s v=""/>
    <x v="0"/>
    <x v="1"/>
    <x v="0"/>
    <x v="2"/>
    <n v="7"/>
    <x v="1"/>
  </r>
  <r>
    <s v="SRCC Children's Hospital - NH"/>
    <s v="Sumit Pawar"/>
    <s v="IR-53351"/>
    <s v="EU Service Integration Account"/>
    <s v="MUMBAI"/>
    <s v="India"/>
    <s v="23/07/2021"/>
    <s v="Yes"/>
    <s v=""/>
    <x v="1"/>
    <x v="5"/>
    <x v="1"/>
    <x v="2"/>
    <n v="7"/>
    <x v="1"/>
  </r>
  <r>
    <s v="Eternal Heart Care Centre"/>
    <s v="Ajeet Bana"/>
    <s v="IR-53407"/>
    <s v="EU Service Integration Account"/>
    <s v="Jaipur"/>
    <s v="India"/>
    <s v="22/07/2021"/>
    <s v="Yes"/>
    <s v=""/>
    <x v="2"/>
    <x v="4"/>
    <x v="1"/>
    <x v="2"/>
    <n v="7"/>
    <x v="1"/>
  </r>
  <r>
    <s v="Eternal Heart Care Centre"/>
    <s v="Ajeet Bana"/>
    <s v="IR-53182"/>
    <s v="EU Service Integration Account"/>
    <s v="Jaipur"/>
    <s v="India"/>
    <s v="16/07/2021"/>
    <s v="Yes"/>
    <s v=""/>
    <x v="2"/>
    <x v="4"/>
    <x v="1"/>
    <x v="2"/>
    <n v="7"/>
    <x v="1"/>
  </r>
  <r>
    <s v="Parisoha"/>
    <s v="Mangesh Kohale"/>
    <s v="IR-53183"/>
    <s v="EU Service Integration Account"/>
    <s v="MUMBAI"/>
    <s v="India"/>
    <s v="14/07/2021"/>
    <s v="Yes"/>
    <s v=""/>
    <x v="2"/>
    <x v="4"/>
    <x v="1"/>
    <x v="2"/>
    <n v="7"/>
    <x v="1"/>
  </r>
  <r>
    <s v="P.D. Hinduja Hospital and Medical Research Center"/>
    <s v="Milind Sankhe"/>
    <s v="IR-53350"/>
    <s v="EU Service Integration Account"/>
    <s v="MUMBAI"/>
    <s v="India"/>
    <s v="08/07/2021"/>
    <s v="Yes"/>
    <s v=""/>
    <x v="0"/>
    <x v="1"/>
    <x v="1"/>
    <x v="2"/>
    <n v="7"/>
    <x v="1"/>
  </r>
  <r>
    <s v="AIIMS"/>
    <s v="Sarat Chandra"/>
    <s v="IR-53024"/>
    <s v="EU Service Integration Account"/>
    <s v="NEW DELHI"/>
    <s v="IN"/>
    <s v="30/06/2021"/>
    <s v="Yes"/>
    <s v=""/>
    <x v="0"/>
    <x v="5"/>
    <x v="1"/>
    <x v="2"/>
    <n v="6"/>
    <x v="2"/>
  </r>
  <r>
    <s v="Eternal Heart Care Centre"/>
    <s v="Ajeet Bana"/>
    <s v="IR-52828"/>
    <s v="EU Service Integration Account"/>
    <s v="Jaipur"/>
    <s v="India"/>
    <s v="23/06/2021"/>
    <s v="Yes"/>
    <s v=""/>
    <x v="2"/>
    <x v="4"/>
    <x v="1"/>
    <x v="2"/>
    <n v="6"/>
    <x v="2"/>
  </r>
  <r>
    <s v="Fortis Escorts"/>
    <s v="Zile Singh Meharwal"/>
    <s v="IR-52783"/>
    <s v="EU Service Integration Account"/>
    <s v="NEW DELHI"/>
    <s v="India"/>
    <s v="16/06/2021"/>
    <s v="Yes"/>
    <s v=""/>
    <x v="2"/>
    <x v="4"/>
    <x v="1"/>
    <x v="2"/>
    <n v="6"/>
    <x v="2"/>
  </r>
  <r>
    <s v="Artemis Hospitals - Gurgaon"/>
    <s v="Aditya Gupta"/>
    <s v="IR-52711"/>
    <s v="Hriday Nayak"/>
    <s v="Gurgaon"/>
    <s v="India"/>
    <s v="08/06/2021"/>
    <s v="Yes"/>
    <s v=""/>
    <x v="0"/>
    <x v="0"/>
    <x v="1"/>
    <x v="2"/>
    <n v="6"/>
    <x v="2"/>
  </r>
  <r>
    <s v="Manipal Hospital (Vikram Hospital) - Bangalore"/>
    <s v="Kiran S Khanapure"/>
    <s v="IR-52697"/>
    <s v="EU Service Integration Account"/>
    <s v="BANGALORE"/>
    <s v="India"/>
    <s v="03/06/2021"/>
    <s v="Yes"/>
    <s v=""/>
    <x v="1"/>
    <x v="0"/>
    <x v="0"/>
    <x v="2"/>
    <n v="6"/>
    <x v="2"/>
  </r>
  <r>
    <s v="Aster RV Hospital"/>
    <s v="BA Chandramouli"/>
    <s v="IR-51519"/>
    <s v="Naresh Pasrija"/>
    <s v="Bengaluru"/>
    <s v="India"/>
    <s v="08/04/2021"/>
    <s v="Yes"/>
    <s v=""/>
    <x v="1"/>
    <x v="5"/>
    <x v="0"/>
    <x v="2"/>
    <n v="4"/>
    <x v="2"/>
  </r>
  <r>
    <s v="H.N.RELIANCE"/>
    <s v="ANVAY MULAY"/>
    <s v="IR-51583"/>
    <s v="EU Service Integration Account"/>
    <s v="MUMBAI"/>
    <s v="India"/>
    <s v="01/04/2021"/>
    <s v="Yes"/>
    <s v=""/>
    <x v="2"/>
    <x v="4"/>
    <x v="1"/>
    <x v="2"/>
    <n v="4"/>
    <x v="2"/>
  </r>
  <r>
    <s v="Narayana Multispeciality Hospital, Ahmedabad"/>
    <s v="Priyank Bhatt"/>
    <s v="IR-51252"/>
    <s v="EU Service Integration Account"/>
    <s v="AHMEDABAD"/>
    <s v="India"/>
    <s v="26/03/2021"/>
    <s v="Yes"/>
    <s v=""/>
    <x v="2"/>
    <x v="6"/>
    <x v="1"/>
    <x v="2"/>
    <n v="3"/>
    <x v="3"/>
  </r>
  <r>
    <s v="Kokilaben Dhirubhai Ambani Hospital and Medical Research Institute (KDAH)"/>
    <s v="Nandakishore Kapadia"/>
    <s v="IR-51253"/>
    <s v="Ashish Shokeen"/>
    <s v="MUMBAI"/>
    <s v="India"/>
    <s v="25/03/2021"/>
    <s v="Yes"/>
    <s v=""/>
    <x v="2"/>
    <x v="7"/>
    <x v="1"/>
    <x v="2"/>
    <n v="3"/>
    <x v="3"/>
  </r>
  <r>
    <s v="AIIMS"/>
    <s v="Sarat Chandra"/>
    <s v="IR-51372"/>
    <s v="EU Service Integration Account"/>
    <s v="NEW DELHI"/>
    <s v="IN"/>
    <s v="24/03/2021"/>
    <s v="Yes"/>
    <s v=""/>
    <x v="1"/>
    <x v="5"/>
    <x v="1"/>
    <x v="2"/>
    <n v="3"/>
    <x v="3"/>
  </r>
  <r>
    <s v="Global MUMBAI"/>
    <s v="Z HAMDULLAY"/>
    <s v="IR-51114"/>
    <s v="EU Service Integration Account"/>
    <s v="MUMBAI"/>
    <s v="India"/>
    <s v="18/03/2021"/>
    <s v="Yes"/>
    <s v=""/>
    <x v="2"/>
    <x v="4"/>
    <x v="1"/>
    <x v="2"/>
    <n v="3"/>
    <x v="3"/>
  </r>
  <r>
    <s v="Ramaiah Memorial Hospital"/>
    <s v="Shabari Girishan"/>
    <s v="IR-51111"/>
    <s v="Sameer Choudhary"/>
    <s v="Bengaluru"/>
    <s v="India"/>
    <s v="17/03/2021"/>
    <s v="Yes"/>
    <s v=""/>
    <x v="1"/>
    <x v="5"/>
    <x v="0"/>
    <x v="2"/>
    <n v="3"/>
    <x v="3"/>
  </r>
  <r>
    <s v="H.N.RELIANCE"/>
    <s v="ANVAY MULAY"/>
    <s v="IR-51006"/>
    <s v="EU Service Integration Account"/>
    <s v="MUMBAI"/>
    <s v="India"/>
    <s v="06/03/2021"/>
    <s v="Yes"/>
    <s v=""/>
    <x v="2"/>
    <x v="4"/>
    <x v="1"/>
    <x v="2"/>
    <n v="3"/>
    <x v="3"/>
  </r>
  <r>
    <s v="Aster CMI Hospital - Bangalore"/>
    <s v="Ravi Gopal Varma"/>
    <s v="IR-50833"/>
    <s v="EU Service Integration Account"/>
    <s v="BANGALORE"/>
    <s v="India"/>
    <s v="27/02/2021"/>
    <s v="Yes"/>
    <s v=""/>
    <x v="0"/>
    <x v="1"/>
    <x v="0"/>
    <x v="2"/>
    <n v="2"/>
    <x v="3"/>
  </r>
  <r>
    <s v="Aakash Healthcare Super Speciality Hospital"/>
    <s v="Amit Srivastava"/>
    <s v="IR-50724"/>
    <s v="Naresh Pasrija"/>
    <s v="NEW DELHI"/>
    <s v="India"/>
    <s v="24/02/2021"/>
    <s v="Yes"/>
    <s v=""/>
    <x v="1"/>
    <x v="1"/>
    <x v="1"/>
    <x v="2"/>
    <n v="2"/>
    <x v="3"/>
  </r>
  <r>
    <s v="Nizam's Institute of Medical Sciences (NIMS)"/>
    <s v="Suchanda Bhattacharjee"/>
    <s v="IR-50708"/>
    <s v="EU Service Integration Account"/>
    <s v="HYDERABAD"/>
    <s v="India"/>
    <s v="23/02/2021"/>
    <s v="Yes"/>
    <s v=""/>
    <x v="0"/>
    <x v="1"/>
    <x v="0"/>
    <x v="2"/>
    <n v="2"/>
    <x v="3"/>
  </r>
  <r>
    <s v="H.N.RELIANCE"/>
    <s v="ANVAY MULAY"/>
    <s v="IR-50583"/>
    <s v="EU Service Integration Account"/>
    <s v="MUMBAI"/>
    <s v="India"/>
    <s v="13/02/2021"/>
    <s v="Yes"/>
    <s v=""/>
    <x v="2"/>
    <x v="4"/>
    <x v="1"/>
    <x v="2"/>
    <n v="2"/>
    <x v="3"/>
  </r>
  <r>
    <s v="Aster MIMS KOZHIKODE"/>
    <s v="Mahesh Kumar"/>
    <s v="IR-50501"/>
    <s v="EU Service Integration Account"/>
    <s v="Kozhikode"/>
    <s v="India"/>
    <s v="05/02/2021"/>
    <s v="Yes"/>
    <s v=""/>
    <x v="1"/>
    <x v="0"/>
    <x v="0"/>
    <x v="2"/>
    <n v="2"/>
    <x v="3"/>
  </r>
  <r>
    <s v="Nizam's Institute of Medical Sciences (NIMS)"/>
    <s v="Vamsi Krishna"/>
    <s v="IR-50959"/>
    <s v="EU Service Integration Account"/>
    <s v="HYDERABAD"/>
    <s v="India"/>
    <s v="04/02/2021"/>
    <s v="Yes"/>
    <s v=""/>
    <x v="0"/>
    <x v="0"/>
    <x v="0"/>
    <x v="2"/>
    <n v="2"/>
    <x v="3"/>
  </r>
  <r>
    <s v="H.N.RELIANCE"/>
    <s v="ANVAY MULAY"/>
    <s v="IR-50470"/>
    <s v="EU Service Integration Account"/>
    <s v="MUMBAI"/>
    <s v="India"/>
    <s v="04/02/2021"/>
    <s v="Yes"/>
    <s v=""/>
    <x v="2"/>
    <x v="4"/>
    <x v="1"/>
    <x v="2"/>
    <n v="2"/>
    <x v="3"/>
  </r>
  <r>
    <s v="Fortis Escorts"/>
    <s v="Zile Singh Meharwal"/>
    <s v="IR-50489"/>
    <s v="EU Service Integration Account"/>
    <s v="NEW DELHI"/>
    <s v="India"/>
    <s v="03/02/2021"/>
    <s v="Yes"/>
    <s v=""/>
    <x v="2"/>
    <x v="4"/>
    <x v="1"/>
    <x v="2"/>
    <n v="2"/>
    <x v="3"/>
  </r>
  <r>
    <s v="AIIMS"/>
    <s v="Sarat Chandra"/>
    <s v="IR-50472"/>
    <s v="EU Service Integration Account"/>
    <s v="NEW DELHI"/>
    <s v="IN"/>
    <s v="02/02/2021"/>
    <s v="Yes"/>
    <s v=""/>
    <x v="0"/>
    <x v="5"/>
    <x v="1"/>
    <x v="2"/>
    <n v="2"/>
    <x v="3"/>
  </r>
  <r>
    <s v="Kokilaben Dhirubhai Ambani Hospital and Medical Research Institute (KDAH)"/>
    <s v="Abhaya Kumar"/>
    <s v="IR-50473"/>
    <s v="Ashish Shokeen"/>
    <s v="MUMBAI"/>
    <s v="India"/>
    <s v="01/02/2021"/>
    <s v="Yes"/>
    <s v=""/>
    <x v="0"/>
    <x v="0"/>
    <x v="1"/>
    <x v="2"/>
    <n v="2"/>
    <x v="3"/>
  </r>
  <r>
    <s v="KIMS Hospitals, Hyderabad"/>
    <s v="Manas Panigrahi"/>
    <s v="IR-50200"/>
    <s v="EU Service Integration Account"/>
    <s v="HYDERABAD"/>
    <s v="India"/>
    <s v="23/01/2021"/>
    <s v="Yes"/>
    <s v=""/>
    <x v="0"/>
    <x v="5"/>
    <x v="0"/>
    <x v="2"/>
    <n v="1"/>
    <x v="3"/>
  </r>
  <r>
    <s v="Seth Nandlal Dhoot Hospital"/>
    <s v="Manish Puranik"/>
    <s v="IR-50028"/>
    <s v="EU Service Integration Account"/>
    <s v="AURANGABAD"/>
    <s v="India"/>
    <s v="14/01/2021"/>
    <s v="Yes"/>
    <s v=""/>
    <x v="2"/>
    <x v="6"/>
    <x v="1"/>
    <x v="2"/>
    <n v="1"/>
    <x v="3"/>
  </r>
  <r>
    <s v="Seth Nandlal Dhoot Hospital"/>
    <s v="Manish Puranik"/>
    <s v="IR-50029"/>
    <s v="EU Service Integration Account"/>
    <s v="AURANGABAD"/>
    <s v="India"/>
    <s v="14/01/2021"/>
    <s v="Yes"/>
    <s v=""/>
    <x v="2"/>
    <x v="7"/>
    <x v="1"/>
    <x v="2"/>
    <n v="1"/>
    <x v="3"/>
  </r>
  <r>
    <s v="Zynova Heart Hospital"/>
    <s v="Amjad Sheikh"/>
    <s v="IR-50027"/>
    <s v="EU Service Integration Account"/>
    <s v="MUMBAI"/>
    <s v="India"/>
    <s v="11/01/2021"/>
    <s v="Yes"/>
    <s v=""/>
    <x v="2"/>
    <x v="4"/>
    <x v="1"/>
    <x v="2"/>
    <n v="1"/>
    <x v="3"/>
  </r>
  <r>
    <s v="Aster CMI Hospital - Bangalore"/>
    <s v="Ganesh Iyer"/>
    <s v="IR-49914"/>
    <s v="EU Service Integration Account"/>
    <s v="BANGALORE"/>
    <s v="India"/>
    <s v="07/01/2021"/>
    <s v="Yes"/>
    <s v=""/>
    <x v="2"/>
    <x v="4"/>
    <x v="0"/>
    <x v="2"/>
    <n v="1"/>
    <x v="3"/>
  </r>
  <r>
    <s v="Seth Nandlal Dhoot Hospital"/>
    <s v="Manish Puranik"/>
    <s v="IR-49921"/>
    <s v="EU Service Integration Account"/>
    <s v="AURANGABAD"/>
    <s v="India"/>
    <s v="07/01/2021"/>
    <s v="Yes"/>
    <s v=""/>
    <x v="2"/>
    <x v="6"/>
    <x v="1"/>
    <x v="2"/>
    <n v="1"/>
    <x v="3"/>
  </r>
  <r>
    <s v="Seth Nandlal Dhoot Hospital"/>
    <s v="Manish Puranik"/>
    <s v="IR-49922"/>
    <s v="EU Service Integration Account"/>
    <s v="AURANGABAD"/>
    <s v="India"/>
    <s v="07/01/2021"/>
    <s v="Yes"/>
    <s v=""/>
    <x v="2"/>
    <x v="7"/>
    <x v="1"/>
    <x v="2"/>
    <n v="1"/>
    <x v="3"/>
  </r>
  <r>
    <s v="Ramaiah Memorial Hospital"/>
    <s v="Shabari Girishan"/>
    <s v="IR-50199"/>
    <s v="Sameer Choudhary"/>
    <s v="Bengaluru"/>
    <s v="India"/>
    <s v="06/01/2021"/>
    <s v="Yes"/>
    <s v=""/>
    <x v="1"/>
    <x v="0"/>
    <x v="0"/>
    <x v="2"/>
    <n v="1"/>
    <x v="3"/>
  </r>
  <r>
    <s v="H.N.RELIANCE"/>
    <s v="ANVAY MULAY"/>
    <s v="IR-49916"/>
    <s v="EU Service Integration Account"/>
    <s v="MUMBAI"/>
    <s v="India"/>
    <s v="06/01/2021"/>
    <s v="Yes"/>
    <s v=""/>
    <x v="2"/>
    <x v="4"/>
    <x v="1"/>
    <x v="2"/>
    <n v="1"/>
    <x v="3"/>
  </r>
  <r>
    <s v="Global MUMBAI"/>
    <s v="Chandrashekhar Kulkarni"/>
    <s v="IR-49784"/>
    <s v="EU Service Integration Account"/>
    <s v="MUMBAI"/>
    <s v="India"/>
    <s v="05/01/2021"/>
    <s v="Yes"/>
    <s v=""/>
    <x v="2"/>
    <x v="4"/>
    <x v="1"/>
    <x v="2"/>
    <n v="1"/>
    <x v="3"/>
  </r>
  <r>
    <s v="H.N.RELIANCE"/>
    <s v="ANVAY MULAY"/>
    <s v="IR-49785"/>
    <s v="EU Service Integration Account"/>
    <s v="MUMBAI"/>
    <s v="India"/>
    <s v="04/01/2021"/>
    <s v="Yes"/>
    <s v=""/>
    <x v="2"/>
    <x v="4"/>
    <x v="1"/>
    <x v="2"/>
    <n v="1"/>
    <x v="3"/>
  </r>
  <r>
    <s v="Deenanath Mangeshkar Hospital &amp; Research Center"/>
    <s v="Nilesh Kurwale"/>
    <s v="IR-49763"/>
    <s v="Hriday Nayak"/>
    <s v="Pune"/>
    <s v="India"/>
    <s v="01/01/2021"/>
    <s v="Yes"/>
    <s v=""/>
    <x v="0"/>
    <x v="0"/>
    <x v="1"/>
    <x v="2"/>
    <n v="1"/>
    <x v="3"/>
  </r>
  <r>
    <s v="Aster CMI Hospital - Bangalore"/>
    <s v="Ganesh Iyer"/>
    <s v="IR-49656"/>
    <s v="EU Service Integration Account"/>
    <s v="BANGALORE"/>
    <s v="India"/>
    <s v="30/12/2020"/>
    <s v="Yes"/>
    <s v=""/>
    <x v="2"/>
    <x v="4"/>
    <x v="0"/>
    <x v="3"/>
    <n v="12"/>
    <x v="0"/>
  </r>
  <r>
    <s v="H.N.RELIANCE"/>
    <s v="ANVAY MULAY"/>
    <s v="IR-49767"/>
    <s v="EU Service Integration Account"/>
    <s v="MUMBAI"/>
    <s v="India"/>
    <s v="17/12/2020"/>
    <s v="Yes"/>
    <s v=""/>
    <x v="2"/>
    <x v="4"/>
    <x v="1"/>
    <x v="3"/>
    <n v="12"/>
    <x v="0"/>
  </r>
  <r>
    <s v="AIIMS"/>
    <s v="Sarat Chandra"/>
    <s v="IR-49452"/>
    <s v="EU Service Integration Account"/>
    <s v="NEW DELHI"/>
    <s v="IN"/>
    <s v="08/12/2020"/>
    <s v="Yes"/>
    <s v=""/>
    <x v="1"/>
    <x v="5"/>
    <x v="1"/>
    <x v="3"/>
    <n v="12"/>
    <x v="0"/>
  </r>
  <r>
    <s v="Kokilaben Dhirubhai Ambani Hospital and Medical Research Institute (KDAH)"/>
    <s v="Abhaya Kumar"/>
    <s v="IR-49454"/>
    <s v="Ashish Shokeen"/>
    <s v="MUMBAI"/>
    <s v="India"/>
    <s v="03/12/2020"/>
    <s v="Yes"/>
    <s v=""/>
    <x v="1"/>
    <x v="3"/>
    <x v="1"/>
    <x v="3"/>
    <n v="12"/>
    <x v="0"/>
  </r>
  <r>
    <s v="SRCC Children's Hospital - NH"/>
    <s v="Sumit Pawar"/>
    <s v="IR-49453"/>
    <s v="EU Service Integration Account"/>
    <s v="MUMBAI"/>
    <s v="India"/>
    <s v="03/12/2020"/>
    <s v="Yes"/>
    <s v=""/>
    <x v="1"/>
    <x v="3"/>
    <x v="1"/>
    <x v="3"/>
    <n v="12"/>
    <x v="0"/>
  </r>
  <r>
    <s v="Global MUMBAI"/>
    <s v="Z HAMDULLAY"/>
    <s v="IR-49764"/>
    <s v="EU Service Integration Account"/>
    <s v="MUMBAI"/>
    <s v="India"/>
    <s v="30/11/2020"/>
    <s v="Yes"/>
    <s v=""/>
    <x v="2"/>
    <x v="4"/>
    <x v="1"/>
    <x v="3"/>
    <n v="11"/>
    <x v="0"/>
  </r>
  <r>
    <s v="P.D. Hinduja Hospital and Medical Research Center"/>
    <s v="Milind Sankhe"/>
    <s v="IR-49456"/>
    <s v="EU Service Integration Account"/>
    <s v="MUMBAI"/>
    <s v="India"/>
    <s v="19/11/2020"/>
    <s v="Yes"/>
    <s v=""/>
    <x v="0"/>
    <x v="5"/>
    <x v="1"/>
    <x v="3"/>
    <n v="11"/>
    <x v="0"/>
  </r>
  <r>
    <s v="AIIMS"/>
    <s v="Sarat Chandra"/>
    <s v="IR-49455"/>
    <s v="EU Service Integration Account"/>
    <s v="NEW DELHI"/>
    <s v="IN"/>
    <s v="10/11/2020"/>
    <s v="Yes"/>
    <s v=""/>
    <x v="1"/>
    <x v="5"/>
    <x v="1"/>
    <x v="3"/>
    <n v="11"/>
    <x v="0"/>
  </r>
  <r>
    <s v="KIMS Hospitals, Hyderabad"/>
    <s v="Manas Panigrahi"/>
    <s v="IR-49457"/>
    <s v="EU Service Integration Account"/>
    <s v="HYDERABAD"/>
    <s v="India"/>
    <s v="06/11/2020"/>
    <s v="Yes"/>
    <s v=""/>
    <x v="1"/>
    <x v="0"/>
    <x v="0"/>
    <x v="3"/>
    <n v="11"/>
    <x v="0"/>
  </r>
  <r>
    <s v="Fortis Memorial Research Institute (FMRI)"/>
    <s v="Sandeep Vaishya"/>
    <s v="IR-48351"/>
    <s v="EU Service Integration Account"/>
    <s v="Gurgaon"/>
    <s v="India"/>
    <s v="21/10/2020"/>
    <s v="Yes"/>
    <s v=""/>
    <x v="1"/>
    <x v="1"/>
    <x v="1"/>
    <x v="3"/>
    <n v="10"/>
    <x v="0"/>
  </r>
  <r>
    <s v="H.N.RELIANCE"/>
    <s v="ANVAY MULAY"/>
    <s v="IR-49766"/>
    <s v="EU Service Integration Account"/>
    <s v="MUMBAI"/>
    <s v="India"/>
    <s v="30/09/2020"/>
    <s v="Yes"/>
    <s v=""/>
    <x v="2"/>
    <x v="4"/>
    <x v="1"/>
    <x v="3"/>
    <n v="9"/>
    <x v="1"/>
  </r>
  <r>
    <s v="Aster CMI Hospital - Bangalore"/>
    <s v="Ganesh Iyer"/>
    <s v="IR-47580"/>
    <s v="EU Service Integration Account"/>
    <s v="BANGALORE"/>
    <s v="India"/>
    <s v="29/09/2020"/>
    <s v="Yes"/>
    <s v=""/>
    <x v="2"/>
    <x v="4"/>
    <x v="0"/>
    <x v="3"/>
    <n v="9"/>
    <x v="1"/>
  </r>
  <r>
    <s v="H.N.RELIANCE"/>
    <s v="ANVAY MULAY"/>
    <s v="IR-49765"/>
    <s v="EU Service Integration Account"/>
    <s v="MUMBAI"/>
    <s v="India"/>
    <s v="26/09/2020"/>
    <s v="Yes"/>
    <s v=""/>
    <x v="2"/>
    <x v="4"/>
    <x v="1"/>
    <x v="3"/>
    <n v="9"/>
    <x v="1"/>
  </r>
  <r>
    <s v="Ramaiah Memorial Hospital"/>
    <s v="Shabari Girishan"/>
    <s v="IR-48367"/>
    <s v="Sameer Choudhary"/>
    <s v="Bengaluru"/>
    <s v="India"/>
    <s v="25/09/2020"/>
    <s v="Yes"/>
    <s v=""/>
    <x v="1"/>
    <x v="0"/>
    <x v="0"/>
    <x v="3"/>
    <n v="9"/>
    <x v="1"/>
  </r>
  <r>
    <s v="H.N.RELIANCE"/>
    <s v="ANVAY MULAY"/>
    <s v="IR-47336"/>
    <s v="EU Service Integration Account"/>
    <s v="MUMBAI"/>
    <s v="India"/>
    <s v="12/09/2020"/>
    <s v="Yes"/>
    <s v=""/>
    <x v="2"/>
    <x v="4"/>
    <x v="1"/>
    <x v="3"/>
    <n v="9"/>
    <x v="1"/>
  </r>
  <r>
    <s v="Fortis Escorts"/>
    <s v="Zile Singh Meharwal"/>
    <s v="IR-47235"/>
    <s v="EU Service Integration Account"/>
    <s v="NEW DELHI"/>
    <s v="India"/>
    <s v="11/09/2020"/>
    <s v="Yes"/>
    <s v=""/>
    <x v="2"/>
    <x v="4"/>
    <x v="1"/>
    <x v="3"/>
    <n v="9"/>
    <x v="1"/>
  </r>
  <r>
    <s v="Aster CMI Hospital - Bangalore"/>
    <s v="Ganesh Iyer"/>
    <s v="IR-47341"/>
    <s v="EU Service Integration Account"/>
    <s v="BANGALORE"/>
    <s v="India"/>
    <s v="09/09/2020"/>
    <s v="Yes"/>
    <s v=""/>
    <x v="2"/>
    <x v="4"/>
    <x v="0"/>
    <x v="3"/>
    <n v="9"/>
    <x v="1"/>
  </r>
  <r>
    <s v="Gleneagles Global Hospitals - Chennai"/>
    <s v="Nigel Peter Symss"/>
    <s v="IR-47244"/>
    <s v="EU Service Integration Account"/>
    <s v="Chennai"/>
    <s v="India"/>
    <s v="09/09/2020"/>
    <s v="Yes"/>
    <s v=""/>
    <x v="0"/>
    <x v="0"/>
    <x v="0"/>
    <x v="3"/>
    <n v="9"/>
    <x v="1"/>
  </r>
  <r>
    <s v="Sree Chitra Tirunal Institute for Medical Sciences and Technology, Trivandrum (SCTIMST)"/>
    <s v="Mathew Abraham"/>
    <s v="IR-47243"/>
    <s v="EU Service Integration Account"/>
    <s v="Trivandrum"/>
    <s v="India"/>
    <s v="07/09/2020"/>
    <s v="Yes"/>
    <s v=""/>
    <x v="1"/>
    <x v="5"/>
    <x v="0"/>
    <x v="3"/>
    <n v="9"/>
    <x v="1"/>
  </r>
  <r>
    <s v="Aster CMI Hospital - Bangalore"/>
    <s v="Ganesh Iyer"/>
    <s v="IR-47340"/>
    <s v="EU Service Integration Account"/>
    <s v="BANGALORE"/>
    <s v="India"/>
    <s v="05/09/2020"/>
    <s v="Yes"/>
    <s v=""/>
    <x v="2"/>
    <x v="4"/>
    <x v="0"/>
    <x v="3"/>
    <n v="9"/>
    <x v="1"/>
  </r>
  <r>
    <s v="Rainbow Childrens Hospital"/>
    <s v="Subodh Raju"/>
    <s v="IR-47245"/>
    <s v="Hriday Nayak"/>
    <s v="HYDERABAD"/>
    <s v="India"/>
    <s v="19/08/2020"/>
    <s v="Yes"/>
    <s v=""/>
    <x v="1"/>
    <x v="0"/>
    <x v="0"/>
    <x v="3"/>
    <n v="8"/>
    <x v="1"/>
  </r>
  <r>
    <s v="CHL Hospitals"/>
    <s v="Manish Porwal"/>
    <s v="IR-46637"/>
    <s v="EU Service Integration Account"/>
    <s v="INDORE"/>
    <s v="India"/>
    <s v="18/08/2020"/>
    <s v="Yes"/>
    <s v=""/>
    <x v="2"/>
    <x v="8"/>
    <x v="1"/>
    <x v="3"/>
    <n v="8"/>
    <x v="1"/>
  </r>
  <r>
    <s v="CHL Hospitals"/>
    <s v="Manish Porwal"/>
    <s v="IR-46419"/>
    <s v="EU Service Integration Account"/>
    <s v="INDORE"/>
    <s v="India"/>
    <s v="25/07/2020"/>
    <s v="Yes"/>
    <s v=""/>
    <x v="2"/>
    <x v="7"/>
    <x v="1"/>
    <x v="3"/>
    <n v="7"/>
    <x v="1"/>
  </r>
  <r>
    <s v="Epic Hospital - Ahmedabad"/>
    <s v="Anil. Jain"/>
    <s v="IR-46084"/>
    <s v="Anuradha Rana"/>
    <s v="AHMEDABAD"/>
    <s v="India"/>
    <s v="21/07/2020"/>
    <s v="Yes"/>
    <s v=""/>
    <x v="2"/>
    <x v="6"/>
    <x v="1"/>
    <x v="3"/>
    <n v="7"/>
    <x v="1"/>
  </r>
  <r>
    <s v="Kokilaben Dhirubhai Ambani Hospital and Medical Research Institute (KDAH)"/>
    <s v="Abhaya Kumar"/>
    <s v="IR-46352"/>
    <s v="Ashish Shokeen"/>
    <s v="MUMBAI"/>
    <s v="India"/>
    <s v="15/07/2020"/>
    <s v="Yes"/>
    <s v=""/>
    <x v="1"/>
    <x v="1"/>
    <x v="1"/>
    <x v="3"/>
    <n v="7"/>
    <x v="1"/>
  </r>
  <r>
    <s v="Seth Nandlal Dhoot Hospital"/>
    <s v="Manish Puranik"/>
    <s v="IR-45881"/>
    <s v="EU Service Integration Account"/>
    <s v="AURANGABAD"/>
    <s v="India"/>
    <s v="01/07/2020"/>
    <s v="Yes"/>
    <s v=""/>
    <x v="2"/>
    <x v="7"/>
    <x v="1"/>
    <x v="3"/>
    <n v="7"/>
    <x v="1"/>
  </r>
  <r>
    <s v="Institute of Brain &amp; Spine"/>
    <s v="Deewakar Sharma"/>
    <s v="IR-45235"/>
    <s v="Hriday Nayak"/>
    <s v="NEW DELHI"/>
    <s v="India"/>
    <s v="19/05/2020"/>
    <s v="Yes"/>
    <s v=""/>
    <x v="0"/>
    <x v="5"/>
    <x v="1"/>
    <x v="3"/>
    <n v="5"/>
    <x v="2"/>
  </r>
  <r>
    <s v="Aster CMI Hospital - Bangalore"/>
    <s v="Ganesh Iyer"/>
    <s v="IR-44421"/>
    <s v="EU Service Integration Account"/>
    <s v="BANGALORE"/>
    <s v="India"/>
    <s v="26/03/2020"/>
    <s v="Yes"/>
    <s v=""/>
    <x v="2"/>
    <x v="4"/>
    <x v="0"/>
    <x v="3"/>
    <n v="3"/>
    <x v="3"/>
  </r>
  <r>
    <s v="H.N.RELIANCE"/>
    <s v="ANVAY MULAY"/>
    <s v="IR-43724"/>
    <s v="EU Service Integration Account"/>
    <s v="MUMBAI"/>
    <s v="India"/>
    <s v="16/03/2020"/>
    <s v="Yes"/>
    <s v=""/>
    <x v="2"/>
    <x v="4"/>
    <x v="1"/>
    <x v="3"/>
    <n v="3"/>
    <x v="3"/>
  </r>
  <r>
    <s v="Kokilaben Dhirubhai Ambani Hospital and Medical Research Institute (KDAH)"/>
    <s v="Abhaya Kumar"/>
    <s v="IR-54739"/>
    <s v="Ashish Shokeen"/>
    <s v="MUMBAI"/>
    <s v="India"/>
    <s v="11/03/2020"/>
    <s v="Yes"/>
    <s v=""/>
    <x v="1"/>
    <x v="1"/>
    <x v="1"/>
    <x v="3"/>
    <n v="3"/>
    <x v="3"/>
  </r>
  <r>
    <s v="Institute of Brain &amp; Spine"/>
    <s v="Deewakar Sharma"/>
    <s v="IR-43521"/>
    <s v="Hriday Nayak"/>
    <s v="NEW DELHI"/>
    <s v="India"/>
    <s v="08/03/2020"/>
    <s v="Yes"/>
    <s v=""/>
    <x v="0"/>
    <x v="5"/>
    <x v="1"/>
    <x v="3"/>
    <n v="3"/>
    <x v="3"/>
  </r>
  <r>
    <s v="CHL Hospitals"/>
    <s v="Manish Porwal"/>
    <s v="IR-43520"/>
    <s v="EU Service Integration Account"/>
    <s v="INDORE"/>
    <s v="India"/>
    <s v="07/03/2020"/>
    <s v="Yes"/>
    <s v=""/>
    <x v="2"/>
    <x v="6"/>
    <x v="1"/>
    <x v="3"/>
    <n v="3"/>
    <x v="3"/>
  </r>
  <r>
    <s v="Fortis Memorial Research Institute (FMRI)"/>
    <s v="Rana Patir"/>
    <s v="IR-42920"/>
    <s v="EU Service Integration Account"/>
    <s v="Gurgaon"/>
    <s v="India"/>
    <s v="03/03/2020"/>
    <s v="Yes"/>
    <s v=""/>
    <x v="1"/>
    <x v="1"/>
    <x v="1"/>
    <x v="3"/>
    <n v="3"/>
    <x v="3"/>
  </r>
  <r>
    <s v="AIIMS"/>
    <s v="Sarat Chandra"/>
    <s v="IR-42921"/>
    <s v="EU Service Integration Account"/>
    <s v="NEW DELHI"/>
    <s v="IN"/>
    <s v="03/03/2020"/>
    <s v="Yes"/>
    <s v=""/>
    <x v="0"/>
    <x v="5"/>
    <x v="1"/>
    <x v="3"/>
    <n v="3"/>
    <x v="3"/>
  </r>
  <r>
    <s v="Eternal Heart Care Centre"/>
    <s v="Ajeet Bana"/>
    <s v="IR-42987"/>
    <s v="EU Service Integration Account"/>
    <s v="Jaipur"/>
    <s v="India"/>
    <s v="27/02/2020"/>
    <s v="Yes"/>
    <s v=""/>
    <x v="2"/>
    <x v="4"/>
    <x v="1"/>
    <x v="3"/>
    <n v="2"/>
    <x v="3"/>
  </r>
  <r>
    <s v="Sree Chitra Tirunal Institute for Medical Sciences and Technology, Trivandrum (SCTIMST)"/>
    <s v="Mathew Abraham"/>
    <s v="IR-42402"/>
    <s v="EU Service Integration Account"/>
    <s v="Trivandrum"/>
    <s v="India"/>
    <s v="19/02/2020"/>
    <s v="Yes"/>
    <s v=""/>
    <x v="1"/>
    <x v="5"/>
    <x v="0"/>
    <x v="3"/>
    <n v="2"/>
    <x v="3"/>
  </r>
  <r>
    <s v="LILAVATI"/>
    <s v="Sanjeev Vichare Vichare"/>
    <s v="IR-44600"/>
    <s v="EU Service Integration Account"/>
    <s v="MUMBAI"/>
    <s v="India"/>
    <s v="19/02/2020"/>
    <s v="Yes"/>
    <s v=""/>
    <x v="2"/>
    <x v="7"/>
    <x v="1"/>
    <x v="3"/>
    <n v="2"/>
    <x v="3"/>
  </r>
  <r>
    <s v="Kind Edward Memorial Hospital (KEM Hospital)"/>
    <s v="Balaji Aironi"/>
    <s v="IR-45285"/>
    <s v="EU Service Integration Account"/>
    <s v="MUMBAI"/>
    <s v="India"/>
    <s v="19/02/2020"/>
    <s v="Yes"/>
    <s v=""/>
    <x v="2"/>
    <x v="8"/>
    <x v="1"/>
    <x v="3"/>
    <n v="2"/>
    <x v="3"/>
  </r>
  <r>
    <s v="MAHAVIR"/>
    <s v="Mahesh Vinchurkar"/>
    <s v="IR-42404"/>
    <s v="EU Service Integration Account"/>
    <s v="SURAT"/>
    <s v="India"/>
    <s v="19/02/2020"/>
    <s v="Yes"/>
    <s v=""/>
    <x v="2"/>
    <x v="7"/>
    <x v="1"/>
    <x v="3"/>
    <n v="2"/>
    <x v="3"/>
  </r>
  <r>
    <s v="Apollo Specialty Vanagaram"/>
    <s v="Siddhartha Ghosh"/>
    <s v="IR-42406"/>
    <s v="Hriday Nayak"/>
    <s v="Chennai"/>
    <s v="India"/>
    <s v="18/02/2020"/>
    <s v="Yes"/>
    <s v=""/>
    <x v="1"/>
    <x v="1"/>
    <x v="0"/>
    <x v="3"/>
    <n v="2"/>
    <x v="3"/>
  </r>
  <r>
    <s v="SRCC Children's Hospital - NH"/>
    <s v="Sumit Pawar"/>
    <s v="IR-42397"/>
    <s v="EU Service Integration Account"/>
    <s v="MUMBAI"/>
    <s v="India"/>
    <s v="17/02/2020"/>
    <s v="Yes"/>
    <s v=""/>
    <x v="1"/>
    <x v="1"/>
    <x v="1"/>
    <x v="3"/>
    <n v="2"/>
    <x v="3"/>
  </r>
  <r>
    <s v="MAX DEVKI DEVI"/>
    <s v="Rajneesh Malhotra"/>
    <s v="IR-42363"/>
    <s v="EU Service Integration Account"/>
    <s v="NEW DELHI"/>
    <s v="India"/>
    <s v="15/02/2020"/>
    <s v="Yes"/>
    <s v=""/>
    <x v="2"/>
    <x v="4"/>
    <x v="1"/>
    <x v="3"/>
    <n v="2"/>
    <x v="3"/>
  </r>
  <r>
    <s v="Gokuldas Hospital"/>
    <s v="Ambrish Patel"/>
    <s v="IR-42403"/>
    <s v="EU Service Integration Account"/>
    <s v="INDORE"/>
    <s v="India"/>
    <s v="14/02/2020"/>
    <s v="Yes"/>
    <s v=""/>
    <x v="2"/>
    <x v="6"/>
    <x v="1"/>
    <x v="3"/>
    <n v="2"/>
    <x v="3"/>
  </r>
  <r>
    <s v="BYL"/>
    <s v="Kanak Nagle"/>
    <s v="IR-45277"/>
    <s v="EU Service Integration Account"/>
    <s v="MUMBAI"/>
    <s v="India"/>
    <s v="13/02/2020"/>
    <s v="Yes"/>
    <s v=""/>
    <x v="2"/>
    <x v="8"/>
    <x v="1"/>
    <x v="3"/>
    <n v="2"/>
    <x v="3"/>
  </r>
  <r>
    <s v="Apollo Hospitals - Indore"/>
    <s v="Mohmmed Ali"/>
    <s v="IR-42401"/>
    <s v="EU Service Integration Account"/>
    <s v="INDORE"/>
    <s v="India"/>
    <s v="13/02/2020"/>
    <s v="Yes"/>
    <s v=""/>
    <x v="2"/>
    <x v="7"/>
    <x v="1"/>
    <x v="3"/>
    <n v="2"/>
    <x v="3"/>
  </r>
  <r>
    <s v="SAIFEE"/>
    <s v="Ali Asgar Behranwala"/>
    <s v="IR-44603"/>
    <s v="EU Service Integration Account"/>
    <s v="MUMBAI"/>
    <s v="India"/>
    <s v="12/02/2020"/>
    <s v="Yes"/>
    <s v=""/>
    <x v="2"/>
    <x v="6"/>
    <x v="1"/>
    <x v="3"/>
    <n v="2"/>
    <x v="3"/>
  </r>
  <r>
    <s v="Global MUMBAI"/>
    <s v="Z HAMDULLAY"/>
    <s v="IR-42378"/>
    <s v="EU Service Integration Account"/>
    <s v="MUMBAI"/>
    <s v="India"/>
    <s v="31/01/2020"/>
    <s v="Yes"/>
    <s v=""/>
    <x v="2"/>
    <x v="4"/>
    <x v="1"/>
    <x v="3"/>
    <n v="1"/>
    <x v="3"/>
  </r>
  <r>
    <s v="MIOT Hospital"/>
    <s v="Robert Coelho"/>
    <s v="IR-44420"/>
    <s v="EU Service Integration Account"/>
    <s v="Chennai"/>
    <s v="India"/>
    <s v="30/01/2020"/>
    <s v="Yes"/>
    <s v=""/>
    <x v="2"/>
    <x v="4"/>
    <x v="0"/>
    <x v="3"/>
    <n v="1"/>
    <x v="3"/>
  </r>
  <r>
    <s v="P.D. Hinduja Hospital and Medical Research Center"/>
    <s v="Milind Sankhe"/>
    <s v="IR-42407"/>
    <s v="EU Service Integration Account"/>
    <s v="MUMBAI"/>
    <s v="India"/>
    <s v="28/01/2020"/>
    <s v="Yes"/>
    <s v=""/>
    <x v="0"/>
    <x v="0"/>
    <x v="1"/>
    <x v="3"/>
    <n v="1"/>
    <x v="3"/>
  </r>
  <r>
    <s v="Eternal Heart Care Centre"/>
    <s v="Ajeet Bana"/>
    <s v="IR-42098"/>
    <s v="EU Service Integration Account"/>
    <s v="Jaipur"/>
    <s v="India"/>
    <s v="28/01/2020"/>
    <s v="Yes"/>
    <s v=""/>
    <x v="2"/>
    <x v="4"/>
    <x v="1"/>
    <x v="3"/>
    <n v="1"/>
    <x v="3"/>
  </r>
  <r>
    <s v="Aster CMI Hospital - Bangalore"/>
    <s v="Ganesh Iyer"/>
    <s v="IR-44419"/>
    <s v="EU Service Integration Account"/>
    <s v="BANGALORE"/>
    <s v="India"/>
    <s v="27/01/2020"/>
    <s v="Yes"/>
    <s v=""/>
    <x v="2"/>
    <x v="4"/>
    <x v="0"/>
    <x v="3"/>
    <n v="1"/>
    <x v="3"/>
  </r>
  <r>
    <s v="Deenanath Mangeshkar Hospital &amp; Research Center"/>
    <s v="Nilesh Kurwale"/>
    <s v="IR-42006"/>
    <s v="Hriday Nayak"/>
    <s v="Pune"/>
    <s v="India"/>
    <s v="27/01/2020"/>
    <s v="Yes"/>
    <s v=""/>
    <x v="0"/>
    <x v="0"/>
    <x v="1"/>
    <x v="3"/>
    <n v="1"/>
    <x v="3"/>
  </r>
  <r>
    <s v="New Hope Medical Centre"/>
    <s v="R Ramnarayan"/>
    <s v="IR-41518"/>
    <s v="Hriday Nayak"/>
    <s v="Chennai"/>
    <s v="India"/>
    <s v="20/01/2020"/>
    <s v="Yes"/>
    <s v=""/>
    <x v="0"/>
    <x v="1"/>
    <x v="0"/>
    <x v="3"/>
    <n v="1"/>
    <x v="3"/>
  </r>
  <r>
    <s v="Nizam's Institute of Medical Sciences (NIMS)"/>
    <s v="Vamsi Krishna"/>
    <s v="IR-41346"/>
    <s v="EU Service Integration Account"/>
    <s v="HYDERABAD"/>
    <s v="India"/>
    <s v="16/01/2020"/>
    <s v="Yes"/>
    <s v=""/>
    <x v="0"/>
    <x v="0"/>
    <x v="0"/>
    <x v="3"/>
    <n v="1"/>
    <x v="3"/>
  </r>
  <r>
    <s v="Fortis Memorial Research Institute (FMRI)"/>
    <s v="Sandeep Vaishya"/>
    <s v="IR-41299"/>
    <s v="EU Service Integration Account"/>
    <s v="Gurgaon"/>
    <s v="India"/>
    <s v="04/01/2020"/>
    <s v="Yes"/>
    <s v=""/>
    <x v="0"/>
    <x v="1"/>
    <x v="1"/>
    <x v="3"/>
    <n v="1"/>
    <x v="3"/>
  </r>
  <r>
    <s v="Government Medical collage and Hospital Chandigarh"/>
    <s v="Vipin Kumar Gupta"/>
    <s v="IR-41298"/>
    <s v="Hriday Nayak"/>
    <s v="Chandigarh"/>
    <s v="India"/>
    <s v="18/12/2019"/>
    <s v="Yes"/>
    <s v=""/>
    <x v="0"/>
    <x v="1"/>
    <x v="1"/>
    <x v="4"/>
    <n v="12"/>
    <x v="0"/>
  </r>
  <r>
    <s v="Avitis Super Specialty  Hospital"/>
    <s v="Anudath B"/>
    <s v="IR-40091"/>
    <s v="Hriday Nayak"/>
    <s v="Nenmara"/>
    <s v="India"/>
    <s v="28/11/2019"/>
    <s v="Yes"/>
    <s v=""/>
    <x v="0"/>
    <x v="0"/>
    <x v="0"/>
    <x v="4"/>
    <n v="11"/>
    <x v="0"/>
  </r>
  <r>
    <s v="Eternal Heart Care Centre"/>
    <s v="Ajeet Bana"/>
    <s v="IR-40047"/>
    <s v="EU Service Integration Account"/>
    <s v="Jaipur"/>
    <s v="India"/>
    <s v="27/11/2019"/>
    <s v="Yes"/>
    <s v=""/>
    <x v="2"/>
    <x v="4"/>
    <x v="1"/>
    <x v="4"/>
    <n v="11"/>
    <x v="0"/>
  </r>
  <r>
    <s v="Sree Chitra Tirunal Institute for Medical Sciences and Technology, Trivandrum (SCTIMST)"/>
    <s v="Mathew Abraham"/>
    <s v="IR-39876"/>
    <s v="EU Service Integration Account"/>
    <s v="Trivandrum"/>
    <s v="India"/>
    <s v="25/11/2019"/>
    <s v="Yes"/>
    <s v=""/>
    <x v="1"/>
    <x v="5"/>
    <x v="0"/>
    <x v="4"/>
    <n v="11"/>
    <x v="0"/>
  </r>
  <r>
    <s v="H.N.RELIANCE"/>
    <s v="ANVAY MULAY"/>
    <s v="IR-40012"/>
    <s v="EU Service Integration Account"/>
    <s v="MUMBAI"/>
    <s v="India"/>
    <s v="25/11/2019"/>
    <s v="Yes"/>
    <s v=""/>
    <x v="2"/>
    <x v="4"/>
    <x v="1"/>
    <x v="4"/>
    <n v="11"/>
    <x v="0"/>
  </r>
  <r>
    <s v="LILAVATI"/>
    <s v="SURESH JOSHI"/>
    <s v="IR-40011"/>
    <s v="EU Service Integration Account"/>
    <s v="MUMBAI"/>
    <s v="India"/>
    <s v="22/11/2019"/>
    <s v="Yes"/>
    <s v=""/>
    <x v="2"/>
    <x v="4"/>
    <x v="1"/>
    <x v="4"/>
    <n v="11"/>
    <x v="0"/>
  </r>
  <r>
    <s v="Sakra World Hospital"/>
    <s v="Sateesh Rudrappa"/>
    <s v="IR-39738"/>
    <s v="Hriday Nayak"/>
    <s v="BANGALORE"/>
    <s v="India"/>
    <s v="13/11/2019"/>
    <s v="Yes"/>
    <s v=""/>
    <x v="0"/>
    <x v="1"/>
    <x v="0"/>
    <x v="4"/>
    <n v="11"/>
    <x v="0"/>
  </r>
  <r>
    <s v="Max Super Speciality Hospital Dehradun"/>
    <s v="RAVI KUMAR SINGH"/>
    <s v="IR-39287"/>
    <s v="Mangla Tiwari"/>
    <s v="Dehradun"/>
    <s v="India"/>
    <s v="07/11/2019"/>
    <s v="Yes"/>
    <s v=""/>
    <x v="2"/>
    <x v="7"/>
    <x v="1"/>
    <x v="4"/>
    <n v="11"/>
    <x v="0"/>
  </r>
  <r>
    <s v="Manipal Hospital (Vikram Hospital) - Bangalore"/>
    <s v="Ganesh Iyer"/>
    <s v="IR-39106"/>
    <s v="EU Service Integration Account"/>
    <s v="BANGALORE"/>
    <s v="India"/>
    <s v="02/11/2019"/>
    <s v="Yes"/>
    <s v=""/>
    <x v="2"/>
    <x v="4"/>
    <x v="0"/>
    <x v="4"/>
    <n v="11"/>
    <x v="0"/>
  </r>
  <r>
    <s v="Medanta - The Medicity, Gurugram"/>
    <s v="Anirban Deep Banerjee"/>
    <s v="IR-39133"/>
    <s v="EU Service Integration Account"/>
    <s v="Gurgaon"/>
    <s v="India"/>
    <s v="01/11/2019"/>
    <s v="Yes"/>
    <s v=""/>
    <x v="0"/>
    <x v="1"/>
    <x v="1"/>
    <x v="4"/>
    <n v="11"/>
    <x v="0"/>
  </r>
  <r>
    <s v="Fortis Escorts"/>
    <s v="Zile Singh Meharwal"/>
    <s v="IR-38960"/>
    <s v="EU Service Integration Account"/>
    <s v="NEW DELHI"/>
    <s v="India"/>
    <s v="30/10/2019"/>
    <s v="Yes"/>
    <s v=""/>
    <x v="2"/>
    <x v="4"/>
    <x v="1"/>
    <x v="4"/>
    <n v="10"/>
    <x v="0"/>
  </r>
  <r>
    <s v="Fortis Escorts"/>
    <s v="Zile Singh Meharwal"/>
    <s v="IR-39107"/>
    <s v="EU Service Integration Account"/>
    <s v="NEW DELHI"/>
    <s v="India"/>
    <s v="24/10/2019"/>
    <s v="Yes"/>
    <s v=""/>
    <x v="2"/>
    <x v="4"/>
    <x v="1"/>
    <x v="4"/>
    <n v="10"/>
    <x v="0"/>
  </r>
  <r>
    <s v="Eternal Heart Care Centre"/>
    <s v="Ajeet Bana"/>
    <s v="IR-39109"/>
    <s v="EU Service Integration Account"/>
    <s v="Jaipur"/>
    <s v="India"/>
    <s v="17/10/2019"/>
    <s v="Yes"/>
    <s v=""/>
    <x v="2"/>
    <x v="4"/>
    <x v="1"/>
    <x v="4"/>
    <n v="10"/>
    <x v="0"/>
  </r>
  <r>
    <s v="P.D. Hinduja Hospital and Medical Research Center"/>
    <s v="Kaushal Pandey"/>
    <s v="IR-38324"/>
    <s v="EU Service Integration Account"/>
    <s v="MUMBAI"/>
    <s v="India"/>
    <s v="26/09/2019"/>
    <s v="Yes"/>
    <s v=""/>
    <x v="2"/>
    <x v="6"/>
    <x v="1"/>
    <x v="4"/>
    <n v="9"/>
    <x v="1"/>
  </r>
  <r>
    <s v="Kokilaben Dhirubhai Ambani Hospital and Medical Research Institute (KDAH)"/>
    <s v="Abhaya Kumar"/>
    <s v="IR-54738"/>
    <s v="Ashish Shokeen"/>
    <s v="MUMBAI"/>
    <s v="India"/>
    <s v="25/09/2019"/>
    <s v="Yes"/>
    <s v=""/>
    <x v="1"/>
    <x v="0"/>
    <x v="1"/>
    <x v="4"/>
    <n v="9"/>
    <x v="1"/>
  </r>
  <r>
    <s v="Fortis Escorts"/>
    <s v="Zile Singh Meharwal"/>
    <s v="IR-37690"/>
    <s v="EU Service Integration Account"/>
    <s v="NEW DELHI"/>
    <s v="India"/>
    <s v="20/09/2019"/>
    <s v="Yes"/>
    <s v=""/>
    <x v="2"/>
    <x v="4"/>
    <x v="1"/>
    <x v="4"/>
    <n v="9"/>
    <x v="1"/>
  </r>
  <r>
    <s v="Medanta Super Speciality Hospital, Indore"/>
    <s v="Sandeep Srivastava"/>
    <s v="IR-37693"/>
    <s v="EU Service Integration Account"/>
    <s v="INDORE"/>
    <s v="India"/>
    <s v="18/09/2019"/>
    <s v="Yes"/>
    <s v=""/>
    <x v="2"/>
    <x v="4"/>
    <x v="1"/>
    <x v="4"/>
    <n v="9"/>
    <x v="1"/>
  </r>
  <r>
    <s v="MAX DEVKI DEVI"/>
    <s v="Rajneesh Malhotra"/>
    <s v="IR-37691"/>
    <s v="EU Service Integration Account"/>
    <s v="NEW DELHI"/>
    <s v="India"/>
    <s v="17/09/2019"/>
    <s v="Yes"/>
    <s v=""/>
    <x v="2"/>
    <x v="4"/>
    <x v="1"/>
    <x v="4"/>
    <n v="9"/>
    <x v="1"/>
  </r>
  <r>
    <s v="Manipal Hospital (Vikram Hospital) - Bangalore"/>
    <s v="Ganesh Iyer"/>
    <s v="IR-37692"/>
    <s v="EU Service Integration Account"/>
    <s v="BANGALORE"/>
    <s v="India"/>
    <s v="12/09/2019"/>
    <s v="Yes"/>
    <s v=""/>
    <x v="2"/>
    <x v="4"/>
    <x v="0"/>
    <x v="4"/>
    <n v="9"/>
    <x v="1"/>
  </r>
  <r>
    <s v="Deenanath Mangeshkar Hospital &amp; Research Center"/>
    <s v="Nilesh Kurwale"/>
    <s v="IR-37370"/>
    <s v="Hriday Nayak"/>
    <s v="Pune"/>
    <s v="India"/>
    <s v="10/09/2019"/>
    <s v="Yes"/>
    <s v=""/>
    <x v="1"/>
    <x v="5"/>
    <x v="1"/>
    <x v="4"/>
    <n v="9"/>
    <x v="1"/>
  </r>
  <r>
    <s v="Deenanath Mangeshkar Hospital &amp; Research Center"/>
    <s v="Nilesh Kurwale"/>
    <s v="IR-52847"/>
    <s v="Hriday Nayak"/>
    <s v="Pune"/>
    <s v="India"/>
    <s v="10/09/2019"/>
    <s v="Yes"/>
    <s v=""/>
    <x v="1"/>
    <x v="5"/>
    <x v="1"/>
    <x v="4"/>
    <n v="9"/>
    <x v="1"/>
  </r>
  <r>
    <s v="Avitis Super Specialty  Hospital"/>
    <s v="Anudath B"/>
    <s v="IR-37419"/>
    <s v="Hriday Nayak"/>
    <s v="Nenmara"/>
    <s v="India"/>
    <s v="07/09/2019"/>
    <s v="Yes"/>
    <s v=""/>
    <x v="0"/>
    <x v="0"/>
    <x v="0"/>
    <x v="4"/>
    <n v="9"/>
    <x v="1"/>
  </r>
  <r>
    <s v="Avitis Super Specialty  Hospital"/>
    <s v="Anudath B"/>
    <s v="IR-37420"/>
    <s v="Hriday Nayak"/>
    <s v="Nenmara"/>
    <s v="India"/>
    <s v="07/09/2019"/>
    <s v="Yes"/>
    <s v=""/>
    <x v="0"/>
    <x v="0"/>
    <x v="0"/>
    <x v="4"/>
    <n v="9"/>
    <x v="1"/>
  </r>
  <r>
    <s v="AIIMS"/>
    <s v="Sarat Chandra"/>
    <s v="IR-37371"/>
    <s v="EU Service Integration Account"/>
    <s v="NEW DELHI"/>
    <s v="IN"/>
    <s v="03/09/2019"/>
    <s v="Yes"/>
    <s v=""/>
    <x v="1"/>
    <x v="0"/>
    <x v="1"/>
    <x v="4"/>
    <n v="9"/>
    <x v="1"/>
  </r>
  <r>
    <s v="KIMS Hospitals, Hyderabad"/>
    <s v="Manas Panigrahi"/>
    <s v="IR-36758"/>
    <s v="EU Service Integration Account"/>
    <s v="HYDERABAD"/>
    <s v="India"/>
    <s v="31/08/2019"/>
    <s v="Yes"/>
    <s v=""/>
    <x v="1"/>
    <x v="5"/>
    <x v="0"/>
    <x v="4"/>
    <n v="8"/>
    <x v="1"/>
  </r>
  <r>
    <s v="Eternal Heart Care Centre"/>
    <s v="Ajeet Bana"/>
    <s v="IR-36764"/>
    <s v="EU Service Integration Account"/>
    <s v="Jaipur"/>
    <s v="India"/>
    <s v="27/08/2019"/>
    <s v="Yes"/>
    <s v=""/>
    <x v="2"/>
    <x v="4"/>
    <x v="1"/>
    <x v="4"/>
    <n v="8"/>
    <x v="1"/>
  </r>
  <r>
    <s v="Eternal Heart Care Centre"/>
    <s v="Ajeet Bana"/>
    <s v="IR-36763"/>
    <s v="EU Service Integration Account"/>
    <s v="Jaipur"/>
    <s v="India"/>
    <s v="07/08/2019"/>
    <s v="Yes"/>
    <s v=""/>
    <x v="2"/>
    <x v="4"/>
    <x v="1"/>
    <x v="4"/>
    <n v="8"/>
    <x v="1"/>
  </r>
  <r>
    <s v="Global MUMBAI"/>
    <s v="Z HAMDULLAY"/>
    <s v="IR-38330"/>
    <s v="EU Service Integration Account"/>
    <s v="MUMBAI"/>
    <s v="India"/>
    <s v="02/08/2019"/>
    <s v="Yes"/>
    <s v=""/>
    <x v="2"/>
    <x v="4"/>
    <x v="1"/>
    <x v="4"/>
    <n v="8"/>
    <x v="1"/>
  </r>
  <r>
    <s v="ST. JOHNS MEDICAL COLLEGE AND HOSPITAL"/>
    <s v="Venkatesh M"/>
    <s v="IR-34778"/>
    <s v="Hriday Nayak"/>
    <s v="BANGALORE"/>
    <s v="India"/>
    <s v="29/07/2019"/>
    <s v="Yes"/>
    <s v=""/>
    <x v="1"/>
    <x v="5"/>
    <x v="0"/>
    <x v="4"/>
    <n v="7"/>
    <x v="1"/>
  </r>
  <r>
    <s v="KIMS Hospitals, Hyderabad"/>
    <s v="Manas Panigrahi"/>
    <s v="IR-34643"/>
    <s v="EU Service Integration Account"/>
    <s v="HYDERABAD"/>
    <s v="India"/>
    <s v="23/07/2019"/>
    <s v="Yes"/>
    <s v=""/>
    <x v="1"/>
    <x v="0"/>
    <x v="0"/>
    <x v="4"/>
    <n v="7"/>
    <x v="1"/>
  </r>
  <r>
    <s v="Eternal Heart Care Centre"/>
    <s v="Ajeet Bana"/>
    <s v="IR-36762"/>
    <s v="EU Service Integration Account"/>
    <s v="Jaipur"/>
    <s v="India"/>
    <s v="19/07/2019"/>
    <s v="Yes"/>
    <s v=""/>
    <x v="2"/>
    <x v="4"/>
    <x v="1"/>
    <x v="4"/>
    <n v="7"/>
    <x v="1"/>
  </r>
  <r>
    <s v="Manipal Hospital (Vikram Hospital) - Bangalore"/>
    <s v="Ganesh Iyer"/>
    <s v="IR-39110"/>
    <s v="EU Service Integration Account"/>
    <s v="BANGALORE"/>
    <s v="India"/>
    <s v="11/07/2019"/>
    <s v="Yes"/>
    <s v=""/>
    <x v="2"/>
    <x v="4"/>
    <x v="0"/>
    <x v="4"/>
    <n v="7"/>
    <x v="1"/>
  </r>
  <r>
    <s v="Eternal Heart Care Centre"/>
    <s v="Ajeet Bana"/>
    <s v="IR-36761"/>
    <s v="EU Service Integration Account"/>
    <s v="Jaipur"/>
    <s v="India"/>
    <s v="09/07/2019"/>
    <s v="Yes"/>
    <s v=""/>
    <x v="2"/>
    <x v="4"/>
    <x v="1"/>
    <x v="4"/>
    <n v="7"/>
    <x v="1"/>
  </r>
  <r>
    <s v="COLUMBIA ASIA"/>
    <s v="Raghuram G"/>
    <s v="IR-17082"/>
    <s v="EU Service Integration Account"/>
    <s v="BANGALORE"/>
    <s v="India"/>
    <s v="06/07/2019"/>
    <s v="Yes"/>
    <s v=""/>
    <x v="0"/>
    <x v="5"/>
    <x v="0"/>
    <x v="4"/>
    <n v="7"/>
    <x v="1"/>
  </r>
  <r>
    <s v="CIMS Hospital"/>
    <s v="Dhiren Shah"/>
    <s v="IR-38327"/>
    <s v="EU Service Integration Account"/>
    <s v="AHMEDABAD"/>
    <s v="India"/>
    <s v="06/07/2019"/>
    <s v="Yes"/>
    <s v=""/>
    <x v="2"/>
    <x v="4"/>
    <x v="1"/>
    <x v="4"/>
    <n v="7"/>
    <x v="1"/>
  </r>
  <r>
    <s v="CHL Hospitals"/>
    <s v="Manish Porwal"/>
    <s v="IR-38331"/>
    <s v="EU Service Integration Account"/>
    <s v="INDORE"/>
    <s v="India"/>
    <s v="06/07/2019"/>
    <s v="Yes"/>
    <s v=""/>
    <x v="2"/>
    <x v="4"/>
    <x v="1"/>
    <x v="4"/>
    <n v="7"/>
    <x v="1"/>
  </r>
  <r>
    <s v="KIMS Hospitals, Hyderabad"/>
    <s v="Manas Panigrahi"/>
    <s v="IR-17094"/>
    <s v="EU Service Integration Account"/>
    <s v="HYDERABAD"/>
    <s v="India"/>
    <s v="04/07/2019"/>
    <s v="Yes"/>
    <s v=""/>
    <x v="0"/>
    <x v="5"/>
    <x v="0"/>
    <x v="4"/>
    <n v="7"/>
    <x v="1"/>
  </r>
  <r>
    <s v="ST. JOHNS MEDICAL COLLEGE AND HOSPITAL"/>
    <s v="Venkatesh M"/>
    <s v="IR-17081"/>
    <s v="Hriday Nayak"/>
    <s v="BANGALORE"/>
    <s v="India"/>
    <s v="04/07/2019"/>
    <s v="Yes"/>
    <s v=""/>
    <x v="0"/>
    <x v="5"/>
    <x v="0"/>
    <x v="4"/>
    <n v="7"/>
    <x v="1"/>
  </r>
  <r>
    <s v="Eternal Heart Care Centre"/>
    <s v="Ajeet Bana"/>
    <s v="IR-36760"/>
    <s v="EU Service Integration Account"/>
    <s v="Jaipur"/>
    <s v="India"/>
    <s v="04/07/2019"/>
    <s v="Yes"/>
    <s v=""/>
    <x v="2"/>
    <x v="4"/>
    <x v="1"/>
    <x v="4"/>
    <n v="7"/>
    <x v="1"/>
  </r>
  <r>
    <s v="Bai Jerbai Wadia Hospital for Children"/>
    <s v="Chandrashekhar E Deopujari"/>
    <s v="IR-17080"/>
    <s v="Hriday Nayak"/>
    <s v="MUMBAI"/>
    <s v="India"/>
    <s v="03/07/2019"/>
    <s v="Yes"/>
    <s v=""/>
    <x v="0"/>
    <x v="5"/>
    <x v="1"/>
    <x v="4"/>
    <n v="7"/>
    <x v="1"/>
  </r>
  <r>
    <s v="Aster MIMS - Calicut"/>
    <s v="Murali Krishnan"/>
    <s v="IR-17083"/>
    <s v="Hriday Nayak"/>
    <s v="Kozhikode"/>
    <s v="India"/>
    <s v="29/06/2019"/>
    <s v="Yes"/>
    <s v=""/>
    <x v="1"/>
    <x v="0"/>
    <x v="0"/>
    <x v="4"/>
    <n v="6"/>
    <x v="2"/>
  </r>
  <r>
    <s v="Sree Chitra Tirunal Institute for Medical Sciences and Technology, Trivandrum (SCTIMST)"/>
    <s v="Mathew Abraham"/>
    <s v="IR-38720"/>
    <s v="EU Service Integration Account"/>
    <s v="Trivandrum"/>
    <s v="India"/>
    <s v="28/06/2019"/>
    <s v="Yes"/>
    <s v=""/>
    <x v="1"/>
    <x v="5"/>
    <x v="0"/>
    <x v="4"/>
    <n v="6"/>
    <x v="2"/>
  </r>
  <r>
    <s v="Eternal Heart Care Centre"/>
    <s v="Ajeet Bana"/>
    <s v="IR-36759"/>
    <s v="EU Service Integration Account"/>
    <s v="Jaipur"/>
    <s v="India"/>
    <s v="28/06/2019"/>
    <s v="Yes"/>
    <s v=""/>
    <x v="2"/>
    <x v="4"/>
    <x v="1"/>
    <x v="4"/>
    <n v="6"/>
    <x v="2"/>
  </r>
  <r>
    <s v="Eternal Heart Care Centre"/>
    <s v="Ajeet Bana"/>
    <s v="IR-16718"/>
    <s v="EU Service Integration Account"/>
    <s v="Jaipur"/>
    <s v="India"/>
    <s v="26/06/2019"/>
    <s v="Yes"/>
    <s v=""/>
    <x v="2"/>
    <x v="4"/>
    <x v="1"/>
    <x v="4"/>
    <n v="6"/>
    <x v="2"/>
  </r>
  <r>
    <s v="KIMS Hospitals, Hyderabad"/>
    <s v="Manas Panigrahi"/>
    <s v="IR-16559"/>
    <s v="EU Service Integration Account"/>
    <s v="HYDERABAD"/>
    <s v="India"/>
    <s v="25/06/2019"/>
    <s v="Yes"/>
    <s v=""/>
    <x v="0"/>
    <x v="5"/>
    <x v="0"/>
    <x v="4"/>
    <n v="6"/>
    <x v="2"/>
  </r>
  <r>
    <s v="Eternal Heart Care Centre"/>
    <s v="Ajeet Bana"/>
    <s v="IR-16717"/>
    <s v="EU Service Integration Account"/>
    <s v="Jaipur"/>
    <s v="India"/>
    <s v="25/06/2019"/>
    <s v="Yes"/>
    <s v=""/>
    <x v="2"/>
    <x v="4"/>
    <x v="1"/>
    <x v="4"/>
    <n v="6"/>
    <x v="2"/>
  </r>
  <r>
    <s v="MAX DEVKI DEVI"/>
    <s v="Rajneesh Malhotra"/>
    <s v="IR-16719"/>
    <s v="EU Service Integration Account"/>
    <s v="NEW DELHI"/>
    <s v="India"/>
    <s v="24/06/2019"/>
    <s v="Yes"/>
    <s v=""/>
    <x v="2"/>
    <x v="4"/>
    <x v="1"/>
    <x v="4"/>
    <n v="6"/>
    <x v="2"/>
  </r>
  <r>
    <s v="Eternal Heart Care Centre"/>
    <s v="Ajeet Bana"/>
    <s v="IR-16716"/>
    <s v="EU Service Integration Account"/>
    <s v="Jaipur"/>
    <s v="India"/>
    <s v="24/06/2019"/>
    <s v="Yes"/>
    <s v=""/>
    <x v="2"/>
    <x v="4"/>
    <x v="1"/>
    <x v="4"/>
    <n v="6"/>
    <x v="2"/>
  </r>
  <r>
    <s v="Fortis Escorts"/>
    <s v="Zile Singh Meharwal"/>
    <s v="IR-16152"/>
    <s v="EU Service Integration Account"/>
    <s v="NEW DELHI"/>
    <s v="India"/>
    <s v="13/06/2019"/>
    <s v="Yes"/>
    <s v=""/>
    <x v="2"/>
    <x v="4"/>
    <x v="1"/>
    <x v="4"/>
    <n v="6"/>
    <x v="2"/>
  </r>
  <r>
    <s v="P.D. Hinduja Hospital and Medical Research Center"/>
    <s v="Milind Sankhe"/>
    <s v="IR-16055"/>
    <s v="EU Service Integration Account"/>
    <s v="MUMBAI"/>
    <s v="India"/>
    <s v="05/06/2019"/>
    <s v="Yes"/>
    <s v=""/>
    <x v="1"/>
    <x v="5"/>
    <x v="1"/>
    <x v="4"/>
    <n v="6"/>
    <x v="2"/>
  </r>
  <r>
    <s v="LILAVATI"/>
    <s v="SURESH JOSHI"/>
    <s v="IR-16095"/>
    <s v="EU Service Integration Account"/>
    <s v="MUMBAI"/>
    <s v="India"/>
    <s v="05/06/2019"/>
    <s v="Yes"/>
    <s v=""/>
    <x v="2"/>
    <x v="4"/>
    <x v="1"/>
    <x v="4"/>
    <n v="6"/>
    <x v="2"/>
  </r>
  <r>
    <s v="MHCTC Hospital Pune"/>
    <s v="Jaswinder Singh"/>
    <s v="IR-38332"/>
    <s v="EU Service Integration Account"/>
    <s v="Pune"/>
    <s v="India"/>
    <s v="04/06/2019"/>
    <s v="Yes"/>
    <s v=""/>
    <x v="2"/>
    <x v="4"/>
    <x v="1"/>
    <x v="4"/>
    <n v="6"/>
    <x v="2"/>
  </r>
  <r>
    <s v="KIMS Hospitals, Hyderabad"/>
    <s v="Manas Panigrahi"/>
    <s v="IR-15846"/>
    <s v="EU Service Integration Account"/>
    <s v="HYDERABAD"/>
    <s v="India"/>
    <s v="29/05/2019"/>
    <s v="Yes"/>
    <s v=""/>
    <x v="0"/>
    <x v="5"/>
    <x v="0"/>
    <x v="4"/>
    <n v="5"/>
    <x v="2"/>
  </r>
  <r>
    <s v="Madras Medical Mission"/>
    <s v="Rajan"/>
    <s v="IR-15636"/>
    <s v="EU Service Integration Account"/>
    <s v="Chennai"/>
    <s v="India"/>
    <s v="28/05/2019"/>
    <s v="Yes"/>
    <s v=""/>
    <x v="2"/>
    <x v="4"/>
    <x v="0"/>
    <x v="4"/>
    <n v="5"/>
    <x v="2"/>
  </r>
  <r>
    <s v="Medanta Super Speciality Hospital, Indore"/>
    <s v="Sandeep Srivastava"/>
    <s v="IR-15635"/>
    <s v="EU Service Integration Account"/>
    <s v="INDORE"/>
    <s v="India"/>
    <s v="25/05/2019"/>
    <s v="Yes"/>
    <s v=""/>
    <x v="2"/>
    <x v="4"/>
    <x v="1"/>
    <x v="4"/>
    <n v="5"/>
    <x v="2"/>
  </r>
  <r>
    <s v="Fortis Escorts"/>
    <s v="Zile Singh Meharwal"/>
    <s v="IR-15634"/>
    <s v="EU Service Integration Account"/>
    <s v="NEW DELHI"/>
    <s v="India"/>
    <s v="24/05/2019"/>
    <s v="Yes"/>
    <s v=""/>
    <x v="2"/>
    <x v="4"/>
    <x v="1"/>
    <x v="4"/>
    <n v="5"/>
    <x v="2"/>
  </r>
  <r>
    <s v="Sree Chitra Tirunal Institute for Medical Sciences and Technology, Trivandrum (SCTIMST)"/>
    <s v="Mathew Abraham"/>
    <s v="IR-16187"/>
    <s v="EU Service Integration Account"/>
    <s v="Trivandrum"/>
    <s v="India"/>
    <s v="23/05/2019"/>
    <s v="Yes"/>
    <s v=""/>
    <x v="0"/>
    <x v="5"/>
    <x v="0"/>
    <x v="4"/>
    <n v="5"/>
    <x v="2"/>
  </r>
  <r>
    <s v="Sree Chitra Tirunal Institute for Medical Sciences and Technology, Trivandrum (SCTIMST)"/>
    <s v="Mathew Abraham"/>
    <s v="IR-16188"/>
    <s v="EU Service Integration Account"/>
    <s v="Trivandrum"/>
    <s v="India"/>
    <s v="23/05/2019"/>
    <s v="Yes"/>
    <s v=""/>
    <x v="0"/>
    <x v="5"/>
    <x v="0"/>
    <x v="4"/>
    <n v="5"/>
    <x v="2"/>
  </r>
  <r>
    <s v="Medanta Super Speciality Hospital, Indore"/>
    <s v="Sandeep Srivastava"/>
    <s v="IR-38328"/>
    <s v="EU Service Integration Account"/>
    <s v="INDORE"/>
    <s v="India"/>
    <s v="23/05/2019"/>
    <s v="Yes"/>
    <s v=""/>
    <x v="2"/>
    <x v="4"/>
    <x v="1"/>
    <x v="4"/>
    <n v="5"/>
    <x v="2"/>
  </r>
  <r>
    <s v="Deenanath Mangeshkar Hospital &amp; Research Center"/>
    <s v="Nilesh Kurwale"/>
    <s v="IR-16186"/>
    <s v="Hriday Nayak"/>
    <s v="Pune"/>
    <s v="India"/>
    <s v="22/05/2019"/>
    <s v="Yes"/>
    <s v=""/>
    <x v="0"/>
    <x v="5"/>
    <x v="1"/>
    <x v="4"/>
    <n v="5"/>
    <x v="2"/>
  </r>
  <r>
    <s v="Fortis Escorts"/>
    <s v="Zile Singh Meharwal"/>
    <s v="IR-39108"/>
    <s v="EU Service Integration Account"/>
    <s v="NEW DELHI"/>
    <s v="India"/>
    <s v="16/05/2019"/>
    <s v="Yes"/>
    <s v=""/>
    <x v="2"/>
    <x v="4"/>
    <x v="1"/>
    <x v="4"/>
    <n v="5"/>
    <x v="2"/>
  </r>
  <r>
    <s v="Eternal Heart Care Centre"/>
    <s v="Ajeet Bana"/>
    <s v="IR-15113"/>
    <s v="EU Service Integration Account"/>
    <s v="Jaipur"/>
    <s v="India"/>
    <s v="08/05/2019"/>
    <s v="Yes"/>
    <s v=""/>
    <x v="2"/>
    <x v="4"/>
    <x v="1"/>
    <x v="4"/>
    <n v="5"/>
    <x v="2"/>
  </r>
  <r>
    <s v="Eternal Heart Care Centre"/>
    <s v="Ajeet Bana"/>
    <s v="IR-15116"/>
    <s v="EU Service Integration Account"/>
    <s v="Jaipur"/>
    <s v="India"/>
    <s v="08/05/2019"/>
    <s v="Yes"/>
    <s v=""/>
    <x v="2"/>
    <x v="4"/>
    <x v="1"/>
    <x v="4"/>
    <n v="5"/>
    <x v="2"/>
  </r>
  <r>
    <s v="Fortis - Noida"/>
    <s v="Ajay Kaul"/>
    <s v="IR-15114"/>
    <s v="EU Service Integration Account"/>
    <s v="Noida"/>
    <s v="India"/>
    <s v="03/05/2019"/>
    <s v="Yes"/>
    <s v=""/>
    <x v="2"/>
    <x v="4"/>
    <x v="1"/>
    <x v="4"/>
    <n v="5"/>
    <x v="2"/>
  </r>
  <r>
    <s v="Sree Chitra Tirunal Institute for Medical Sciences and Technology, Trivandrum (SCTIMST)"/>
    <s v="Mathew Abraham"/>
    <s v="IR-14441"/>
    <s v="EU Service Integration Account"/>
    <s v="Trivandrum"/>
    <s v="India"/>
    <s v="30/04/2019"/>
    <s v="Yes"/>
    <s v=""/>
    <x v="0"/>
    <x v="5"/>
    <x v="0"/>
    <x v="4"/>
    <n v="4"/>
    <x v="2"/>
  </r>
  <r>
    <s v="G.B Pant Hospital"/>
    <s v="M A Geelani"/>
    <s v="IR-14746"/>
    <s v="EU Service Integration Account"/>
    <s v="NEW DELHI"/>
    <s v="India"/>
    <s v="30/04/2019"/>
    <s v="Yes"/>
    <s v=""/>
    <x v="2"/>
    <x v="8"/>
    <x v="1"/>
    <x v="4"/>
    <n v="4"/>
    <x v="2"/>
  </r>
  <r>
    <s v="G.B Pant Hospital"/>
    <s v="HARPREET SINGH"/>
    <s v="IR-14745"/>
    <s v="EU Service Integration Account"/>
    <s v="NEW DELHI"/>
    <s v="India"/>
    <s v="30/04/2019"/>
    <s v="Yes"/>
    <s v=""/>
    <x v="2"/>
    <x v="8"/>
    <x v="1"/>
    <x v="4"/>
    <n v="4"/>
    <x v="2"/>
  </r>
  <r>
    <s v="MAX DEVKI DEVI"/>
    <s v="Rajneesh Malhotra"/>
    <s v="IR-14165"/>
    <s v="EU Service Integration Account"/>
    <s v="NEW DELHI"/>
    <s v="India"/>
    <s v="23/04/2019"/>
    <s v="Yes"/>
    <s v=""/>
    <x v="2"/>
    <x v="4"/>
    <x v="1"/>
    <x v="4"/>
    <n v="4"/>
    <x v="2"/>
  </r>
  <r>
    <s v="LILAVATI"/>
    <s v="SURESH JOSHI"/>
    <s v="IR-38335"/>
    <s v="EU Service Integration Account"/>
    <s v="MUMBAI"/>
    <s v="India"/>
    <s v="19/04/2019"/>
    <s v="Yes"/>
    <s v=""/>
    <x v="2"/>
    <x v="4"/>
    <x v="1"/>
    <x v="4"/>
    <n v="4"/>
    <x v="2"/>
  </r>
  <r>
    <s v="Medanta Super Speciality Hospital, Indore"/>
    <s v="Sandeep Srivastava"/>
    <s v="IR-38329"/>
    <s v="EU Service Integration Account"/>
    <s v="INDORE"/>
    <s v="India"/>
    <s v="19/04/2019"/>
    <s v="Yes"/>
    <s v=""/>
    <x v="2"/>
    <x v="4"/>
    <x v="1"/>
    <x v="4"/>
    <n v="4"/>
    <x v="2"/>
  </r>
  <r>
    <s v="MAX DEVKI DEVI"/>
    <s v="Rajneesh Malhotra"/>
    <s v="IR-14010"/>
    <s v="EU Service Integration Account"/>
    <s v="NEW DELHI"/>
    <s v="India"/>
    <s v="10/04/2019"/>
    <s v="Yes"/>
    <s v=""/>
    <x v="2"/>
    <x v="7"/>
    <x v="1"/>
    <x v="4"/>
    <n v="4"/>
    <x v="2"/>
  </r>
  <r>
    <s v="MAX DEVKI DEVI"/>
    <s v="Rajneesh Malhotra"/>
    <s v="IR-14217"/>
    <s v="EU Service Integration Account"/>
    <s v="NEW DELHI"/>
    <s v="India"/>
    <s v="31/03/2019"/>
    <s v="Yes"/>
    <s v=""/>
    <x v="2"/>
    <x v="4"/>
    <x v="1"/>
    <x v="4"/>
    <n v="3"/>
    <x v="3"/>
  </r>
  <r>
    <s v="G.B Pant Hospital"/>
    <s v="M A Geelani"/>
    <s v="IR-14744"/>
    <s v="EU Service Integration Account"/>
    <s v="NEW DELHI"/>
    <s v="India"/>
    <s v="29/03/2019"/>
    <s v="Yes"/>
    <s v=""/>
    <x v="2"/>
    <x v="8"/>
    <x v="1"/>
    <x v="4"/>
    <n v="3"/>
    <x v="3"/>
  </r>
  <r>
    <s v="G.B Pant Hospital"/>
    <s v="HARPREET SINGH"/>
    <s v="IR-14743"/>
    <s v="EU Service Integration Account"/>
    <s v="NEW DELHI"/>
    <s v="India"/>
    <s v="29/03/2019"/>
    <s v="Yes"/>
    <s v=""/>
    <x v="2"/>
    <x v="8"/>
    <x v="1"/>
    <x v="4"/>
    <n v="3"/>
    <x v="3"/>
  </r>
  <r>
    <s v="H.N.RELIANCE"/>
    <s v="ANVAY MULAY"/>
    <s v="IR-13219"/>
    <s v="EU Service Integration Account"/>
    <s v="MUMBAI"/>
    <s v="India"/>
    <s v="18/03/2019"/>
    <s v="Yes"/>
    <s v=""/>
    <x v="2"/>
    <x v="4"/>
    <x v="1"/>
    <x v="4"/>
    <n v="3"/>
    <x v="3"/>
  </r>
  <r>
    <s v="LILAVATI"/>
    <s v="SURESH JOSHI"/>
    <s v="IR-38326"/>
    <s v="EU Service Integration Account"/>
    <s v="MUMBAI"/>
    <s v="India"/>
    <s v="15/03/2019"/>
    <s v="Yes"/>
    <s v=""/>
    <x v="2"/>
    <x v="4"/>
    <x v="1"/>
    <x v="4"/>
    <n v="3"/>
    <x v="3"/>
  </r>
  <r>
    <s v="AIIMS"/>
    <s v="Sarat Chandra"/>
    <s v="IR-7389"/>
    <s v="EU Service Integration Account"/>
    <s v="NEW DELHI"/>
    <s v="IN"/>
    <s v="12/03/2019"/>
    <s v="Yes"/>
    <s v=""/>
    <x v="1"/>
    <x v="5"/>
    <x v="1"/>
    <x v="4"/>
    <n v="3"/>
    <x v="3"/>
  </r>
  <r>
    <s v="Fortis Memorial Research Institute (FMRI)"/>
    <s v="Sandeep Vaishya"/>
    <s v="IR-13458"/>
    <s v="EU Service Integration Account"/>
    <s v="Gurgaon"/>
    <s v="India"/>
    <s v="06/03/2019"/>
    <s v="Yes"/>
    <s v=""/>
    <x v="0"/>
    <x v="1"/>
    <x v="1"/>
    <x v="4"/>
    <n v="3"/>
    <x v="3"/>
  </r>
  <r>
    <s v="HIRANANDANI POWAI"/>
    <s v="Chandrashekhar Kulkarni"/>
    <s v="IR-38334"/>
    <s v="EU Service Integration Account"/>
    <s v="MUMBAI"/>
    <s v="India"/>
    <s v="06/03/2019"/>
    <s v="Yes"/>
    <s v=""/>
    <x v="2"/>
    <x v="4"/>
    <x v="1"/>
    <x v="4"/>
    <n v="3"/>
    <x v="3"/>
  </r>
  <r>
    <s v="Artemis Hospitals - Gurgaon"/>
    <s v="MURTUZA CHISTI"/>
    <s v="IR-15109"/>
    <s v="Hriday Nayak"/>
    <s v="Gurgaon"/>
    <s v="India"/>
    <s v="28/02/2019"/>
    <s v="Yes"/>
    <s v=""/>
    <x v="2"/>
    <x v="6"/>
    <x v="1"/>
    <x v="4"/>
    <n v="2"/>
    <x v="3"/>
  </r>
  <r>
    <s v="G.B Pant Hospital"/>
    <s v="M A Geelani"/>
    <s v="IR-14742"/>
    <s v="EU Service Integration Account"/>
    <s v="NEW DELHI"/>
    <s v="India"/>
    <s v="28/02/2019"/>
    <s v="Yes"/>
    <s v=""/>
    <x v="2"/>
    <x v="8"/>
    <x v="1"/>
    <x v="4"/>
    <n v="2"/>
    <x v="3"/>
  </r>
  <r>
    <s v="G.B Pant Hospital"/>
    <s v="HARPREET SINGH"/>
    <s v="IR-14741"/>
    <s v="EU Service Integration Account"/>
    <s v="NEW DELHI"/>
    <s v="India"/>
    <s v="28/02/2019"/>
    <s v="Yes"/>
    <s v=""/>
    <x v="2"/>
    <x v="8"/>
    <x v="1"/>
    <x v="4"/>
    <n v="2"/>
    <x v="3"/>
  </r>
  <r>
    <s v="SAGAR HOSPITAL"/>
    <s v="AK Chand"/>
    <s v="IR-13459"/>
    <s v="EU Service Integration Account"/>
    <s v="BANGALORE"/>
    <s v="India"/>
    <s v="13/02/2019"/>
    <s v="Yes"/>
    <s v=""/>
    <x v="0"/>
    <x v="5"/>
    <x v="0"/>
    <x v="4"/>
    <n v="2"/>
    <x v="3"/>
  </r>
  <r>
    <s v="Artemis Hospitals - Gurgaon"/>
    <s v="MURTUZA CHISTI"/>
    <s v="IR-13861"/>
    <s v="Hriday Nayak"/>
    <s v="Gurgaon"/>
    <s v="India"/>
    <s v="31/01/2019"/>
    <s v="Yes"/>
    <s v=""/>
    <x v="2"/>
    <x v="7"/>
    <x v="1"/>
    <x v="4"/>
    <n v="1"/>
    <x v="3"/>
  </r>
  <r>
    <s v="G.B Pant Hospital"/>
    <s v="M A Geelani"/>
    <s v="IR-14740"/>
    <s v="EU Service Integration Account"/>
    <s v="NEW DELHI"/>
    <s v="India"/>
    <s v="31/01/2019"/>
    <s v="Yes"/>
    <s v=""/>
    <x v="2"/>
    <x v="8"/>
    <x v="1"/>
    <x v="4"/>
    <n v="1"/>
    <x v="3"/>
  </r>
  <r>
    <s v="G.B Pant Hospital"/>
    <s v="HARPREET SINGH"/>
    <s v="IR-14739"/>
    <s v="EU Service Integration Account"/>
    <s v="NEW DELHI"/>
    <s v="India"/>
    <s v="31/01/2019"/>
    <s v="Yes"/>
    <s v=""/>
    <x v="2"/>
    <x v="8"/>
    <x v="1"/>
    <x v="4"/>
    <n v="1"/>
    <x v="3"/>
  </r>
  <r>
    <s v="Fortis Escorts"/>
    <s v="Zile Singh Meharwal"/>
    <s v="IR-13867"/>
    <s v="EU Service Integration Account"/>
    <s v="NEW DELHI"/>
    <s v="India"/>
    <s v="31/01/2019"/>
    <s v="Yes"/>
    <s v=""/>
    <x v="2"/>
    <x v="6"/>
    <x v="1"/>
    <x v="4"/>
    <n v="1"/>
    <x v="3"/>
  </r>
  <r>
    <s v="Fortis Escorts"/>
    <s v="Zile Singh Meharwal"/>
    <s v="IR-13868"/>
    <s v="EU Service Integration Account"/>
    <s v="NEW DELHI"/>
    <s v="India"/>
    <s v="31/01/2019"/>
    <s v="Yes"/>
    <s v=""/>
    <x v="2"/>
    <x v="9"/>
    <x v="1"/>
    <x v="4"/>
    <n v="1"/>
    <x v="3"/>
  </r>
  <r>
    <s v="Fortis Escorts"/>
    <s v="Zile Singh Meharwal"/>
    <s v="IR-13869"/>
    <s v="EU Service Integration Account"/>
    <s v="NEW DELHI"/>
    <s v="India"/>
    <s v="31/01/2019"/>
    <s v="Yes"/>
    <s v=""/>
    <x v="2"/>
    <x v="10"/>
    <x v="1"/>
    <x v="4"/>
    <n v="1"/>
    <x v="3"/>
  </r>
  <r>
    <s v="Fortis Escorts"/>
    <s v="Zile Singh Meharwal"/>
    <s v="IR-13870"/>
    <s v="EU Service Integration Account"/>
    <s v="NEW DELHI"/>
    <s v="India"/>
    <s v="31/01/2019"/>
    <s v="Yes"/>
    <s v=""/>
    <x v="2"/>
    <x v="7"/>
    <x v="1"/>
    <x v="4"/>
    <n v="1"/>
    <x v="3"/>
  </r>
  <r>
    <s v="Eternal Heart Care Centre"/>
    <s v="Ajeet Bana"/>
    <s v="IR-13865"/>
    <s v="EU Service Integration Account"/>
    <s v="Jaipur"/>
    <s v="India"/>
    <s v="31/01/2019"/>
    <s v="Yes"/>
    <s v=""/>
    <x v="2"/>
    <x v="6"/>
    <x v="1"/>
    <x v="4"/>
    <n v="1"/>
    <x v="3"/>
  </r>
  <r>
    <s v="Eternal Heart Care Centre"/>
    <s v="Ajeet Bana"/>
    <s v="IR-13866"/>
    <s v="EU Service Integration Account"/>
    <s v="Jaipur"/>
    <s v="India"/>
    <s v="31/01/2019"/>
    <s v="Yes"/>
    <s v=""/>
    <x v="2"/>
    <x v="7"/>
    <x v="1"/>
    <x v="4"/>
    <n v="1"/>
    <x v="3"/>
  </r>
  <r>
    <s v="LILAVATI"/>
    <s v="SURESH JOSHI"/>
    <s v="IR-12855"/>
    <s v="EU Service Integration Account"/>
    <s v="MUMBAI"/>
    <s v="India"/>
    <s v="29/01/2019"/>
    <s v="Yes"/>
    <s v=""/>
    <x v="2"/>
    <x v="4"/>
    <x v="1"/>
    <x v="4"/>
    <n v="1"/>
    <x v="3"/>
  </r>
  <r>
    <s v="LILAVATI"/>
    <s v="SURESH JOSHI"/>
    <s v="IR-12854"/>
    <s v="EU Service Integration Account"/>
    <s v="MUMBAI"/>
    <s v="India"/>
    <s v="11/01/2019"/>
    <s v="Yes"/>
    <s v=""/>
    <x v="2"/>
    <x v="4"/>
    <x v="1"/>
    <x v="4"/>
    <n v="1"/>
    <x v="3"/>
  </r>
  <r>
    <s v="H.N.RELIANCE"/>
    <s v="ANVAY MULAY"/>
    <s v="IR-38325"/>
    <s v="EU Service Integration Account"/>
    <s v="MUMBAI"/>
    <s v="India"/>
    <s v="10/01/2019"/>
    <s v="Yes"/>
    <s v=""/>
    <x v="2"/>
    <x v="4"/>
    <x v="1"/>
    <x v="4"/>
    <n v="1"/>
    <x v="3"/>
  </r>
  <r>
    <s v="Fortis - Noida"/>
    <s v="Ajay Kaul"/>
    <s v="IR-10926"/>
    <s v="EU Service Integration Account"/>
    <s v="Noida"/>
    <s v="India"/>
    <s v="27/12/2018"/>
    <s v="Yes"/>
    <s v=""/>
    <x v="2"/>
    <x v="8"/>
    <x v="1"/>
    <x v="5"/>
    <n v="12"/>
    <x v="0"/>
  </r>
  <r>
    <s v="Deenanath Mangeshkar Hospital &amp; Research Center"/>
    <s v="Nilesh Kurwale"/>
    <s v="IR-12671"/>
    <s v="Hriday Nayak"/>
    <s v="Pune"/>
    <s v="India"/>
    <s v="26/12/2018"/>
    <s v="Yes"/>
    <s v=""/>
    <x v="1"/>
    <x v="5"/>
    <x v="1"/>
    <x v="5"/>
    <n v="12"/>
    <x v="0"/>
  </r>
  <r>
    <s v="Eternal Heart Care Centre"/>
    <s v="Ajeet Bana"/>
    <s v="IR-10923"/>
    <s v="EU Service Integration Account"/>
    <s v="Jaipur"/>
    <s v="India"/>
    <s v="26/12/2018"/>
    <s v="Yes"/>
    <s v=""/>
    <x v="2"/>
    <x v="7"/>
    <x v="1"/>
    <x v="5"/>
    <n v="12"/>
    <x v="0"/>
  </r>
  <r>
    <s v="MAX DEVKI DEVI"/>
    <s v="Rajneesh Malhotra"/>
    <s v="IR-10924"/>
    <s v="EU Service Integration Account"/>
    <s v="NEW DELHI"/>
    <s v="India"/>
    <s v="21/12/2018"/>
    <s v="Yes"/>
    <s v=""/>
    <x v="2"/>
    <x v="9"/>
    <x v="1"/>
    <x v="5"/>
    <n v="12"/>
    <x v="0"/>
  </r>
  <r>
    <s v="Hero DMC Heart Institute"/>
    <s v="RAJIV GUPTA"/>
    <s v="IR-10643"/>
    <s v="EU Service Integration Account"/>
    <s v="Ludhiana"/>
    <s v="India"/>
    <s v="14/12/2018"/>
    <s v="Yes"/>
    <s v=""/>
    <x v="2"/>
    <x v="7"/>
    <x v="1"/>
    <x v="5"/>
    <n v="12"/>
    <x v="0"/>
  </r>
  <r>
    <s v="Artemis Hospitals - Gurgaon"/>
    <s v="MURTUZA CHISTI"/>
    <s v="IR-10725"/>
    <s v="Hriday Nayak"/>
    <s v="Gurgaon"/>
    <s v="India"/>
    <s v="12/12/2018"/>
    <s v="Yes"/>
    <s v=""/>
    <x v="2"/>
    <x v="6"/>
    <x v="1"/>
    <x v="5"/>
    <n v="12"/>
    <x v="0"/>
  </r>
  <r>
    <s v="Fortis Escorts"/>
    <s v="Zile Singh Meharwal"/>
    <s v="IR-10745"/>
    <s v="EU Service Integration Account"/>
    <s v="NEW DELHI"/>
    <s v="India"/>
    <s v="12/12/2018"/>
    <s v="Yes"/>
    <s v=""/>
    <x v="2"/>
    <x v="7"/>
    <x v="1"/>
    <x v="5"/>
    <n v="12"/>
    <x v="0"/>
  </r>
  <r>
    <s v="Fortis Escorts"/>
    <s v="Zile Singh Meharwal"/>
    <s v="IR-10744"/>
    <s v="EU Service Integration Account"/>
    <s v="NEW DELHI"/>
    <s v="India"/>
    <s v="05/12/2018"/>
    <s v="Yes"/>
    <s v=""/>
    <x v="2"/>
    <x v="6"/>
    <x v="1"/>
    <x v="5"/>
    <n v="12"/>
    <x v="0"/>
  </r>
  <r>
    <s v="Eternal Heart Care Centre"/>
    <s v="Ajeet Bana"/>
    <s v="IR-10293"/>
    <s v="EU Service Integration Account"/>
    <s v="Jaipur"/>
    <s v="India"/>
    <s v="05/12/2018"/>
    <s v="Yes"/>
    <s v=""/>
    <x v="2"/>
    <x v="4"/>
    <x v="1"/>
    <x v="5"/>
    <n v="12"/>
    <x v="0"/>
  </r>
  <r>
    <s v="Eternal Heart Care Centre"/>
    <s v="Ajeet Bana"/>
    <s v="IR-10748"/>
    <s v="EU Service Integration Account"/>
    <s v="Jaipur"/>
    <s v="India"/>
    <s v="05/12/2018"/>
    <s v="Yes"/>
    <s v=""/>
    <x v="2"/>
    <x v="4"/>
    <x v="1"/>
    <x v="5"/>
    <n v="12"/>
    <x v="0"/>
  </r>
  <r>
    <s v="Fortis Escorts"/>
    <s v="Zile Singh Meharwal"/>
    <s v="IR-10743"/>
    <s v="EU Service Integration Account"/>
    <s v="NEW DELHI"/>
    <s v="India"/>
    <s v="03/12/2018"/>
    <s v="Yes"/>
    <s v=""/>
    <x v="2"/>
    <x v="10"/>
    <x v="1"/>
    <x v="5"/>
    <n v="12"/>
    <x v="0"/>
  </r>
  <r>
    <s v="Eternal Heart Care Centre"/>
    <s v="Ajeet Bana"/>
    <s v="IR-10749"/>
    <s v="EU Service Integration Account"/>
    <s v="Jaipur"/>
    <s v="India"/>
    <s v="01/12/2018"/>
    <s v="Yes"/>
    <s v=""/>
    <x v="2"/>
    <x v="6"/>
    <x v="1"/>
    <x v="5"/>
    <n v="12"/>
    <x v="0"/>
  </r>
  <r>
    <s v="Fortis Escorts"/>
    <s v="Zile Singh Meharwal"/>
    <s v="IR-10742"/>
    <s v="EU Service Integration Account"/>
    <s v="NEW DELHI"/>
    <s v="India"/>
    <s v="30/11/2018"/>
    <s v="Yes"/>
    <s v=""/>
    <x v="2"/>
    <x v="9"/>
    <x v="1"/>
    <x v="5"/>
    <n v="11"/>
    <x v="0"/>
  </r>
  <r>
    <s v="Fortis Escorts"/>
    <s v="Zile Singh Meharwal"/>
    <s v="IR-9401"/>
    <s v="EU Service Integration Account"/>
    <s v="NEW DELHI"/>
    <s v="India"/>
    <s v="08/11/2018"/>
    <s v="Yes"/>
    <s v=""/>
    <x v="2"/>
    <x v="9"/>
    <x v="1"/>
    <x v="5"/>
    <n v="11"/>
    <x v="0"/>
  </r>
  <r>
    <s v="LILAVATI"/>
    <s v="SURESH JOSHI"/>
    <s v="IR-9402"/>
    <s v="EU Service Integration Account"/>
    <s v="MUMBAI"/>
    <s v="India"/>
    <s v="08/11/2018"/>
    <s v="Yes"/>
    <s v=""/>
    <x v="2"/>
    <x v="4"/>
    <x v="1"/>
    <x v="5"/>
    <n v="11"/>
    <x v="0"/>
  </r>
  <r>
    <s v="Fortis Escorts"/>
    <s v="Zile Singh Meharwal"/>
    <s v="IR-9400"/>
    <s v="EU Service Integration Account"/>
    <s v="NEW DELHI"/>
    <s v="India"/>
    <s v="06/11/2018"/>
    <s v="Yes"/>
    <s v=""/>
    <x v="2"/>
    <x v="10"/>
    <x v="1"/>
    <x v="5"/>
    <n v="11"/>
    <x v="0"/>
  </r>
  <r>
    <s v="MAX DEVKI DEVI"/>
    <s v="Rajneesh Malhotra"/>
    <s v="IR-10733"/>
    <s v="EU Service Integration Account"/>
    <s v="NEW DELHI"/>
    <s v="India"/>
    <s v="01/11/2018"/>
    <s v="Yes"/>
    <s v=""/>
    <x v="2"/>
    <x v="10"/>
    <x v="1"/>
    <x v="5"/>
    <n v="11"/>
    <x v="0"/>
  </r>
  <r>
    <s v="H.N.RELIANCE"/>
    <s v="ANVAY MULAY"/>
    <s v="IR-11189"/>
    <s v="EU Service Integration Account"/>
    <s v="MUMBAI"/>
    <s v="India"/>
    <s v="31/10/2018"/>
    <s v="Yes"/>
    <s v=""/>
    <x v="2"/>
    <x v="6"/>
    <x v="1"/>
    <x v="5"/>
    <n v="10"/>
    <x v="0"/>
  </r>
  <r>
    <s v="Global MUMBAI"/>
    <s v="Z HAMDULLAY"/>
    <s v="IR-9246"/>
    <s v="EU Service Integration Account"/>
    <s v="MUMBAI"/>
    <s v="India"/>
    <s v="26/10/2018"/>
    <s v="Yes"/>
    <s v=""/>
    <x v="2"/>
    <x v="4"/>
    <x v="1"/>
    <x v="5"/>
    <n v="10"/>
    <x v="0"/>
  </r>
  <r>
    <s v="MHCTC Hospital Pune"/>
    <s v="Jaswinder Singh"/>
    <s v="IR-9155"/>
    <s v="EU Service Integration Account"/>
    <s v="Pune"/>
    <s v="India"/>
    <s v="24/10/2018"/>
    <s v="Yes"/>
    <s v=""/>
    <x v="2"/>
    <x v="4"/>
    <x v="1"/>
    <x v="5"/>
    <n v="10"/>
    <x v="0"/>
  </r>
  <r>
    <s v="LILAVATI"/>
    <s v="SURESH JOSHI"/>
    <s v="IR-8899"/>
    <s v="EU Service Integration Account"/>
    <s v="MUMBAI"/>
    <s v="India"/>
    <s v="11/10/2018"/>
    <s v="Yes"/>
    <s v=""/>
    <x v="2"/>
    <x v="4"/>
    <x v="1"/>
    <x v="5"/>
    <n v="10"/>
    <x v="0"/>
  </r>
  <r>
    <s v="PGIMER"/>
    <s v="S S Rana"/>
    <s v="IR-8769"/>
    <s v="EU Service Integration Account"/>
    <s v="CHANDIGARTH"/>
    <s v="IN"/>
    <s v="08/10/2018"/>
    <s v="Yes"/>
    <s v=""/>
    <x v="2"/>
    <x v="6"/>
    <x v="1"/>
    <x v="5"/>
    <n v="10"/>
    <x v="0"/>
  </r>
  <r>
    <s v="H.N.RELIANCE"/>
    <s v="ANVAY MULAY"/>
    <s v="IR-8698"/>
    <s v="EU Service Integration Account"/>
    <s v="MUMBAI"/>
    <s v="India"/>
    <s v="04/10/2018"/>
    <s v="Yes"/>
    <s v=""/>
    <x v="2"/>
    <x v="4"/>
    <x v="1"/>
    <x v="5"/>
    <n v="10"/>
    <x v="0"/>
  </r>
  <r>
    <s v="Eternal Heart Care Centre"/>
    <s v="Ajeet Bana"/>
    <s v="IR-8699"/>
    <s v="EU Service Integration Account"/>
    <s v="Jaipur"/>
    <s v="India"/>
    <s v="04/10/2018"/>
    <s v="Yes"/>
    <s v=""/>
    <x v="2"/>
    <x v="7"/>
    <x v="1"/>
    <x v="5"/>
    <n v="10"/>
    <x v="0"/>
  </r>
  <r>
    <s v="Eternal Heart Care Centre"/>
    <s v="Ajeet Bana"/>
    <s v="IR-8678"/>
    <s v="EU Service Integration Account"/>
    <s v="Jaipur"/>
    <s v="India"/>
    <s v="03/10/2018"/>
    <s v="Yes"/>
    <s v=""/>
    <x v="2"/>
    <x v="6"/>
    <x v="1"/>
    <x v="5"/>
    <n v="10"/>
    <x v="0"/>
  </r>
  <r>
    <s v="PGIMER"/>
    <s v="Shyam Thingnam"/>
    <s v="IR-8679"/>
    <s v="EU Service Integration Account"/>
    <s v="CHANDIGARTH"/>
    <s v="IN"/>
    <s v="01/10/2018"/>
    <s v="Yes"/>
    <s v=""/>
    <x v="2"/>
    <x v="6"/>
    <x v="1"/>
    <x v="5"/>
    <n v="10"/>
    <x v="0"/>
  </r>
  <r>
    <s v="PGIMER"/>
    <s v="Shyam Thingnam"/>
    <s v="IR-8680"/>
    <s v="EU Service Integration Account"/>
    <s v="CHANDIGARTH"/>
    <s v="IN"/>
    <s v="01/10/2018"/>
    <s v="Yes"/>
    <s v=""/>
    <x v="2"/>
    <x v="7"/>
    <x v="1"/>
    <x v="5"/>
    <n v="10"/>
    <x v="0"/>
  </r>
  <r>
    <s v="Fortis Memorial Research Institute (FMRI)"/>
    <s v="Sandeep Vaishya"/>
    <s v="IR-12670"/>
    <s v="EU Service Integration Account"/>
    <s v="Gurgaon"/>
    <s v="India"/>
    <s v="28/09/2018"/>
    <s v="Yes"/>
    <s v=""/>
    <x v="1"/>
    <x v="1"/>
    <x v="1"/>
    <x v="5"/>
    <n v="9"/>
    <x v="1"/>
  </r>
  <r>
    <s v="KIMS Hospitals, Hyderabad"/>
    <s v="Manas Panigrahi"/>
    <s v="IR-12668"/>
    <s v="EU Service Integration Account"/>
    <s v="HYDERABAD"/>
    <s v="India"/>
    <s v="27/09/2018"/>
    <s v="Yes"/>
    <s v=""/>
    <x v="1"/>
    <x v="5"/>
    <x v="0"/>
    <x v="5"/>
    <n v="9"/>
    <x v="1"/>
  </r>
  <r>
    <s v="Aster CMI Hospital - Bangalore"/>
    <s v="Ganesh Iyer"/>
    <s v="IR-8704"/>
    <s v="EU Service Integration Account"/>
    <s v="BANGALORE"/>
    <s v="India"/>
    <s v="24/09/2018"/>
    <s v="Yes"/>
    <s v=""/>
    <x v="2"/>
    <x v="7"/>
    <x v="0"/>
    <x v="5"/>
    <n v="9"/>
    <x v="1"/>
  </r>
  <r>
    <s v="Aster CMI Hospital - Bangalore"/>
    <s v="Ganesh Iyer"/>
    <s v="IR-8425"/>
    <s v="EU Service Integration Account"/>
    <s v="BANGALORE"/>
    <s v="India"/>
    <s v="20/09/2018"/>
    <s v="Yes"/>
    <s v=""/>
    <x v="2"/>
    <x v="6"/>
    <x v="0"/>
    <x v="5"/>
    <n v="9"/>
    <x v="1"/>
  </r>
  <r>
    <s v="AIIMS"/>
    <s v="Sarat Chandra"/>
    <s v="IR-14116"/>
    <s v="EU Service Integration Account"/>
    <s v="NEW DELHI"/>
    <s v="IN"/>
    <s v="14/09/2018"/>
    <s v="Yes"/>
    <s v=""/>
    <x v="1"/>
    <x v="5"/>
    <x v="1"/>
    <x v="5"/>
    <n v="9"/>
    <x v="1"/>
  </r>
  <r>
    <s v="ST. JOHNS MEDICAL COLLEGE AND HOSPITAL"/>
    <s v="Venkatesh M"/>
    <s v="IR-14117"/>
    <s v="Hriday Nayak"/>
    <s v="BANGALORE"/>
    <s v="India"/>
    <s v="12/09/2018"/>
    <s v="Yes"/>
    <s v=""/>
    <x v="1"/>
    <x v="5"/>
    <x v="0"/>
    <x v="5"/>
    <n v="9"/>
    <x v="1"/>
  </r>
  <r>
    <s v="Hero DMC Heart Institute"/>
    <s v="RAJIV GUPTA"/>
    <s v="IR-7325"/>
    <s v="EU Service Integration Account"/>
    <s v="Ludhiana"/>
    <s v="India"/>
    <s v="12/09/2018"/>
    <s v="Yes"/>
    <s v=""/>
    <x v="2"/>
    <x v="9"/>
    <x v="1"/>
    <x v="5"/>
    <n v="9"/>
    <x v="1"/>
  </r>
  <r>
    <s v="LILAVATI"/>
    <s v="SURESH JOSHI"/>
    <s v="IR-7385"/>
    <s v="EU Service Integration Account"/>
    <s v="MUMBAI"/>
    <s v="India"/>
    <s v="12/09/2018"/>
    <s v="Yes"/>
    <s v=""/>
    <x v="2"/>
    <x v="7"/>
    <x v="1"/>
    <x v="5"/>
    <n v="9"/>
    <x v="1"/>
  </r>
  <r>
    <s v="Bombay Hospital and Medical Research Center"/>
    <s v="CE Deopujari"/>
    <s v="IR-7293"/>
    <s v="EU Service Integration Account"/>
    <s v="MUMBAI"/>
    <s v="India"/>
    <s v="10/09/2018"/>
    <s v="Yes"/>
    <s v=""/>
    <x v="0"/>
    <x v="1"/>
    <x v="1"/>
    <x v="5"/>
    <n v="9"/>
    <x v="1"/>
  </r>
  <r>
    <s v="PGIMER"/>
    <s v="S S Rana"/>
    <s v="IR-7305"/>
    <s v="EU Service Integration Account"/>
    <s v="CHANDIGARTH"/>
    <s v="IN"/>
    <s v="09/09/2018"/>
    <s v="Yes"/>
    <s v=""/>
    <x v="2"/>
    <x v="9"/>
    <x v="1"/>
    <x v="5"/>
    <n v="9"/>
    <x v="1"/>
  </r>
  <r>
    <s v="TRISTAR HOSPITAL SURAT"/>
    <s v="ARUN P MEHRA"/>
    <s v="IR-7336"/>
    <s v="EU Service Integration Account"/>
    <s v="SURAT"/>
    <s v="India"/>
    <s v="09/09/2018"/>
    <s v="Yes"/>
    <s v=""/>
    <x v="2"/>
    <x v="8"/>
    <x v="1"/>
    <x v="5"/>
    <n v="9"/>
    <x v="1"/>
  </r>
  <r>
    <s v="PGIMER"/>
    <s v="S S Rana"/>
    <s v="IR-7314"/>
    <s v="EU Service Integration Account"/>
    <s v="CHANDIGARTH"/>
    <s v="IN"/>
    <s v="04/09/2018"/>
    <s v="Yes"/>
    <s v=""/>
    <x v="2"/>
    <x v="8"/>
    <x v="1"/>
    <x v="5"/>
    <n v="9"/>
    <x v="1"/>
  </r>
  <r>
    <s v="Eternal Heart Care Centre"/>
    <s v="Ajeet Bana"/>
    <s v="IR-8415"/>
    <s v="EU Service Integration Account"/>
    <s v="Jaipur"/>
    <s v="India"/>
    <s v="03/09/2018"/>
    <s v="Yes"/>
    <s v=""/>
    <x v="2"/>
    <x v="4"/>
    <x v="1"/>
    <x v="5"/>
    <n v="9"/>
    <x v="1"/>
  </r>
  <r>
    <s v="ALCHEMIST PANCHKULA"/>
    <s v="Shashi Jindal"/>
    <s v="IR-7381"/>
    <s v="Ashish Shokeen"/>
    <s v="Chandigarh"/>
    <s v="India"/>
    <s v="02/09/2018"/>
    <s v="Yes"/>
    <s v=""/>
    <x v="2"/>
    <x v="8"/>
    <x v="1"/>
    <x v="5"/>
    <n v="9"/>
    <x v="1"/>
  </r>
  <r>
    <s v="Apollo Gleneagles Hospital Kolkata"/>
    <s v="SUSHANT  MUKHARJEE"/>
    <s v="IR-7387"/>
    <s v="EU Service Integration Account"/>
    <s v="Kolkata"/>
    <s v="India"/>
    <s v="29/08/2018"/>
    <s v="Yes"/>
    <s v=""/>
    <x v="2"/>
    <x v="7"/>
    <x v="0"/>
    <x v="5"/>
    <n v="8"/>
    <x v="1"/>
  </r>
  <r>
    <s v="ALCHEMIST PANCHKULA"/>
    <s v="Shashi Jindal"/>
    <s v="IR-7380"/>
    <s v="Ashish Shokeen"/>
    <s v="Chandigarh"/>
    <s v="India"/>
    <s v="19/08/2018"/>
    <s v="Yes"/>
    <s v=""/>
    <x v="2"/>
    <x v="8"/>
    <x v="1"/>
    <x v="5"/>
    <n v="8"/>
    <x v="1"/>
  </r>
  <r>
    <s v="PGIMER"/>
    <s v="S S Rana"/>
    <s v="IR-7304"/>
    <s v="EU Service Integration Account"/>
    <s v="CHANDIGARTH"/>
    <s v="IN"/>
    <s v="13/08/2018"/>
    <s v="Yes"/>
    <s v=""/>
    <x v="2"/>
    <x v="9"/>
    <x v="1"/>
    <x v="5"/>
    <n v="8"/>
    <x v="1"/>
  </r>
  <r>
    <s v="Hero DMC Heart Institute"/>
    <s v="RAJIV GUPTA"/>
    <s v="IR-7324"/>
    <s v="EU Service Integration Account"/>
    <s v="Ludhiana"/>
    <s v="India"/>
    <s v="11/08/2018"/>
    <s v="Yes"/>
    <s v=""/>
    <x v="2"/>
    <x v="9"/>
    <x v="1"/>
    <x v="5"/>
    <n v="8"/>
    <x v="1"/>
  </r>
  <r>
    <s v="PGIMER"/>
    <s v="S S Rana"/>
    <s v="IR-7313"/>
    <s v="EU Service Integration Account"/>
    <s v="CHANDIGARTH"/>
    <s v="IN"/>
    <s v="09/08/2018"/>
    <s v="Yes"/>
    <s v=""/>
    <x v="2"/>
    <x v="8"/>
    <x v="1"/>
    <x v="5"/>
    <n v="8"/>
    <x v="1"/>
  </r>
  <r>
    <s v="Manipal Hospital (Vikram Hospital) - Bangalore"/>
    <s v="Ganesh Iyer"/>
    <s v="IR-7291"/>
    <s v="EU Service Integration Account"/>
    <s v="BANGALORE"/>
    <s v="India"/>
    <s v="30/07/2018"/>
    <s v="Yes"/>
    <s v=""/>
    <x v="2"/>
    <x v="4"/>
    <x v="0"/>
    <x v="5"/>
    <n v="7"/>
    <x v="1"/>
  </r>
  <r>
    <s v="PGIMER"/>
    <s v="S S Rana"/>
    <s v="IR-7296"/>
    <s v="EU Service Integration Account"/>
    <s v="CHANDIGARTH"/>
    <s v="IN"/>
    <s v="19/07/2018"/>
    <s v="Yes"/>
    <s v=""/>
    <x v="2"/>
    <x v="10"/>
    <x v="1"/>
    <x v="5"/>
    <n v="7"/>
    <x v="1"/>
  </r>
  <r>
    <s v="MHCTC Hospital Pune"/>
    <s v="Jaswinder Singh"/>
    <s v="IR-7290"/>
    <s v="EU Service Integration Account"/>
    <s v="Pune"/>
    <s v="India"/>
    <s v="15/07/2018"/>
    <s v="Yes"/>
    <s v=""/>
    <x v="2"/>
    <x v="4"/>
    <x v="1"/>
    <x v="5"/>
    <n v="7"/>
    <x v="1"/>
  </r>
  <r>
    <s v="PGIMER"/>
    <s v="S S Rana"/>
    <s v="IR-7303"/>
    <s v="EU Service Integration Account"/>
    <s v="CHANDIGARTH"/>
    <s v="IN"/>
    <s v="14/07/2018"/>
    <s v="Yes"/>
    <s v=""/>
    <x v="2"/>
    <x v="9"/>
    <x v="1"/>
    <x v="5"/>
    <n v="7"/>
    <x v="1"/>
  </r>
  <r>
    <s v="ALCHEMIST PANCHKULA"/>
    <s v="Shashi Jindal"/>
    <s v="IR-7379"/>
    <s v="Ashish Shokeen"/>
    <s v="Chandigarh"/>
    <s v="India"/>
    <s v="14/07/2018"/>
    <s v="Yes"/>
    <s v=""/>
    <x v="2"/>
    <x v="8"/>
    <x v="1"/>
    <x v="5"/>
    <n v="7"/>
    <x v="1"/>
  </r>
  <r>
    <s v="TRISTAR HOSPITAL SURAT"/>
    <s v="ARUN P MEHRA"/>
    <s v="IR-7335"/>
    <s v="EU Service Integration Account"/>
    <s v="SURAT"/>
    <s v="India"/>
    <s v="14/07/2018"/>
    <s v="Yes"/>
    <s v=""/>
    <x v="2"/>
    <x v="8"/>
    <x v="1"/>
    <x v="5"/>
    <n v="7"/>
    <x v="1"/>
  </r>
  <r>
    <s v="MHCTC Hospital Pune"/>
    <s v="Jaswinder Singh"/>
    <s v="IR-7289"/>
    <s v="EU Service Integration Account"/>
    <s v="Pune"/>
    <s v="India"/>
    <s v="10/07/2018"/>
    <s v="Yes"/>
    <s v=""/>
    <x v="2"/>
    <x v="4"/>
    <x v="1"/>
    <x v="5"/>
    <n v="7"/>
    <x v="1"/>
  </r>
  <r>
    <s v="Manipal Hospital (Vikram Hospital) - Bangalore"/>
    <s v="Ganesh Iyer"/>
    <s v="IR-7288"/>
    <s v="EU Service Integration Account"/>
    <s v="BANGALORE"/>
    <s v="India"/>
    <s v="09/07/2018"/>
    <s v="Yes"/>
    <s v=""/>
    <x v="2"/>
    <x v="4"/>
    <x v="0"/>
    <x v="5"/>
    <n v="7"/>
    <x v="1"/>
  </r>
  <r>
    <s v="Hero DMC Heart Institute"/>
    <s v="RAJIV GUPTA"/>
    <s v="IR-7323"/>
    <s v="EU Service Integration Account"/>
    <s v="Ludhiana"/>
    <s v="India"/>
    <s v="09/07/2018"/>
    <s v="Yes"/>
    <s v=""/>
    <x v="2"/>
    <x v="9"/>
    <x v="1"/>
    <x v="5"/>
    <n v="7"/>
    <x v="1"/>
  </r>
  <r>
    <s v="Hero DMC Heart Institute"/>
    <s v="RAJIV GUPTA"/>
    <s v="IR-7326"/>
    <s v="EU Service Integration Account"/>
    <s v="Ludhiana"/>
    <s v="India"/>
    <s v="08/07/2018"/>
    <s v="Yes"/>
    <s v=""/>
    <x v="2"/>
    <x v="11"/>
    <x v="1"/>
    <x v="5"/>
    <n v="7"/>
    <x v="1"/>
  </r>
  <r>
    <s v="PGIMER"/>
    <s v="S S Rana"/>
    <s v="IR-7295"/>
    <s v="EU Service Integration Account"/>
    <s v="CHANDIGARTH"/>
    <s v="IN"/>
    <s v="08/07/2018"/>
    <s v="Yes"/>
    <s v=""/>
    <x v="2"/>
    <x v="10"/>
    <x v="1"/>
    <x v="5"/>
    <n v="7"/>
    <x v="1"/>
  </r>
  <r>
    <s v="CIMS Hospital"/>
    <s v="Dhaval Naik"/>
    <s v="IR-7343"/>
    <s v="EU Service Integration Account"/>
    <s v="AHMEDABAD"/>
    <s v="India"/>
    <s v="07/07/2018"/>
    <s v="Yes"/>
    <s v=""/>
    <x v="2"/>
    <x v="9"/>
    <x v="1"/>
    <x v="5"/>
    <n v="7"/>
    <x v="1"/>
  </r>
  <r>
    <s v="PGIMER"/>
    <s v="S S Rana"/>
    <s v="IR-7312"/>
    <s v="EU Service Integration Account"/>
    <s v="CHANDIGARTH"/>
    <s v="IN"/>
    <s v="07/07/2018"/>
    <s v="Yes"/>
    <s v=""/>
    <x v="2"/>
    <x v="8"/>
    <x v="1"/>
    <x v="5"/>
    <n v="7"/>
    <x v="1"/>
  </r>
  <r>
    <s v="Eternal Heart Care Centre"/>
    <s v="Ajeet Bana"/>
    <s v="IR-8414"/>
    <s v="EU Service Integration Account"/>
    <s v="Jaipur"/>
    <s v="India"/>
    <s v="06/07/2018"/>
    <s v="Yes"/>
    <s v=""/>
    <x v="2"/>
    <x v="4"/>
    <x v="1"/>
    <x v="5"/>
    <n v="7"/>
    <x v="1"/>
  </r>
  <r>
    <s v="PGIMER"/>
    <s v="S S Rana"/>
    <s v="IR-7294"/>
    <s v="EU Service Integration Account"/>
    <s v="CHANDIGARTH"/>
    <s v="IN"/>
    <s v="04/07/2018"/>
    <s v="Yes"/>
    <s v=""/>
    <x v="2"/>
    <x v="10"/>
    <x v="1"/>
    <x v="5"/>
    <n v="7"/>
    <x v="1"/>
  </r>
  <r>
    <s v="MHCTC Hospital Pune"/>
    <s v="Jaswinder Singh"/>
    <s v="IR-7287"/>
    <s v="EU Service Integration Account"/>
    <s v="Pune"/>
    <s v="India"/>
    <s v="27/06/2018"/>
    <s v="Yes"/>
    <s v=""/>
    <x v="2"/>
    <x v="4"/>
    <x v="1"/>
    <x v="5"/>
    <n v="6"/>
    <x v="2"/>
  </r>
  <r>
    <s v="Fortis Memorial Research Institute (FMRI)"/>
    <s v="Sandeep Vaishya"/>
    <s v="IR-7292"/>
    <s v="EU Service Integration Account"/>
    <s v="Gurgaon"/>
    <s v="India"/>
    <s v="26/06/2018"/>
    <s v="Yes"/>
    <s v=""/>
    <x v="1"/>
    <x v="1"/>
    <x v="1"/>
    <x v="5"/>
    <n v="6"/>
    <x v="2"/>
  </r>
  <r>
    <s v="H.N.RELIANCE"/>
    <s v="ANVAY MULAY"/>
    <s v="IR-7286"/>
    <s v="EU Service Integration Account"/>
    <s v="MUMBAI"/>
    <s v="India"/>
    <s v="25/06/2018"/>
    <s v="Yes"/>
    <s v=""/>
    <x v="2"/>
    <x v="4"/>
    <x v="1"/>
    <x v="5"/>
    <n v="6"/>
    <x v="2"/>
  </r>
  <r>
    <s v="PGIMER"/>
    <s v="S S Rana"/>
    <s v="IR-7302"/>
    <s v="EU Service Integration Account"/>
    <s v="CHANDIGARTH"/>
    <s v="IN"/>
    <s v="16/06/2018"/>
    <s v="Yes"/>
    <s v=""/>
    <x v="2"/>
    <x v="9"/>
    <x v="1"/>
    <x v="5"/>
    <n v="6"/>
    <x v="2"/>
  </r>
  <r>
    <s v="H.N.RELIANCE"/>
    <s v="ANVAY MULAY"/>
    <s v="IR-7285"/>
    <s v="EU Service Integration Account"/>
    <s v="MUMBAI"/>
    <s v="India"/>
    <s v="15/06/2018"/>
    <s v="Yes"/>
    <s v=""/>
    <x v="2"/>
    <x v="4"/>
    <x v="1"/>
    <x v="5"/>
    <n v="6"/>
    <x v="2"/>
  </r>
  <r>
    <s v="ALCHEMIST PANCHKULA"/>
    <s v="Shashi Jindal"/>
    <s v="IR-7378"/>
    <s v="Ashish Shokeen"/>
    <s v="Chandigarh"/>
    <s v="India"/>
    <s v="15/06/2018"/>
    <s v="Yes"/>
    <s v=""/>
    <x v="2"/>
    <x v="8"/>
    <x v="1"/>
    <x v="5"/>
    <n v="6"/>
    <x v="2"/>
  </r>
  <r>
    <s v="PGIMER"/>
    <s v="S S Rana"/>
    <s v="IR-7311"/>
    <s v="EU Service Integration Account"/>
    <s v="CHANDIGARTH"/>
    <s v="IN"/>
    <s v="09/06/2018"/>
    <s v="Yes"/>
    <s v=""/>
    <x v="2"/>
    <x v="8"/>
    <x v="1"/>
    <x v="5"/>
    <n v="6"/>
    <x v="2"/>
  </r>
  <r>
    <s v="Hero DMC Heart Institute"/>
    <s v="RAJIV GUPTA"/>
    <s v="IR-7322"/>
    <s v="EU Service Integration Account"/>
    <s v="Ludhiana"/>
    <s v="India"/>
    <s v="04/06/2018"/>
    <s v="Yes"/>
    <s v=""/>
    <x v="2"/>
    <x v="9"/>
    <x v="1"/>
    <x v="5"/>
    <n v="6"/>
    <x v="2"/>
  </r>
  <r>
    <s v="H.N.RELIANCE"/>
    <s v="ANVAY MULAY"/>
    <s v="IR-7284"/>
    <s v="EU Service Integration Account"/>
    <s v="MUMBAI"/>
    <s v="India"/>
    <s v="03/06/2018"/>
    <s v="Yes"/>
    <s v=""/>
    <x v="2"/>
    <x v="4"/>
    <x v="1"/>
    <x v="5"/>
    <n v="6"/>
    <x v="2"/>
  </r>
  <r>
    <s v="Bai Jerbai Wadia Hospital for Children"/>
    <s v="Chandrashekhar E Deopujari"/>
    <s v="IR-14114"/>
    <s v="Hriday Nayak"/>
    <s v="MUMBAI"/>
    <s v="India"/>
    <s v="30/05/2018"/>
    <s v="Yes"/>
    <s v=""/>
    <x v="1"/>
    <x v="5"/>
    <x v="1"/>
    <x v="5"/>
    <n v="5"/>
    <x v="2"/>
  </r>
  <r>
    <s v="Manipal Hospital (Vikram Hospital) - Bangalore"/>
    <s v="Ganesh Iyer"/>
    <s v="IR-7283"/>
    <s v="EU Service Integration Account"/>
    <s v="BANGALORE"/>
    <s v="India"/>
    <s v="23/05/2018"/>
    <s v="Yes"/>
    <s v=""/>
    <x v="2"/>
    <x v="4"/>
    <x v="0"/>
    <x v="5"/>
    <n v="5"/>
    <x v="2"/>
  </r>
  <r>
    <s v="PGIMER"/>
    <s v="S S Rana"/>
    <s v="IR-7310"/>
    <s v="EU Service Integration Account"/>
    <s v="CHANDIGARTH"/>
    <s v="IN"/>
    <s v="19/05/2018"/>
    <s v="Yes"/>
    <s v=""/>
    <x v="2"/>
    <x v="8"/>
    <x v="1"/>
    <x v="5"/>
    <n v="5"/>
    <x v="2"/>
  </r>
  <r>
    <s v="Eternal Heart Care Centre"/>
    <s v="Ajeet Bana"/>
    <s v="IR-8413"/>
    <s v="EU Service Integration Account"/>
    <s v="Jaipur"/>
    <s v="India"/>
    <s v="16/05/2018"/>
    <s v="Yes"/>
    <s v=""/>
    <x v="2"/>
    <x v="4"/>
    <x v="1"/>
    <x v="5"/>
    <n v="5"/>
    <x v="2"/>
  </r>
  <r>
    <s v="ALCHEMIST PANCHKULA"/>
    <s v="Shashi Jindal"/>
    <s v="IR-7377"/>
    <s v="Ashish Shokeen"/>
    <s v="Chandigarh"/>
    <s v="India"/>
    <s v="14/05/2018"/>
    <s v="Yes"/>
    <s v=""/>
    <x v="2"/>
    <x v="8"/>
    <x v="1"/>
    <x v="5"/>
    <n v="5"/>
    <x v="2"/>
  </r>
  <r>
    <s v="PGIMER"/>
    <s v="S S Rana"/>
    <s v="IR-7301"/>
    <s v="EU Service Integration Account"/>
    <s v="CHANDIGARTH"/>
    <s v="IN"/>
    <s v="12/05/2018"/>
    <s v="Yes"/>
    <s v=""/>
    <x v="2"/>
    <x v="9"/>
    <x v="1"/>
    <x v="5"/>
    <n v="5"/>
    <x v="2"/>
  </r>
  <r>
    <s v="Manipal Hospital Delhi"/>
    <s v="Yugul Mishra"/>
    <s v="IR-7282"/>
    <s v="Mangla Tiwari"/>
    <s v="NEW DELHI"/>
    <s v="India"/>
    <s v="11/05/2018"/>
    <s v="Yes"/>
    <s v=""/>
    <x v="2"/>
    <x v="4"/>
    <x v="1"/>
    <x v="5"/>
    <n v="5"/>
    <x v="2"/>
  </r>
  <r>
    <s v="Fortis - Noida"/>
    <s v="Ajay Kaul"/>
    <s v="IR-7281"/>
    <s v="EU Service Integration Account"/>
    <s v="Noida"/>
    <s v="India"/>
    <s v="08/05/2018"/>
    <s v="Yes"/>
    <s v=""/>
    <x v="2"/>
    <x v="4"/>
    <x v="1"/>
    <x v="5"/>
    <n v="5"/>
    <x v="2"/>
  </r>
  <r>
    <s v="TRISTAR HOSPITAL SURAT"/>
    <s v="ARUN P MEHRA"/>
    <s v="IR-7334"/>
    <s v="EU Service Integration Account"/>
    <s v="SURAT"/>
    <s v="India"/>
    <s v="06/05/2018"/>
    <s v="Yes"/>
    <s v=""/>
    <x v="2"/>
    <x v="8"/>
    <x v="1"/>
    <x v="5"/>
    <n v="5"/>
    <x v="2"/>
  </r>
  <r>
    <s v="Hero DMC Heart Institute"/>
    <s v="RAJIV GUPTA"/>
    <s v="IR-7321"/>
    <s v="EU Service Integration Account"/>
    <s v="Ludhiana"/>
    <s v="India"/>
    <s v="01/05/2018"/>
    <s v="Yes"/>
    <s v=""/>
    <x v="2"/>
    <x v="9"/>
    <x v="1"/>
    <x v="5"/>
    <n v="5"/>
    <x v="2"/>
  </r>
  <r>
    <s v="Eternal Heart Care Centre"/>
    <s v="Ajeet Bana"/>
    <s v="IR-8412"/>
    <s v="EU Service Integration Account"/>
    <s v="Jaipur"/>
    <s v="India"/>
    <s v="18/04/2018"/>
    <s v="Yes"/>
    <s v=""/>
    <x v="2"/>
    <x v="4"/>
    <x v="1"/>
    <x v="5"/>
    <n v="4"/>
    <x v="2"/>
  </r>
  <r>
    <s v="PGIMER"/>
    <s v="S S Rana"/>
    <s v="IR-7300"/>
    <s v="EU Service Integration Account"/>
    <s v="CHANDIGARTH"/>
    <s v="IN"/>
    <s v="14/04/2018"/>
    <s v="Yes"/>
    <s v=""/>
    <x v="2"/>
    <x v="9"/>
    <x v="1"/>
    <x v="5"/>
    <n v="4"/>
    <x v="2"/>
  </r>
  <r>
    <s v="MHCTC Hospital Pune"/>
    <s v="Jaswinder Singh"/>
    <s v="IR-7280"/>
    <s v="EU Service Integration Account"/>
    <s v="Pune"/>
    <s v="India"/>
    <s v="12/04/2018"/>
    <s v="Yes"/>
    <s v=""/>
    <x v="2"/>
    <x v="4"/>
    <x v="1"/>
    <x v="5"/>
    <n v="4"/>
    <x v="2"/>
  </r>
  <r>
    <s v="PGIMER"/>
    <s v="S S Rana"/>
    <s v="IR-7309"/>
    <s v="EU Service Integration Account"/>
    <s v="CHANDIGARTH"/>
    <s v="IN"/>
    <s v="09/04/2018"/>
    <s v="Yes"/>
    <s v=""/>
    <x v="2"/>
    <x v="8"/>
    <x v="1"/>
    <x v="5"/>
    <n v="4"/>
    <x v="2"/>
  </r>
  <r>
    <s v="ALCHEMIST PANCHKULA"/>
    <s v="Shashi Jindal"/>
    <s v="IR-7376"/>
    <s v="Ashish Shokeen"/>
    <s v="Chandigarh"/>
    <s v="India"/>
    <s v="09/04/2018"/>
    <s v="Yes"/>
    <s v=""/>
    <x v="2"/>
    <x v="8"/>
    <x v="1"/>
    <x v="5"/>
    <n v="4"/>
    <x v="2"/>
  </r>
  <r>
    <s v="Hero DMC Heart Institute"/>
    <s v="RAJIV GUPTA"/>
    <s v="IR-7320"/>
    <s v="EU Service Integration Account"/>
    <s v="Ludhiana"/>
    <s v="India"/>
    <s v="03/04/2018"/>
    <s v="Yes"/>
    <s v=""/>
    <x v="2"/>
    <x v="9"/>
    <x v="1"/>
    <x v="5"/>
    <n v="4"/>
    <x v="2"/>
  </r>
  <r>
    <s v="LILAVATI"/>
    <s v="SURESH JOSHI"/>
    <s v="IR-7278"/>
    <s v="EU Service Integration Account"/>
    <s v="MUMBAI"/>
    <s v="India"/>
    <s v="02/04/2018"/>
    <s v="Yes"/>
    <s v=""/>
    <x v="2"/>
    <x v="4"/>
    <x v="1"/>
    <x v="5"/>
    <n v="4"/>
    <x v="2"/>
  </r>
  <r>
    <s v="Manipal Hospital (Vikram Hospital) - Bangalore"/>
    <s v="Ganesh Iyer"/>
    <s v="IR-7271"/>
    <s v="EU Service Integration Account"/>
    <s v="BANGALORE"/>
    <s v="India"/>
    <s v="12/03/2018"/>
    <s v="Yes"/>
    <s v=""/>
    <x v="2"/>
    <x v="4"/>
    <x v="0"/>
    <x v="5"/>
    <n v="3"/>
    <x v="3"/>
  </r>
  <r>
    <s v="PGIMER"/>
    <s v="S S Rana"/>
    <s v="IR-7308"/>
    <s v="EU Service Integration Account"/>
    <s v="CHANDIGARTH"/>
    <s v="IN"/>
    <s v="09/03/2018"/>
    <s v="Yes"/>
    <s v=""/>
    <x v="2"/>
    <x v="8"/>
    <x v="1"/>
    <x v="5"/>
    <n v="3"/>
    <x v="3"/>
  </r>
  <r>
    <s v="TRISTAR HOSPITAL SURAT"/>
    <s v="ARUN P MEHRA"/>
    <s v="IR-7333"/>
    <s v="EU Service Integration Account"/>
    <s v="SURAT"/>
    <s v="India"/>
    <s v="09/03/2018"/>
    <s v="Yes"/>
    <s v=""/>
    <x v="2"/>
    <x v="8"/>
    <x v="1"/>
    <x v="5"/>
    <n v="3"/>
    <x v="3"/>
  </r>
  <r>
    <s v="Manipal Hospital (Vikram Hospital) - Bangalore"/>
    <s v="Ganesh Iyer"/>
    <s v="IR-7272"/>
    <s v="EU Service Integration Account"/>
    <s v="BANGALORE"/>
    <s v="India"/>
    <s v="08/03/2018"/>
    <s v="Yes"/>
    <s v=""/>
    <x v="2"/>
    <x v="4"/>
    <x v="0"/>
    <x v="5"/>
    <n v="3"/>
    <x v="3"/>
  </r>
  <r>
    <s v="CIMS Hospital"/>
    <s v="Dhaval Naik"/>
    <s v="IR-7344"/>
    <s v="EU Service Integration Account"/>
    <s v="AHMEDABAD"/>
    <s v="India"/>
    <s v="08/03/2018"/>
    <s v="Yes"/>
    <s v=""/>
    <x v="2"/>
    <x v="9"/>
    <x v="1"/>
    <x v="5"/>
    <n v="3"/>
    <x v="3"/>
  </r>
  <r>
    <s v="LILAVATI"/>
    <s v="SURESH JOSHI"/>
    <s v="IR-7273"/>
    <s v="EU Service Integration Account"/>
    <s v="MUMBAI"/>
    <s v="India"/>
    <s v="07/03/2018"/>
    <s v="Yes"/>
    <s v=""/>
    <x v="2"/>
    <x v="4"/>
    <x v="1"/>
    <x v="5"/>
    <n v="3"/>
    <x v="3"/>
  </r>
  <r>
    <s v="ALCHEMIST PANCHKULA"/>
    <s v="Shashi Jindal"/>
    <s v="IR-7375"/>
    <s v="Ashish Shokeen"/>
    <s v="Chandigarh"/>
    <s v="India"/>
    <s v="06/03/2018"/>
    <s v="Yes"/>
    <s v=""/>
    <x v="2"/>
    <x v="8"/>
    <x v="1"/>
    <x v="5"/>
    <n v="3"/>
    <x v="3"/>
  </r>
  <r>
    <s v="Hero DMC Heart Institute"/>
    <s v="RAJIV GUPTA"/>
    <s v="IR-7319"/>
    <s v="EU Service Integration Account"/>
    <s v="Ludhiana"/>
    <s v="India"/>
    <s v="05/03/2018"/>
    <s v="Yes"/>
    <s v=""/>
    <x v="2"/>
    <x v="9"/>
    <x v="1"/>
    <x v="5"/>
    <n v="3"/>
    <x v="3"/>
  </r>
  <r>
    <s v="PGIMER"/>
    <s v="S S Rana"/>
    <s v="IR-7299"/>
    <s v="EU Service Integration Account"/>
    <s v="CHANDIGARTH"/>
    <s v="IN"/>
    <s v="03/03/2018"/>
    <s v="Yes"/>
    <s v=""/>
    <x v="2"/>
    <x v="9"/>
    <x v="1"/>
    <x v="5"/>
    <n v="3"/>
    <x v="3"/>
  </r>
  <r>
    <s v="Manipal Hospital (Vikram Hospital) - Bangalore"/>
    <s v="Ganesh Iyer"/>
    <s v="IR-7274"/>
    <s v="EU Service Integration Account"/>
    <s v="BANGALORE"/>
    <s v="India"/>
    <s v="02/03/2018"/>
    <s v="Yes"/>
    <s v=""/>
    <x v="2"/>
    <x v="4"/>
    <x v="0"/>
    <x v="5"/>
    <n v="3"/>
    <x v="3"/>
  </r>
  <r>
    <s v="ALCHEMIST PANCHKULA"/>
    <s v="Shashi Jindal"/>
    <s v="IR-7374"/>
    <s v="Ashish Shokeen"/>
    <s v="Chandigarh"/>
    <s v="India"/>
    <s v="19/02/2018"/>
    <s v="Yes"/>
    <s v=""/>
    <x v="2"/>
    <x v="8"/>
    <x v="1"/>
    <x v="5"/>
    <n v="2"/>
    <x v="3"/>
  </r>
  <r>
    <s v="PGIMER"/>
    <s v="S S Rana"/>
    <s v="IR-7307"/>
    <s v="EU Service Integration Account"/>
    <s v="CHANDIGARTH"/>
    <s v="IN"/>
    <s v="14/02/2018"/>
    <s v="Yes"/>
    <s v=""/>
    <x v="2"/>
    <x v="8"/>
    <x v="1"/>
    <x v="5"/>
    <n v="2"/>
    <x v="3"/>
  </r>
  <r>
    <s v="MAX DEVKI DEVI"/>
    <s v="Rajneesh Malhotra"/>
    <s v="IR-7275"/>
    <s v="EU Service Integration Account"/>
    <s v="NEW DELHI"/>
    <s v="India"/>
    <s v="13/02/2018"/>
    <s v="Yes"/>
    <s v=""/>
    <x v="2"/>
    <x v="4"/>
    <x v="1"/>
    <x v="5"/>
    <n v="2"/>
    <x v="3"/>
  </r>
  <r>
    <s v="PGIMER"/>
    <s v="S S Rana"/>
    <s v="IR-7298"/>
    <s v="EU Service Integration Account"/>
    <s v="CHANDIGARTH"/>
    <s v="IN"/>
    <s v="09/02/2018"/>
    <s v="Yes"/>
    <s v=""/>
    <x v="2"/>
    <x v="9"/>
    <x v="1"/>
    <x v="5"/>
    <n v="2"/>
    <x v="3"/>
  </r>
  <r>
    <s v="Hero DMC Heart Institute"/>
    <s v="RAJIV GUPTA"/>
    <s v="IR-7318"/>
    <s v="EU Service Integration Account"/>
    <s v="Ludhiana"/>
    <s v="India"/>
    <s v="07/02/2018"/>
    <s v="Yes"/>
    <s v=""/>
    <x v="2"/>
    <x v="9"/>
    <x v="1"/>
    <x v="5"/>
    <n v="2"/>
    <x v="3"/>
  </r>
  <r>
    <s v="Manipal Hospital (Vikram Hospital) - Bangalore"/>
    <s v="Ganesh Iyer"/>
    <s v="IR-7277"/>
    <s v="EU Service Integration Account"/>
    <s v="BANGALORE"/>
    <s v="India"/>
    <s v="06/02/2018"/>
    <s v="Yes"/>
    <s v=""/>
    <x v="2"/>
    <x v="4"/>
    <x v="0"/>
    <x v="5"/>
    <n v="2"/>
    <x v="3"/>
  </r>
  <r>
    <s v="Fortis - Noida"/>
    <s v="Ajay Kaul"/>
    <s v="IR-7276"/>
    <s v="EU Service Integration Account"/>
    <s v="Noida"/>
    <s v="India"/>
    <s v="06/02/2018"/>
    <s v="Yes"/>
    <s v=""/>
    <x v="2"/>
    <x v="4"/>
    <x v="1"/>
    <x v="5"/>
    <n v="2"/>
    <x v="3"/>
  </r>
  <r>
    <s v="ALCHEMIST PANCHKULA"/>
    <s v="Shashi Jindal"/>
    <s v="IR-7373"/>
    <s v="Ashish Shokeen"/>
    <s v="Chandigarh"/>
    <s v="India"/>
    <s v="15/01/2018"/>
    <s v="Yes"/>
    <s v=""/>
    <x v="2"/>
    <x v="8"/>
    <x v="1"/>
    <x v="5"/>
    <n v="1"/>
    <x v="3"/>
  </r>
  <r>
    <s v="PGIMER"/>
    <s v="S S Rana"/>
    <s v="IR-7306"/>
    <s v="EU Service Integration Account"/>
    <s v="CHANDIGARTH"/>
    <s v="IN"/>
    <s v="14/01/2018"/>
    <s v="Yes"/>
    <s v=""/>
    <x v="2"/>
    <x v="8"/>
    <x v="1"/>
    <x v="5"/>
    <n v="1"/>
    <x v="3"/>
  </r>
  <r>
    <s v="TRISTAR HOSPITAL SURAT"/>
    <s v="ARUN P MEHRA"/>
    <s v="IR-7332"/>
    <s v="EU Service Integration Account"/>
    <s v="SURAT"/>
    <s v="India"/>
    <s v="14/01/2018"/>
    <s v="Yes"/>
    <s v=""/>
    <x v="2"/>
    <x v="8"/>
    <x v="1"/>
    <x v="5"/>
    <n v="1"/>
    <x v="3"/>
  </r>
  <r>
    <s v="Hero DMC Heart Institute"/>
    <s v="RAJIV GUPTA"/>
    <s v="IR-7317"/>
    <s v="EU Service Integration Account"/>
    <s v="Ludhiana"/>
    <s v="India"/>
    <s v="09/01/2018"/>
    <s v="Yes"/>
    <s v=""/>
    <x v="2"/>
    <x v="9"/>
    <x v="1"/>
    <x v="5"/>
    <n v="1"/>
    <x v="3"/>
  </r>
  <r>
    <s v="PGIMER"/>
    <s v="S S Rana"/>
    <s v="IR-7297"/>
    <s v="EU Service Integration Account"/>
    <s v="CHANDIGARTH"/>
    <s v="IN"/>
    <s v="07/01/2018"/>
    <s v="Yes"/>
    <s v=""/>
    <x v="2"/>
    <x v="9"/>
    <x v="1"/>
    <x v="5"/>
    <n v="1"/>
    <x v="3"/>
  </r>
  <r>
    <s v="P.D. Hinduja Hospital and Medical Research Center"/>
    <s v="Milind Sankhe"/>
    <s v="IR-13186"/>
    <s v="EU Service Integration Account"/>
    <s v="MUMBAI"/>
    <s v="India"/>
    <s v="19/12/2017"/>
    <s v="Yes"/>
    <s v=""/>
    <x v="2"/>
    <x v="5"/>
    <x v="1"/>
    <x v="6"/>
    <n v="12"/>
    <x v="0"/>
  </r>
  <r>
    <s v="AIIMS"/>
    <s v="Sarat Chandra"/>
    <s v="IR-13879"/>
    <s v="EU Service Integration Account"/>
    <s v="NEW DELHI"/>
    <s v="IN"/>
    <s v="15/12/2017"/>
    <s v="Yes"/>
    <s v=""/>
    <x v="1"/>
    <x v="5"/>
    <x v="1"/>
    <x v="6"/>
    <n v="12"/>
    <x v="0"/>
  </r>
  <r>
    <s v="P.D. Hinduja Hospital and Medical Research Center"/>
    <s v="Milind Sankhe"/>
    <s v="IR-13185"/>
    <s v="EU Service Integration Account"/>
    <s v="MUMBAI"/>
    <s v="India"/>
    <s v="13/12/2017"/>
    <s v="Yes"/>
    <s v=""/>
    <x v="2"/>
    <x v="1"/>
    <x v="1"/>
    <x v="6"/>
    <n v="1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453148-B416-42DE-9329-85DD2B9265B5}" name="PivotTable6"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1" firstHeaderRow="1" firstDataRow="1" firstDataCol="1"/>
  <pivotFields count="15">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axis="axisRow" dataField="1" showAll="0">
      <items count="8">
        <item x="6"/>
        <item x="5"/>
        <item x="4"/>
        <item x="3"/>
        <item x="2"/>
        <item x="1"/>
        <item x="0"/>
        <item t="default"/>
      </items>
    </pivotField>
    <pivotField showAll="0"/>
    <pivotField showAll="0">
      <items count="5">
        <item x="3"/>
        <item x="2"/>
        <item x="1"/>
        <item x="0"/>
        <item t="default"/>
      </items>
    </pivotField>
  </pivotFields>
  <rowFields count="1">
    <field x="12"/>
  </rowFields>
  <rowItems count="8">
    <i>
      <x/>
    </i>
    <i>
      <x v="1"/>
    </i>
    <i>
      <x v="2"/>
    </i>
    <i>
      <x v="3"/>
    </i>
    <i>
      <x v="4"/>
    </i>
    <i>
      <x v="5"/>
    </i>
    <i>
      <x v="6"/>
    </i>
    <i t="grand">
      <x/>
    </i>
  </rowItems>
  <colItems count="1">
    <i/>
  </colItems>
  <dataFields count="1">
    <dataField name="Count of Year" fld="12" subtotal="count" baseField="12"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C0399E-809E-439C-AC5D-5779F821F11A}" name="PivotTable7"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15">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items count="8">
        <item x="6"/>
        <item x="5"/>
        <item x="4"/>
        <item x="3"/>
        <item x="2"/>
        <item x="1"/>
        <item x="0"/>
        <item t="default"/>
      </items>
    </pivotField>
    <pivotField showAll="0"/>
    <pivotField axis="axisRow" dataField="1" showAll="0">
      <items count="5">
        <item x="3"/>
        <item x="2"/>
        <item x="1"/>
        <item x="0"/>
        <item t="default"/>
      </items>
    </pivotField>
  </pivotFields>
  <rowFields count="1">
    <field x="14"/>
  </rowFields>
  <rowItems count="5">
    <i>
      <x/>
    </i>
    <i>
      <x v="1"/>
    </i>
    <i>
      <x v="2"/>
    </i>
    <i>
      <x v="3"/>
    </i>
    <i t="grand">
      <x/>
    </i>
  </rowItems>
  <colItems count="1">
    <i/>
  </colItems>
  <dataFields count="1">
    <dataField name="Count of Quarter" fld="14" subtotal="count" baseField="14"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84DB07-9501-415C-ABCA-BF60FF288FFB}" name="PivotTable8"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6" firstHeaderRow="1" firstDataRow="1" firstDataCol="1"/>
  <pivotFields count="15">
    <pivotField showAll="0"/>
    <pivotField showAll="0"/>
    <pivotField showAll="0"/>
    <pivotField showAll="0"/>
    <pivotField showAll="0"/>
    <pivotField showAll="0"/>
    <pivotField showAll="0"/>
    <pivotField showAll="0"/>
    <pivotField showAll="0"/>
    <pivotField showAll="0"/>
    <pivotField axis="axisRow" dataField="1" showAll="0">
      <items count="13">
        <item x="2"/>
        <item x="5"/>
        <item x="0"/>
        <item x="1"/>
        <item x="10"/>
        <item x="8"/>
        <item x="9"/>
        <item x="11"/>
        <item x="3"/>
        <item x="6"/>
        <item x="7"/>
        <item x="4"/>
        <item t="default"/>
      </items>
    </pivotField>
    <pivotField showAll="0">
      <items count="3">
        <item x="1"/>
        <item x="0"/>
        <item t="default"/>
      </items>
    </pivotField>
    <pivotField showAll="0">
      <items count="8">
        <item x="6"/>
        <item x="5"/>
        <item x="4"/>
        <item x="3"/>
        <item x="2"/>
        <item x="1"/>
        <item x="0"/>
        <item t="default"/>
      </items>
    </pivotField>
    <pivotField showAll="0"/>
    <pivotField showAll="0">
      <items count="5">
        <item x="3"/>
        <item x="2"/>
        <item x="1"/>
        <item x="0"/>
        <item t="default"/>
      </items>
    </pivotField>
  </pivotFields>
  <rowFields count="1">
    <field x="10"/>
  </rowFields>
  <rowItems count="13">
    <i>
      <x/>
    </i>
    <i>
      <x v="1"/>
    </i>
    <i>
      <x v="2"/>
    </i>
    <i>
      <x v="3"/>
    </i>
    <i>
      <x v="4"/>
    </i>
    <i>
      <x v="5"/>
    </i>
    <i>
      <x v="6"/>
    </i>
    <i>
      <x v="7"/>
    </i>
    <i>
      <x v="8"/>
    </i>
    <i>
      <x v="9"/>
    </i>
    <i>
      <x v="10"/>
    </i>
    <i>
      <x v="11"/>
    </i>
    <i t="grand">
      <x/>
    </i>
  </rowItems>
  <colItems count="1">
    <i/>
  </colItems>
  <dataFields count="1">
    <dataField name="Count of Key Product" fld="10"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A696A2-D4C3-41E7-9AA3-8BA73187C288}" name="PivotTable9"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15">
    <pivotField showAll="0"/>
    <pivotField showAll="0"/>
    <pivotField showAll="0"/>
    <pivotField showAll="0"/>
    <pivotField showAll="0"/>
    <pivotField showAll="0"/>
    <pivotField showAll="0"/>
    <pivotField showAll="0"/>
    <pivotField showAll="0"/>
    <pivotField axis="axisRow" dataField="1" showAll="0">
      <items count="4">
        <item x="2"/>
        <item x="0"/>
        <item x="1"/>
        <item t="default"/>
      </items>
    </pivotField>
    <pivotField showAll="0"/>
    <pivotField showAll="0">
      <items count="3">
        <item x="1"/>
        <item x="0"/>
        <item t="default"/>
      </items>
    </pivotField>
    <pivotField showAll="0">
      <items count="8">
        <item x="6"/>
        <item x="5"/>
        <item x="4"/>
        <item x="3"/>
        <item x="2"/>
        <item x="1"/>
        <item x="0"/>
        <item t="default"/>
      </items>
    </pivotField>
    <pivotField showAll="0"/>
    <pivotField showAll="0">
      <items count="5">
        <item x="3"/>
        <item x="2"/>
        <item x="1"/>
        <item x="0"/>
        <item t="default"/>
      </items>
    </pivotField>
  </pivotFields>
  <rowFields count="1">
    <field x="9"/>
  </rowFields>
  <rowItems count="4">
    <i>
      <x/>
    </i>
    <i>
      <x v="1"/>
    </i>
    <i>
      <x v="2"/>
    </i>
    <i t="grand">
      <x/>
    </i>
  </rowItems>
  <colItems count="1">
    <i/>
  </colItems>
  <dataFields count="1">
    <dataField name="Count of Patient Type" fld="9" subtotal="count" baseField="0" baseItem="0"/>
  </dataFields>
  <chartFormats count="1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9" count="1" selected="0">
            <x v="0"/>
          </reference>
        </references>
      </pivotArea>
    </chartFormat>
    <chartFormat chart="2" format="3">
      <pivotArea type="data" outline="0" fieldPosition="0">
        <references count="2">
          <reference field="4294967294" count="1" selected="0">
            <x v="0"/>
          </reference>
          <reference field="9" count="1" selected="0">
            <x v="1"/>
          </reference>
        </references>
      </pivotArea>
    </chartFormat>
    <chartFormat chart="2" format="4">
      <pivotArea type="data" outline="0" fieldPosition="0">
        <references count="2">
          <reference field="4294967294" count="1" selected="0">
            <x v="0"/>
          </reference>
          <reference field="9"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9" count="1" selected="0">
            <x v="0"/>
          </reference>
        </references>
      </pivotArea>
    </chartFormat>
    <chartFormat chart="3" format="7">
      <pivotArea type="data" outline="0" fieldPosition="0">
        <references count="2">
          <reference field="4294967294" count="1" selected="0">
            <x v="0"/>
          </reference>
          <reference field="9" count="1" selected="0">
            <x v="1"/>
          </reference>
        </references>
      </pivotArea>
    </chartFormat>
    <chartFormat chart="3" format="8">
      <pivotArea type="data" outline="0" fieldPosition="0">
        <references count="2">
          <reference field="4294967294" count="1" selected="0">
            <x v="0"/>
          </reference>
          <reference field="9" count="1" selected="0">
            <x v="2"/>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9" count="1" selected="0">
            <x v="0"/>
          </reference>
        </references>
      </pivotArea>
    </chartFormat>
    <chartFormat chart="4" format="7">
      <pivotArea type="data" outline="0" fieldPosition="0">
        <references count="2">
          <reference field="4294967294" count="1" selected="0">
            <x v="0"/>
          </reference>
          <reference field="9" count="1" selected="0">
            <x v="1"/>
          </reference>
        </references>
      </pivotArea>
    </chartFormat>
    <chartFormat chart="4"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189BB9BF-92A0-4E84-98E5-503D4A3C0AB6}" sourceName="Quarter">
  <pivotTables>
    <pivotTable tabId="21" name="PivotTable6"/>
    <pivotTable tabId="24" name="PivotTable8"/>
    <pivotTable tabId="26" name="PivotTable9"/>
  </pivotTables>
  <data>
    <tabular pivotCacheId="1948509803">
      <items count="4">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527F6FF-C170-4D5A-9F21-DA8DEE542CAA}" sourceName="Year">
  <pivotTables>
    <pivotTable tabId="22" name="PivotTable7"/>
    <pivotTable tabId="24" name="PivotTable8"/>
    <pivotTable tabId="26" name="PivotTable9"/>
  </pivotTables>
  <data>
    <tabular pivotCacheId="1948509803">
      <items count="7">
        <i x="6" s="1"/>
        <i x="5" s="1"/>
        <i x="4" s="1"/>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y_Region" xr10:uid="{A1B22DAB-A9C6-4C4B-904E-B9D039C605EB}" sourceName="My Region">
  <pivotTables>
    <pivotTable tabId="21" name="PivotTable6"/>
    <pivotTable tabId="24" name="PivotTable8"/>
    <pivotTable tabId="22" name="PivotTable7"/>
    <pivotTable tabId="26" name="PivotTable9"/>
  </pivotTables>
  <data>
    <tabular pivotCacheId="194850980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xr10:uid="{D243C1CD-F809-4011-9C34-40EF42F821D0}" cache="Slicer_Quarter" caption="Quarter" columnCount="2" rowHeight="234950"/>
  <slicer name="Year" xr10:uid="{465F4216-768C-4CE6-A503-2CC319E68030}" cache="Slicer_Year" caption="Year" columnCount="4" rowHeight="234950"/>
  <slicer name="My Region" xr10:uid="{F0588489-B6DB-44F1-A97E-483166660B35}" cache="Slicer_My_Region" caption="My 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06"/>
  <sheetViews>
    <sheetView topLeftCell="H1" zoomScale="97" workbookViewId="0">
      <selection activeCell="A12" sqref="A12"/>
    </sheetView>
  </sheetViews>
  <sheetFormatPr defaultRowHeight="14.4" x14ac:dyDescent="0.3"/>
  <cols>
    <col min="1" max="1" width="89" customWidth="1"/>
    <col min="2" max="2" width="28" customWidth="1"/>
    <col min="3" max="3" width="18" customWidth="1"/>
    <col min="4" max="4" width="32" customWidth="1"/>
    <col min="5" max="5" width="19" customWidth="1"/>
    <col min="6" max="6" width="18" customWidth="1"/>
    <col min="7" max="7" width="14" customWidth="1"/>
    <col min="8" max="8" width="11" customWidth="1"/>
    <col min="9" max="9" width="23" customWidth="1"/>
    <col min="10" max="10" width="14" customWidth="1"/>
    <col min="11" max="11" width="18" customWidth="1"/>
  </cols>
  <sheetData>
    <row r="1" spans="1:11" ht="15.6" x14ac:dyDescent="0.3">
      <c r="A1" s="1" t="s">
        <v>0</v>
      </c>
      <c r="B1" s="1" t="s">
        <v>1</v>
      </c>
      <c r="C1" s="1" t="s">
        <v>2</v>
      </c>
      <c r="D1" s="1" t="s">
        <v>3</v>
      </c>
      <c r="E1" s="1" t="s">
        <v>4</v>
      </c>
      <c r="F1" s="1" t="s">
        <v>5</v>
      </c>
      <c r="G1" s="1" t="s">
        <v>6</v>
      </c>
      <c r="H1" s="1" t="s">
        <v>7</v>
      </c>
      <c r="I1" s="1" t="s">
        <v>8</v>
      </c>
      <c r="J1" s="1" t="s">
        <v>9</v>
      </c>
      <c r="K1" s="1" t="s">
        <v>10</v>
      </c>
    </row>
    <row r="2" spans="1:11" ht="15.6" x14ac:dyDescent="0.3">
      <c r="A2" s="2" t="s">
        <v>11</v>
      </c>
      <c r="B2" s="2" t="s">
        <v>12</v>
      </c>
      <c r="C2" s="2" t="s">
        <v>13</v>
      </c>
      <c r="D2" s="2" t="s">
        <v>14</v>
      </c>
      <c r="E2" s="2" t="s">
        <v>15</v>
      </c>
      <c r="F2" s="2" t="s">
        <v>16</v>
      </c>
      <c r="G2" s="2" t="s">
        <v>17</v>
      </c>
      <c r="H2" s="2" t="s">
        <v>18</v>
      </c>
      <c r="I2" s="2" t="s">
        <v>19</v>
      </c>
      <c r="J2" s="2" t="s">
        <v>20</v>
      </c>
      <c r="K2" s="2" t="s">
        <v>21</v>
      </c>
    </row>
    <row r="3" spans="1:11" ht="15.6" x14ac:dyDescent="0.3">
      <c r="A3" s="2" t="s">
        <v>22</v>
      </c>
      <c r="B3" s="2" t="s">
        <v>23</v>
      </c>
      <c r="C3" s="2" t="s">
        <v>24</v>
      </c>
      <c r="D3" s="2" t="s">
        <v>25</v>
      </c>
      <c r="E3" s="2" t="s">
        <v>26</v>
      </c>
      <c r="F3" s="2" t="s">
        <v>16</v>
      </c>
      <c r="G3" s="2" t="s">
        <v>17</v>
      </c>
      <c r="H3" s="2" t="s">
        <v>18</v>
      </c>
      <c r="I3" s="2" t="s">
        <v>19</v>
      </c>
      <c r="J3" s="2" t="s">
        <v>27</v>
      </c>
      <c r="K3" s="2" t="s">
        <v>28</v>
      </c>
    </row>
    <row r="4" spans="1:11" ht="15.6" x14ac:dyDescent="0.3">
      <c r="A4" s="2" t="s">
        <v>22</v>
      </c>
      <c r="B4" s="2" t="s">
        <v>23</v>
      </c>
      <c r="C4" s="2" t="s">
        <v>29</v>
      </c>
      <c r="D4" s="2" t="s">
        <v>25</v>
      </c>
      <c r="E4" s="2" t="s">
        <v>26</v>
      </c>
      <c r="F4" s="2" t="s">
        <v>16</v>
      </c>
      <c r="G4" s="2" t="s">
        <v>30</v>
      </c>
      <c r="H4" s="2" t="s">
        <v>18</v>
      </c>
      <c r="I4" s="2" t="s">
        <v>19</v>
      </c>
      <c r="J4" s="2" t="s">
        <v>27</v>
      </c>
      <c r="K4" s="2" t="s">
        <v>21</v>
      </c>
    </row>
    <row r="5" spans="1:11" ht="15.6" x14ac:dyDescent="0.3">
      <c r="A5" s="2" t="s">
        <v>31</v>
      </c>
      <c r="B5" s="2" t="s">
        <v>32</v>
      </c>
      <c r="C5" s="2" t="s">
        <v>33</v>
      </c>
      <c r="D5" s="2" t="s">
        <v>25</v>
      </c>
      <c r="E5" s="2" t="s">
        <v>34</v>
      </c>
      <c r="F5" s="2" t="s">
        <v>16</v>
      </c>
      <c r="G5" s="2" t="s">
        <v>35</v>
      </c>
      <c r="H5" s="2" t="s">
        <v>18</v>
      </c>
      <c r="I5" s="2" t="s">
        <v>19</v>
      </c>
      <c r="J5" s="2" t="s">
        <v>27</v>
      </c>
      <c r="K5" s="2" t="s">
        <v>28</v>
      </c>
    </row>
    <row r="6" spans="1:11" ht="15.6" x14ac:dyDescent="0.3">
      <c r="A6" s="2" t="s">
        <v>36</v>
      </c>
      <c r="B6" s="2" t="s">
        <v>37</v>
      </c>
      <c r="C6" s="2" t="s">
        <v>38</v>
      </c>
      <c r="D6" s="2" t="s">
        <v>25</v>
      </c>
      <c r="E6" s="2" t="s">
        <v>39</v>
      </c>
      <c r="F6" s="2" t="s">
        <v>40</v>
      </c>
      <c r="G6" s="2" t="s">
        <v>41</v>
      </c>
      <c r="H6" s="2" t="s">
        <v>18</v>
      </c>
      <c r="I6" s="2" t="s">
        <v>19</v>
      </c>
      <c r="J6" s="2" t="s">
        <v>20</v>
      </c>
      <c r="K6" s="2" t="s">
        <v>42</v>
      </c>
    </row>
    <row r="7" spans="1:11" ht="15.6" x14ac:dyDescent="0.3">
      <c r="A7" s="2" t="s">
        <v>22</v>
      </c>
      <c r="B7" s="2" t="s">
        <v>23</v>
      </c>
      <c r="C7" s="2" t="s">
        <v>43</v>
      </c>
      <c r="D7" s="2" t="s">
        <v>25</v>
      </c>
      <c r="E7" s="2" t="s">
        <v>26</v>
      </c>
      <c r="F7" s="2" t="s">
        <v>16</v>
      </c>
      <c r="G7" s="2" t="s">
        <v>44</v>
      </c>
      <c r="H7" s="2" t="s">
        <v>18</v>
      </c>
      <c r="I7" s="2" t="s">
        <v>19</v>
      </c>
      <c r="J7" s="2" t="s">
        <v>27</v>
      </c>
      <c r="K7" s="2" t="s">
        <v>21</v>
      </c>
    </row>
    <row r="8" spans="1:11" ht="15.6" x14ac:dyDescent="0.3">
      <c r="A8" s="2" t="s">
        <v>45</v>
      </c>
      <c r="B8" s="2" t="s">
        <v>46</v>
      </c>
      <c r="C8" s="2" t="s">
        <v>47</v>
      </c>
      <c r="D8" s="2" t="s">
        <v>48</v>
      </c>
      <c r="E8" s="2" t="s">
        <v>49</v>
      </c>
      <c r="F8" s="2" t="s">
        <v>16</v>
      </c>
      <c r="G8" s="2" t="s">
        <v>50</v>
      </c>
      <c r="H8" s="2" t="s">
        <v>18</v>
      </c>
      <c r="I8" s="2" t="s">
        <v>19</v>
      </c>
      <c r="J8" s="2" t="s">
        <v>27</v>
      </c>
      <c r="K8" s="2" t="s">
        <v>28</v>
      </c>
    </row>
    <row r="9" spans="1:11" ht="15.6" x14ac:dyDescent="0.3">
      <c r="A9" s="2" t="s">
        <v>51</v>
      </c>
      <c r="B9" s="2" t="s">
        <v>52</v>
      </c>
      <c r="C9" s="2" t="s">
        <v>53</v>
      </c>
      <c r="D9" s="2" t="s">
        <v>48</v>
      </c>
      <c r="E9" s="2" t="s">
        <v>54</v>
      </c>
      <c r="F9" s="2" t="s">
        <v>16</v>
      </c>
      <c r="G9" s="2" t="s">
        <v>55</v>
      </c>
      <c r="H9" s="2" t="s">
        <v>18</v>
      </c>
      <c r="I9" s="2" t="s">
        <v>19</v>
      </c>
      <c r="J9" s="2" t="s">
        <v>20</v>
      </c>
      <c r="K9" s="2" t="s">
        <v>42</v>
      </c>
    </row>
    <row r="10" spans="1:11" ht="15.6" x14ac:dyDescent="0.3">
      <c r="A10" s="2" t="s">
        <v>56</v>
      </c>
      <c r="B10" s="2" t="s">
        <v>57</v>
      </c>
      <c r="C10" s="2" t="s">
        <v>58</v>
      </c>
      <c r="D10" s="2" t="s">
        <v>25</v>
      </c>
      <c r="E10" s="2" t="s">
        <v>59</v>
      </c>
      <c r="F10" s="2" t="s">
        <v>16</v>
      </c>
      <c r="G10" s="2" t="s">
        <v>60</v>
      </c>
      <c r="H10" s="2" t="s">
        <v>18</v>
      </c>
      <c r="I10" s="2" t="s">
        <v>19</v>
      </c>
      <c r="J10" s="2" t="s">
        <v>20</v>
      </c>
      <c r="K10" s="2" t="s">
        <v>28</v>
      </c>
    </row>
    <row r="11" spans="1:11" ht="15.6" x14ac:dyDescent="0.3">
      <c r="A11" s="2" t="s">
        <v>36</v>
      </c>
      <c r="B11" s="2" t="s">
        <v>37</v>
      </c>
      <c r="C11" s="2" t="s">
        <v>61</v>
      </c>
      <c r="D11" s="2" t="s">
        <v>25</v>
      </c>
      <c r="E11" s="2" t="s">
        <v>39</v>
      </c>
      <c r="F11" s="2" t="s">
        <v>40</v>
      </c>
      <c r="G11" s="2" t="s">
        <v>62</v>
      </c>
      <c r="H11" s="2" t="s">
        <v>18</v>
      </c>
      <c r="I11" s="2" t="s">
        <v>19</v>
      </c>
      <c r="J11" s="2" t="s">
        <v>20</v>
      </c>
      <c r="K11" s="2" t="s">
        <v>21</v>
      </c>
    </row>
    <row r="12" spans="1:11" ht="15.6" x14ac:dyDescent="0.3">
      <c r="A12" s="2" t="s">
        <v>63</v>
      </c>
      <c r="B12" s="2" t="s">
        <v>64</v>
      </c>
      <c r="C12" s="2" t="s">
        <v>65</v>
      </c>
      <c r="D12" s="2" t="s">
        <v>25</v>
      </c>
      <c r="E12" s="2" t="s">
        <v>34</v>
      </c>
      <c r="F12" s="2" t="s">
        <v>16</v>
      </c>
      <c r="G12" s="2" t="s">
        <v>66</v>
      </c>
      <c r="H12" s="2" t="s">
        <v>18</v>
      </c>
      <c r="I12" s="2" t="s">
        <v>19</v>
      </c>
      <c r="J12" s="2" t="s">
        <v>20</v>
      </c>
      <c r="K12" s="2" t="s">
        <v>28</v>
      </c>
    </row>
    <row r="13" spans="1:11" ht="15.6" x14ac:dyDescent="0.3">
      <c r="A13" s="2" t="s">
        <v>67</v>
      </c>
      <c r="B13" s="2" t="s">
        <v>68</v>
      </c>
      <c r="C13" s="2" t="s">
        <v>69</v>
      </c>
      <c r="D13" s="2" t="s">
        <v>25</v>
      </c>
      <c r="E13" s="2" t="s">
        <v>59</v>
      </c>
      <c r="F13" s="2" t="s">
        <v>16</v>
      </c>
      <c r="G13" s="2" t="s">
        <v>70</v>
      </c>
      <c r="H13" s="2" t="s">
        <v>18</v>
      </c>
      <c r="I13" s="2" t="s">
        <v>19</v>
      </c>
      <c r="J13" s="2" t="s">
        <v>27</v>
      </c>
      <c r="K13" s="2" t="s">
        <v>28</v>
      </c>
    </row>
    <row r="14" spans="1:11" ht="15.6" x14ac:dyDescent="0.3">
      <c r="A14" s="2" t="s">
        <v>67</v>
      </c>
      <c r="B14" s="2" t="s">
        <v>71</v>
      </c>
      <c r="C14" s="2" t="s">
        <v>72</v>
      </c>
      <c r="D14" s="2" t="s">
        <v>25</v>
      </c>
      <c r="E14" s="2" t="s">
        <v>59</v>
      </c>
      <c r="F14" s="2" t="s">
        <v>16</v>
      </c>
      <c r="G14" s="2" t="s">
        <v>73</v>
      </c>
      <c r="H14" s="2" t="s">
        <v>18</v>
      </c>
      <c r="I14" s="2" t="s">
        <v>19</v>
      </c>
      <c r="J14" s="2" t="s">
        <v>27</v>
      </c>
      <c r="K14" s="2" t="s">
        <v>42</v>
      </c>
    </row>
    <row r="15" spans="1:11" ht="15.6" x14ac:dyDescent="0.3">
      <c r="A15" s="2" t="s">
        <v>11</v>
      </c>
      <c r="B15" s="2" t="s">
        <v>12</v>
      </c>
      <c r="C15" s="2" t="s">
        <v>74</v>
      </c>
      <c r="D15" s="2" t="s">
        <v>14</v>
      </c>
      <c r="E15" s="2" t="s">
        <v>15</v>
      </c>
      <c r="F15" s="2" t="s">
        <v>16</v>
      </c>
      <c r="G15" s="2" t="s">
        <v>75</v>
      </c>
      <c r="H15" s="2" t="s">
        <v>18</v>
      </c>
      <c r="I15" s="2" t="s">
        <v>19</v>
      </c>
      <c r="J15" s="2" t="s">
        <v>27</v>
      </c>
      <c r="K15" s="2" t="s">
        <v>28</v>
      </c>
    </row>
    <row r="16" spans="1:11" ht="15.6" x14ac:dyDescent="0.3">
      <c r="A16" s="2" t="s">
        <v>76</v>
      </c>
      <c r="B16" s="2" t="s">
        <v>77</v>
      </c>
      <c r="C16" s="2" t="s">
        <v>78</v>
      </c>
      <c r="D16" s="2" t="s">
        <v>14</v>
      </c>
      <c r="E16" s="2" t="s">
        <v>79</v>
      </c>
      <c r="F16" s="2" t="s">
        <v>16</v>
      </c>
      <c r="G16" s="2" t="s">
        <v>80</v>
      </c>
      <c r="H16" s="2" t="s">
        <v>18</v>
      </c>
      <c r="I16" s="2" t="s">
        <v>19</v>
      </c>
      <c r="J16" s="2" t="s">
        <v>27</v>
      </c>
      <c r="K16" s="2" t="s">
        <v>42</v>
      </c>
    </row>
    <row r="17" spans="1:11" ht="15.6" x14ac:dyDescent="0.3">
      <c r="A17" s="2" t="s">
        <v>36</v>
      </c>
      <c r="B17" s="2" t="s">
        <v>37</v>
      </c>
      <c r="C17" s="2" t="s">
        <v>81</v>
      </c>
      <c r="D17" s="2" t="s">
        <v>25</v>
      </c>
      <c r="E17" s="2" t="s">
        <v>39</v>
      </c>
      <c r="F17" s="2" t="s">
        <v>40</v>
      </c>
      <c r="G17" s="2" t="s">
        <v>82</v>
      </c>
      <c r="H17" s="2" t="s">
        <v>18</v>
      </c>
      <c r="I17" s="2" t="s">
        <v>19</v>
      </c>
      <c r="J17" s="2" t="s">
        <v>20</v>
      </c>
      <c r="K17" s="2" t="s">
        <v>21</v>
      </c>
    </row>
    <row r="18" spans="1:11" ht="15.6" x14ac:dyDescent="0.3">
      <c r="A18" s="2" t="s">
        <v>22</v>
      </c>
      <c r="B18" s="2" t="s">
        <v>23</v>
      </c>
      <c r="C18" s="2" t="s">
        <v>83</v>
      </c>
      <c r="D18" s="2" t="s">
        <v>25</v>
      </c>
      <c r="E18" s="2" t="s">
        <v>26</v>
      </c>
      <c r="F18" s="2" t="s">
        <v>16</v>
      </c>
      <c r="G18" s="2" t="s">
        <v>84</v>
      </c>
      <c r="H18" s="2" t="s">
        <v>18</v>
      </c>
      <c r="I18" s="2" t="s">
        <v>19</v>
      </c>
      <c r="J18" s="2" t="s">
        <v>27</v>
      </c>
      <c r="K18" s="2" t="s">
        <v>28</v>
      </c>
    </row>
    <row r="19" spans="1:11" ht="15.6" x14ac:dyDescent="0.3">
      <c r="A19" s="2" t="s">
        <v>45</v>
      </c>
      <c r="B19" s="2" t="s">
        <v>46</v>
      </c>
      <c r="C19" s="2" t="s">
        <v>85</v>
      </c>
      <c r="D19" s="2" t="s">
        <v>48</v>
      </c>
      <c r="E19" s="2" t="s">
        <v>49</v>
      </c>
      <c r="F19" s="2" t="s">
        <v>16</v>
      </c>
      <c r="G19" s="2" t="s">
        <v>86</v>
      </c>
      <c r="H19" s="2" t="s">
        <v>18</v>
      </c>
      <c r="I19" s="2" t="s">
        <v>19</v>
      </c>
      <c r="J19" s="2" t="s">
        <v>20</v>
      </c>
      <c r="K19" s="2" t="s">
        <v>21</v>
      </c>
    </row>
    <row r="20" spans="1:11" ht="15.6" x14ac:dyDescent="0.3">
      <c r="A20" s="2" t="s">
        <v>87</v>
      </c>
      <c r="B20" s="2" t="s">
        <v>88</v>
      </c>
      <c r="C20" s="2" t="s">
        <v>89</v>
      </c>
      <c r="D20" s="2" t="s">
        <v>14</v>
      </c>
      <c r="E20" s="2" t="s">
        <v>90</v>
      </c>
      <c r="F20" s="2" t="s">
        <v>16</v>
      </c>
      <c r="G20" s="2" t="s">
        <v>91</v>
      </c>
      <c r="H20" s="2" t="s">
        <v>18</v>
      </c>
      <c r="I20" s="2" t="s">
        <v>19</v>
      </c>
      <c r="J20" s="2" t="s">
        <v>20</v>
      </c>
      <c r="K20" s="2" t="s">
        <v>21</v>
      </c>
    </row>
    <row r="21" spans="1:11" ht="15.6" x14ac:dyDescent="0.3">
      <c r="A21" s="2" t="s">
        <v>87</v>
      </c>
      <c r="B21" s="2" t="s">
        <v>88</v>
      </c>
      <c r="C21" s="2" t="s">
        <v>92</v>
      </c>
      <c r="D21" s="2" t="s">
        <v>14</v>
      </c>
      <c r="E21" s="2" t="s">
        <v>90</v>
      </c>
      <c r="F21" s="2" t="s">
        <v>16</v>
      </c>
      <c r="G21" s="2" t="s">
        <v>91</v>
      </c>
      <c r="H21" s="2" t="s">
        <v>18</v>
      </c>
      <c r="I21" s="2" t="s">
        <v>19</v>
      </c>
      <c r="J21" s="2" t="s">
        <v>20</v>
      </c>
      <c r="K21" s="2" t="s">
        <v>21</v>
      </c>
    </row>
    <row r="22" spans="1:11" ht="15.6" x14ac:dyDescent="0.3">
      <c r="A22" s="2" t="s">
        <v>87</v>
      </c>
      <c r="B22" s="2" t="s">
        <v>88</v>
      </c>
      <c r="C22" s="2" t="s">
        <v>93</v>
      </c>
      <c r="D22" s="2" t="s">
        <v>14</v>
      </c>
      <c r="E22" s="2" t="s">
        <v>90</v>
      </c>
      <c r="F22" s="2" t="s">
        <v>16</v>
      </c>
      <c r="G22" s="2" t="s">
        <v>91</v>
      </c>
      <c r="H22" s="2" t="s">
        <v>18</v>
      </c>
      <c r="I22" s="2" t="s">
        <v>19</v>
      </c>
      <c r="J22" s="2" t="s">
        <v>20</v>
      </c>
      <c r="K22" s="2" t="s">
        <v>21</v>
      </c>
    </row>
    <row r="23" spans="1:11" ht="15.6" x14ac:dyDescent="0.3">
      <c r="A23" s="2" t="s">
        <v>94</v>
      </c>
      <c r="B23" s="2" t="s">
        <v>95</v>
      </c>
      <c r="C23" s="2" t="s">
        <v>96</v>
      </c>
      <c r="D23" s="2" t="s">
        <v>14</v>
      </c>
      <c r="E23" s="2" t="s">
        <v>97</v>
      </c>
      <c r="F23" s="2" t="s">
        <v>16</v>
      </c>
      <c r="G23" s="2" t="s">
        <v>98</v>
      </c>
      <c r="H23" s="2" t="s">
        <v>18</v>
      </c>
      <c r="I23" s="2" t="s">
        <v>19</v>
      </c>
      <c r="J23" s="2" t="s">
        <v>27</v>
      </c>
      <c r="K23" s="2" t="s">
        <v>28</v>
      </c>
    </row>
    <row r="24" spans="1:11" ht="15.6" x14ac:dyDescent="0.3">
      <c r="A24" s="2" t="s">
        <v>99</v>
      </c>
      <c r="B24" s="2" t="s">
        <v>100</v>
      </c>
      <c r="C24" s="2" t="s">
        <v>101</v>
      </c>
      <c r="D24" s="2" t="s">
        <v>25</v>
      </c>
      <c r="E24" s="2" t="s">
        <v>26</v>
      </c>
      <c r="F24" s="2" t="s">
        <v>16</v>
      </c>
      <c r="G24" s="2" t="s">
        <v>102</v>
      </c>
      <c r="H24" s="2" t="s">
        <v>18</v>
      </c>
      <c r="I24" s="2" t="s">
        <v>19</v>
      </c>
      <c r="J24" s="2" t="s">
        <v>20</v>
      </c>
      <c r="K24" s="2" t="s">
        <v>28</v>
      </c>
    </row>
    <row r="25" spans="1:11" ht="15.6" x14ac:dyDescent="0.3">
      <c r="A25" s="2" t="s">
        <v>103</v>
      </c>
      <c r="B25" s="2" t="s">
        <v>104</v>
      </c>
      <c r="C25" s="2" t="s">
        <v>105</v>
      </c>
      <c r="D25" s="2" t="s">
        <v>106</v>
      </c>
      <c r="E25" s="2" t="s">
        <v>26</v>
      </c>
      <c r="F25" s="2" t="s">
        <v>16</v>
      </c>
      <c r="G25" s="2" t="s">
        <v>107</v>
      </c>
      <c r="H25" s="2" t="s">
        <v>18</v>
      </c>
      <c r="I25" s="2" t="s">
        <v>19</v>
      </c>
      <c r="J25" s="2" t="s">
        <v>20</v>
      </c>
      <c r="K25" s="2" t="s">
        <v>42</v>
      </c>
    </row>
    <row r="26" spans="1:11" ht="15.6" x14ac:dyDescent="0.3">
      <c r="A26" s="2" t="s">
        <v>56</v>
      </c>
      <c r="B26" s="2" t="s">
        <v>57</v>
      </c>
      <c r="C26" s="2" t="s">
        <v>108</v>
      </c>
      <c r="D26" s="2" t="s">
        <v>25</v>
      </c>
      <c r="E26" s="2" t="s">
        <v>59</v>
      </c>
      <c r="F26" s="2" t="s">
        <v>16</v>
      </c>
      <c r="G26" s="2" t="s">
        <v>109</v>
      </c>
      <c r="H26" s="2" t="s">
        <v>18</v>
      </c>
      <c r="I26" s="2" t="s">
        <v>19</v>
      </c>
      <c r="J26" s="2" t="s">
        <v>20</v>
      </c>
      <c r="K26" s="2" t="s">
        <v>21</v>
      </c>
    </row>
    <row r="27" spans="1:11" ht="15.6" x14ac:dyDescent="0.3">
      <c r="A27" s="2" t="s">
        <v>110</v>
      </c>
      <c r="B27" s="2" t="s">
        <v>111</v>
      </c>
      <c r="C27" s="2" t="s">
        <v>112</v>
      </c>
      <c r="D27" s="2" t="s">
        <v>25</v>
      </c>
      <c r="E27" s="2" t="s">
        <v>26</v>
      </c>
      <c r="F27" s="2" t="s">
        <v>16</v>
      </c>
      <c r="G27" s="2" t="s">
        <v>113</v>
      </c>
      <c r="H27" s="2" t="s">
        <v>18</v>
      </c>
      <c r="I27" s="2" t="s">
        <v>19</v>
      </c>
      <c r="J27" s="2" t="s">
        <v>27</v>
      </c>
      <c r="K27" s="2" t="s">
        <v>28</v>
      </c>
    </row>
    <row r="28" spans="1:11" ht="15.6" x14ac:dyDescent="0.3">
      <c r="A28" s="2" t="s">
        <v>36</v>
      </c>
      <c r="B28" s="2" t="s">
        <v>37</v>
      </c>
      <c r="C28" s="2" t="s">
        <v>114</v>
      </c>
      <c r="D28" s="2" t="s">
        <v>25</v>
      </c>
      <c r="E28" s="2" t="s">
        <v>39</v>
      </c>
      <c r="F28" s="2" t="s">
        <v>40</v>
      </c>
      <c r="G28" s="2" t="s">
        <v>115</v>
      </c>
      <c r="H28" s="2" t="s">
        <v>18</v>
      </c>
      <c r="I28" s="2" t="s">
        <v>19</v>
      </c>
      <c r="J28" s="2" t="s">
        <v>20</v>
      </c>
      <c r="K28" s="2" t="s">
        <v>21</v>
      </c>
    </row>
    <row r="29" spans="1:11" ht="15.6" x14ac:dyDescent="0.3">
      <c r="A29" s="2" t="s">
        <v>67</v>
      </c>
      <c r="B29" s="2" t="s">
        <v>116</v>
      </c>
      <c r="C29" s="2" t="s">
        <v>117</v>
      </c>
      <c r="D29" s="2" t="s">
        <v>25</v>
      </c>
      <c r="E29" s="2" t="s">
        <v>59</v>
      </c>
      <c r="F29" s="2" t="s">
        <v>16</v>
      </c>
      <c r="G29" s="2" t="s">
        <v>118</v>
      </c>
      <c r="H29" s="2" t="s">
        <v>18</v>
      </c>
      <c r="I29" s="2" t="s">
        <v>19</v>
      </c>
      <c r="J29" s="2" t="s">
        <v>27</v>
      </c>
      <c r="K29" s="2" t="s">
        <v>21</v>
      </c>
    </row>
    <row r="30" spans="1:11" ht="15.6" x14ac:dyDescent="0.3">
      <c r="A30" s="2" t="s">
        <v>31</v>
      </c>
      <c r="B30" s="2" t="s">
        <v>32</v>
      </c>
      <c r="C30" s="2" t="s">
        <v>119</v>
      </c>
      <c r="D30" s="2" t="s">
        <v>25</v>
      </c>
      <c r="E30" s="2" t="s">
        <v>34</v>
      </c>
      <c r="F30" s="2" t="s">
        <v>16</v>
      </c>
      <c r="G30" s="2" t="s">
        <v>120</v>
      </c>
      <c r="H30" s="2" t="s">
        <v>18</v>
      </c>
      <c r="I30" s="2" t="s">
        <v>19</v>
      </c>
      <c r="J30" s="2" t="s">
        <v>27</v>
      </c>
      <c r="K30" s="2" t="s">
        <v>28</v>
      </c>
    </row>
    <row r="31" spans="1:11" ht="15.6" x14ac:dyDescent="0.3">
      <c r="A31" s="2" t="s">
        <v>121</v>
      </c>
      <c r="B31" s="2" t="s">
        <v>122</v>
      </c>
      <c r="C31" s="2" t="s">
        <v>123</v>
      </c>
      <c r="D31" s="2" t="s">
        <v>25</v>
      </c>
      <c r="E31" s="2" t="s">
        <v>124</v>
      </c>
      <c r="F31" s="2" t="s">
        <v>16</v>
      </c>
      <c r="G31" s="2" t="s">
        <v>125</v>
      </c>
      <c r="H31" s="2" t="s">
        <v>18</v>
      </c>
      <c r="I31" s="2" t="s">
        <v>19</v>
      </c>
      <c r="J31" s="2" t="s">
        <v>20</v>
      </c>
      <c r="K31" s="2" t="s">
        <v>21</v>
      </c>
    </row>
    <row r="32" spans="1:11" ht="15.6" x14ac:dyDescent="0.3">
      <c r="A32" s="2" t="s">
        <v>126</v>
      </c>
      <c r="B32" s="2" t="s">
        <v>127</v>
      </c>
      <c r="C32" s="2" t="s">
        <v>128</v>
      </c>
      <c r="D32" s="2" t="s">
        <v>25</v>
      </c>
      <c r="E32" s="2" t="s">
        <v>129</v>
      </c>
      <c r="F32" s="2" t="s">
        <v>16</v>
      </c>
      <c r="G32" s="2" t="s">
        <v>130</v>
      </c>
      <c r="H32" s="2" t="s">
        <v>18</v>
      </c>
      <c r="I32" s="2" t="s">
        <v>19</v>
      </c>
      <c r="J32" s="2" t="s">
        <v>20</v>
      </c>
      <c r="K32" s="2" t="s">
        <v>21</v>
      </c>
    </row>
    <row r="33" spans="1:11" ht="15.6" x14ac:dyDescent="0.3">
      <c r="A33" s="2" t="s">
        <v>56</v>
      </c>
      <c r="B33" s="2" t="s">
        <v>57</v>
      </c>
      <c r="C33" s="2" t="s">
        <v>131</v>
      </c>
      <c r="D33" s="2" t="s">
        <v>25</v>
      </c>
      <c r="E33" s="2" t="s">
        <v>59</v>
      </c>
      <c r="F33" s="2" t="s">
        <v>16</v>
      </c>
      <c r="G33" s="2" t="s">
        <v>132</v>
      </c>
      <c r="H33" s="2" t="s">
        <v>18</v>
      </c>
      <c r="I33" s="2" t="s">
        <v>19</v>
      </c>
      <c r="J33" s="2" t="s">
        <v>20</v>
      </c>
      <c r="K33" s="2" t="s">
        <v>21</v>
      </c>
    </row>
    <row r="34" spans="1:11" ht="15.6" x14ac:dyDescent="0.3">
      <c r="A34" s="2" t="s">
        <v>22</v>
      </c>
      <c r="B34" s="2" t="s">
        <v>23</v>
      </c>
      <c r="C34" s="2" t="s">
        <v>133</v>
      </c>
      <c r="D34" s="2" t="s">
        <v>25</v>
      </c>
      <c r="E34" s="2" t="s">
        <v>26</v>
      </c>
      <c r="F34" s="2" t="s">
        <v>16</v>
      </c>
      <c r="G34" s="2" t="s">
        <v>134</v>
      </c>
      <c r="H34" s="2" t="s">
        <v>18</v>
      </c>
      <c r="I34" s="2" t="s">
        <v>19</v>
      </c>
      <c r="J34" s="2" t="s">
        <v>27</v>
      </c>
      <c r="K34" s="2" t="s">
        <v>28</v>
      </c>
    </row>
    <row r="35" spans="1:11" ht="15.6" x14ac:dyDescent="0.3">
      <c r="A35" s="2" t="s">
        <v>11</v>
      </c>
      <c r="B35" s="2" t="s">
        <v>12</v>
      </c>
      <c r="C35" s="2" t="s">
        <v>135</v>
      </c>
      <c r="D35" s="2" t="s">
        <v>14</v>
      </c>
      <c r="E35" s="2" t="s">
        <v>15</v>
      </c>
      <c r="F35" s="2" t="s">
        <v>16</v>
      </c>
      <c r="G35" s="2" t="s">
        <v>136</v>
      </c>
      <c r="H35" s="2" t="s">
        <v>18</v>
      </c>
      <c r="I35" s="2" t="s">
        <v>19</v>
      </c>
      <c r="J35" s="2" t="s">
        <v>27</v>
      </c>
      <c r="K35" s="2" t="s">
        <v>21</v>
      </c>
    </row>
    <row r="36" spans="1:11" ht="15.6" x14ac:dyDescent="0.3">
      <c r="A36" s="2" t="s">
        <v>99</v>
      </c>
      <c r="B36" s="2" t="s">
        <v>137</v>
      </c>
      <c r="C36" s="2" t="s">
        <v>138</v>
      </c>
      <c r="D36" s="2" t="s">
        <v>25</v>
      </c>
      <c r="E36" s="2" t="s">
        <v>26</v>
      </c>
      <c r="F36" s="2" t="s">
        <v>16</v>
      </c>
      <c r="G36" s="2" t="s">
        <v>139</v>
      </c>
      <c r="H36" s="2" t="s">
        <v>18</v>
      </c>
      <c r="I36" s="2" t="s">
        <v>19</v>
      </c>
      <c r="J36" s="2" t="s">
        <v>27</v>
      </c>
      <c r="K36" s="2" t="s">
        <v>28</v>
      </c>
    </row>
    <row r="37" spans="1:11" ht="15.6" x14ac:dyDescent="0.3">
      <c r="A37" s="2" t="s">
        <v>36</v>
      </c>
      <c r="B37" s="2" t="s">
        <v>37</v>
      </c>
      <c r="C37" s="2" t="s">
        <v>140</v>
      </c>
      <c r="D37" s="2" t="s">
        <v>25</v>
      </c>
      <c r="E37" s="2" t="s">
        <v>39</v>
      </c>
      <c r="F37" s="2" t="s">
        <v>40</v>
      </c>
      <c r="G37" s="2" t="s">
        <v>141</v>
      </c>
      <c r="H37" s="2" t="s">
        <v>18</v>
      </c>
      <c r="I37" s="2" t="s">
        <v>19</v>
      </c>
      <c r="J37" s="2" t="s">
        <v>20</v>
      </c>
      <c r="K37" s="2" t="s">
        <v>21</v>
      </c>
    </row>
    <row r="38" spans="1:11" ht="15.6" x14ac:dyDescent="0.3">
      <c r="A38" s="2" t="s">
        <v>142</v>
      </c>
      <c r="B38" s="2" t="s">
        <v>143</v>
      </c>
      <c r="C38" s="2" t="s">
        <v>144</v>
      </c>
      <c r="D38" s="2" t="s">
        <v>25</v>
      </c>
      <c r="E38" s="2" t="s">
        <v>34</v>
      </c>
      <c r="F38" s="2" t="s">
        <v>16</v>
      </c>
      <c r="G38" s="2" t="s">
        <v>145</v>
      </c>
      <c r="H38" s="2" t="s">
        <v>18</v>
      </c>
      <c r="I38" s="2" t="s">
        <v>19</v>
      </c>
      <c r="J38" s="2" t="s">
        <v>27</v>
      </c>
      <c r="K38" s="2" t="s">
        <v>28</v>
      </c>
    </row>
    <row r="39" spans="1:11" ht="15.6" x14ac:dyDescent="0.3">
      <c r="A39" s="2" t="s">
        <v>67</v>
      </c>
      <c r="B39" s="2" t="s">
        <v>116</v>
      </c>
      <c r="C39" s="2" t="s">
        <v>146</v>
      </c>
      <c r="D39" s="2" t="s">
        <v>25</v>
      </c>
      <c r="E39" s="2" t="s">
        <v>59</v>
      </c>
      <c r="F39" s="2" t="s">
        <v>16</v>
      </c>
      <c r="G39" s="2" t="s">
        <v>147</v>
      </c>
      <c r="H39" s="2" t="s">
        <v>18</v>
      </c>
      <c r="I39" s="2" t="s">
        <v>19</v>
      </c>
      <c r="J39" s="2" t="s">
        <v>27</v>
      </c>
      <c r="K39" s="2" t="s">
        <v>42</v>
      </c>
    </row>
    <row r="40" spans="1:11" ht="15.6" x14ac:dyDescent="0.3">
      <c r="A40" s="2" t="s">
        <v>36</v>
      </c>
      <c r="B40" s="2" t="s">
        <v>148</v>
      </c>
      <c r="C40" s="2" t="s">
        <v>149</v>
      </c>
      <c r="D40" s="2" t="s">
        <v>25</v>
      </c>
      <c r="E40" s="2" t="s">
        <v>39</v>
      </c>
      <c r="F40" s="2" t="s">
        <v>40</v>
      </c>
      <c r="G40" s="2" t="s">
        <v>150</v>
      </c>
      <c r="H40" s="2" t="s">
        <v>18</v>
      </c>
      <c r="I40" s="2" t="s">
        <v>19</v>
      </c>
      <c r="J40" s="2" t="s">
        <v>20</v>
      </c>
      <c r="K40" s="2" t="s">
        <v>21</v>
      </c>
    </row>
    <row r="41" spans="1:11" ht="15.6" x14ac:dyDescent="0.3">
      <c r="A41" s="2" t="s">
        <v>151</v>
      </c>
      <c r="B41" s="2" t="s">
        <v>152</v>
      </c>
      <c r="C41" s="2" t="s">
        <v>153</v>
      </c>
      <c r="D41" s="2" t="s">
        <v>154</v>
      </c>
      <c r="E41" s="2" t="s">
        <v>155</v>
      </c>
      <c r="F41" s="2" t="s">
        <v>156</v>
      </c>
      <c r="G41" s="2" t="s">
        <v>157</v>
      </c>
      <c r="H41" s="2" t="s">
        <v>18</v>
      </c>
      <c r="I41" s="2" t="s">
        <v>19</v>
      </c>
      <c r="J41" s="2" t="s">
        <v>27</v>
      </c>
      <c r="K41" s="2" t="s">
        <v>28</v>
      </c>
    </row>
    <row r="42" spans="1:11" ht="15.6" x14ac:dyDescent="0.3">
      <c r="A42" s="2" t="s">
        <v>36</v>
      </c>
      <c r="B42" s="2" t="s">
        <v>148</v>
      </c>
      <c r="C42" s="2" t="s">
        <v>158</v>
      </c>
      <c r="D42" s="2" t="s">
        <v>25</v>
      </c>
      <c r="E42" s="2" t="s">
        <v>39</v>
      </c>
      <c r="F42" s="2" t="s">
        <v>40</v>
      </c>
      <c r="G42" s="2" t="s">
        <v>159</v>
      </c>
      <c r="H42" s="2" t="s">
        <v>18</v>
      </c>
      <c r="I42" s="2" t="s">
        <v>19</v>
      </c>
      <c r="J42" s="2" t="s">
        <v>20</v>
      </c>
      <c r="K42" s="2" t="s">
        <v>21</v>
      </c>
    </row>
    <row r="43" spans="1:11" ht="15.6" x14ac:dyDescent="0.3">
      <c r="A43" s="2" t="s">
        <v>63</v>
      </c>
      <c r="B43" s="2" t="s">
        <v>64</v>
      </c>
      <c r="C43" s="2" t="s">
        <v>160</v>
      </c>
      <c r="D43" s="2" t="s">
        <v>25</v>
      </c>
      <c r="E43" s="2" t="s">
        <v>34</v>
      </c>
      <c r="F43" s="2" t="s">
        <v>16</v>
      </c>
      <c r="G43" s="2" t="s">
        <v>161</v>
      </c>
      <c r="H43" s="2" t="s">
        <v>18</v>
      </c>
      <c r="I43" s="2" t="s">
        <v>19</v>
      </c>
      <c r="J43" s="2" t="s">
        <v>27</v>
      </c>
      <c r="K43" s="2" t="s">
        <v>28</v>
      </c>
    </row>
    <row r="44" spans="1:11" ht="15.6" x14ac:dyDescent="0.3">
      <c r="A44" s="2" t="s">
        <v>151</v>
      </c>
      <c r="B44" s="2" t="s">
        <v>152</v>
      </c>
      <c r="C44" s="2" t="s">
        <v>162</v>
      </c>
      <c r="D44" s="2" t="s">
        <v>154</v>
      </c>
      <c r="E44" s="2" t="s">
        <v>155</v>
      </c>
      <c r="F44" s="2" t="s">
        <v>156</v>
      </c>
      <c r="G44" s="2" t="s">
        <v>163</v>
      </c>
      <c r="H44" s="2" t="s">
        <v>18</v>
      </c>
      <c r="I44" s="2" t="s">
        <v>19</v>
      </c>
      <c r="J44" s="2" t="s">
        <v>27</v>
      </c>
      <c r="K44" s="2" t="s">
        <v>28</v>
      </c>
    </row>
    <row r="45" spans="1:11" ht="15.6" x14ac:dyDescent="0.3">
      <c r="A45" s="2" t="s">
        <v>164</v>
      </c>
      <c r="B45" s="2" t="s">
        <v>165</v>
      </c>
      <c r="C45" s="2" t="s">
        <v>166</v>
      </c>
      <c r="D45" s="2" t="s">
        <v>25</v>
      </c>
      <c r="E45" s="2" t="s">
        <v>34</v>
      </c>
      <c r="F45" s="2" t="s">
        <v>16</v>
      </c>
      <c r="G45" s="2" t="s">
        <v>167</v>
      </c>
      <c r="H45" s="2" t="s">
        <v>18</v>
      </c>
      <c r="I45" s="2" t="s">
        <v>19</v>
      </c>
      <c r="J45" s="2" t="s">
        <v>27</v>
      </c>
      <c r="K45" s="2" t="s">
        <v>28</v>
      </c>
    </row>
    <row r="46" spans="1:11" ht="15.6" x14ac:dyDescent="0.3">
      <c r="A46" s="2" t="s">
        <v>168</v>
      </c>
      <c r="B46" s="2" t="s">
        <v>169</v>
      </c>
      <c r="C46" s="2" t="s">
        <v>170</v>
      </c>
      <c r="D46" s="2" t="s">
        <v>171</v>
      </c>
      <c r="E46" s="2" t="s">
        <v>172</v>
      </c>
      <c r="F46" s="2" t="s">
        <v>16</v>
      </c>
      <c r="G46" s="2" t="s">
        <v>173</v>
      </c>
      <c r="H46" s="2" t="s">
        <v>18</v>
      </c>
      <c r="I46" s="2" t="s">
        <v>19</v>
      </c>
      <c r="J46" s="2" t="s">
        <v>27</v>
      </c>
      <c r="K46" s="2" t="s">
        <v>21</v>
      </c>
    </row>
    <row r="47" spans="1:11" ht="15.6" x14ac:dyDescent="0.3">
      <c r="A47" s="2" t="s">
        <v>151</v>
      </c>
      <c r="B47" s="2" t="s">
        <v>152</v>
      </c>
      <c r="C47" s="2" t="s">
        <v>174</v>
      </c>
      <c r="D47" s="2" t="s">
        <v>154</v>
      </c>
      <c r="E47" s="2" t="s">
        <v>155</v>
      </c>
      <c r="F47" s="2" t="s">
        <v>156</v>
      </c>
      <c r="G47" s="2" t="s">
        <v>175</v>
      </c>
      <c r="H47" s="2" t="s">
        <v>18</v>
      </c>
      <c r="I47" s="2" t="s">
        <v>19</v>
      </c>
      <c r="J47" s="2" t="s">
        <v>20</v>
      </c>
      <c r="K47" s="2" t="s">
        <v>28</v>
      </c>
    </row>
    <row r="48" spans="1:11" ht="15.6" x14ac:dyDescent="0.3">
      <c r="A48" s="2" t="s">
        <v>22</v>
      </c>
      <c r="B48" s="2" t="s">
        <v>23</v>
      </c>
      <c r="C48" s="2" t="s">
        <v>176</v>
      </c>
      <c r="D48" s="2" t="s">
        <v>25</v>
      </c>
      <c r="E48" s="2" t="s">
        <v>26</v>
      </c>
      <c r="F48" s="2" t="s">
        <v>16</v>
      </c>
      <c r="G48" s="2" t="s">
        <v>177</v>
      </c>
      <c r="H48" s="2" t="s">
        <v>18</v>
      </c>
      <c r="I48" s="2" t="s">
        <v>19</v>
      </c>
      <c r="J48" s="2" t="s">
        <v>27</v>
      </c>
      <c r="K48" s="2" t="s">
        <v>42</v>
      </c>
    </row>
    <row r="49" spans="1:11" ht="15.6" x14ac:dyDescent="0.3">
      <c r="A49" s="2" t="s">
        <v>94</v>
      </c>
      <c r="B49" s="2" t="s">
        <v>95</v>
      </c>
      <c r="C49" s="2" t="s">
        <v>178</v>
      </c>
      <c r="D49" s="2" t="s">
        <v>14</v>
      </c>
      <c r="E49" s="2" t="s">
        <v>97</v>
      </c>
      <c r="F49" s="2" t="s">
        <v>16</v>
      </c>
      <c r="G49" s="2" t="s">
        <v>179</v>
      </c>
      <c r="H49" s="2" t="s">
        <v>18</v>
      </c>
      <c r="I49" s="2" t="s">
        <v>19</v>
      </c>
      <c r="J49" s="2" t="s">
        <v>20</v>
      </c>
      <c r="K49" s="2" t="s">
        <v>28</v>
      </c>
    </row>
    <row r="50" spans="1:11" ht="15.6" x14ac:dyDescent="0.3">
      <c r="A50" s="2" t="s">
        <v>180</v>
      </c>
      <c r="B50" s="2" t="s">
        <v>181</v>
      </c>
      <c r="C50" s="2" t="s">
        <v>182</v>
      </c>
      <c r="D50" s="2" t="s">
        <v>25</v>
      </c>
      <c r="E50" s="2" t="s">
        <v>183</v>
      </c>
      <c r="F50" s="2" t="s">
        <v>40</v>
      </c>
      <c r="G50" s="2" t="s">
        <v>179</v>
      </c>
      <c r="H50" s="2" t="s">
        <v>18</v>
      </c>
      <c r="I50" s="2" t="s">
        <v>19</v>
      </c>
      <c r="J50" s="2" t="s">
        <v>20</v>
      </c>
      <c r="K50" s="2" t="s">
        <v>28</v>
      </c>
    </row>
    <row r="51" spans="1:11" ht="15.6" x14ac:dyDescent="0.3">
      <c r="A51" s="2" t="s">
        <v>184</v>
      </c>
      <c r="B51" s="2" t="s">
        <v>185</v>
      </c>
      <c r="C51" s="2" t="s">
        <v>186</v>
      </c>
      <c r="D51" s="2" t="s">
        <v>48</v>
      </c>
      <c r="E51" s="2" t="s">
        <v>187</v>
      </c>
      <c r="F51" s="2" t="s">
        <v>188</v>
      </c>
      <c r="G51" s="2" t="s">
        <v>189</v>
      </c>
      <c r="H51" s="2" t="s">
        <v>18</v>
      </c>
      <c r="I51" s="2" t="s">
        <v>19</v>
      </c>
      <c r="J51" s="2" t="s">
        <v>20</v>
      </c>
      <c r="K51" s="2" t="s">
        <v>28</v>
      </c>
    </row>
    <row r="52" spans="1:11" ht="15.6" x14ac:dyDescent="0.3">
      <c r="A52" s="2" t="s">
        <v>67</v>
      </c>
      <c r="B52" s="2" t="s">
        <v>68</v>
      </c>
      <c r="C52" s="2" t="s">
        <v>190</v>
      </c>
      <c r="D52" s="2" t="s">
        <v>25</v>
      </c>
      <c r="E52" s="2" t="s">
        <v>59</v>
      </c>
      <c r="F52" s="2" t="s">
        <v>16</v>
      </c>
      <c r="G52" s="2" t="s">
        <v>191</v>
      </c>
      <c r="H52" s="2" t="s">
        <v>18</v>
      </c>
      <c r="I52" s="2" t="s">
        <v>19</v>
      </c>
      <c r="J52" s="2" t="s">
        <v>27</v>
      </c>
      <c r="K52" s="2" t="s">
        <v>28</v>
      </c>
    </row>
    <row r="53" spans="1:11" ht="15.6" x14ac:dyDescent="0.3">
      <c r="A53" s="2" t="s">
        <v>192</v>
      </c>
      <c r="B53" s="2" t="s">
        <v>193</v>
      </c>
      <c r="C53" s="2" t="s">
        <v>194</v>
      </c>
      <c r="D53" s="2" t="s">
        <v>171</v>
      </c>
      <c r="E53" s="2" t="s">
        <v>195</v>
      </c>
      <c r="F53" s="2" t="s">
        <v>16</v>
      </c>
      <c r="G53" s="2" t="s">
        <v>196</v>
      </c>
      <c r="H53" s="2" t="s">
        <v>18</v>
      </c>
      <c r="I53" s="2" t="s">
        <v>19</v>
      </c>
      <c r="J53" s="2" t="s">
        <v>27</v>
      </c>
      <c r="K53" s="2" t="s">
        <v>42</v>
      </c>
    </row>
    <row r="54" spans="1:11" ht="15.6" x14ac:dyDescent="0.3">
      <c r="A54" s="2" t="s">
        <v>197</v>
      </c>
      <c r="B54" s="2" t="s">
        <v>198</v>
      </c>
      <c r="C54" s="2" t="s">
        <v>199</v>
      </c>
      <c r="D54" s="2" t="s">
        <v>25</v>
      </c>
      <c r="E54" s="2" t="s">
        <v>200</v>
      </c>
      <c r="F54" s="2" t="s">
        <v>16</v>
      </c>
      <c r="G54" s="2" t="s">
        <v>201</v>
      </c>
      <c r="H54" s="2" t="s">
        <v>18</v>
      </c>
      <c r="I54" s="2" t="s">
        <v>19</v>
      </c>
      <c r="J54" s="2" t="s">
        <v>20</v>
      </c>
      <c r="K54" s="2" t="s">
        <v>21</v>
      </c>
    </row>
    <row r="55" spans="1:11" ht="15.6" x14ac:dyDescent="0.3">
      <c r="A55" s="2" t="s">
        <v>11</v>
      </c>
      <c r="B55" s="2" t="s">
        <v>202</v>
      </c>
      <c r="C55" s="2" t="s">
        <v>203</v>
      </c>
      <c r="D55" s="2" t="s">
        <v>14</v>
      </c>
      <c r="E55" s="2" t="s">
        <v>15</v>
      </c>
      <c r="F55" s="2" t="s">
        <v>16</v>
      </c>
      <c r="G55" s="2" t="s">
        <v>204</v>
      </c>
      <c r="H55" s="2" t="s">
        <v>18</v>
      </c>
      <c r="I55" s="2" t="s">
        <v>19</v>
      </c>
      <c r="J55" s="2" t="s">
        <v>27</v>
      </c>
      <c r="K55" s="2" t="s">
        <v>21</v>
      </c>
    </row>
    <row r="56" spans="1:11" ht="15.6" x14ac:dyDescent="0.3">
      <c r="A56" s="2" t="s">
        <v>11</v>
      </c>
      <c r="B56" s="2" t="s">
        <v>202</v>
      </c>
      <c r="C56" s="2" t="s">
        <v>205</v>
      </c>
      <c r="D56" s="2" t="s">
        <v>14</v>
      </c>
      <c r="E56" s="2" t="s">
        <v>15</v>
      </c>
      <c r="F56" s="2" t="s">
        <v>16</v>
      </c>
      <c r="G56" s="2" t="s">
        <v>206</v>
      </c>
      <c r="H56" s="2" t="s">
        <v>18</v>
      </c>
      <c r="I56" s="2" t="s">
        <v>19</v>
      </c>
      <c r="J56" s="2" t="s">
        <v>27</v>
      </c>
      <c r="K56" s="2" t="s">
        <v>21</v>
      </c>
    </row>
    <row r="57" spans="1:11" ht="15.6" x14ac:dyDescent="0.3">
      <c r="A57" s="2" t="s">
        <v>36</v>
      </c>
      <c r="B57" s="2" t="s">
        <v>37</v>
      </c>
      <c r="C57" s="2" t="s">
        <v>207</v>
      </c>
      <c r="D57" s="2" t="s">
        <v>25</v>
      </c>
      <c r="E57" s="2" t="s">
        <v>39</v>
      </c>
      <c r="F57" s="2" t="s">
        <v>40</v>
      </c>
      <c r="G57" s="2" t="s">
        <v>208</v>
      </c>
      <c r="H57" s="2" t="s">
        <v>18</v>
      </c>
      <c r="I57" s="2" t="s">
        <v>19</v>
      </c>
      <c r="J57" s="2" t="s">
        <v>20</v>
      </c>
      <c r="K57" s="2" t="s">
        <v>21</v>
      </c>
    </row>
    <row r="58" spans="1:11" ht="15.6" x14ac:dyDescent="0.3">
      <c r="A58" s="2" t="s">
        <v>126</v>
      </c>
      <c r="B58" s="2" t="s">
        <v>209</v>
      </c>
      <c r="C58" s="2" t="s">
        <v>210</v>
      </c>
      <c r="D58" s="2" t="s">
        <v>25</v>
      </c>
      <c r="E58" s="2" t="s">
        <v>129</v>
      </c>
      <c r="F58" s="2" t="s">
        <v>16</v>
      </c>
      <c r="G58" s="2" t="s">
        <v>211</v>
      </c>
      <c r="H58" s="2" t="s">
        <v>18</v>
      </c>
      <c r="I58" s="2" t="s">
        <v>19</v>
      </c>
      <c r="J58" s="2" t="s">
        <v>27</v>
      </c>
      <c r="K58" s="2" t="s">
        <v>21</v>
      </c>
    </row>
    <row r="59" spans="1:11" ht="15.6" x14ac:dyDescent="0.3">
      <c r="A59" s="2" t="s">
        <v>22</v>
      </c>
      <c r="B59" s="2" t="s">
        <v>23</v>
      </c>
      <c r="C59" s="2" t="s">
        <v>212</v>
      </c>
      <c r="D59" s="2" t="s">
        <v>25</v>
      </c>
      <c r="E59" s="2" t="s">
        <v>26</v>
      </c>
      <c r="F59" s="2" t="s">
        <v>16</v>
      </c>
      <c r="G59" s="2" t="s">
        <v>213</v>
      </c>
      <c r="H59" s="2" t="s">
        <v>18</v>
      </c>
      <c r="I59" s="2" t="s">
        <v>19</v>
      </c>
      <c r="J59" s="2" t="s">
        <v>27</v>
      </c>
      <c r="K59" s="2" t="s">
        <v>28</v>
      </c>
    </row>
    <row r="60" spans="1:11" ht="15.6" x14ac:dyDescent="0.3">
      <c r="A60" s="2" t="s">
        <v>56</v>
      </c>
      <c r="B60" s="2" t="s">
        <v>57</v>
      </c>
      <c r="C60" s="2" t="s">
        <v>214</v>
      </c>
      <c r="D60" s="2" t="s">
        <v>25</v>
      </c>
      <c r="E60" s="2" t="s">
        <v>59</v>
      </c>
      <c r="F60" s="2" t="s">
        <v>16</v>
      </c>
      <c r="G60" s="2" t="s">
        <v>215</v>
      </c>
      <c r="H60" s="2" t="s">
        <v>18</v>
      </c>
      <c r="I60" s="2" t="s">
        <v>19</v>
      </c>
      <c r="J60" s="2" t="s">
        <v>20</v>
      </c>
      <c r="K60" s="2" t="s">
        <v>21</v>
      </c>
    </row>
    <row r="61" spans="1:11" ht="15.6" x14ac:dyDescent="0.3">
      <c r="A61" s="2" t="s">
        <v>216</v>
      </c>
      <c r="B61" s="2" t="s">
        <v>217</v>
      </c>
      <c r="C61" s="2" t="s">
        <v>218</v>
      </c>
      <c r="D61" s="2" t="s">
        <v>14</v>
      </c>
      <c r="E61" s="2" t="s">
        <v>219</v>
      </c>
      <c r="F61" s="2" t="s">
        <v>220</v>
      </c>
      <c r="G61" s="2" t="s">
        <v>221</v>
      </c>
      <c r="H61" s="2" t="s">
        <v>18</v>
      </c>
      <c r="I61" s="2" t="s">
        <v>19</v>
      </c>
      <c r="J61" s="2" t="s">
        <v>20</v>
      </c>
      <c r="K61" s="2" t="s">
        <v>28</v>
      </c>
    </row>
    <row r="62" spans="1:11" ht="15.6" x14ac:dyDescent="0.3">
      <c r="A62" s="2" t="s">
        <v>67</v>
      </c>
      <c r="B62" s="2" t="s">
        <v>68</v>
      </c>
      <c r="C62" s="2" t="s">
        <v>222</v>
      </c>
      <c r="D62" s="2" t="s">
        <v>25</v>
      </c>
      <c r="E62" s="2" t="s">
        <v>59</v>
      </c>
      <c r="F62" s="2" t="s">
        <v>16</v>
      </c>
      <c r="G62" s="2" t="s">
        <v>223</v>
      </c>
      <c r="H62" s="2" t="s">
        <v>18</v>
      </c>
      <c r="I62" s="2" t="s">
        <v>19</v>
      </c>
      <c r="J62" s="2" t="s">
        <v>20</v>
      </c>
      <c r="K62" s="2" t="s">
        <v>28</v>
      </c>
    </row>
    <row r="63" spans="1:11" ht="15.6" x14ac:dyDescent="0.3">
      <c r="A63" s="2" t="s">
        <v>126</v>
      </c>
      <c r="B63" s="2" t="s">
        <v>209</v>
      </c>
      <c r="C63" s="2" t="s">
        <v>224</v>
      </c>
      <c r="D63" s="2" t="s">
        <v>25</v>
      </c>
      <c r="E63" s="2" t="s">
        <v>129</v>
      </c>
      <c r="F63" s="2" t="s">
        <v>16</v>
      </c>
      <c r="G63" s="2" t="s">
        <v>225</v>
      </c>
      <c r="H63" s="2" t="s">
        <v>18</v>
      </c>
      <c r="I63" s="2" t="s">
        <v>19</v>
      </c>
      <c r="J63" s="2" t="s">
        <v>27</v>
      </c>
      <c r="K63" s="2" t="s">
        <v>21</v>
      </c>
    </row>
    <row r="64" spans="1:11" ht="15.6" x14ac:dyDescent="0.3">
      <c r="A64" s="2" t="s">
        <v>36</v>
      </c>
      <c r="B64" s="2" t="s">
        <v>37</v>
      </c>
      <c r="C64" s="2" t="s">
        <v>226</v>
      </c>
      <c r="D64" s="2" t="s">
        <v>25</v>
      </c>
      <c r="E64" s="2" t="s">
        <v>39</v>
      </c>
      <c r="F64" s="2" t="s">
        <v>40</v>
      </c>
      <c r="G64" s="2" t="s">
        <v>227</v>
      </c>
      <c r="H64" s="2" t="s">
        <v>18</v>
      </c>
      <c r="I64" s="2" t="s">
        <v>19</v>
      </c>
      <c r="J64" s="2" t="s">
        <v>20</v>
      </c>
      <c r="K64" s="2" t="s">
        <v>42</v>
      </c>
    </row>
    <row r="65" spans="1:11" ht="15.6" x14ac:dyDescent="0.3">
      <c r="A65" s="2" t="s">
        <v>11</v>
      </c>
      <c r="B65" s="2" t="s">
        <v>12</v>
      </c>
      <c r="C65" s="2" t="s">
        <v>228</v>
      </c>
      <c r="D65" s="2" t="s">
        <v>14</v>
      </c>
      <c r="E65" s="2" t="s">
        <v>15</v>
      </c>
      <c r="F65" s="2" t="s">
        <v>16</v>
      </c>
      <c r="G65" s="2" t="s">
        <v>229</v>
      </c>
      <c r="H65" s="2" t="s">
        <v>18</v>
      </c>
      <c r="I65" s="2" t="s">
        <v>19</v>
      </c>
      <c r="J65" s="2" t="s">
        <v>27</v>
      </c>
      <c r="K65" s="2" t="s">
        <v>21</v>
      </c>
    </row>
    <row r="66" spans="1:11" ht="15.6" x14ac:dyDescent="0.3">
      <c r="A66" s="2" t="s">
        <v>164</v>
      </c>
      <c r="B66" s="2" t="s">
        <v>165</v>
      </c>
      <c r="C66" s="2" t="s">
        <v>230</v>
      </c>
      <c r="D66" s="2" t="s">
        <v>25</v>
      </c>
      <c r="E66" s="2" t="s">
        <v>34</v>
      </c>
      <c r="F66" s="2" t="s">
        <v>16</v>
      </c>
      <c r="G66" s="2" t="s">
        <v>231</v>
      </c>
      <c r="H66" s="2" t="s">
        <v>18</v>
      </c>
      <c r="I66" s="2" t="s">
        <v>19</v>
      </c>
      <c r="J66" s="2" t="s">
        <v>20</v>
      </c>
      <c r="K66" s="2" t="s">
        <v>28</v>
      </c>
    </row>
    <row r="67" spans="1:11" ht="15.6" x14ac:dyDescent="0.3">
      <c r="A67" s="2" t="s">
        <v>94</v>
      </c>
      <c r="B67" s="2" t="s">
        <v>95</v>
      </c>
      <c r="C67" s="2" t="s">
        <v>232</v>
      </c>
      <c r="D67" s="2" t="s">
        <v>14</v>
      </c>
      <c r="E67" s="2" t="s">
        <v>97</v>
      </c>
      <c r="F67" s="2" t="s">
        <v>16</v>
      </c>
      <c r="G67" s="2" t="s">
        <v>233</v>
      </c>
      <c r="H67" s="2" t="s">
        <v>18</v>
      </c>
      <c r="I67" s="2" t="s">
        <v>19</v>
      </c>
      <c r="J67" s="2" t="s">
        <v>20</v>
      </c>
      <c r="K67" s="2" t="s">
        <v>28</v>
      </c>
    </row>
    <row r="68" spans="1:11" ht="15.6" x14ac:dyDescent="0.3">
      <c r="A68" s="2" t="s">
        <v>164</v>
      </c>
      <c r="B68" s="2" t="s">
        <v>165</v>
      </c>
      <c r="C68" s="2" t="s">
        <v>234</v>
      </c>
      <c r="D68" s="2" t="s">
        <v>25</v>
      </c>
      <c r="E68" s="2" t="s">
        <v>34</v>
      </c>
      <c r="F68" s="2" t="s">
        <v>16</v>
      </c>
      <c r="G68" s="2" t="s">
        <v>235</v>
      </c>
      <c r="H68" s="2" t="s">
        <v>18</v>
      </c>
      <c r="I68" s="2" t="s">
        <v>19</v>
      </c>
      <c r="J68" s="2" t="s">
        <v>20</v>
      </c>
      <c r="K68" s="2" t="s">
        <v>42</v>
      </c>
    </row>
    <row r="69" spans="1:11" ht="15.6" x14ac:dyDescent="0.3">
      <c r="A69" s="2" t="s">
        <v>236</v>
      </c>
      <c r="B69" s="2" t="s">
        <v>237</v>
      </c>
      <c r="C69" s="2" t="s">
        <v>238</v>
      </c>
      <c r="D69" s="2" t="s">
        <v>171</v>
      </c>
      <c r="E69" s="2" t="s">
        <v>239</v>
      </c>
      <c r="F69" s="2" t="s">
        <v>16</v>
      </c>
      <c r="G69" s="2" t="s">
        <v>240</v>
      </c>
      <c r="H69" s="2" t="s">
        <v>18</v>
      </c>
      <c r="I69" s="2" t="s">
        <v>19</v>
      </c>
      <c r="J69" s="2" t="s">
        <v>27</v>
      </c>
      <c r="K69" s="2" t="s">
        <v>21</v>
      </c>
    </row>
    <row r="70" spans="1:11" ht="15.6" x14ac:dyDescent="0.3">
      <c r="A70" s="2" t="s">
        <v>241</v>
      </c>
      <c r="B70" s="2" t="s">
        <v>242</v>
      </c>
      <c r="C70" s="2" t="s">
        <v>243</v>
      </c>
      <c r="D70" s="2" t="s">
        <v>25</v>
      </c>
      <c r="E70" s="2" t="s">
        <v>26</v>
      </c>
      <c r="F70" s="2" t="s">
        <v>16</v>
      </c>
      <c r="G70" s="2" t="s">
        <v>244</v>
      </c>
      <c r="H70" s="2" t="s">
        <v>18</v>
      </c>
      <c r="I70" s="2" t="s">
        <v>19</v>
      </c>
      <c r="J70" s="2" t="s">
        <v>20</v>
      </c>
      <c r="K70" s="2" t="s">
        <v>21</v>
      </c>
    </row>
    <row r="71" spans="1:11" ht="15.6" x14ac:dyDescent="0.3">
      <c r="A71" s="2" t="s">
        <v>11</v>
      </c>
      <c r="B71" s="2" t="s">
        <v>202</v>
      </c>
      <c r="C71" s="2" t="s">
        <v>245</v>
      </c>
      <c r="D71" s="2" t="s">
        <v>14</v>
      </c>
      <c r="E71" s="2" t="s">
        <v>15</v>
      </c>
      <c r="F71" s="2" t="s">
        <v>16</v>
      </c>
      <c r="G71" s="2" t="s">
        <v>246</v>
      </c>
      <c r="H71" s="2" t="s">
        <v>18</v>
      </c>
      <c r="I71" s="2" t="s">
        <v>19</v>
      </c>
      <c r="J71" s="2" t="s">
        <v>20</v>
      </c>
      <c r="K71" s="2" t="s">
        <v>21</v>
      </c>
    </row>
    <row r="72" spans="1:11" ht="15.6" x14ac:dyDescent="0.3">
      <c r="A72" s="2" t="s">
        <v>56</v>
      </c>
      <c r="B72" s="2" t="s">
        <v>57</v>
      </c>
      <c r="C72" s="2" t="s">
        <v>247</v>
      </c>
      <c r="D72" s="2" t="s">
        <v>25</v>
      </c>
      <c r="E72" s="2" t="s">
        <v>59</v>
      </c>
      <c r="F72" s="2" t="s">
        <v>16</v>
      </c>
      <c r="G72" s="2" t="s">
        <v>248</v>
      </c>
      <c r="H72" s="2" t="s">
        <v>18</v>
      </c>
      <c r="I72" s="2" t="s">
        <v>19</v>
      </c>
      <c r="J72" s="2" t="s">
        <v>20</v>
      </c>
      <c r="K72" s="2" t="s">
        <v>21</v>
      </c>
    </row>
    <row r="73" spans="1:11" ht="15.6" x14ac:dyDescent="0.3">
      <c r="A73" s="2" t="s">
        <v>67</v>
      </c>
      <c r="B73" s="2" t="s">
        <v>249</v>
      </c>
      <c r="C73" s="2" t="s">
        <v>250</v>
      </c>
      <c r="D73" s="2" t="s">
        <v>25</v>
      </c>
      <c r="E73" s="2" t="s">
        <v>59</v>
      </c>
      <c r="F73" s="2" t="s">
        <v>16</v>
      </c>
      <c r="G73" s="2" t="s">
        <v>251</v>
      </c>
      <c r="H73" s="2" t="s">
        <v>18</v>
      </c>
      <c r="I73" s="2" t="s">
        <v>19</v>
      </c>
      <c r="J73" s="2" t="s">
        <v>27</v>
      </c>
      <c r="K73" s="2" t="s">
        <v>28</v>
      </c>
    </row>
    <row r="74" spans="1:11" ht="15.6" x14ac:dyDescent="0.3">
      <c r="A74" s="2" t="s">
        <v>180</v>
      </c>
      <c r="B74" s="2" t="s">
        <v>181</v>
      </c>
      <c r="C74" s="2" t="s">
        <v>252</v>
      </c>
      <c r="D74" s="2" t="s">
        <v>25</v>
      </c>
      <c r="E74" s="2" t="s">
        <v>183</v>
      </c>
      <c r="F74" s="2" t="s">
        <v>40</v>
      </c>
      <c r="G74" s="2" t="s">
        <v>253</v>
      </c>
      <c r="H74" s="2" t="s">
        <v>18</v>
      </c>
      <c r="I74" s="2" t="s">
        <v>19</v>
      </c>
      <c r="J74" s="2" t="s">
        <v>27</v>
      </c>
      <c r="K74" s="2" t="s">
        <v>21</v>
      </c>
    </row>
    <row r="75" spans="1:11" ht="15.6" x14ac:dyDescent="0.3">
      <c r="A75" s="2" t="s">
        <v>126</v>
      </c>
      <c r="B75" s="2" t="s">
        <v>209</v>
      </c>
      <c r="C75" s="2" t="s">
        <v>254</v>
      </c>
      <c r="D75" s="2" t="s">
        <v>25</v>
      </c>
      <c r="E75" s="2" t="s">
        <v>129</v>
      </c>
      <c r="F75" s="2" t="s">
        <v>16</v>
      </c>
      <c r="G75" s="2" t="s">
        <v>255</v>
      </c>
      <c r="H75" s="2" t="s">
        <v>18</v>
      </c>
      <c r="I75" s="2" t="s">
        <v>19</v>
      </c>
      <c r="J75" s="2" t="s">
        <v>27</v>
      </c>
      <c r="K75" s="2" t="s">
        <v>21</v>
      </c>
    </row>
    <row r="76" spans="1:11" ht="15.6" x14ac:dyDescent="0.3">
      <c r="A76" s="2" t="s">
        <v>36</v>
      </c>
      <c r="B76" s="2" t="s">
        <v>37</v>
      </c>
      <c r="C76" s="2" t="s">
        <v>256</v>
      </c>
      <c r="D76" s="2" t="s">
        <v>25</v>
      </c>
      <c r="E76" s="2" t="s">
        <v>39</v>
      </c>
      <c r="F76" s="2" t="s">
        <v>40</v>
      </c>
      <c r="G76" s="2" t="s">
        <v>257</v>
      </c>
      <c r="H76" s="2" t="s">
        <v>18</v>
      </c>
      <c r="I76" s="2" t="s">
        <v>19</v>
      </c>
      <c r="J76" s="2" t="s">
        <v>20</v>
      </c>
      <c r="K76" s="2" t="s">
        <v>21</v>
      </c>
    </row>
    <row r="77" spans="1:11" ht="15.6" x14ac:dyDescent="0.3">
      <c r="A77" s="2" t="s">
        <v>36</v>
      </c>
      <c r="B77" s="2" t="s">
        <v>37</v>
      </c>
      <c r="C77" s="2" t="s">
        <v>258</v>
      </c>
      <c r="D77" s="2" t="s">
        <v>25</v>
      </c>
      <c r="E77" s="2" t="s">
        <v>39</v>
      </c>
      <c r="F77" s="2" t="s">
        <v>40</v>
      </c>
      <c r="G77" s="2" t="s">
        <v>259</v>
      </c>
      <c r="H77" s="2" t="s">
        <v>18</v>
      </c>
      <c r="I77" s="2" t="s">
        <v>19</v>
      </c>
      <c r="J77" s="2" t="s">
        <v>20</v>
      </c>
      <c r="K77" s="2" t="s">
        <v>21</v>
      </c>
    </row>
    <row r="78" spans="1:11" ht="15.6" x14ac:dyDescent="0.3">
      <c r="A78" s="2" t="s">
        <v>22</v>
      </c>
      <c r="B78" s="2" t="s">
        <v>260</v>
      </c>
      <c r="C78" s="2" t="s">
        <v>261</v>
      </c>
      <c r="D78" s="2" t="s">
        <v>25</v>
      </c>
      <c r="E78" s="2" t="s">
        <v>26</v>
      </c>
      <c r="F78" s="2" t="s">
        <v>16</v>
      </c>
      <c r="G78" s="2" t="s">
        <v>262</v>
      </c>
      <c r="H78" s="2" t="s">
        <v>18</v>
      </c>
      <c r="I78" s="2" t="s">
        <v>19</v>
      </c>
      <c r="J78" s="2" t="s">
        <v>27</v>
      </c>
      <c r="K78" s="2" t="s">
        <v>28</v>
      </c>
    </row>
    <row r="79" spans="1:11" ht="15.6" x14ac:dyDescent="0.3">
      <c r="A79" s="2" t="s">
        <v>103</v>
      </c>
      <c r="B79" s="2" t="s">
        <v>104</v>
      </c>
      <c r="C79" s="2" t="s">
        <v>263</v>
      </c>
      <c r="D79" s="2" t="s">
        <v>106</v>
      </c>
      <c r="E79" s="2" t="s">
        <v>26</v>
      </c>
      <c r="F79" s="2" t="s">
        <v>16</v>
      </c>
      <c r="G79" s="2" t="s">
        <v>264</v>
      </c>
      <c r="H79" s="2" t="s">
        <v>18</v>
      </c>
      <c r="I79" s="2" t="s">
        <v>19</v>
      </c>
      <c r="J79" s="2" t="s">
        <v>27</v>
      </c>
      <c r="K79" s="2" t="s">
        <v>265</v>
      </c>
    </row>
    <row r="80" spans="1:11" ht="15.6" x14ac:dyDescent="0.3">
      <c r="A80" s="2" t="s">
        <v>36</v>
      </c>
      <c r="B80" s="2" t="s">
        <v>37</v>
      </c>
      <c r="C80" s="2" t="s">
        <v>266</v>
      </c>
      <c r="D80" s="2" t="s">
        <v>25</v>
      </c>
      <c r="E80" s="2" t="s">
        <v>39</v>
      </c>
      <c r="F80" s="2" t="s">
        <v>40</v>
      </c>
      <c r="G80" s="2" t="s">
        <v>267</v>
      </c>
      <c r="H80" s="2" t="s">
        <v>18</v>
      </c>
      <c r="I80" s="2" t="s">
        <v>19</v>
      </c>
      <c r="J80" s="2" t="s">
        <v>20</v>
      </c>
      <c r="K80" s="2" t="s">
        <v>265</v>
      </c>
    </row>
    <row r="81" spans="1:11" ht="15.6" x14ac:dyDescent="0.3">
      <c r="A81" s="2" t="s">
        <v>197</v>
      </c>
      <c r="B81" s="2" t="s">
        <v>198</v>
      </c>
      <c r="C81" s="2" t="s">
        <v>268</v>
      </c>
      <c r="D81" s="2" t="s">
        <v>25</v>
      </c>
      <c r="E81" s="2" t="s">
        <v>200</v>
      </c>
      <c r="F81" s="2" t="s">
        <v>16</v>
      </c>
      <c r="G81" s="2" t="s">
        <v>269</v>
      </c>
      <c r="H81" s="2" t="s">
        <v>18</v>
      </c>
      <c r="I81" s="2" t="s">
        <v>19</v>
      </c>
      <c r="J81" s="2" t="s">
        <v>20</v>
      </c>
      <c r="K81" s="2" t="s">
        <v>21</v>
      </c>
    </row>
    <row r="82" spans="1:11" ht="15.6" x14ac:dyDescent="0.3">
      <c r="A82" s="2" t="s">
        <v>126</v>
      </c>
      <c r="B82" s="2" t="s">
        <v>209</v>
      </c>
      <c r="C82" s="2" t="s">
        <v>270</v>
      </c>
      <c r="D82" s="2" t="s">
        <v>25</v>
      </c>
      <c r="E82" s="2" t="s">
        <v>129</v>
      </c>
      <c r="F82" s="2" t="s">
        <v>16</v>
      </c>
      <c r="G82" s="2" t="s">
        <v>271</v>
      </c>
      <c r="H82" s="2" t="s">
        <v>18</v>
      </c>
      <c r="I82" s="2" t="s">
        <v>19</v>
      </c>
      <c r="J82" s="2" t="s">
        <v>27</v>
      </c>
      <c r="K82" s="2" t="s">
        <v>21</v>
      </c>
    </row>
    <row r="83" spans="1:11" ht="15.6" x14ac:dyDescent="0.3">
      <c r="A83" s="2" t="s">
        <v>272</v>
      </c>
      <c r="B83" s="2" t="s">
        <v>273</v>
      </c>
      <c r="C83" s="2" t="s">
        <v>274</v>
      </c>
      <c r="D83" s="2" t="s">
        <v>25</v>
      </c>
      <c r="E83" s="2" t="s">
        <v>275</v>
      </c>
      <c r="F83" s="2" t="s">
        <v>16</v>
      </c>
      <c r="G83" s="2" t="s">
        <v>276</v>
      </c>
      <c r="H83" s="2" t="s">
        <v>18</v>
      </c>
      <c r="I83" s="2" t="s">
        <v>19</v>
      </c>
      <c r="J83" s="2" t="s">
        <v>20</v>
      </c>
      <c r="K83" s="2" t="s">
        <v>28</v>
      </c>
    </row>
    <row r="84" spans="1:11" ht="15.6" x14ac:dyDescent="0.3">
      <c r="A84" s="2" t="s">
        <v>277</v>
      </c>
      <c r="B84" s="2" t="s">
        <v>278</v>
      </c>
      <c r="C84" s="2" t="s">
        <v>279</v>
      </c>
      <c r="D84" s="2" t="s">
        <v>171</v>
      </c>
      <c r="E84" s="2" t="s">
        <v>49</v>
      </c>
      <c r="F84" s="2" t="s">
        <v>16</v>
      </c>
      <c r="G84" s="2" t="s">
        <v>280</v>
      </c>
      <c r="H84" s="2" t="s">
        <v>18</v>
      </c>
      <c r="I84" s="2" t="s">
        <v>19</v>
      </c>
      <c r="J84" s="2" t="s">
        <v>27</v>
      </c>
      <c r="K84" s="2" t="s">
        <v>21</v>
      </c>
    </row>
    <row r="85" spans="1:11" ht="15.6" x14ac:dyDescent="0.3">
      <c r="A85" s="2" t="s">
        <v>281</v>
      </c>
      <c r="B85" s="2" t="s">
        <v>282</v>
      </c>
      <c r="C85" s="2" t="s">
        <v>283</v>
      </c>
      <c r="D85" s="2" t="s">
        <v>25</v>
      </c>
      <c r="E85" s="2" t="s">
        <v>284</v>
      </c>
      <c r="F85" s="2" t="s">
        <v>16</v>
      </c>
      <c r="G85" s="2" t="s">
        <v>285</v>
      </c>
      <c r="H85" s="2" t="s">
        <v>18</v>
      </c>
      <c r="I85" s="2" t="s">
        <v>19</v>
      </c>
      <c r="J85" s="2" t="s">
        <v>19</v>
      </c>
      <c r="K85" s="2" t="s">
        <v>286</v>
      </c>
    </row>
    <row r="86" spans="1:11" ht="15.6" x14ac:dyDescent="0.3">
      <c r="A86" s="2" t="s">
        <v>36</v>
      </c>
      <c r="B86" s="2" t="s">
        <v>37</v>
      </c>
      <c r="C86" s="2" t="s">
        <v>287</v>
      </c>
      <c r="D86" s="2" t="s">
        <v>25</v>
      </c>
      <c r="E86" s="2" t="s">
        <v>39</v>
      </c>
      <c r="F86" s="2" t="s">
        <v>40</v>
      </c>
      <c r="G86" s="2" t="s">
        <v>288</v>
      </c>
      <c r="H86" s="2" t="s">
        <v>18</v>
      </c>
      <c r="I86" s="2" t="s">
        <v>19</v>
      </c>
      <c r="J86" s="2" t="s">
        <v>20</v>
      </c>
      <c r="K86" s="2" t="s">
        <v>21</v>
      </c>
    </row>
    <row r="87" spans="1:11" ht="15.6" x14ac:dyDescent="0.3">
      <c r="A87" s="2" t="s">
        <v>289</v>
      </c>
      <c r="B87" s="2" t="s">
        <v>290</v>
      </c>
      <c r="C87" s="2" t="s">
        <v>291</v>
      </c>
      <c r="D87" s="2" t="s">
        <v>25</v>
      </c>
      <c r="E87" s="2" t="s">
        <v>195</v>
      </c>
      <c r="F87" s="2" t="s">
        <v>16</v>
      </c>
      <c r="G87" s="2" t="s">
        <v>292</v>
      </c>
      <c r="H87" s="2" t="s">
        <v>18</v>
      </c>
      <c r="I87" s="2" t="s">
        <v>19</v>
      </c>
      <c r="J87" s="2" t="s">
        <v>27</v>
      </c>
      <c r="K87" s="2" t="s">
        <v>293</v>
      </c>
    </row>
    <row r="88" spans="1:11" ht="15.6" x14ac:dyDescent="0.3">
      <c r="A88" s="2" t="s">
        <v>294</v>
      </c>
      <c r="B88" s="2" t="s">
        <v>295</v>
      </c>
      <c r="C88" s="2" t="s">
        <v>296</v>
      </c>
      <c r="D88" s="2" t="s">
        <v>25</v>
      </c>
      <c r="E88" s="2" t="s">
        <v>297</v>
      </c>
      <c r="F88" s="2" t="s">
        <v>16</v>
      </c>
      <c r="G88" s="2" t="s">
        <v>298</v>
      </c>
      <c r="H88" s="2" t="s">
        <v>18</v>
      </c>
      <c r="I88" s="2" t="s">
        <v>19</v>
      </c>
      <c r="J88" s="2" t="s">
        <v>19</v>
      </c>
      <c r="K88" s="2" t="s">
        <v>286</v>
      </c>
    </row>
    <row r="89" spans="1:11" ht="15.6" x14ac:dyDescent="0.3">
      <c r="A89" s="2" t="s">
        <v>289</v>
      </c>
      <c r="B89" s="2" t="s">
        <v>290</v>
      </c>
      <c r="C89" s="2" t="s">
        <v>299</v>
      </c>
      <c r="D89" s="2" t="s">
        <v>25</v>
      </c>
      <c r="E89" s="2" t="s">
        <v>195</v>
      </c>
      <c r="F89" s="2" t="s">
        <v>16</v>
      </c>
      <c r="G89" s="2" t="s">
        <v>300</v>
      </c>
      <c r="H89" s="2" t="s">
        <v>18</v>
      </c>
      <c r="I89" s="2" t="s">
        <v>19</v>
      </c>
      <c r="J89" s="2" t="s">
        <v>27</v>
      </c>
      <c r="K89" s="2" t="s">
        <v>293</v>
      </c>
    </row>
    <row r="90" spans="1:11" ht="15.6" x14ac:dyDescent="0.3">
      <c r="A90" s="2" t="s">
        <v>301</v>
      </c>
      <c r="B90" s="2" t="s">
        <v>302</v>
      </c>
      <c r="C90" s="2" t="s">
        <v>303</v>
      </c>
      <c r="D90" s="2" t="s">
        <v>25</v>
      </c>
      <c r="E90" s="2" t="s">
        <v>15</v>
      </c>
      <c r="F90" s="2" t="s">
        <v>16</v>
      </c>
      <c r="G90" s="2" t="s">
        <v>304</v>
      </c>
      <c r="H90" s="2" t="s">
        <v>18</v>
      </c>
      <c r="I90" s="2" t="s">
        <v>19</v>
      </c>
      <c r="J90" s="2" t="s">
        <v>27</v>
      </c>
      <c r="K90" s="2" t="s">
        <v>28</v>
      </c>
    </row>
    <row r="91" spans="1:11" ht="15.6" x14ac:dyDescent="0.3">
      <c r="A91" s="2" t="s">
        <v>305</v>
      </c>
      <c r="B91" s="2" t="s">
        <v>306</v>
      </c>
      <c r="C91" s="2" t="s">
        <v>307</v>
      </c>
      <c r="D91" s="2" t="s">
        <v>25</v>
      </c>
      <c r="E91" s="2" t="s">
        <v>26</v>
      </c>
      <c r="F91" s="2" t="s">
        <v>16</v>
      </c>
      <c r="G91" s="2" t="s">
        <v>308</v>
      </c>
      <c r="H91" s="2" t="s">
        <v>18</v>
      </c>
      <c r="I91" s="2" t="s">
        <v>19</v>
      </c>
      <c r="J91" s="2" t="s">
        <v>19</v>
      </c>
      <c r="K91" s="2" t="s">
        <v>286</v>
      </c>
    </row>
    <row r="92" spans="1:11" ht="15.6" x14ac:dyDescent="0.3">
      <c r="A92" s="2" t="s">
        <v>103</v>
      </c>
      <c r="B92" s="2" t="s">
        <v>104</v>
      </c>
      <c r="C92" s="2" t="s">
        <v>309</v>
      </c>
      <c r="D92" s="2" t="s">
        <v>106</v>
      </c>
      <c r="E92" s="2" t="s">
        <v>26</v>
      </c>
      <c r="F92" s="2" t="s">
        <v>16</v>
      </c>
      <c r="G92" s="2" t="s">
        <v>310</v>
      </c>
      <c r="H92" s="2" t="s">
        <v>18</v>
      </c>
      <c r="I92" s="2" t="s">
        <v>19</v>
      </c>
      <c r="J92" s="2" t="s">
        <v>27</v>
      </c>
      <c r="K92" s="2" t="s">
        <v>293</v>
      </c>
    </row>
    <row r="93" spans="1:11" ht="15.6" x14ac:dyDescent="0.3">
      <c r="A93" s="2" t="s">
        <v>311</v>
      </c>
      <c r="B93" s="2" t="s">
        <v>312</v>
      </c>
      <c r="C93" s="2" t="s">
        <v>313</v>
      </c>
      <c r="D93" s="2" t="s">
        <v>25</v>
      </c>
      <c r="E93" s="2" t="s">
        <v>195</v>
      </c>
      <c r="F93" s="2" t="s">
        <v>16</v>
      </c>
      <c r="G93" s="2" t="s">
        <v>314</v>
      </c>
      <c r="H93" s="2" t="s">
        <v>18</v>
      </c>
      <c r="I93" s="2" t="s">
        <v>19</v>
      </c>
      <c r="J93" s="2" t="s">
        <v>19</v>
      </c>
      <c r="K93" s="2" t="s">
        <v>286</v>
      </c>
    </row>
    <row r="94" spans="1:11" ht="15.6" x14ac:dyDescent="0.3">
      <c r="A94" s="2" t="s">
        <v>305</v>
      </c>
      <c r="B94" s="2" t="s">
        <v>306</v>
      </c>
      <c r="C94" s="2" t="s">
        <v>315</v>
      </c>
      <c r="D94" s="2" t="s">
        <v>25</v>
      </c>
      <c r="E94" s="2" t="s">
        <v>26</v>
      </c>
      <c r="F94" s="2" t="s">
        <v>16</v>
      </c>
      <c r="G94" s="2" t="s">
        <v>316</v>
      </c>
      <c r="H94" s="2" t="s">
        <v>18</v>
      </c>
      <c r="I94" s="2" t="s">
        <v>19</v>
      </c>
      <c r="J94" s="2" t="s">
        <v>19</v>
      </c>
      <c r="K94" s="2" t="s">
        <v>286</v>
      </c>
    </row>
    <row r="95" spans="1:11" ht="15.6" x14ac:dyDescent="0.3">
      <c r="A95" s="2" t="s">
        <v>317</v>
      </c>
      <c r="B95" s="2" t="s">
        <v>318</v>
      </c>
      <c r="C95" s="2" t="s">
        <v>319</v>
      </c>
      <c r="D95" s="2" t="s">
        <v>25</v>
      </c>
      <c r="E95" s="2" t="s">
        <v>26</v>
      </c>
      <c r="F95" s="2" t="s">
        <v>16</v>
      </c>
      <c r="G95" s="2" t="s">
        <v>320</v>
      </c>
      <c r="H95" s="2" t="s">
        <v>18</v>
      </c>
      <c r="I95" s="2" t="s">
        <v>19</v>
      </c>
      <c r="J95" s="2" t="s">
        <v>20</v>
      </c>
      <c r="K95" s="2" t="s">
        <v>28</v>
      </c>
    </row>
    <row r="96" spans="1:11" ht="15.6" x14ac:dyDescent="0.3">
      <c r="A96" s="2" t="s">
        <v>180</v>
      </c>
      <c r="B96" s="2" t="s">
        <v>181</v>
      </c>
      <c r="C96" s="2" t="s">
        <v>321</v>
      </c>
      <c r="D96" s="2" t="s">
        <v>25</v>
      </c>
      <c r="E96" s="2" t="s">
        <v>183</v>
      </c>
      <c r="F96" s="2" t="s">
        <v>40</v>
      </c>
      <c r="G96" s="2" t="s">
        <v>322</v>
      </c>
      <c r="H96" s="2" t="s">
        <v>18</v>
      </c>
      <c r="I96" s="2" t="s">
        <v>19</v>
      </c>
      <c r="J96" s="2" t="s">
        <v>20</v>
      </c>
      <c r="K96" s="2" t="s">
        <v>293</v>
      </c>
    </row>
    <row r="97" spans="1:11" ht="15.6" x14ac:dyDescent="0.3">
      <c r="A97" s="2" t="s">
        <v>305</v>
      </c>
      <c r="B97" s="2" t="s">
        <v>306</v>
      </c>
      <c r="C97" s="2" t="s">
        <v>323</v>
      </c>
      <c r="D97" s="2" t="s">
        <v>25</v>
      </c>
      <c r="E97" s="2" t="s">
        <v>26</v>
      </c>
      <c r="F97" s="2" t="s">
        <v>16</v>
      </c>
      <c r="G97" s="2" t="s">
        <v>324</v>
      </c>
      <c r="H97" s="2" t="s">
        <v>18</v>
      </c>
      <c r="I97" s="2" t="s">
        <v>19</v>
      </c>
      <c r="J97" s="2" t="s">
        <v>19</v>
      </c>
      <c r="K97" s="2" t="s">
        <v>286</v>
      </c>
    </row>
    <row r="98" spans="1:11" ht="15.6" x14ac:dyDescent="0.3">
      <c r="A98" s="2" t="s">
        <v>56</v>
      </c>
      <c r="B98" s="2" t="s">
        <v>57</v>
      </c>
      <c r="C98" s="2" t="s">
        <v>325</v>
      </c>
      <c r="D98" s="2" t="s">
        <v>25</v>
      </c>
      <c r="E98" s="2" t="s">
        <v>59</v>
      </c>
      <c r="F98" s="2" t="s">
        <v>16</v>
      </c>
      <c r="G98" s="2" t="s">
        <v>326</v>
      </c>
      <c r="H98" s="2" t="s">
        <v>18</v>
      </c>
      <c r="I98" s="2" t="s">
        <v>19</v>
      </c>
      <c r="J98" s="2" t="s">
        <v>20</v>
      </c>
      <c r="K98" s="2" t="s">
        <v>28</v>
      </c>
    </row>
    <row r="99" spans="1:11" ht="15.6" x14ac:dyDescent="0.3">
      <c r="A99" s="2" t="s">
        <v>305</v>
      </c>
      <c r="B99" s="2" t="s">
        <v>306</v>
      </c>
      <c r="C99" s="2" t="s">
        <v>327</v>
      </c>
      <c r="D99" s="2" t="s">
        <v>25</v>
      </c>
      <c r="E99" s="2" t="s">
        <v>26</v>
      </c>
      <c r="F99" s="2" t="s">
        <v>16</v>
      </c>
      <c r="G99" s="2" t="s">
        <v>328</v>
      </c>
      <c r="H99" s="2" t="s">
        <v>18</v>
      </c>
      <c r="I99" s="2" t="s">
        <v>19</v>
      </c>
      <c r="J99" s="2" t="s">
        <v>19</v>
      </c>
      <c r="K99" s="2" t="s">
        <v>286</v>
      </c>
    </row>
    <row r="100" spans="1:11" ht="15.6" x14ac:dyDescent="0.3">
      <c r="A100" s="2" t="s">
        <v>56</v>
      </c>
      <c r="B100" s="2" t="s">
        <v>57</v>
      </c>
      <c r="C100" s="2" t="s">
        <v>329</v>
      </c>
      <c r="D100" s="2" t="s">
        <v>25</v>
      </c>
      <c r="E100" s="2" t="s">
        <v>59</v>
      </c>
      <c r="F100" s="2" t="s">
        <v>16</v>
      </c>
      <c r="G100" s="2" t="s">
        <v>330</v>
      </c>
      <c r="H100" s="2" t="s">
        <v>18</v>
      </c>
      <c r="I100" s="2" t="s">
        <v>19</v>
      </c>
      <c r="J100" s="2" t="s">
        <v>20</v>
      </c>
      <c r="K100" s="2" t="s">
        <v>293</v>
      </c>
    </row>
    <row r="101" spans="1:11" ht="15.6" x14ac:dyDescent="0.3">
      <c r="A101" s="2" t="s">
        <v>331</v>
      </c>
      <c r="B101" s="2" t="s">
        <v>332</v>
      </c>
      <c r="C101" s="2" t="s">
        <v>333</v>
      </c>
      <c r="D101" s="2" t="s">
        <v>25</v>
      </c>
      <c r="E101" s="2" t="s">
        <v>334</v>
      </c>
      <c r="F101" s="2" t="s">
        <v>16</v>
      </c>
      <c r="G101" s="2" t="s">
        <v>330</v>
      </c>
      <c r="H101" s="2" t="s">
        <v>18</v>
      </c>
      <c r="I101" s="2" t="s">
        <v>19</v>
      </c>
      <c r="J101" s="2" t="s">
        <v>27</v>
      </c>
      <c r="K101" s="2" t="s">
        <v>28</v>
      </c>
    </row>
    <row r="102" spans="1:11" ht="15.6" x14ac:dyDescent="0.3">
      <c r="A102" s="2" t="s">
        <v>294</v>
      </c>
      <c r="B102" s="2" t="s">
        <v>295</v>
      </c>
      <c r="C102" s="2" t="s">
        <v>335</v>
      </c>
      <c r="D102" s="2" t="s">
        <v>25</v>
      </c>
      <c r="E102" s="2" t="s">
        <v>297</v>
      </c>
      <c r="F102" s="2" t="s">
        <v>16</v>
      </c>
      <c r="G102" s="2" t="s">
        <v>336</v>
      </c>
      <c r="H102" s="2" t="s">
        <v>18</v>
      </c>
      <c r="I102" s="2" t="s">
        <v>19</v>
      </c>
      <c r="J102" s="2" t="s">
        <v>19</v>
      </c>
      <c r="K102" s="2" t="s">
        <v>286</v>
      </c>
    </row>
    <row r="103" spans="1:11" ht="15.6" x14ac:dyDescent="0.3">
      <c r="A103" s="2" t="s">
        <v>289</v>
      </c>
      <c r="B103" s="2" t="s">
        <v>290</v>
      </c>
      <c r="C103" s="2" t="s">
        <v>337</v>
      </c>
      <c r="D103" s="2" t="s">
        <v>25</v>
      </c>
      <c r="E103" s="2" t="s">
        <v>195</v>
      </c>
      <c r="F103" s="2" t="s">
        <v>16</v>
      </c>
      <c r="G103" s="2" t="s">
        <v>338</v>
      </c>
      <c r="H103" s="2" t="s">
        <v>18</v>
      </c>
      <c r="I103" s="2" t="s">
        <v>19</v>
      </c>
      <c r="J103" s="2" t="s">
        <v>27</v>
      </c>
      <c r="K103" s="2" t="s">
        <v>293</v>
      </c>
    </row>
    <row r="104" spans="1:11" ht="15.6" x14ac:dyDescent="0.3">
      <c r="A104" s="2" t="s">
        <v>339</v>
      </c>
      <c r="B104" s="2" t="s">
        <v>340</v>
      </c>
      <c r="C104" s="2" t="s">
        <v>341</v>
      </c>
      <c r="D104" s="2" t="s">
        <v>25</v>
      </c>
      <c r="E104" s="2" t="s">
        <v>334</v>
      </c>
      <c r="F104" s="2" t="s">
        <v>16</v>
      </c>
      <c r="G104" s="2" t="s">
        <v>342</v>
      </c>
      <c r="H104" s="2" t="s">
        <v>18</v>
      </c>
      <c r="I104" s="2" t="s">
        <v>19</v>
      </c>
      <c r="J104" s="2" t="s">
        <v>20</v>
      </c>
      <c r="K104" s="2" t="s">
        <v>28</v>
      </c>
    </row>
    <row r="105" spans="1:11" ht="15.6" x14ac:dyDescent="0.3">
      <c r="A105" s="2" t="s">
        <v>22</v>
      </c>
      <c r="B105" s="2" t="s">
        <v>260</v>
      </c>
      <c r="C105" s="2" t="s">
        <v>343</v>
      </c>
      <c r="D105" s="2" t="s">
        <v>25</v>
      </c>
      <c r="E105" s="2" t="s">
        <v>26</v>
      </c>
      <c r="F105" s="2" t="s">
        <v>16</v>
      </c>
      <c r="G105" s="2" t="s">
        <v>344</v>
      </c>
      <c r="H105" s="2" t="s">
        <v>18</v>
      </c>
      <c r="I105" s="2" t="s">
        <v>19</v>
      </c>
      <c r="J105" s="2" t="s">
        <v>27</v>
      </c>
      <c r="K105" s="2" t="s">
        <v>293</v>
      </c>
    </row>
    <row r="106" spans="1:11" ht="15.6" x14ac:dyDescent="0.3">
      <c r="A106" s="2" t="s">
        <v>294</v>
      </c>
      <c r="B106" s="2" t="s">
        <v>295</v>
      </c>
      <c r="C106" s="2" t="s">
        <v>345</v>
      </c>
      <c r="D106" s="2" t="s">
        <v>25</v>
      </c>
      <c r="E106" s="2" t="s">
        <v>297</v>
      </c>
      <c r="F106" s="2" t="s">
        <v>16</v>
      </c>
      <c r="G106" s="2" t="s">
        <v>346</v>
      </c>
      <c r="H106" s="2" t="s">
        <v>18</v>
      </c>
      <c r="I106" s="2" t="s">
        <v>19</v>
      </c>
      <c r="J106" s="2" t="s">
        <v>19</v>
      </c>
      <c r="K106" s="2" t="s">
        <v>286</v>
      </c>
    </row>
    <row r="107" spans="1:11" ht="15.6" x14ac:dyDescent="0.3">
      <c r="A107" s="2" t="s">
        <v>294</v>
      </c>
      <c r="B107" s="2" t="s">
        <v>295</v>
      </c>
      <c r="C107" s="2" t="s">
        <v>347</v>
      </c>
      <c r="D107" s="2" t="s">
        <v>25</v>
      </c>
      <c r="E107" s="2" t="s">
        <v>297</v>
      </c>
      <c r="F107" s="2" t="s">
        <v>16</v>
      </c>
      <c r="G107" s="2" t="s">
        <v>348</v>
      </c>
      <c r="H107" s="2" t="s">
        <v>18</v>
      </c>
      <c r="I107" s="2" t="s">
        <v>19</v>
      </c>
      <c r="J107" s="2" t="s">
        <v>19</v>
      </c>
      <c r="K107" s="2" t="s">
        <v>286</v>
      </c>
    </row>
    <row r="108" spans="1:11" ht="15.6" x14ac:dyDescent="0.3">
      <c r="A108" s="2" t="s">
        <v>349</v>
      </c>
      <c r="B108" s="2" t="s">
        <v>350</v>
      </c>
      <c r="C108" s="2" t="s">
        <v>351</v>
      </c>
      <c r="D108" s="2" t="s">
        <v>25</v>
      </c>
      <c r="E108" s="2" t="s">
        <v>26</v>
      </c>
      <c r="F108" s="2" t="s">
        <v>16</v>
      </c>
      <c r="G108" s="2" t="s">
        <v>352</v>
      </c>
      <c r="H108" s="2" t="s">
        <v>18</v>
      </c>
      <c r="I108" s="2" t="s">
        <v>19</v>
      </c>
      <c r="J108" s="2" t="s">
        <v>19</v>
      </c>
      <c r="K108" s="2" t="s">
        <v>286</v>
      </c>
    </row>
    <row r="109" spans="1:11" ht="15.6" x14ac:dyDescent="0.3">
      <c r="A109" s="2" t="s">
        <v>241</v>
      </c>
      <c r="B109" s="2" t="s">
        <v>242</v>
      </c>
      <c r="C109" s="2" t="s">
        <v>353</v>
      </c>
      <c r="D109" s="2" t="s">
        <v>25</v>
      </c>
      <c r="E109" s="2" t="s">
        <v>26</v>
      </c>
      <c r="F109" s="2" t="s">
        <v>16</v>
      </c>
      <c r="G109" s="2" t="s">
        <v>354</v>
      </c>
      <c r="H109" s="2" t="s">
        <v>18</v>
      </c>
      <c r="I109" s="2" t="s">
        <v>19</v>
      </c>
      <c r="J109" s="2" t="s">
        <v>20</v>
      </c>
      <c r="K109" s="2" t="s">
        <v>28</v>
      </c>
    </row>
    <row r="110" spans="1:11" ht="15.6" x14ac:dyDescent="0.3">
      <c r="A110" s="2" t="s">
        <v>36</v>
      </c>
      <c r="B110" s="2" t="s">
        <v>37</v>
      </c>
      <c r="C110" s="2" t="s">
        <v>355</v>
      </c>
      <c r="D110" s="2" t="s">
        <v>25</v>
      </c>
      <c r="E110" s="2" t="s">
        <v>39</v>
      </c>
      <c r="F110" s="2" t="s">
        <v>40</v>
      </c>
      <c r="G110" s="2" t="s">
        <v>356</v>
      </c>
      <c r="H110" s="2" t="s">
        <v>18</v>
      </c>
      <c r="I110" s="2" t="s">
        <v>19</v>
      </c>
      <c r="J110" s="2" t="s">
        <v>20</v>
      </c>
      <c r="K110" s="2" t="s">
        <v>293</v>
      </c>
    </row>
    <row r="111" spans="1:11" ht="15.6" x14ac:dyDescent="0.3">
      <c r="A111" s="2" t="s">
        <v>294</v>
      </c>
      <c r="B111" s="2" t="s">
        <v>295</v>
      </c>
      <c r="C111" s="2" t="s">
        <v>357</v>
      </c>
      <c r="D111" s="2" t="s">
        <v>25</v>
      </c>
      <c r="E111" s="2" t="s">
        <v>297</v>
      </c>
      <c r="F111" s="2" t="s">
        <v>16</v>
      </c>
      <c r="G111" s="2" t="s">
        <v>358</v>
      </c>
      <c r="H111" s="2" t="s">
        <v>18</v>
      </c>
      <c r="I111" s="2" t="s">
        <v>19</v>
      </c>
      <c r="J111" s="2" t="s">
        <v>19</v>
      </c>
      <c r="K111" s="2" t="s">
        <v>286</v>
      </c>
    </row>
    <row r="112" spans="1:11" ht="15.6" x14ac:dyDescent="0.3">
      <c r="A112" s="2" t="s">
        <v>359</v>
      </c>
      <c r="B112" s="2" t="s">
        <v>360</v>
      </c>
      <c r="C112" s="2" t="s">
        <v>361</v>
      </c>
      <c r="D112" s="2" t="s">
        <v>25</v>
      </c>
      <c r="E112" s="2" t="s">
        <v>195</v>
      </c>
      <c r="F112" s="2" t="s">
        <v>16</v>
      </c>
      <c r="G112" s="2" t="s">
        <v>362</v>
      </c>
      <c r="H112" s="2" t="s">
        <v>18</v>
      </c>
      <c r="I112" s="2" t="s">
        <v>19</v>
      </c>
      <c r="J112" s="2" t="s">
        <v>19</v>
      </c>
      <c r="K112" s="2" t="s">
        <v>286</v>
      </c>
    </row>
    <row r="113" spans="1:11" ht="15.6" x14ac:dyDescent="0.3">
      <c r="A113" s="2" t="s">
        <v>363</v>
      </c>
      <c r="B113" s="2" t="s">
        <v>364</v>
      </c>
      <c r="C113" s="2" t="s">
        <v>365</v>
      </c>
      <c r="D113" s="2" t="s">
        <v>14</v>
      </c>
      <c r="E113" s="2" t="s">
        <v>124</v>
      </c>
      <c r="F113" s="2" t="s">
        <v>16</v>
      </c>
      <c r="G113" s="2" t="s">
        <v>366</v>
      </c>
      <c r="H113" s="2" t="s">
        <v>18</v>
      </c>
      <c r="I113" s="2" t="s">
        <v>19</v>
      </c>
      <c r="J113" s="2" t="s">
        <v>20</v>
      </c>
      <c r="K113" s="2" t="s">
        <v>21</v>
      </c>
    </row>
    <row r="114" spans="1:11" ht="15.6" x14ac:dyDescent="0.3">
      <c r="A114" s="2" t="s">
        <v>63</v>
      </c>
      <c r="B114" s="2" t="s">
        <v>64</v>
      </c>
      <c r="C114" s="2" t="s">
        <v>367</v>
      </c>
      <c r="D114" s="2" t="s">
        <v>25</v>
      </c>
      <c r="E114" s="2" t="s">
        <v>34</v>
      </c>
      <c r="F114" s="2" t="s">
        <v>16</v>
      </c>
      <c r="G114" s="2" t="s">
        <v>368</v>
      </c>
      <c r="H114" s="2" t="s">
        <v>18</v>
      </c>
      <c r="I114" s="2" t="s">
        <v>19</v>
      </c>
      <c r="J114" s="2" t="s">
        <v>27</v>
      </c>
      <c r="K114" s="2" t="s">
        <v>21</v>
      </c>
    </row>
    <row r="115" spans="1:11" ht="15.6" x14ac:dyDescent="0.3">
      <c r="A115" s="2" t="s">
        <v>277</v>
      </c>
      <c r="B115" s="2" t="s">
        <v>369</v>
      </c>
      <c r="C115" s="2" t="s">
        <v>370</v>
      </c>
      <c r="D115" s="2" t="s">
        <v>171</v>
      </c>
      <c r="E115" s="2" t="s">
        <v>49</v>
      </c>
      <c r="F115" s="2" t="s">
        <v>16</v>
      </c>
      <c r="G115" s="2" t="s">
        <v>371</v>
      </c>
      <c r="H115" s="2" t="s">
        <v>18</v>
      </c>
      <c r="I115" s="2" t="s">
        <v>19</v>
      </c>
      <c r="J115" s="2" t="s">
        <v>27</v>
      </c>
      <c r="K115" s="2" t="s">
        <v>293</v>
      </c>
    </row>
    <row r="116" spans="1:11" ht="15.6" x14ac:dyDescent="0.3">
      <c r="A116" s="2" t="s">
        <v>305</v>
      </c>
      <c r="B116" s="2" t="s">
        <v>306</v>
      </c>
      <c r="C116" s="2" t="s">
        <v>372</v>
      </c>
      <c r="D116" s="2" t="s">
        <v>25</v>
      </c>
      <c r="E116" s="2" t="s">
        <v>26</v>
      </c>
      <c r="F116" s="2" t="s">
        <v>16</v>
      </c>
      <c r="G116" s="2" t="s">
        <v>373</v>
      </c>
      <c r="H116" s="2" t="s">
        <v>18</v>
      </c>
      <c r="I116" s="2" t="s">
        <v>19</v>
      </c>
      <c r="J116" s="2" t="s">
        <v>19</v>
      </c>
      <c r="K116" s="2" t="s">
        <v>286</v>
      </c>
    </row>
    <row r="117" spans="1:11" ht="15.6" x14ac:dyDescent="0.3">
      <c r="A117" s="2" t="s">
        <v>374</v>
      </c>
      <c r="B117" s="2" t="s">
        <v>375</v>
      </c>
      <c r="C117" s="2" t="s">
        <v>376</v>
      </c>
      <c r="D117" s="2" t="s">
        <v>25</v>
      </c>
      <c r="E117" s="2" t="s">
        <v>377</v>
      </c>
      <c r="F117" s="2" t="s">
        <v>16</v>
      </c>
      <c r="G117" s="2" t="s">
        <v>378</v>
      </c>
      <c r="H117" s="2" t="s">
        <v>18</v>
      </c>
      <c r="I117" s="2" t="s">
        <v>19</v>
      </c>
      <c r="J117" s="2" t="s">
        <v>19</v>
      </c>
      <c r="K117" s="2" t="s">
        <v>379</v>
      </c>
    </row>
    <row r="118" spans="1:11" ht="15.6" x14ac:dyDescent="0.3">
      <c r="A118" s="2" t="s">
        <v>103</v>
      </c>
      <c r="B118" s="2" t="s">
        <v>380</v>
      </c>
      <c r="C118" s="2" t="s">
        <v>381</v>
      </c>
      <c r="D118" s="2" t="s">
        <v>106</v>
      </c>
      <c r="E118" s="2" t="s">
        <v>26</v>
      </c>
      <c r="F118" s="2" t="s">
        <v>16</v>
      </c>
      <c r="G118" s="2" t="s">
        <v>382</v>
      </c>
      <c r="H118" s="2" t="s">
        <v>18</v>
      </c>
      <c r="I118" s="2" t="s">
        <v>19</v>
      </c>
      <c r="J118" s="2" t="s">
        <v>19</v>
      </c>
      <c r="K118" s="2" t="s">
        <v>383</v>
      </c>
    </row>
    <row r="119" spans="1:11" ht="15.6" x14ac:dyDescent="0.3">
      <c r="A119" s="2" t="s">
        <v>36</v>
      </c>
      <c r="B119" s="2" t="s">
        <v>37</v>
      </c>
      <c r="C119" s="2" t="s">
        <v>384</v>
      </c>
      <c r="D119" s="2" t="s">
        <v>25</v>
      </c>
      <c r="E119" s="2" t="s">
        <v>39</v>
      </c>
      <c r="F119" s="2" t="s">
        <v>40</v>
      </c>
      <c r="G119" s="2" t="s">
        <v>385</v>
      </c>
      <c r="H119" s="2" t="s">
        <v>18</v>
      </c>
      <c r="I119" s="2" t="s">
        <v>19</v>
      </c>
      <c r="J119" s="2" t="s">
        <v>27</v>
      </c>
      <c r="K119" s="2" t="s">
        <v>293</v>
      </c>
    </row>
    <row r="120" spans="1:11" ht="15.6" x14ac:dyDescent="0.3">
      <c r="A120" s="2" t="s">
        <v>386</v>
      </c>
      <c r="B120" s="2" t="s">
        <v>387</v>
      </c>
      <c r="C120" s="2" t="s">
        <v>388</v>
      </c>
      <c r="D120" s="2" t="s">
        <v>25</v>
      </c>
      <c r="E120" s="2" t="s">
        <v>26</v>
      </c>
      <c r="F120" s="2" t="s">
        <v>16</v>
      </c>
      <c r="G120" s="2" t="s">
        <v>389</v>
      </c>
      <c r="H120" s="2" t="s">
        <v>18</v>
      </c>
      <c r="I120" s="2" t="s">
        <v>19</v>
      </c>
      <c r="J120" s="2" t="s">
        <v>19</v>
      </c>
      <c r="K120" s="2" t="s">
        <v>286</v>
      </c>
    </row>
    <row r="121" spans="1:11" ht="15.6" x14ac:dyDescent="0.3">
      <c r="A121" s="2" t="s">
        <v>45</v>
      </c>
      <c r="B121" s="2" t="s">
        <v>46</v>
      </c>
      <c r="C121" s="2" t="s">
        <v>390</v>
      </c>
      <c r="D121" s="2" t="s">
        <v>48</v>
      </c>
      <c r="E121" s="2" t="s">
        <v>49</v>
      </c>
      <c r="F121" s="2" t="s">
        <v>16</v>
      </c>
      <c r="G121" s="2" t="s">
        <v>391</v>
      </c>
      <c r="H121" s="2" t="s">
        <v>18</v>
      </c>
      <c r="I121" s="2" t="s">
        <v>19</v>
      </c>
      <c r="J121" s="2" t="s">
        <v>27</v>
      </c>
      <c r="K121" s="2" t="s">
        <v>293</v>
      </c>
    </row>
    <row r="122" spans="1:11" ht="15.6" x14ac:dyDescent="0.3">
      <c r="A122" s="2" t="s">
        <v>305</v>
      </c>
      <c r="B122" s="2" t="s">
        <v>306</v>
      </c>
      <c r="C122" s="2" t="s">
        <v>392</v>
      </c>
      <c r="D122" s="2" t="s">
        <v>25</v>
      </c>
      <c r="E122" s="2" t="s">
        <v>26</v>
      </c>
      <c r="F122" s="2" t="s">
        <v>16</v>
      </c>
      <c r="G122" s="2" t="s">
        <v>393</v>
      </c>
      <c r="H122" s="2" t="s">
        <v>18</v>
      </c>
      <c r="I122" s="2" t="s">
        <v>19</v>
      </c>
      <c r="J122" s="2" t="s">
        <v>19</v>
      </c>
      <c r="K122" s="2" t="s">
        <v>286</v>
      </c>
    </row>
    <row r="123" spans="1:11" ht="15.6" x14ac:dyDescent="0.3">
      <c r="A123" s="2" t="s">
        <v>164</v>
      </c>
      <c r="B123" s="2" t="s">
        <v>165</v>
      </c>
      <c r="C123" s="2" t="s">
        <v>394</v>
      </c>
      <c r="D123" s="2" t="s">
        <v>25</v>
      </c>
      <c r="E123" s="2" t="s">
        <v>34</v>
      </c>
      <c r="F123" s="2" t="s">
        <v>16</v>
      </c>
      <c r="G123" s="2" t="s">
        <v>395</v>
      </c>
      <c r="H123" s="2" t="s">
        <v>18</v>
      </c>
      <c r="I123" s="2" t="s">
        <v>19</v>
      </c>
      <c r="J123" s="2" t="s">
        <v>20</v>
      </c>
      <c r="K123" s="2" t="s">
        <v>28</v>
      </c>
    </row>
    <row r="124" spans="1:11" ht="15.6" x14ac:dyDescent="0.3">
      <c r="A124" s="2" t="s">
        <v>192</v>
      </c>
      <c r="B124" s="2" t="s">
        <v>193</v>
      </c>
      <c r="C124" s="2" t="s">
        <v>396</v>
      </c>
      <c r="D124" s="2" t="s">
        <v>171</v>
      </c>
      <c r="E124" s="2" t="s">
        <v>195</v>
      </c>
      <c r="F124" s="2" t="s">
        <v>16</v>
      </c>
      <c r="G124" s="2" t="s">
        <v>397</v>
      </c>
      <c r="H124" s="2" t="s">
        <v>18</v>
      </c>
      <c r="I124" s="2" t="s">
        <v>19</v>
      </c>
      <c r="J124" s="2" t="s">
        <v>27</v>
      </c>
      <c r="K124" s="2" t="s">
        <v>28</v>
      </c>
    </row>
    <row r="125" spans="1:11" ht="15.6" x14ac:dyDescent="0.3">
      <c r="A125" s="2" t="s">
        <v>67</v>
      </c>
      <c r="B125" s="2" t="s">
        <v>68</v>
      </c>
      <c r="C125" s="2" t="s">
        <v>398</v>
      </c>
      <c r="D125" s="2" t="s">
        <v>25</v>
      </c>
      <c r="E125" s="2" t="s">
        <v>59</v>
      </c>
      <c r="F125" s="2" t="s">
        <v>16</v>
      </c>
      <c r="G125" s="2" t="s">
        <v>399</v>
      </c>
      <c r="H125" s="2" t="s">
        <v>18</v>
      </c>
      <c r="I125" s="2" t="s">
        <v>19</v>
      </c>
      <c r="J125" s="2" t="s">
        <v>20</v>
      </c>
      <c r="K125" s="2" t="s">
        <v>28</v>
      </c>
    </row>
    <row r="126" spans="1:11" ht="15.6" x14ac:dyDescent="0.3">
      <c r="A126" s="2" t="s">
        <v>305</v>
      </c>
      <c r="B126" s="2" t="s">
        <v>306</v>
      </c>
      <c r="C126" s="2" t="s">
        <v>400</v>
      </c>
      <c r="D126" s="2" t="s">
        <v>25</v>
      </c>
      <c r="E126" s="2" t="s">
        <v>26</v>
      </c>
      <c r="F126" s="2" t="s">
        <v>16</v>
      </c>
      <c r="G126" s="2" t="s">
        <v>401</v>
      </c>
      <c r="H126" s="2" t="s">
        <v>18</v>
      </c>
      <c r="I126" s="2" t="s">
        <v>19</v>
      </c>
      <c r="J126" s="2" t="s">
        <v>19</v>
      </c>
      <c r="K126" s="2" t="s">
        <v>286</v>
      </c>
    </row>
    <row r="127" spans="1:11" ht="15.6" x14ac:dyDescent="0.3">
      <c r="A127" s="2" t="s">
        <v>301</v>
      </c>
      <c r="B127" s="2" t="s">
        <v>302</v>
      </c>
      <c r="C127" s="2" t="s">
        <v>402</v>
      </c>
      <c r="D127" s="2" t="s">
        <v>25</v>
      </c>
      <c r="E127" s="2" t="s">
        <v>15</v>
      </c>
      <c r="F127" s="2" t="s">
        <v>16</v>
      </c>
      <c r="G127" s="2" t="s">
        <v>403</v>
      </c>
      <c r="H127" s="2" t="s">
        <v>18</v>
      </c>
      <c r="I127" s="2" t="s">
        <v>19</v>
      </c>
      <c r="J127" s="2" t="s">
        <v>27</v>
      </c>
      <c r="K127" s="2" t="s">
        <v>21</v>
      </c>
    </row>
    <row r="128" spans="1:11" ht="15.6" x14ac:dyDescent="0.3">
      <c r="A128" s="2" t="s">
        <v>67</v>
      </c>
      <c r="B128" s="2" t="s">
        <v>116</v>
      </c>
      <c r="C128" s="2" t="s">
        <v>404</v>
      </c>
      <c r="D128" s="2" t="s">
        <v>25</v>
      </c>
      <c r="E128" s="2" t="s">
        <v>59</v>
      </c>
      <c r="F128" s="2" t="s">
        <v>16</v>
      </c>
      <c r="G128" s="2" t="s">
        <v>405</v>
      </c>
      <c r="H128" s="2" t="s">
        <v>18</v>
      </c>
      <c r="I128" s="2" t="s">
        <v>19</v>
      </c>
      <c r="J128" s="2" t="s">
        <v>20</v>
      </c>
      <c r="K128" s="2" t="s">
        <v>21</v>
      </c>
    </row>
    <row r="129" spans="1:11" ht="15.6" x14ac:dyDescent="0.3">
      <c r="A129" s="2" t="s">
        <v>305</v>
      </c>
      <c r="B129" s="2" t="s">
        <v>306</v>
      </c>
      <c r="C129" s="2" t="s">
        <v>406</v>
      </c>
      <c r="D129" s="2" t="s">
        <v>25</v>
      </c>
      <c r="E129" s="2" t="s">
        <v>26</v>
      </c>
      <c r="F129" s="2" t="s">
        <v>16</v>
      </c>
      <c r="G129" s="2" t="s">
        <v>405</v>
      </c>
      <c r="H129" s="2" t="s">
        <v>18</v>
      </c>
      <c r="I129" s="2" t="s">
        <v>19</v>
      </c>
      <c r="J129" s="2" t="s">
        <v>19</v>
      </c>
      <c r="K129" s="2" t="s">
        <v>286</v>
      </c>
    </row>
    <row r="130" spans="1:11" ht="15.6" x14ac:dyDescent="0.3">
      <c r="A130" s="2" t="s">
        <v>359</v>
      </c>
      <c r="B130" s="2" t="s">
        <v>360</v>
      </c>
      <c r="C130" s="2" t="s">
        <v>407</v>
      </c>
      <c r="D130" s="2" t="s">
        <v>25</v>
      </c>
      <c r="E130" s="2" t="s">
        <v>195</v>
      </c>
      <c r="F130" s="2" t="s">
        <v>16</v>
      </c>
      <c r="G130" s="2" t="s">
        <v>408</v>
      </c>
      <c r="H130" s="2" t="s">
        <v>18</v>
      </c>
      <c r="I130" s="2" t="s">
        <v>19</v>
      </c>
      <c r="J130" s="2" t="s">
        <v>19</v>
      </c>
      <c r="K130" s="2" t="s">
        <v>286</v>
      </c>
    </row>
    <row r="131" spans="1:11" ht="15.6" x14ac:dyDescent="0.3">
      <c r="A131" s="2" t="s">
        <v>36</v>
      </c>
      <c r="B131" s="2" t="s">
        <v>37</v>
      </c>
      <c r="C131" s="2" t="s">
        <v>409</v>
      </c>
      <c r="D131" s="2" t="s">
        <v>25</v>
      </c>
      <c r="E131" s="2" t="s">
        <v>39</v>
      </c>
      <c r="F131" s="2" t="s">
        <v>40</v>
      </c>
      <c r="G131" s="2" t="s">
        <v>410</v>
      </c>
      <c r="H131" s="2" t="s">
        <v>18</v>
      </c>
      <c r="I131" s="2" t="s">
        <v>19</v>
      </c>
      <c r="J131" s="2" t="s">
        <v>20</v>
      </c>
      <c r="K131" s="2" t="s">
        <v>293</v>
      </c>
    </row>
    <row r="132" spans="1:11" ht="15.6" x14ac:dyDescent="0.3">
      <c r="A132" s="2" t="s">
        <v>103</v>
      </c>
      <c r="B132" s="2" t="s">
        <v>104</v>
      </c>
      <c r="C132" s="2" t="s">
        <v>411</v>
      </c>
      <c r="D132" s="2" t="s">
        <v>106</v>
      </c>
      <c r="E132" s="2" t="s">
        <v>26</v>
      </c>
      <c r="F132" s="2" t="s">
        <v>16</v>
      </c>
      <c r="G132" s="2" t="s">
        <v>412</v>
      </c>
      <c r="H132" s="2" t="s">
        <v>18</v>
      </c>
      <c r="I132" s="2" t="s">
        <v>19</v>
      </c>
      <c r="J132" s="2" t="s">
        <v>20</v>
      </c>
      <c r="K132" s="2" t="s">
        <v>21</v>
      </c>
    </row>
    <row r="133" spans="1:11" ht="15.6" x14ac:dyDescent="0.3">
      <c r="A133" s="2" t="s">
        <v>56</v>
      </c>
      <c r="B133" s="2" t="s">
        <v>57</v>
      </c>
      <c r="C133" s="2" t="s">
        <v>413</v>
      </c>
      <c r="D133" s="2" t="s">
        <v>25</v>
      </c>
      <c r="E133" s="2" t="s">
        <v>59</v>
      </c>
      <c r="F133" s="2" t="s">
        <v>16</v>
      </c>
      <c r="G133" s="2" t="s">
        <v>414</v>
      </c>
      <c r="H133" s="2" t="s">
        <v>18</v>
      </c>
      <c r="I133" s="2" t="s">
        <v>19</v>
      </c>
      <c r="J133" s="2" t="s">
        <v>20</v>
      </c>
      <c r="K133" s="2" t="s">
        <v>293</v>
      </c>
    </row>
    <row r="134" spans="1:11" ht="15.6" x14ac:dyDescent="0.3">
      <c r="A134" s="2" t="s">
        <v>415</v>
      </c>
      <c r="B134" s="2" t="s">
        <v>416</v>
      </c>
      <c r="C134" s="2" t="s">
        <v>417</v>
      </c>
      <c r="D134" s="2" t="s">
        <v>25</v>
      </c>
      <c r="E134" s="2" t="s">
        <v>418</v>
      </c>
      <c r="F134" s="2" t="s">
        <v>16</v>
      </c>
      <c r="G134" s="2" t="s">
        <v>419</v>
      </c>
      <c r="H134" s="2" t="s">
        <v>18</v>
      </c>
      <c r="I134" s="2" t="s">
        <v>19</v>
      </c>
      <c r="J134" s="2" t="s">
        <v>19</v>
      </c>
      <c r="K134" s="2" t="s">
        <v>379</v>
      </c>
    </row>
    <row r="135" spans="1:11" ht="15.6" x14ac:dyDescent="0.3">
      <c r="A135" s="2" t="s">
        <v>415</v>
      </c>
      <c r="B135" s="2" t="s">
        <v>416</v>
      </c>
      <c r="C135" s="2" t="s">
        <v>420</v>
      </c>
      <c r="D135" s="2" t="s">
        <v>25</v>
      </c>
      <c r="E135" s="2" t="s">
        <v>418</v>
      </c>
      <c r="F135" s="2" t="s">
        <v>16</v>
      </c>
      <c r="G135" s="2" t="s">
        <v>419</v>
      </c>
      <c r="H135" s="2" t="s">
        <v>18</v>
      </c>
      <c r="I135" s="2" t="s">
        <v>19</v>
      </c>
      <c r="J135" s="2" t="s">
        <v>19</v>
      </c>
      <c r="K135" s="2" t="s">
        <v>383</v>
      </c>
    </row>
    <row r="136" spans="1:11" ht="15.6" x14ac:dyDescent="0.3">
      <c r="A136" s="2" t="s">
        <v>421</v>
      </c>
      <c r="B136" s="2" t="s">
        <v>422</v>
      </c>
      <c r="C136" s="2" t="s">
        <v>423</v>
      </c>
      <c r="D136" s="2" t="s">
        <v>25</v>
      </c>
      <c r="E136" s="2" t="s">
        <v>26</v>
      </c>
      <c r="F136" s="2" t="s">
        <v>16</v>
      </c>
      <c r="G136" s="2" t="s">
        <v>424</v>
      </c>
      <c r="H136" s="2" t="s">
        <v>18</v>
      </c>
      <c r="I136" s="2" t="s">
        <v>19</v>
      </c>
      <c r="J136" s="2" t="s">
        <v>19</v>
      </c>
      <c r="K136" s="2" t="s">
        <v>286</v>
      </c>
    </row>
    <row r="137" spans="1:11" ht="15.6" x14ac:dyDescent="0.3">
      <c r="A137" s="2" t="s">
        <v>164</v>
      </c>
      <c r="B137" s="2" t="s">
        <v>425</v>
      </c>
      <c r="C137" s="2" t="s">
        <v>426</v>
      </c>
      <c r="D137" s="2" t="s">
        <v>25</v>
      </c>
      <c r="E137" s="2" t="s">
        <v>34</v>
      </c>
      <c r="F137" s="2" t="s">
        <v>16</v>
      </c>
      <c r="G137" s="2" t="s">
        <v>427</v>
      </c>
      <c r="H137" s="2" t="s">
        <v>18</v>
      </c>
      <c r="I137" s="2" t="s">
        <v>19</v>
      </c>
      <c r="J137" s="2" t="s">
        <v>19</v>
      </c>
      <c r="K137" s="2" t="s">
        <v>286</v>
      </c>
    </row>
    <row r="138" spans="1:11" ht="15.6" x14ac:dyDescent="0.3">
      <c r="A138" s="2" t="s">
        <v>415</v>
      </c>
      <c r="B138" s="2" t="s">
        <v>416</v>
      </c>
      <c r="C138" s="2" t="s">
        <v>428</v>
      </c>
      <c r="D138" s="2" t="s">
        <v>25</v>
      </c>
      <c r="E138" s="2" t="s">
        <v>418</v>
      </c>
      <c r="F138" s="2" t="s">
        <v>16</v>
      </c>
      <c r="G138" s="2" t="s">
        <v>427</v>
      </c>
      <c r="H138" s="2" t="s">
        <v>18</v>
      </c>
      <c r="I138" s="2" t="s">
        <v>19</v>
      </c>
      <c r="J138" s="2" t="s">
        <v>19</v>
      </c>
      <c r="K138" s="2" t="s">
        <v>379</v>
      </c>
    </row>
    <row r="139" spans="1:11" ht="15.6" x14ac:dyDescent="0.3">
      <c r="A139" s="2" t="s">
        <v>415</v>
      </c>
      <c r="B139" s="2" t="s">
        <v>416</v>
      </c>
      <c r="C139" s="2" t="s">
        <v>429</v>
      </c>
      <c r="D139" s="2" t="s">
        <v>25</v>
      </c>
      <c r="E139" s="2" t="s">
        <v>418</v>
      </c>
      <c r="F139" s="2" t="s">
        <v>16</v>
      </c>
      <c r="G139" s="2" t="s">
        <v>427</v>
      </c>
      <c r="H139" s="2" t="s">
        <v>18</v>
      </c>
      <c r="I139" s="2" t="s">
        <v>19</v>
      </c>
      <c r="J139" s="2" t="s">
        <v>19</v>
      </c>
      <c r="K139" s="2" t="s">
        <v>383</v>
      </c>
    </row>
    <row r="140" spans="1:11" ht="15.6" x14ac:dyDescent="0.3">
      <c r="A140" s="2" t="s">
        <v>45</v>
      </c>
      <c r="B140" s="2" t="s">
        <v>46</v>
      </c>
      <c r="C140" s="2" t="s">
        <v>430</v>
      </c>
      <c r="D140" s="2" t="s">
        <v>48</v>
      </c>
      <c r="E140" s="2" t="s">
        <v>49</v>
      </c>
      <c r="F140" s="2" t="s">
        <v>16</v>
      </c>
      <c r="G140" s="2" t="s">
        <v>431</v>
      </c>
      <c r="H140" s="2" t="s">
        <v>18</v>
      </c>
      <c r="I140" s="2" t="s">
        <v>19</v>
      </c>
      <c r="J140" s="2" t="s">
        <v>27</v>
      </c>
      <c r="K140" s="2" t="s">
        <v>21</v>
      </c>
    </row>
    <row r="141" spans="1:11" ht="15.6" x14ac:dyDescent="0.3">
      <c r="A141" s="2" t="s">
        <v>305</v>
      </c>
      <c r="B141" s="2" t="s">
        <v>306</v>
      </c>
      <c r="C141" s="2" t="s">
        <v>432</v>
      </c>
      <c r="D141" s="2" t="s">
        <v>25</v>
      </c>
      <c r="E141" s="2" t="s">
        <v>26</v>
      </c>
      <c r="F141" s="2" t="s">
        <v>16</v>
      </c>
      <c r="G141" s="2" t="s">
        <v>431</v>
      </c>
      <c r="H141" s="2" t="s">
        <v>18</v>
      </c>
      <c r="I141" s="2" t="s">
        <v>19</v>
      </c>
      <c r="J141" s="2" t="s">
        <v>19</v>
      </c>
      <c r="K141" s="2" t="s">
        <v>286</v>
      </c>
    </row>
    <row r="142" spans="1:11" ht="15.6" x14ac:dyDescent="0.3">
      <c r="A142" s="2" t="s">
        <v>386</v>
      </c>
      <c r="B142" s="2" t="s">
        <v>433</v>
      </c>
      <c r="C142" s="2" t="s">
        <v>434</v>
      </c>
      <c r="D142" s="2" t="s">
        <v>25</v>
      </c>
      <c r="E142" s="2" t="s">
        <v>26</v>
      </c>
      <c r="F142" s="2" t="s">
        <v>16</v>
      </c>
      <c r="G142" s="2" t="s">
        <v>435</v>
      </c>
      <c r="H142" s="2" t="s">
        <v>18</v>
      </c>
      <c r="I142" s="2" t="s">
        <v>19</v>
      </c>
      <c r="J142" s="2" t="s">
        <v>19</v>
      </c>
      <c r="K142" s="2" t="s">
        <v>286</v>
      </c>
    </row>
    <row r="143" spans="1:11" ht="15.6" x14ac:dyDescent="0.3">
      <c r="A143" s="2" t="s">
        <v>305</v>
      </c>
      <c r="B143" s="2" t="s">
        <v>306</v>
      </c>
      <c r="C143" s="2" t="s">
        <v>436</v>
      </c>
      <c r="D143" s="2" t="s">
        <v>25</v>
      </c>
      <c r="E143" s="2" t="s">
        <v>26</v>
      </c>
      <c r="F143" s="2" t="s">
        <v>16</v>
      </c>
      <c r="G143" s="2" t="s">
        <v>437</v>
      </c>
      <c r="H143" s="2" t="s">
        <v>18</v>
      </c>
      <c r="I143" s="2" t="s">
        <v>19</v>
      </c>
      <c r="J143" s="2" t="s">
        <v>19</v>
      </c>
      <c r="K143" s="2" t="s">
        <v>286</v>
      </c>
    </row>
    <row r="144" spans="1:11" ht="15.6" x14ac:dyDescent="0.3">
      <c r="A144" s="2" t="s">
        <v>94</v>
      </c>
      <c r="B144" s="2" t="s">
        <v>95</v>
      </c>
      <c r="C144" s="2" t="s">
        <v>438</v>
      </c>
      <c r="D144" s="2" t="s">
        <v>14</v>
      </c>
      <c r="E144" s="2" t="s">
        <v>97</v>
      </c>
      <c r="F144" s="2" t="s">
        <v>16</v>
      </c>
      <c r="G144" s="2" t="s">
        <v>439</v>
      </c>
      <c r="H144" s="2" t="s">
        <v>18</v>
      </c>
      <c r="I144" s="2" t="s">
        <v>19</v>
      </c>
      <c r="J144" s="2" t="s">
        <v>20</v>
      </c>
      <c r="K144" s="2" t="s">
        <v>21</v>
      </c>
    </row>
    <row r="145" spans="1:11" ht="15.6" x14ac:dyDescent="0.3">
      <c r="A145" s="2" t="s">
        <v>164</v>
      </c>
      <c r="B145" s="2" t="s">
        <v>425</v>
      </c>
      <c r="C145" s="2" t="s">
        <v>440</v>
      </c>
      <c r="D145" s="2" t="s">
        <v>25</v>
      </c>
      <c r="E145" s="2" t="s">
        <v>34</v>
      </c>
      <c r="F145" s="2" t="s">
        <v>16</v>
      </c>
      <c r="G145" s="2" t="s">
        <v>441</v>
      </c>
      <c r="H145" s="2" t="s">
        <v>18</v>
      </c>
      <c r="I145" s="2" t="s">
        <v>19</v>
      </c>
      <c r="J145" s="2" t="s">
        <v>19</v>
      </c>
      <c r="K145" s="2" t="s">
        <v>286</v>
      </c>
    </row>
    <row r="146" spans="1:11" ht="15.6" x14ac:dyDescent="0.3">
      <c r="A146" s="2" t="s">
        <v>305</v>
      </c>
      <c r="B146" s="2" t="s">
        <v>306</v>
      </c>
      <c r="C146" s="2" t="s">
        <v>442</v>
      </c>
      <c r="D146" s="2" t="s">
        <v>25</v>
      </c>
      <c r="E146" s="2" t="s">
        <v>26</v>
      </c>
      <c r="F146" s="2" t="s">
        <v>16</v>
      </c>
      <c r="G146" s="2" t="s">
        <v>443</v>
      </c>
      <c r="H146" s="2" t="s">
        <v>18</v>
      </c>
      <c r="I146" s="2" t="s">
        <v>19</v>
      </c>
      <c r="J146" s="2" t="s">
        <v>19</v>
      </c>
      <c r="K146" s="2" t="s">
        <v>286</v>
      </c>
    </row>
    <row r="147" spans="1:11" ht="15.6" x14ac:dyDescent="0.3">
      <c r="A147" s="2" t="s">
        <v>36</v>
      </c>
      <c r="B147" s="2" t="s">
        <v>37</v>
      </c>
      <c r="C147" s="2" t="s">
        <v>444</v>
      </c>
      <c r="D147" s="2" t="s">
        <v>25</v>
      </c>
      <c r="E147" s="2" t="s">
        <v>39</v>
      </c>
      <c r="F147" s="2" t="s">
        <v>40</v>
      </c>
      <c r="G147" s="2" t="s">
        <v>445</v>
      </c>
      <c r="H147" s="2" t="s">
        <v>18</v>
      </c>
      <c r="I147" s="2" t="s">
        <v>19</v>
      </c>
      <c r="J147" s="2" t="s">
        <v>27</v>
      </c>
      <c r="K147" s="2" t="s">
        <v>293</v>
      </c>
    </row>
    <row r="148" spans="1:11" ht="15.6" x14ac:dyDescent="0.3">
      <c r="A148" s="2" t="s">
        <v>103</v>
      </c>
      <c r="B148" s="2" t="s">
        <v>104</v>
      </c>
      <c r="C148" s="2" t="s">
        <v>446</v>
      </c>
      <c r="D148" s="2" t="s">
        <v>106</v>
      </c>
      <c r="E148" s="2" t="s">
        <v>26</v>
      </c>
      <c r="F148" s="2" t="s">
        <v>16</v>
      </c>
      <c r="G148" s="2" t="s">
        <v>447</v>
      </c>
      <c r="H148" s="2" t="s">
        <v>18</v>
      </c>
      <c r="I148" s="2" t="s">
        <v>19</v>
      </c>
      <c r="J148" s="2" t="s">
        <v>27</v>
      </c>
      <c r="K148" s="2" t="s">
        <v>265</v>
      </c>
    </row>
    <row r="149" spans="1:11" ht="15.6" x14ac:dyDescent="0.3">
      <c r="A149" s="2" t="s">
        <v>22</v>
      </c>
      <c r="B149" s="2" t="s">
        <v>260</v>
      </c>
      <c r="C149" s="2" t="s">
        <v>448</v>
      </c>
      <c r="D149" s="2" t="s">
        <v>25</v>
      </c>
      <c r="E149" s="2" t="s">
        <v>26</v>
      </c>
      <c r="F149" s="2" t="s">
        <v>16</v>
      </c>
      <c r="G149" s="2" t="s">
        <v>447</v>
      </c>
      <c r="H149" s="2" t="s">
        <v>18</v>
      </c>
      <c r="I149" s="2" t="s">
        <v>19</v>
      </c>
      <c r="J149" s="2" t="s">
        <v>27</v>
      </c>
      <c r="K149" s="2" t="s">
        <v>265</v>
      </c>
    </row>
    <row r="150" spans="1:11" ht="15.6" x14ac:dyDescent="0.3">
      <c r="A150" s="2" t="s">
        <v>386</v>
      </c>
      <c r="B150" s="2" t="s">
        <v>387</v>
      </c>
      <c r="C150" s="2" t="s">
        <v>449</v>
      </c>
      <c r="D150" s="2" t="s">
        <v>25</v>
      </c>
      <c r="E150" s="2" t="s">
        <v>26</v>
      </c>
      <c r="F150" s="2" t="s">
        <v>16</v>
      </c>
      <c r="G150" s="2" t="s">
        <v>450</v>
      </c>
      <c r="H150" s="2" t="s">
        <v>18</v>
      </c>
      <c r="I150" s="2" t="s">
        <v>19</v>
      </c>
      <c r="J150" s="2" t="s">
        <v>19</v>
      </c>
      <c r="K150" s="2" t="s">
        <v>286</v>
      </c>
    </row>
    <row r="151" spans="1:11" ht="15.6" x14ac:dyDescent="0.3">
      <c r="A151" s="2" t="s">
        <v>241</v>
      </c>
      <c r="B151" s="2" t="s">
        <v>242</v>
      </c>
      <c r="C151" s="2" t="s">
        <v>451</v>
      </c>
      <c r="D151" s="2" t="s">
        <v>25</v>
      </c>
      <c r="E151" s="2" t="s">
        <v>26</v>
      </c>
      <c r="F151" s="2" t="s">
        <v>16</v>
      </c>
      <c r="G151" s="2" t="s">
        <v>452</v>
      </c>
      <c r="H151" s="2" t="s">
        <v>18</v>
      </c>
      <c r="I151" s="2" t="s">
        <v>19</v>
      </c>
      <c r="J151" s="2" t="s">
        <v>20</v>
      </c>
      <c r="K151" s="2" t="s">
        <v>293</v>
      </c>
    </row>
    <row r="152" spans="1:11" ht="15.6" x14ac:dyDescent="0.3">
      <c r="A152" s="2" t="s">
        <v>36</v>
      </c>
      <c r="B152" s="2" t="s">
        <v>37</v>
      </c>
      <c r="C152" s="2" t="s">
        <v>453</v>
      </c>
      <c r="D152" s="2" t="s">
        <v>25</v>
      </c>
      <c r="E152" s="2" t="s">
        <v>39</v>
      </c>
      <c r="F152" s="2" t="s">
        <v>40</v>
      </c>
      <c r="G152" s="2" t="s">
        <v>454</v>
      </c>
      <c r="H152" s="2" t="s">
        <v>18</v>
      </c>
      <c r="I152" s="2" t="s">
        <v>19</v>
      </c>
      <c r="J152" s="2" t="s">
        <v>27</v>
      </c>
      <c r="K152" s="2" t="s">
        <v>293</v>
      </c>
    </row>
    <row r="153" spans="1:11" ht="15.6" x14ac:dyDescent="0.3">
      <c r="A153" s="2" t="s">
        <v>56</v>
      </c>
      <c r="B153" s="2" t="s">
        <v>57</v>
      </c>
      <c r="C153" s="2" t="s">
        <v>455</v>
      </c>
      <c r="D153" s="2" t="s">
        <v>25</v>
      </c>
      <c r="E153" s="2" t="s">
        <v>59</v>
      </c>
      <c r="F153" s="2" t="s">
        <v>16</v>
      </c>
      <c r="G153" s="2" t="s">
        <v>456</v>
      </c>
      <c r="H153" s="2" t="s">
        <v>18</v>
      </c>
      <c r="I153" s="2" t="s">
        <v>19</v>
      </c>
      <c r="J153" s="2" t="s">
        <v>27</v>
      </c>
      <c r="K153" s="2" t="s">
        <v>21</v>
      </c>
    </row>
    <row r="154" spans="1:11" ht="15.6" x14ac:dyDescent="0.3">
      <c r="A154" s="2" t="s">
        <v>457</v>
      </c>
      <c r="B154" s="2" t="s">
        <v>458</v>
      </c>
      <c r="C154" s="2" t="s">
        <v>459</v>
      </c>
      <c r="D154" s="2" t="s">
        <v>25</v>
      </c>
      <c r="E154" s="2" t="s">
        <v>124</v>
      </c>
      <c r="F154" s="2" t="s">
        <v>16</v>
      </c>
      <c r="G154" s="2" t="s">
        <v>460</v>
      </c>
      <c r="H154" s="2" t="s">
        <v>18</v>
      </c>
      <c r="I154" s="2" t="s">
        <v>19</v>
      </c>
      <c r="J154" s="2" t="s">
        <v>27</v>
      </c>
      <c r="K154" s="2" t="s">
        <v>28</v>
      </c>
    </row>
    <row r="155" spans="1:11" ht="15.6" x14ac:dyDescent="0.3">
      <c r="A155" s="2" t="s">
        <v>305</v>
      </c>
      <c r="B155" s="2" t="s">
        <v>306</v>
      </c>
      <c r="C155" s="2" t="s">
        <v>461</v>
      </c>
      <c r="D155" s="2" t="s">
        <v>25</v>
      </c>
      <c r="E155" s="2" t="s">
        <v>26</v>
      </c>
      <c r="F155" s="2" t="s">
        <v>16</v>
      </c>
      <c r="G155" s="2" t="s">
        <v>462</v>
      </c>
      <c r="H155" s="2" t="s">
        <v>18</v>
      </c>
      <c r="I155" s="2" t="s">
        <v>19</v>
      </c>
      <c r="J155" s="2" t="s">
        <v>19</v>
      </c>
      <c r="K155" s="2" t="s">
        <v>286</v>
      </c>
    </row>
    <row r="156" spans="1:11" ht="15.6" x14ac:dyDescent="0.3">
      <c r="A156" s="2" t="s">
        <v>164</v>
      </c>
      <c r="B156" s="2" t="s">
        <v>425</v>
      </c>
      <c r="C156" s="2" t="s">
        <v>463</v>
      </c>
      <c r="D156" s="2" t="s">
        <v>25</v>
      </c>
      <c r="E156" s="2" t="s">
        <v>34</v>
      </c>
      <c r="F156" s="2" t="s">
        <v>16</v>
      </c>
      <c r="G156" s="2" t="s">
        <v>464</v>
      </c>
      <c r="H156" s="2" t="s">
        <v>18</v>
      </c>
      <c r="I156" s="2" t="s">
        <v>19</v>
      </c>
      <c r="J156" s="2" t="s">
        <v>19</v>
      </c>
      <c r="K156" s="2" t="s">
        <v>286</v>
      </c>
    </row>
    <row r="157" spans="1:11" ht="15.6" x14ac:dyDescent="0.3">
      <c r="A157" s="2" t="s">
        <v>305</v>
      </c>
      <c r="B157" s="2" t="s">
        <v>306</v>
      </c>
      <c r="C157" s="2" t="s">
        <v>465</v>
      </c>
      <c r="D157" s="2" t="s">
        <v>25</v>
      </c>
      <c r="E157" s="2" t="s">
        <v>26</v>
      </c>
      <c r="F157" s="2" t="s">
        <v>16</v>
      </c>
      <c r="G157" s="2" t="s">
        <v>466</v>
      </c>
      <c r="H157" s="2" t="s">
        <v>18</v>
      </c>
      <c r="I157" s="2" t="s">
        <v>19</v>
      </c>
      <c r="J157" s="2" t="s">
        <v>19</v>
      </c>
      <c r="K157" s="2" t="s">
        <v>286</v>
      </c>
    </row>
    <row r="158" spans="1:11" ht="15.6" x14ac:dyDescent="0.3">
      <c r="A158" s="2" t="s">
        <v>45</v>
      </c>
      <c r="B158" s="2" t="s">
        <v>46</v>
      </c>
      <c r="C158" s="2" t="s">
        <v>467</v>
      </c>
      <c r="D158" s="2" t="s">
        <v>48</v>
      </c>
      <c r="E158" s="2" t="s">
        <v>49</v>
      </c>
      <c r="F158" s="2" t="s">
        <v>16</v>
      </c>
      <c r="G158" s="2" t="s">
        <v>468</v>
      </c>
      <c r="H158" s="2" t="s">
        <v>18</v>
      </c>
      <c r="I158" s="2" t="s">
        <v>19</v>
      </c>
      <c r="J158" s="2" t="s">
        <v>27</v>
      </c>
      <c r="K158" s="2" t="s">
        <v>21</v>
      </c>
    </row>
    <row r="159" spans="1:11" ht="15.6" x14ac:dyDescent="0.3">
      <c r="A159" s="2" t="s">
        <v>305</v>
      </c>
      <c r="B159" s="2" t="s">
        <v>306</v>
      </c>
      <c r="C159" s="2" t="s">
        <v>469</v>
      </c>
      <c r="D159" s="2" t="s">
        <v>25</v>
      </c>
      <c r="E159" s="2" t="s">
        <v>26</v>
      </c>
      <c r="F159" s="2" t="s">
        <v>16</v>
      </c>
      <c r="G159" s="2" t="s">
        <v>470</v>
      </c>
      <c r="H159" s="2" t="s">
        <v>18</v>
      </c>
      <c r="I159" s="2" t="s">
        <v>19</v>
      </c>
      <c r="J159" s="2" t="s">
        <v>19</v>
      </c>
      <c r="K159" s="2" t="s">
        <v>286</v>
      </c>
    </row>
    <row r="160" spans="1:11" ht="15.6" x14ac:dyDescent="0.3">
      <c r="A160" s="2" t="s">
        <v>359</v>
      </c>
      <c r="B160" s="2" t="s">
        <v>360</v>
      </c>
      <c r="C160" s="2" t="s">
        <v>471</v>
      </c>
      <c r="D160" s="2" t="s">
        <v>25</v>
      </c>
      <c r="E160" s="2" t="s">
        <v>195</v>
      </c>
      <c r="F160" s="2" t="s">
        <v>16</v>
      </c>
      <c r="G160" s="2" t="s">
        <v>472</v>
      </c>
      <c r="H160" s="2" t="s">
        <v>18</v>
      </c>
      <c r="I160" s="2" t="s">
        <v>19</v>
      </c>
      <c r="J160" s="2" t="s">
        <v>19</v>
      </c>
      <c r="K160" s="2" t="s">
        <v>286</v>
      </c>
    </row>
    <row r="161" spans="1:11" ht="15.6" x14ac:dyDescent="0.3">
      <c r="A161" s="2" t="s">
        <v>164</v>
      </c>
      <c r="B161" s="2" t="s">
        <v>425</v>
      </c>
      <c r="C161" s="2" t="s">
        <v>473</v>
      </c>
      <c r="D161" s="2" t="s">
        <v>25</v>
      </c>
      <c r="E161" s="2" t="s">
        <v>34</v>
      </c>
      <c r="F161" s="2" t="s">
        <v>16</v>
      </c>
      <c r="G161" s="2" t="s">
        <v>474</v>
      </c>
      <c r="H161" s="2" t="s">
        <v>18</v>
      </c>
      <c r="I161" s="2" t="s">
        <v>19</v>
      </c>
      <c r="J161" s="2" t="s">
        <v>19</v>
      </c>
      <c r="K161" s="2" t="s">
        <v>286</v>
      </c>
    </row>
    <row r="162" spans="1:11" ht="15.6" x14ac:dyDescent="0.3">
      <c r="A162" s="2" t="s">
        <v>475</v>
      </c>
      <c r="B162" s="2" t="s">
        <v>476</v>
      </c>
      <c r="C162" s="2" t="s">
        <v>477</v>
      </c>
      <c r="D162" s="2" t="s">
        <v>25</v>
      </c>
      <c r="E162" s="2" t="s">
        <v>239</v>
      </c>
      <c r="F162" s="2" t="s">
        <v>16</v>
      </c>
      <c r="G162" s="2" t="s">
        <v>474</v>
      </c>
      <c r="H162" s="2" t="s">
        <v>18</v>
      </c>
      <c r="I162" s="2" t="s">
        <v>19</v>
      </c>
      <c r="J162" s="2" t="s">
        <v>20</v>
      </c>
      <c r="K162" s="2" t="s">
        <v>21</v>
      </c>
    </row>
    <row r="163" spans="1:11" ht="15.6" x14ac:dyDescent="0.3">
      <c r="A163" s="2" t="s">
        <v>126</v>
      </c>
      <c r="B163" s="2" t="s">
        <v>209</v>
      </c>
      <c r="C163" s="2" t="s">
        <v>478</v>
      </c>
      <c r="D163" s="2" t="s">
        <v>25</v>
      </c>
      <c r="E163" s="2" t="s">
        <v>129</v>
      </c>
      <c r="F163" s="2" t="s">
        <v>16</v>
      </c>
      <c r="G163" s="2" t="s">
        <v>479</v>
      </c>
      <c r="H163" s="2" t="s">
        <v>18</v>
      </c>
      <c r="I163" s="2" t="s">
        <v>19</v>
      </c>
      <c r="J163" s="2" t="s">
        <v>27</v>
      </c>
      <c r="K163" s="2" t="s">
        <v>293</v>
      </c>
    </row>
    <row r="164" spans="1:11" ht="15.6" x14ac:dyDescent="0.3">
      <c r="A164" s="2" t="s">
        <v>164</v>
      </c>
      <c r="B164" s="2" t="s">
        <v>425</v>
      </c>
      <c r="C164" s="2" t="s">
        <v>480</v>
      </c>
      <c r="D164" s="2" t="s">
        <v>25</v>
      </c>
      <c r="E164" s="2" t="s">
        <v>34</v>
      </c>
      <c r="F164" s="2" t="s">
        <v>16</v>
      </c>
      <c r="G164" s="2" t="s">
        <v>481</v>
      </c>
      <c r="H164" s="2" t="s">
        <v>18</v>
      </c>
      <c r="I164" s="2" t="s">
        <v>19</v>
      </c>
      <c r="J164" s="2" t="s">
        <v>19</v>
      </c>
      <c r="K164" s="2" t="s">
        <v>286</v>
      </c>
    </row>
    <row r="165" spans="1:11" ht="15.6" x14ac:dyDescent="0.3">
      <c r="A165" s="2" t="s">
        <v>482</v>
      </c>
      <c r="B165" s="2" t="s">
        <v>483</v>
      </c>
      <c r="C165" s="2" t="s">
        <v>484</v>
      </c>
      <c r="D165" s="2" t="s">
        <v>14</v>
      </c>
      <c r="E165" s="2" t="s">
        <v>485</v>
      </c>
      <c r="F165" s="2" t="s">
        <v>16</v>
      </c>
      <c r="G165" s="2" t="s">
        <v>486</v>
      </c>
      <c r="H165" s="2" t="s">
        <v>18</v>
      </c>
      <c r="I165" s="2" t="s">
        <v>19</v>
      </c>
      <c r="J165" s="2" t="s">
        <v>27</v>
      </c>
      <c r="K165" s="2" t="s">
        <v>21</v>
      </c>
    </row>
    <row r="166" spans="1:11" ht="15.6" x14ac:dyDescent="0.3">
      <c r="A166" s="2" t="s">
        <v>487</v>
      </c>
      <c r="B166" s="2" t="s">
        <v>488</v>
      </c>
      <c r="C166" s="2" t="s">
        <v>489</v>
      </c>
      <c r="D166" s="2" t="s">
        <v>25</v>
      </c>
      <c r="E166" s="2" t="s">
        <v>490</v>
      </c>
      <c r="F166" s="2" t="s">
        <v>16</v>
      </c>
      <c r="G166" s="2" t="s">
        <v>491</v>
      </c>
      <c r="H166" s="2" t="s">
        <v>18</v>
      </c>
      <c r="I166" s="2" t="s">
        <v>19</v>
      </c>
      <c r="J166" s="2" t="s">
        <v>19</v>
      </c>
      <c r="K166" s="2" t="s">
        <v>492</v>
      </c>
    </row>
    <row r="167" spans="1:11" ht="15.6" x14ac:dyDescent="0.3">
      <c r="A167" s="2" t="s">
        <v>487</v>
      </c>
      <c r="B167" s="2" t="s">
        <v>488</v>
      </c>
      <c r="C167" s="2" t="s">
        <v>493</v>
      </c>
      <c r="D167" s="2" t="s">
        <v>25</v>
      </c>
      <c r="E167" s="2" t="s">
        <v>490</v>
      </c>
      <c r="F167" s="2" t="s">
        <v>16</v>
      </c>
      <c r="G167" s="2" t="s">
        <v>494</v>
      </c>
      <c r="H167" s="2" t="s">
        <v>18</v>
      </c>
      <c r="I167" s="2" t="s">
        <v>19</v>
      </c>
      <c r="J167" s="2" t="s">
        <v>19</v>
      </c>
      <c r="K167" s="2" t="s">
        <v>383</v>
      </c>
    </row>
    <row r="168" spans="1:11" ht="15.6" x14ac:dyDescent="0.3">
      <c r="A168" s="2" t="s">
        <v>495</v>
      </c>
      <c r="B168" s="2" t="s">
        <v>496</v>
      </c>
      <c r="C168" s="2" t="s">
        <v>497</v>
      </c>
      <c r="D168" s="2" t="s">
        <v>498</v>
      </c>
      <c r="E168" s="2" t="s">
        <v>499</v>
      </c>
      <c r="F168" s="2" t="s">
        <v>16</v>
      </c>
      <c r="G168" s="2" t="s">
        <v>500</v>
      </c>
      <c r="H168" s="2" t="s">
        <v>18</v>
      </c>
      <c r="I168" s="2" t="s">
        <v>19</v>
      </c>
      <c r="J168" s="2" t="s">
        <v>19</v>
      </c>
      <c r="K168" s="2" t="s">
        <v>379</v>
      </c>
    </row>
    <row r="169" spans="1:11" ht="15.6" x14ac:dyDescent="0.3">
      <c r="A169" s="2" t="s">
        <v>103</v>
      </c>
      <c r="B169" s="2" t="s">
        <v>104</v>
      </c>
      <c r="C169" s="2" t="s">
        <v>501</v>
      </c>
      <c r="D169" s="2" t="s">
        <v>106</v>
      </c>
      <c r="E169" s="2" t="s">
        <v>26</v>
      </c>
      <c r="F169" s="2" t="s">
        <v>16</v>
      </c>
      <c r="G169" s="2" t="s">
        <v>502</v>
      </c>
      <c r="H169" s="2" t="s">
        <v>18</v>
      </c>
      <c r="I169" s="2" t="s">
        <v>19</v>
      </c>
      <c r="J169" s="2" t="s">
        <v>27</v>
      </c>
      <c r="K169" s="2" t="s">
        <v>28</v>
      </c>
    </row>
    <row r="170" spans="1:11" ht="15.6" x14ac:dyDescent="0.3">
      <c r="A170" s="2" t="s">
        <v>415</v>
      </c>
      <c r="B170" s="2" t="s">
        <v>416</v>
      </c>
      <c r="C170" s="2" t="s">
        <v>503</v>
      </c>
      <c r="D170" s="2" t="s">
        <v>25</v>
      </c>
      <c r="E170" s="2" t="s">
        <v>418</v>
      </c>
      <c r="F170" s="2" t="s">
        <v>16</v>
      </c>
      <c r="G170" s="2" t="s">
        <v>504</v>
      </c>
      <c r="H170" s="2" t="s">
        <v>18</v>
      </c>
      <c r="I170" s="2" t="s">
        <v>19</v>
      </c>
      <c r="J170" s="2" t="s">
        <v>19</v>
      </c>
      <c r="K170" s="2" t="s">
        <v>383</v>
      </c>
    </row>
    <row r="171" spans="1:11" ht="15.6" x14ac:dyDescent="0.3">
      <c r="A171" s="2" t="s">
        <v>505</v>
      </c>
      <c r="B171" s="2" t="s">
        <v>506</v>
      </c>
      <c r="C171" s="2" t="s">
        <v>507</v>
      </c>
      <c r="D171" s="2" t="s">
        <v>14</v>
      </c>
      <c r="E171" s="2" t="s">
        <v>508</v>
      </c>
      <c r="F171" s="2" t="s">
        <v>16</v>
      </c>
      <c r="G171" s="2" t="s">
        <v>509</v>
      </c>
      <c r="H171" s="2" t="s">
        <v>18</v>
      </c>
      <c r="I171" s="2" t="s">
        <v>19</v>
      </c>
      <c r="J171" s="2" t="s">
        <v>20</v>
      </c>
      <c r="K171" s="2" t="s">
        <v>293</v>
      </c>
    </row>
    <row r="172" spans="1:11" ht="15.6" x14ac:dyDescent="0.3">
      <c r="A172" s="2" t="s">
        <v>164</v>
      </c>
      <c r="B172" s="2" t="s">
        <v>425</v>
      </c>
      <c r="C172" s="2" t="s">
        <v>510</v>
      </c>
      <c r="D172" s="2" t="s">
        <v>25</v>
      </c>
      <c r="E172" s="2" t="s">
        <v>34</v>
      </c>
      <c r="F172" s="2" t="s">
        <v>16</v>
      </c>
      <c r="G172" s="2" t="s">
        <v>511</v>
      </c>
      <c r="H172" s="2" t="s">
        <v>18</v>
      </c>
      <c r="I172" s="2" t="s">
        <v>19</v>
      </c>
      <c r="J172" s="2" t="s">
        <v>19</v>
      </c>
      <c r="K172" s="2" t="s">
        <v>286</v>
      </c>
    </row>
    <row r="173" spans="1:11" ht="15.6" x14ac:dyDescent="0.3">
      <c r="A173" s="2" t="s">
        <v>305</v>
      </c>
      <c r="B173" s="2" t="s">
        <v>306</v>
      </c>
      <c r="C173" s="2" t="s">
        <v>512</v>
      </c>
      <c r="D173" s="2" t="s">
        <v>25</v>
      </c>
      <c r="E173" s="2" t="s">
        <v>26</v>
      </c>
      <c r="F173" s="2" t="s">
        <v>16</v>
      </c>
      <c r="G173" s="2" t="s">
        <v>513</v>
      </c>
      <c r="H173" s="2" t="s">
        <v>18</v>
      </c>
      <c r="I173" s="2" t="s">
        <v>19</v>
      </c>
      <c r="J173" s="2" t="s">
        <v>19</v>
      </c>
      <c r="K173" s="2" t="s">
        <v>286</v>
      </c>
    </row>
    <row r="174" spans="1:11" ht="15.6" x14ac:dyDescent="0.3">
      <c r="A174" s="2" t="s">
        <v>103</v>
      </c>
      <c r="B174" s="2" t="s">
        <v>104</v>
      </c>
      <c r="C174" s="2" t="s">
        <v>514</v>
      </c>
      <c r="D174" s="2" t="s">
        <v>106</v>
      </c>
      <c r="E174" s="2" t="s">
        <v>26</v>
      </c>
      <c r="F174" s="2" t="s">
        <v>16</v>
      </c>
      <c r="G174" s="2" t="s">
        <v>515</v>
      </c>
      <c r="H174" s="2" t="s">
        <v>18</v>
      </c>
      <c r="I174" s="2" t="s">
        <v>19</v>
      </c>
      <c r="J174" s="2" t="s">
        <v>27</v>
      </c>
      <c r="K174" s="2" t="s">
        <v>28</v>
      </c>
    </row>
    <row r="175" spans="1:11" ht="15.6" x14ac:dyDescent="0.3">
      <c r="A175" s="2" t="s">
        <v>505</v>
      </c>
      <c r="B175" s="2" t="s">
        <v>506</v>
      </c>
      <c r="C175" s="2" t="s">
        <v>516</v>
      </c>
      <c r="D175" s="2" t="s">
        <v>14</v>
      </c>
      <c r="E175" s="2" t="s">
        <v>508</v>
      </c>
      <c r="F175" s="2" t="s">
        <v>16</v>
      </c>
      <c r="G175" s="2" t="s">
        <v>517</v>
      </c>
      <c r="H175" s="2" t="s">
        <v>18</v>
      </c>
      <c r="I175" s="2" t="s">
        <v>19</v>
      </c>
      <c r="J175" s="2" t="s">
        <v>20</v>
      </c>
      <c r="K175" s="2" t="s">
        <v>293</v>
      </c>
    </row>
    <row r="176" spans="1:11" ht="15.6" x14ac:dyDescent="0.3">
      <c r="A176" s="2" t="s">
        <v>487</v>
      </c>
      <c r="B176" s="2" t="s">
        <v>488</v>
      </c>
      <c r="C176" s="2" t="s">
        <v>518</v>
      </c>
      <c r="D176" s="2" t="s">
        <v>25</v>
      </c>
      <c r="E176" s="2" t="s">
        <v>490</v>
      </c>
      <c r="F176" s="2" t="s">
        <v>16</v>
      </c>
      <c r="G176" s="2" t="s">
        <v>519</v>
      </c>
      <c r="H176" s="2" t="s">
        <v>18</v>
      </c>
      <c r="I176" s="2" t="s">
        <v>19</v>
      </c>
      <c r="J176" s="2" t="s">
        <v>19</v>
      </c>
      <c r="K176" s="2" t="s">
        <v>379</v>
      </c>
    </row>
    <row r="177" spans="1:11" ht="15.6" x14ac:dyDescent="0.3">
      <c r="A177" s="2" t="s">
        <v>457</v>
      </c>
      <c r="B177" s="2" t="s">
        <v>520</v>
      </c>
      <c r="C177" s="2" t="s">
        <v>521</v>
      </c>
      <c r="D177" s="2" t="s">
        <v>25</v>
      </c>
      <c r="E177" s="2" t="s">
        <v>124</v>
      </c>
      <c r="F177" s="2" t="s">
        <v>16</v>
      </c>
      <c r="G177" s="2" t="s">
        <v>522</v>
      </c>
      <c r="H177" s="2" t="s">
        <v>18</v>
      </c>
      <c r="I177" s="2" t="s">
        <v>19</v>
      </c>
      <c r="J177" s="2" t="s">
        <v>27</v>
      </c>
      <c r="K177" s="2" t="s">
        <v>28</v>
      </c>
    </row>
    <row r="178" spans="1:11" ht="15.6" x14ac:dyDescent="0.3">
      <c r="A178" s="2" t="s">
        <v>36</v>
      </c>
      <c r="B178" s="2" t="s">
        <v>37</v>
      </c>
      <c r="C178" s="2" t="s">
        <v>523</v>
      </c>
      <c r="D178" s="2" t="s">
        <v>25</v>
      </c>
      <c r="E178" s="2" t="s">
        <v>39</v>
      </c>
      <c r="F178" s="2" t="s">
        <v>40</v>
      </c>
      <c r="G178" s="2" t="s">
        <v>522</v>
      </c>
      <c r="H178" s="2" t="s">
        <v>18</v>
      </c>
      <c r="I178" s="2" t="s">
        <v>19</v>
      </c>
      <c r="J178" s="2" t="s">
        <v>20</v>
      </c>
      <c r="K178" s="2" t="s">
        <v>293</v>
      </c>
    </row>
    <row r="179" spans="1:11" ht="15.6" x14ac:dyDescent="0.3">
      <c r="A179" s="2" t="s">
        <v>294</v>
      </c>
      <c r="B179" s="2" t="s">
        <v>295</v>
      </c>
      <c r="C179" s="2" t="s">
        <v>524</v>
      </c>
      <c r="D179" s="2" t="s">
        <v>25</v>
      </c>
      <c r="E179" s="2" t="s">
        <v>297</v>
      </c>
      <c r="F179" s="2" t="s">
        <v>16</v>
      </c>
      <c r="G179" s="2" t="s">
        <v>525</v>
      </c>
      <c r="H179" s="2" t="s">
        <v>18</v>
      </c>
      <c r="I179" s="2" t="s">
        <v>19</v>
      </c>
      <c r="J179" s="2" t="s">
        <v>19</v>
      </c>
      <c r="K179" s="2" t="s">
        <v>286</v>
      </c>
    </row>
    <row r="180" spans="1:11" ht="15.6" x14ac:dyDescent="0.3">
      <c r="A180" s="2" t="s">
        <v>126</v>
      </c>
      <c r="B180" s="2" t="s">
        <v>209</v>
      </c>
      <c r="C180" s="2" t="s">
        <v>526</v>
      </c>
      <c r="D180" s="2" t="s">
        <v>25</v>
      </c>
      <c r="E180" s="2" t="s">
        <v>129</v>
      </c>
      <c r="F180" s="2" t="s">
        <v>16</v>
      </c>
      <c r="G180" s="2" t="s">
        <v>527</v>
      </c>
      <c r="H180" s="2" t="s">
        <v>18</v>
      </c>
      <c r="I180" s="2" t="s">
        <v>19</v>
      </c>
      <c r="J180" s="2" t="s">
        <v>27</v>
      </c>
      <c r="K180" s="2" t="s">
        <v>293</v>
      </c>
    </row>
    <row r="181" spans="1:11" ht="15.6" x14ac:dyDescent="0.3">
      <c r="A181" s="2" t="s">
        <v>528</v>
      </c>
      <c r="B181" s="2" t="s">
        <v>529</v>
      </c>
      <c r="C181" s="2" t="s">
        <v>530</v>
      </c>
      <c r="D181" s="2" t="s">
        <v>25</v>
      </c>
      <c r="E181" s="2" t="s">
        <v>26</v>
      </c>
      <c r="F181" s="2" t="s">
        <v>16</v>
      </c>
      <c r="G181" s="2" t="s">
        <v>527</v>
      </c>
      <c r="H181" s="2" t="s">
        <v>18</v>
      </c>
      <c r="I181" s="2" t="s">
        <v>19</v>
      </c>
      <c r="J181" s="2" t="s">
        <v>19</v>
      </c>
      <c r="K181" s="2" t="s">
        <v>383</v>
      </c>
    </row>
    <row r="182" spans="1:11" ht="15.6" x14ac:dyDescent="0.3">
      <c r="A182" s="2" t="s">
        <v>110</v>
      </c>
      <c r="B182" s="2" t="s">
        <v>531</v>
      </c>
      <c r="C182" s="2" t="s">
        <v>532</v>
      </c>
      <c r="D182" s="2" t="s">
        <v>25</v>
      </c>
      <c r="E182" s="2" t="s">
        <v>26</v>
      </c>
      <c r="F182" s="2" t="s">
        <v>16</v>
      </c>
      <c r="G182" s="2" t="s">
        <v>527</v>
      </c>
      <c r="H182" s="2" t="s">
        <v>18</v>
      </c>
      <c r="I182" s="2" t="s">
        <v>19</v>
      </c>
      <c r="J182" s="2" t="s">
        <v>19</v>
      </c>
      <c r="K182" s="2" t="s">
        <v>492</v>
      </c>
    </row>
    <row r="183" spans="1:11" ht="15.6" x14ac:dyDescent="0.3">
      <c r="A183" s="2" t="s">
        <v>533</v>
      </c>
      <c r="B183" s="2" t="s">
        <v>534</v>
      </c>
      <c r="C183" s="2" t="s">
        <v>535</v>
      </c>
      <c r="D183" s="2" t="s">
        <v>25</v>
      </c>
      <c r="E183" s="2" t="s">
        <v>536</v>
      </c>
      <c r="F183" s="2" t="s">
        <v>16</v>
      </c>
      <c r="G183" s="2" t="s">
        <v>527</v>
      </c>
      <c r="H183" s="2" t="s">
        <v>18</v>
      </c>
      <c r="I183" s="2" t="s">
        <v>19</v>
      </c>
      <c r="J183" s="2" t="s">
        <v>19</v>
      </c>
      <c r="K183" s="2" t="s">
        <v>383</v>
      </c>
    </row>
    <row r="184" spans="1:11" ht="15.6" x14ac:dyDescent="0.3">
      <c r="A184" s="2" t="s">
        <v>537</v>
      </c>
      <c r="B184" s="2" t="s">
        <v>538</v>
      </c>
      <c r="C184" s="2" t="s">
        <v>539</v>
      </c>
      <c r="D184" s="2" t="s">
        <v>14</v>
      </c>
      <c r="E184" s="2" t="s">
        <v>239</v>
      </c>
      <c r="F184" s="2" t="s">
        <v>16</v>
      </c>
      <c r="G184" s="2" t="s">
        <v>540</v>
      </c>
      <c r="H184" s="2" t="s">
        <v>18</v>
      </c>
      <c r="I184" s="2" t="s">
        <v>19</v>
      </c>
      <c r="J184" s="2" t="s">
        <v>27</v>
      </c>
      <c r="K184" s="2" t="s">
        <v>28</v>
      </c>
    </row>
    <row r="185" spans="1:11" ht="15.6" x14ac:dyDescent="0.3">
      <c r="A185" s="2" t="s">
        <v>22</v>
      </c>
      <c r="B185" s="2" t="s">
        <v>260</v>
      </c>
      <c r="C185" s="2" t="s">
        <v>541</v>
      </c>
      <c r="D185" s="2" t="s">
        <v>25</v>
      </c>
      <c r="E185" s="2" t="s">
        <v>26</v>
      </c>
      <c r="F185" s="2" t="s">
        <v>16</v>
      </c>
      <c r="G185" s="2" t="s">
        <v>542</v>
      </c>
      <c r="H185" s="2" t="s">
        <v>18</v>
      </c>
      <c r="I185" s="2" t="s">
        <v>19</v>
      </c>
      <c r="J185" s="2" t="s">
        <v>27</v>
      </c>
      <c r="K185" s="2" t="s">
        <v>28</v>
      </c>
    </row>
    <row r="186" spans="1:11" ht="15.6" x14ac:dyDescent="0.3">
      <c r="A186" s="2" t="s">
        <v>311</v>
      </c>
      <c r="B186" s="2" t="s">
        <v>312</v>
      </c>
      <c r="C186" s="2" t="s">
        <v>543</v>
      </c>
      <c r="D186" s="2" t="s">
        <v>25</v>
      </c>
      <c r="E186" s="2" t="s">
        <v>195</v>
      </c>
      <c r="F186" s="2" t="s">
        <v>16</v>
      </c>
      <c r="G186" s="2" t="s">
        <v>544</v>
      </c>
      <c r="H186" s="2" t="s">
        <v>18</v>
      </c>
      <c r="I186" s="2" t="s">
        <v>19</v>
      </c>
      <c r="J186" s="2" t="s">
        <v>19</v>
      </c>
      <c r="K186" s="2" t="s">
        <v>286</v>
      </c>
    </row>
    <row r="187" spans="1:11" ht="15.6" x14ac:dyDescent="0.3">
      <c r="A187" s="2" t="s">
        <v>545</v>
      </c>
      <c r="B187" s="2" t="s">
        <v>546</v>
      </c>
      <c r="C187" s="2" t="s">
        <v>547</v>
      </c>
      <c r="D187" s="2" t="s">
        <v>25</v>
      </c>
      <c r="E187" s="2" t="s">
        <v>490</v>
      </c>
      <c r="F187" s="2" t="s">
        <v>16</v>
      </c>
      <c r="G187" s="2" t="s">
        <v>548</v>
      </c>
      <c r="H187" s="2" t="s">
        <v>18</v>
      </c>
      <c r="I187" s="2" t="s">
        <v>19</v>
      </c>
      <c r="J187" s="2" t="s">
        <v>19</v>
      </c>
      <c r="K187" s="2" t="s">
        <v>379</v>
      </c>
    </row>
    <row r="188" spans="1:11" ht="15.6" x14ac:dyDescent="0.3">
      <c r="A188" s="2" t="s">
        <v>549</v>
      </c>
      <c r="B188" s="2" t="s">
        <v>550</v>
      </c>
      <c r="C188" s="2" t="s">
        <v>551</v>
      </c>
      <c r="D188" s="2" t="s">
        <v>25</v>
      </c>
      <c r="E188" s="2" t="s">
        <v>26</v>
      </c>
      <c r="F188" s="2" t="s">
        <v>16</v>
      </c>
      <c r="G188" s="2" t="s">
        <v>552</v>
      </c>
      <c r="H188" s="2" t="s">
        <v>18</v>
      </c>
      <c r="I188" s="2" t="s">
        <v>19</v>
      </c>
      <c r="J188" s="2" t="s">
        <v>19</v>
      </c>
      <c r="K188" s="2" t="s">
        <v>492</v>
      </c>
    </row>
    <row r="189" spans="1:11" ht="15.6" x14ac:dyDescent="0.3">
      <c r="A189" s="2" t="s">
        <v>553</v>
      </c>
      <c r="B189" s="2" t="s">
        <v>554</v>
      </c>
      <c r="C189" s="2" t="s">
        <v>555</v>
      </c>
      <c r="D189" s="2" t="s">
        <v>25</v>
      </c>
      <c r="E189" s="2" t="s">
        <v>490</v>
      </c>
      <c r="F189" s="2" t="s">
        <v>16</v>
      </c>
      <c r="G189" s="2" t="s">
        <v>552</v>
      </c>
      <c r="H189" s="2" t="s">
        <v>18</v>
      </c>
      <c r="I189" s="2" t="s">
        <v>19</v>
      </c>
      <c r="J189" s="2" t="s">
        <v>19</v>
      </c>
      <c r="K189" s="2" t="s">
        <v>383</v>
      </c>
    </row>
    <row r="190" spans="1:11" ht="15.6" x14ac:dyDescent="0.3">
      <c r="A190" s="2" t="s">
        <v>556</v>
      </c>
      <c r="B190" s="2" t="s">
        <v>557</v>
      </c>
      <c r="C190" s="2" t="s">
        <v>558</v>
      </c>
      <c r="D190" s="2" t="s">
        <v>25</v>
      </c>
      <c r="E190" s="2" t="s">
        <v>26</v>
      </c>
      <c r="F190" s="2" t="s">
        <v>16</v>
      </c>
      <c r="G190" s="2" t="s">
        <v>559</v>
      </c>
      <c r="H190" s="2" t="s">
        <v>18</v>
      </c>
      <c r="I190" s="2" t="s">
        <v>19</v>
      </c>
      <c r="J190" s="2" t="s">
        <v>19</v>
      </c>
      <c r="K190" s="2" t="s">
        <v>379</v>
      </c>
    </row>
    <row r="191" spans="1:11" ht="15.6" x14ac:dyDescent="0.3">
      <c r="A191" s="2" t="s">
        <v>386</v>
      </c>
      <c r="B191" s="2" t="s">
        <v>387</v>
      </c>
      <c r="C191" s="2" t="s">
        <v>560</v>
      </c>
      <c r="D191" s="2" t="s">
        <v>25</v>
      </c>
      <c r="E191" s="2" t="s">
        <v>26</v>
      </c>
      <c r="F191" s="2" t="s">
        <v>16</v>
      </c>
      <c r="G191" s="2" t="s">
        <v>561</v>
      </c>
      <c r="H191" s="2" t="s">
        <v>18</v>
      </c>
      <c r="I191" s="2" t="s">
        <v>19</v>
      </c>
      <c r="J191" s="2" t="s">
        <v>19</v>
      </c>
      <c r="K191" s="2" t="s">
        <v>286</v>
      </c>
    </row>
    <row r="192" spans="1:11" ht="15.6" x14ac:dyDescent="0.3">
      <c r="A192" s="2" t="s">
        <v>562</v>
      </c>
      <c r="B192" s="2" t="s">
        <v>563</v>
      </c>
      <c r="C192" s="2" t="s">
        <v>564</v>
      </c>
      <c r="D192" s="2" t="s">
        <v>25</v>
      </c>
      <c r="E192" s="2" t="s">
        <v>239</v>
      </c>
      <c r="F192" s="2" t="s">
        <v>16</v>
      </c>
      <c r="G192" s="2" t="s">
        <v>565</v>
      </c>
      <c r="H192" s="2" t="s">
        <v>18</v>
      </c>
      <c r="I192" s="2" t="s">
        <v>19</v>
      </c>
      <c r="J192" s="2" t="s">
        <v>19</v>
      </c>
      <c r="K192" s="2" t="s">
        <v>286</v>
      </c>
    </row>
    <row r="193" spans="1:11" ht="15.6" x14ac:dyDescent="0.3">
      <c r="A193" s="2" t="s">
        <v>241</v>
      </c>
      <c r="B193" s="2" t="s">
        <v>242</v>
      </c>
      <c r="C193" s="2" t="s">
        <v>566</v>
      </c>
      <c r="D193" s="2" t="s">
        <v>25</v>
      </c>
      <c r="E193" s="2" t="s">
        <v>26</v>
      </c>
      <c r="F193" s="2" t="s">
        <v>16</v>
      </c>
      <c r="G193" s="2" t="s">
        <v>567</v>
      </c>
      <c r="H193" s="2" t="s">
        <v>18</v>
      </c>
      <c r="I193" s="2" t="s">
        <v>19</v>
      </c>
      <c r="J193" s="2" t="s">
        <v>20</v>
      </c>
      <c r="K193" s="2" t="s">
        <v>21</v>
      </c>
    </row>
    <row r="194" spans="1:11" ht="15.6" x14ac:dyDescent="0.3">
      <c r="A194" s="2" t="s">
        <v>294</v>
      </c>
      <c r="B194" s="2" t="s">
        <v>295</v>
      </c>
      <c r="C194" s="2" t="s">
        <v>568</v>
      </c>
      <c r="D194" s="2" t="s">
        <v>25</v>
      </c>
      <c r="E194" s="2" t="s">
        <v>297</v>
      </c>
      <c r="F194" s="2" t="s">
        <v>16</v>
      </c>
      <c r="G194" s="2" t="s">
        <v>567</v>
      </c>
      <c r="H194" s="2" t="s">
        <v>18</v>
      </c>
      <c r="I194" s="2" t="s">
        <v>19</v>
      </c>
      <c r="J194" s="2" t="s">
        <v>19</v>
      </c>
      <c r="K194" s="2" t="s">
        <v>286</v>
      </c>
    </row>
    <row r="195" spans="1:11" ht="15.6" x14ac:dyDescent="0.3">
      <c r="A195" s="2" t="s">
        <v>164</v>
      </c>
      <c r="B195" s="2" t="s">
        <v>425</v>
      </c>
      <c r="C195" s="2" t="s">
        <v>569</v>
      </c>
      <c r="D195" s="2" t="s">
        <v>25</v>
      </c>
      <c r="E195" s="2" t="s">
        <v>34</v>
      </c>
      <c r="F195" s="2" t="s">
        <v>16</v>
      </c>
      <c r="G195" s="2" t="s">
        <v>570</v>
      </c>
      <c r="H195" s="2" t="s">
        <v>18</v>
      </c>
      <c r="I195" s="2" t="s">
        <v>19</v>
      </c>
      <c r="J195" s="2" t="s">
        <v>19</v>
      </c>
      <c r="K195" s="2" t="s">
        <v>286</v>
      </c>
    </row>
    <row r="196" spans="1:11" ht="15.6" x14ac:dyDescent="0.3">
      <c r="A196" s="2" t="s">
        <v>94</v>
      </c>
      <c r="B196" s="2" t="s">
        <v>95</v>
      </c>
      <c r="C196" s="2" t="s">
        <v>571</v>
      </c>
      <c r="D196" s="2" t="s">
        <v>14</v>
      </c>
      <c r="E196" s="2" t="s">
        <v>97</v>
      </c>
      <c r="F196" s="2" t="s">
        <v>16</v>
      </c>
      <c r="G196" s="2" t="s">
        <v>570</v>
      </c>
      <c r="H196" s="2" t="s">
        <v>18</v>
      </c>
      <c r="I196" s="2" t="s">
        <v>19</v>
      </c>
      <c r="J196" s="2" t="s">
        <v>20</v>
      </c>
      <c r="K196" s="2" t="s">
        <v>21</v>
      </c>
    </row>
    <row r="197" spans="1:11" ht="15.6" x14ac:dyDescent="0.3">
      <c r="A197" s="2" t="s">
        <v>572</v>
      </c>
      <c r="B197" s="2" t="s">
        <v>573</v>
      </c>
      <c r="C197" s="2" t="s">
        <v>574</v>
      </c>
      <c r="D197" s="2" t="s">
        <v>14</v>
      </c>
      <c r="E197" s="2" t="s">
        <v>239</v>
      </c>
      <c r="F197" s="2" t="s">
        <v>16</v>
      </c>
      <c r="G197" s="2" t="s">
        <v>575</v>
      </c>
      <c r="H197" s="2" t="s">
        <v>18</v>
      </c>
      <c r="I197" s="2" t="s">
        <v>19</v>
      </c>
      <c r="J197" s="2" t="s">
        <v>20</v>
      </c>
      <c r="K197" s="2" t="s">
        <v>28</v>
      </c>
    </row>
    <row r="198" spans="1:11" ht="15.6" x14ac:dyDescent="0.3">
      <c r="A198" s="2" t="s">
        <v>67</v>
      </c>
      <c r="B198" s="2" t="s">
        <v>116</v>
      </c>
      <c r="C198" s="2" t="s">
        <v>576</v>
      </c>
      <c r="D198" s="2" t="s">
        <v>25</v>
      </c>
      <c r="E198" s="2" t="s">
        <v>59</v>
      </c>
      <c r="F198" s="2" t="s">
        <v>16</v>
      </c>
      <c r="G198" s="2" t="s">
        <v>577</v>
      </c>
      <c r="H198" s="2" t="s">
        <v>18</v>
      </c>
      <c r="I198" s="2" t="s">
        <v>19</v>
      </c>
      <c r="J198" s="2" t="s">
        <v>20</v>
      </c>
      <c r="K198" s="2" t="s">
        <v>21</v>
      </c>
    </row>
    <row r="199" spans="1:11" ht="15.6" x14ac:dyDescent="0.3">
      <c r="A199" s="2" t="s">
        <v>457</v>
      </c>
      <c r="B199" s="2" t="s">
        <v>458</v>
      </c>
      <c r="C199" s="2" t="s">
        <v>578</v>
      </c>
      <c r="D199" s="2" t="s">
        <v>25</v>
      </c>
      <c r="E199" s="2" t="s">
        <v>124</v>
      </c>
      <c r="F199" s="2" t="s">
        <v>16</v>
      </c>
      <c r="G199" s="2" t="s">
        <v>579</v>
      </c>
      <c r="H199" s="2" t="s">
        <v>18</v>
      </c>
      <c r="I199" s="2" t="s">
        <v>19</v>
      </c>
      <c r="J199" s="2" t="s">
        <v>20</v>
      </c>
      <c r="K199" s="2" t="s">
        <v>28</v>
      </c>
    </row>
    <row r="200" spans="1:11" ht="15.6" x14ac:dyDescent="0.3">
      <c r="A200" s="2" t="s">
        <v>216</v>
      </c>
      <c r="B200" s="2" t="s">
        <v>217</v>
      </c>
      <c r="C200" s="2" t="s">
        <v>580</v>
      </c>
      <c r="D200" s="2" t="s">
        <v>14</v>
      </c>
      <c r="E200" s="2" t="s">
        <v>219</v>
      </c>
      <c r="F200" s="2" t="s">
        <v>220</v>
      </c>
      <c r="G200" s="2" t="s">
        <v>581</v>
      </c>
      <c r="H200" s="2" t="s">
        <v>18</v>
      </c>
      <c r="I200" s="2" t="s">
        <v>19</v>
      </c>
      <c r="J200" s="2" t="s">
        <v>20</v>
      </c>
      <c r="K200" s="2" t="s">
        <v>28</v>
      </c>
    </row>
    <row r="201" spans="1:11" ht="15.6" x14ac:dyDescent="0.3">
      <c r="A201" s="2" t="s">
        <v>87</v>
      </c>
      <c r="B201" s="2" t="s">
        <v>582</v>
      </c>
      <c r="C201" s="2" t="s">
        <v>583</v>
      </c>
      <c r="D201" s="2" t="s">
        <v>14</v>
      </c>
      <c r="E201" s="2" t="s">
        <v>90</v>
      </c>
      <c r="F201" s="2" t="s">
        <v>16</v>
      </c>
      <c r="G201" s="2" t="s">
        <v>584</v>
      </c>
      <c r="H201" s="2" t="s">
        <v>18</v>
      </c>
      <c r="I201" s="2" t="s">
        <v>19</v>
      </c>
      <c r="J201" s="2" t="s">
        <v>20</v>
      </c>
      <c r="K201" s="2" t="s">
        <v>21</v>
      </c>
    </row>
    <row r="202" spans="1:11" ht="15.6" x14ac:dyDescent="0.3">
      <c r="A202" s="2" t="s">
        <v>294</v>
      </c>
      <c r="B202" s="2" t="s">
        <v>295</v>
      </c>
      <c r="C202" s="2" t="s">
        <v>585</v>
      </c>
      <c r="D202" s="2" t="s">
        <v>25</v>
      </c>
      <c r="E202" s="2" t="s">
        <v>297</v>
      </c>
      <c r="F202" s="2" t="s">
        <v>16</v>
      </c>
      <c r="G202" s="2" t="s">
        <v>586</v>
      </c>
      <c r="H202" s="2" t="s">
        <v>18</v>
      </c>
      <c r="I202" s="2" t="s">
        <v>19</v>
      </c>
      <c r="J202" s="2" t="s">
        <v>19</v>
      </c>
      <c r="K202" s="2" t="s">
        <v>286</v>
      </c>
    </row>
    <row r="203" spans="1:11" ht="15.6" x14ac:dyDescent="0.3">
      <c r="A203" s="2" t="s">
        <v>126</v>
      </c>
      <c r="B203" s="2" t="s">
        <v>209</v>
      </c>
      <c r="C203" s="2" t="s">
        <v>587</v>
      </c>
      <c r="D203" s="2" t="s">
        <v>25</v>
      </c>
      <c r="E203" s="2" t="s">
        <v>129</v>
      </c>
      <c r="F203" s="2" t="s">
        <v>16</v>
      </c>
      <c r="G203" s="2" t="s">
        <v>588</v>
      </c>
      <c r="H203" s="2" t="s">
        <v>18</v>
      </c>
      <c r="I203" s="2" t="s">
        <v>19</v>
      </c>
      <c r="J203" s="2" t="s">
        <v>27</v>
      </c>
      <c r="K203" s="2" t="s">
        <v>293</v>
      </c>
    </row>
    <row r="204" spans="1:11" ht="15.6" x14ac:dyDescent="0.3">
      <c r="A204" s="2" t="s">
        <v>305</v>
      </c>
      <c r="B204" s="2" t="s">
        <v>306</v>
      </c>
      <c r="C204" s="2" t="s">
        <v>589</v>
      </c>
      <c r="D204" s="2" t="s">
        <v>25</v>
      </c>
      <c r="E204" s="2" t="s">
        <v>26</v>
      </c>
      <c r="F204" s="2" t="s">
        <v>16</v>
      </c>
      <c r="G204" s="2" t="s">
        <v>588</v>
      </c>
      <c r="H204" s="2" t="s">
        <v>18</v>
      </c>
      <c r="I204" s="2" t="s">
        <v>19</v>
      </c>
      <c r="J204" s="2" t="s">
        <v>19</v>
      </c>
      <c r="K204" s="2" t="s">
        <v>286</v>
      </c>
    </row>
    <row r="205" spans="1:11" ht="15.6" x14ac:dyDescent="0.3">
      <c r="A205" s="2" t="s">
        <v>528</v>
      </c>
      <c r="B205" s="2" t="s">
        <v>590</v>
      </c>
      <c r="C205" s="2" t="s">
        <v>591</v>
      </c>
      <c r="D205" s="2" t="s">
        <v>25</v>
      </c>
      <c r="E205" s="2" t="s">
        <v>26</v>
      </c>
      <c r="F205" s="2" t="s">
        <v>16</v>
      </c>
      <c r="G205" s="2" t="s">
        <v>592</v>
      </c>
      <c r="H205" s="2" t="s">
        <v>18</v>
      </c>
      <c r="I205" s="2" t="s">
        <v>19</v>
      </c>
      <c r="J205" s="2" t="s">
        <v>19</v>
      </c>
      <c r="K205" s="2" t="s">
        <v>286</v>
      </c>
    </row>
    <row r="206" spans="1:11" ht="15.6" x14ac:dyDescent="0.3">
      <c r="A206" s="2" t="s">
        <v>76</v>
      </c>
      <c r="B206" s="2" t="s">
        <v>593</v>
      </c>
      <c r="C206" s="2" t="s">
        <v>594</v>
      </c>
      <c r="D206" s="2" t="s">
        <v>14</v>
      </c>
      <c r="E206" s="2" t="s">
        <v>79</v>
      </c>
      <c r="F206" s="2" t="s">
        <v>16</v>
      </c>
      <c r="G206" s="2" t="s">
        <v>595</v>
      </c>
      <c r="H206" s="2" t="s">
        <v>18</v>
      </c>
      <c r="I206" s="2" t="s">
        <v>19</v>
      </c>
      <c r="J206" s="2" t="s">
        <v>20</v>
      </c>
      <c r="K206" s="2" t="s">
        <v>28</v>
      </c>
    </row>
    <row r="207" spans="1:11" ht="15.6" x14ac:dyDescent="0.3">
      <c r="A207" s="2" t="s">
        <v>596</v>
      </c>
      <c r="B207" s="2" t="s">
        <v>597</v>
      </c>
      <c r="C207" s="2" t="s">
        <v>598</v>
      </c>
      <c r="D207" s="2" t="s">
        <v>599</v>
      </c>
      <c r="E207" s="2" t="s">
        <v>600</v>
      </c>
      <c r="F207" s="2" t="s">
        <v>601</v>
      </c>
      <c r="G207" s="2" t="s">
        <v>602</v>
      </c>
      <c r="H207" s="2" t="s">
        <v>18</v>
      </c>
      <c r="I207" s="2" t="s">
        <v>19</v>
      </c>
      <c r="J207" s="2" t="s">
        <v>19</v>
      </c>
      <c r="K207" s="2" t="s">
        <v>383</v>
      </c>
    </row>
    <row r="208" spans="1:11" ht="15.6" x14ac:dyDescent="0.3">
      <c r="A208" s="2" t="s">
        <v>63</v>
      </c>
      <c r="B208" s="2" t="s">
        <v>425</v>
      </c>
      <c r="C208" s="2" t="s">
        <v>603</v>
      </c>
      <c r="D208" s="2" t="s">
        <v>25</v>
      </c>
      <c r="E208" s="2" t="s">
        <v>34</v>
      </c>
      <c r="F208" s="2" t="s">
        <v>16</v>
      </c>
      <c r="G208" s="2" t="s">
        <v>604</v>
      </c>
      <c r="H208" s="2" t="s">
        <v>18</v>
      </c>
      <c r="I208" s="2" t="s">
        <v>19</v>
      </c>
      <c r="J208" s="2" t="s">
        <v>19</v>
      </c>
      <c r="K208" s="2" t="s">
        <v>286</v>
      </c>
    </row>
    <row r="209" spans="1:11" ht="15.6" x14ac:dyDescent="0.3">
      <c r="A209" s="2" t="s">
        <v>605</v>
      </c>
      <c r="B209" s="2" t="s">
        <v>606</v>
      </c>
      <c r="C209" s="2" t="s">
        <v>607</v>
      </c>
      <c r="D209" s="2" t="s">
        <v>25</v>
      </c>
      <c r="E209" s="2" t="s">
        <v>124</v>
      </c>
      <c r="F209" s="2" t="s">
        <v>16</v>
      </c>
      <c r="G209" s="2" t="s">
        <v>608</v>
      </c>
      <c r="H209" s="2" t="s">
        <v>18</v>
      </c>
      <c r="I209" s="2" t="s">
        <v>19</v>
      </c>
      <c r="J209" s="2" t="s">
        <v>20</v>
      </c>
      <c r="K209" s="2" t="s">
        <v>28</v>
      </c>
    </row>
    <row r="210" spans="1:11" ht="15.6" x14ac:dyDescent="0.3">
      <c r="A210" s="2" t="s">
        <v>359</v>
      </c>
      <c r="B210" s="2" t="s">
        <v>360</v>
      </c>
      <c r="C210" s="2" t="s">
        <v>609</v>
      </c>
      <c r="D210" s="2" t="s">
        <v>25</v>
      </c>
      <c r="E210" s="2" t="s">
        <v>195</v>
      </c>
      <c r="F210" s="2" t="s">
        <v>16</v>
      </c>
      <c r="G210" s="2" t="s">
        <v>610</v>
      </c>
      <c r="H210" s="2" t="s">
        <v>18</v>
      </c>
      <c r="I210" s="2" t="s">
        <v>19</v>
      </c>
      <c r="J210" s="2" t="s">
        <v>19</v>
      </c>
      <c r="K210" s="2" t="s">
        <v>286</v>
      </c>
    </row>
    <row r="211" spans="1:11" ht="15.6" x14ac:dyDescent="0.3">
      <c r="A211" s="2" t="s">
        <v>359</v>
      </c>
      <c r="B211" s="2" t="s">
        <v>360</v>
      </c>
      <c r="C211" s="2" t="s">
        <v>611</v>
      </c>
      <c r="D211" s="2" t="s">
        <v>25</v>
      </c>
      <c r="E211" s="2" t="s">
        <v>195</v>
      </c>
      <c r="F211" s="2" t="s">
        <v>16</v>
      </c>
      <c r="G211" s="2" t="s">
        <v>612</v>
      </c>
      <c r="H211" s="2" t="s">
        <v>18</v>
      </c>
      <c r="I211" s="2" t="s">
        <v>19</v>
      </c>
      <c r="J211" s="2" t="s">
        <v>19</v>
      </c>
      <c r="K211" s="2" t="s">
        <v>286</v>
      </c>
    </row>
    <row r="212" spans="1:11" ht="15.6" x14ac:dyDescent="0.3">
      <c r="A212" s="2" t="s">
        <v>294</v>
      </c>
      <c r="B212" s="2" t="s">
        <v>295</v>
      </c>
      <c r="C212" s="2" t="s">
        <v>613</v>
      </c>
      <c r="D212" s="2" t="s">
        <v>25</v>
      </c>
      <c r="E212" s="2" t="s">
        <v>297</v>
      </c>
      <c r="F212" s="2" t="s">
        <v>16</v>
      </c>
      <c r="G212" s="2" t="s">
        <v>614</v>
      </c>
      <c r="H212" s="2" t="s">
        <v>18</v>
      </c>
      <c r="I212" s="2" t="s">
        <v>19</v>
      </c>
      <c r="J212" s="2" t="s">
        <v>19</v>
      </c>
      <c r="K212" s="2" t="s">
        <v>286</v>
      </c>
    </row>
    <row r="213" spans="1:11" ht="15.6" x14ac:dyDescent="0.3">
      <c r="A213" s="2" t="s">
        <v>241</v>
      </c>
      <c r="B213" s="2" t="s">
        <v>615</v>
      </c>
      <c r="C213" s="2" t="s">
        <v>616</v>
      </c>
      <c r="D213" s="2" t="s">
        <v>25</v>
      </c>
      <c r="E213" s="2" t="s">
        <v>26</v>
      </c>
      <c r="F213" s="2" t="s">
        <v>16</v>
      </c>
      <c r="G213" s="2" t="s">
        <v>617</v>
      </c>
      <c r="H213" s="2" t="s">
        <v>18</v>
      </c>
      <c r="I213" s="2" t="s">
        <v>19</v>
      </c>
      <c r="J213" s="2" t="s">
        <v>19</v>
      </c>
      <c r="K213" s="2" t="s">
        <v>379</v>
      </c>
    </row>
    <row r="214" spans="1:11" ht="15.6" x14ac:dyDescent="0.3">
      <c r="A214" s="2" t="s">
        <v>103</v>
      </c>
      <c r="B214" s="2" t="s">
        <v>104</v>
      </c>
      <c r="C214" s="2" t="s">
        <v>618</v>
      </c>
      <c r="D214" s="2" t="s">
        <v>106</v>
      </c>
      <c r="E214" s="2" t="s">
        <v>26</v>
      </c>
      <c r="F214" s="2" t="s">
        <v>16</v>
      </c>
      <c r="G214" s="2" t="s">
        <v>619</v>
      </c>
      <c r="H214" s="2" t="s">
        <v>18</v>
      </c>
      <c r="I214" s="2" t="s">
        <v>19</v>
      </c>
      <c r="J214" s="2" t="s">
        <v>27</v>
      </c>
      <c r="K214" s="2" t="s">
        <v>21</v>
      </c>
    </row>
    <row r="215" spans="1:11" ht="15.6" x14ac:dyDescent="0.3">
      <c r="A215" s="2" t="s">
        <v>359</v>
      </c>
      <c r="B215" s="2" t="s">
        <v>360</v>
      </c>
      <c r="C215" s="2" t="s">
        <v>620</v>
      </c>
      <c r="D215" s="2" t="s">
        <v>25</v>
      </c>
      <c r="E215" s="2" t="s">
        <v>195</v>
      </c>
      <c r="F215" s="2" t="s">
        <v>16</v>
      </c>
      <c r="G215" s="2" t="s">
        <v>621</v>
      </c>
      <c r="H215" s="2" t="s">
        <v>18</v>
      </c>
      <c r="I215" s="2" t="s">
        <v>19</v>
      </c>
      <c r="J215" s="2" t="s">
        <v>19</v>
      </c>
      <c r="K215" s="2" t="s">
        <v>286</v>
      </c>
    </row>
    <row r="216" spans="1:11" ht="15.6" x14ac:dyDescent="0.3">
      <c r="A216" s="2" t="s">
        <v>622</v>
      </c>
      <c r="B216" s="2" t="s">
        <v>623</v>
      </c>
      <c r="C216" s="2" t="s">
        <v>624</v>
      </c>
      <c r="D216" s="2" t="s">
        <v>25</v>
      </c>
      <c r="E216" s="2" t="s">
        <v>490</v>
      </c>
      <c r="F216" s="2" t="s">
        <v>16</v>
      </c>
      <c r="G216" s="2" t="s">
        <v>625</v>
      </c>
      <c r="H216" s="2" t="s">
        <v>18</v>
      </c>
      <c r="I216" s="2" t="s">
        <v>19</v>
      </c>
      <c r="J216" s="2" t="s">
        <v>19</v>
      </c>
      <c r="K216" s="2" t="s">
        <v>286</v>
      </c>
    </row>
    <row r="217" spans="1:11" ht="15.6" x14ac:dyDescent="0.3">
      <c r="A217" s="2" t="s">
        <v>311</v>
      </c>
      <c r="B217" s="2" t="s">
        <v>312</v>
      </c>
      <c r="C217" s="2" t="s">
        <v>626</v>
      </c>
      <c r="D217" s="2" t="s">
        <v>25</v>
      </c>
      <c r="E217" s="2" t="s">
        <v>195</v>
      </c>
      <c r="F217" s="2" t="s">
        <v>16</v>
      </c>
      <c r="G217" s="2" t="s">
        <v>627</v>
      </c>
      <c r="H217" s="2" t="s">
        <v>18</v>
      </c>
      <c r="I217" s="2" t="s">
        <v>19</v>
      </c>
      <c r="J217" s="2" t="s">
        <v>19</v>
      </c>
      <c r="K217" s="2" t="s">
        <v>286</v>
      </c>
    </row>
    <row r="218" spans="1:11" ht="15.6" x14ac:dyDescent="0.3">
      <c r="A218" s="2" t="s">
        <v>63</v>
      </c>
      <c r="B218" s="2" t="s">
        <v>425</v>
      </c>
      <c r="C218" s="2" t="s">
        <v>628</v>
      </c>
      <c r="D218" s="2" t="s">
        <v>25</v>
      </c>
      <c r="E218" s="2" t="s">
        <v>34</v>
      </c>
      <c r="F218" s="2" t="s">
        <v>16</v>
      </c>
      <c r="G218" s="2" t="s">
        <v>629</v>
      </c>
      <c r="H218" s="2" t="s">
        <v>18</v>
      </c>
      <c r="I218" s="2" t="s">
        <v>19</v>
      </c>
      <c r="J218" s="2" t="s">
        <v>19</v>
      </c>
      <c r="K218" s="2" t="s">
        <v>286</v>
      </c>
    </row>
    <row r="219" spans="1:11" ht="15.6" x14ac:dyDescent="0.3">
      <c r="A219" s="2" t="s">
        <v>94</v>
      </c>
      <c r="B219" s="2" t="s">
        <v>95</v>
      </c>
      <c r="C219" s="2" t="s">
        <v>630</v>
      </c>
      <c r="D219" s="2" t="s">
        <v>14</v>
      </c>
      <c r="E219" s="2" t="s">
        <v>97</v>
      </c>
      <c r="F219" s="2" t="s">
        <v>16</v>
      </c>
      <c r="G219" s="2" t="s">
        <v>631</v>
      </c>
      <c r="H219" s="2" t="s">
        <v>18</v>
      </c>
      <c r="I219" s="2" t="s">
        <v>19</v>
      </c>
      <c r="J219" s="2" t="s">
        <v>27</v>
      </c>
      <c r="K219" s="2" t="s">
        <v>293</v>
      </c>
    </row>
    <row r="220" spans="1:11" ht="15.6" x14ac:dyDescent="0.3">
      <c r="A220" s="2" t="s">
        <v>94</v>
      </c>
      <c r="B220" s="2" t="s">
        <v>95</v>
      </c>
      <c r="C220" s="2" t="s">
        <v>632</v>
      </c>
      <c r="D220" s="2" t="s">
        <v>14</v>
      </c>
      <c r="E220" s="2" t="s">
        <v>97</v>
      </c>
      <c r="F220" s="2" t="s">
        <v>16</v>
      </c>
      <c r="G220" s="2" t="s">
        <v>631</v>
      </c>
      <c r="H220" s="2" t="s">
        <v>18</v>
      </c>
      <c r="I220" s="2" t="s">
        <v>19</v>
      </c>
      <c r="J220" s="2" t="s">
        <v>27</v>
      </c>
      <c r="K220" s="2" t="s">
        <v>293</v>
      </c>
    </row>
    <row r="221" spans="1:11" ht="15.6" x14ac:dyDescent="0.3">
      <c r="A221" s="2" t="s">
        <v>87</v>
      </c>
      <c r="B221" s="2" t="s">
        <v>582</v>
      </c>
      <c r="C221" s="2" t="s">
        <v>633</v>
      </c>
      <c r="D221" s="2" t="s">
        <v>14</v>
      </c>
      <c r="E221" s="2" t="s">
        <v>90</v>
      </c>
      <c r="F221" s="2" t="s">
        <v>16</v>
      </c>
      <c r="G221" s="2" t="s">
        <v>634</v>
      </c>
      <c r="H221" s="2" t="s">
        <v>18</v>
      </c>
      <c r="I221" s="2" t="s">
        <v>19</v>
      </c>
      <c r="J221" s="2" t="s">
        <v>20</v>
      </c>
      <c r="K221" s="2" t="s">
        <v>21</v>
      </c>
    </row>
    <row r="222" spans="1:11" ht="15.6" x14ac:dyDescent="0.3">
      <c r="A222" s="2" t="s">
        <v>87</v>
      </c>
      <c r="B222" s="2" t="s">
        <v>582</v>
      </c>
      <c r="C222" s="2" t="s">
        <v>635</v>
      </c>
      <c r="D222" s="2" t="s">
        <v>14</v>
      </c>
      <c r="E222" s="2" t="s">
        <v>90</v>
      </c>
      <c r="F222" s="2" t="s">
        <v>16</v>
      </c>
      <c r="G222" s="2" t="s">
        <v>634</v>
      </c>
      <c r="H222" s="2" t="s">
        <v>18</v>
      </c>
      <c r="I222" s="2" t="s">
        <v>19</v>
      </c>
      <c r="J222" s="2" t="s">
        <v>20</v>
      </c>
      <c r="K222" s="2" t="s">
        <v>21</v>
      </c>
    </row>
    <row r="223" spans="1:11" ht="15.6" x14ac:dyDescent="0.3">
      <c r="A223" s="2" t="s">
        <v>36</v>
      </c>
      <c r="B223" s="2" t="s">
        <v>37</v>
      </c>
      <c r="C223" s="2" t="s">
        <v>636</v>
      </c>
      <c r="D223" s="2" t="s">
        <v>25</v>
      </c>
      <c r="E223" s="2" t="s">
        <v>39</v>
      </c>
      <c r="F223" s="2" t="s">
        <v>40</v>
      </c>
      <c r="G223" s="2" t="s">
        <v>637</v>
      </c>
      <c r="H223" s="2" t="s">
        <v>18</v>
      </c>
      <c r="I223" s="2" t="s">
        <v>19</v>
      </c>
      <c r="J223" s="2" t="s">
        <v>27</v>
      </c>
      <c r="K223" s="2" t="s">
        <v>21</v>
      </c>
    </row>
    <row r="224" spans="1:11" ht="15.6" x14ac:dyDescent="0.3">
      <c r="A224" s="2" t="s">
        <v>56</v>
      </c>
      <c r="B224" s="2" t="s">
        <v>57</v>
      </c>
      <c r="C224" s="2" t="s">
        <v>638</v>
      </c>
      <c r="D224" s="2" t="s">
        <v>25</v>
      </c>
      <c r="E224" s="2" t="s">
        <v>59</v>
      </c>
      <c r="F224" s="2" t="s">
        <v>16</v>
      </c>
      <c r="G224" s="2" t="s">
        <v>639</v>
      </c>
      <c r="H224" s="2" t="s">
        <v>18</v>
      </c>
      <c r="I224" s="2" t="s">
        <v>19</v>
      </c>
      <c r="J224" s="2" t="s">
        <v>27</v>
      </c>
      <c r="K224" s="2" t="s">
        <v>293</v>
      </c>
    </row>
    <row r="225" spans="1:11" ht="15.6" x14ac:dyDescent="0.3">
      <c r="A225" s="2" t="s">
        <v>294</v>
      </c>
      <c r="B225" s="2" t="s">
        <v>295</v>
      </c>
      <c r="C225" s="2" t="s">
        <v>640</v>
      </c>
      <c r="D225" s="2" t="s">
        <v>25</v>
      </c>
      <c r="E225" s="2" t="s">
        <v>297</v>
      </c>
      <c r="F225" s="2" t="s">
        <v>16</v>
      </c>
      <c r="G225" s="2" t="s">
        <v>641</v>
      </c>
      <c r="H225" s="2" t="s">
        <v>18</v>
      </c>
      <c r="I225" s="2" t="s">
        <v>19</v>
      </c>
      <c r="J225" s="2" t="s">
        <v>19</v>
      </c>
      <c r="K225" s="2" t="s">
        <v>286</v>
      </c>
    </row>
    <row r="226" spans="1:11" ht="15.6" x14ac:dyDescent="0.3">
      <c r="A226" s="2" t="s">
        <v>294</v>
      </c>
      <c r="B226" s="2" t="s">
        <v>295</v>
      </c>
      <c r="C226" s="2" t="s">
        <v>642</v>
      </c>
      <c r="D226" s="2" t="s">
        <v>25</v>
      </c>
      <c r="E226" s="2" t="s">
        <v>297</v>
      </c>
      <c r="F226" s="2" t="s">
        <v>16</v>
      </c>
      <c r="G226" s="2" t="s">
        <v>643</v>
      </c>
      <c r="H226" s="2" t="s">
        <v>18</v>
      </c>
      <c r="I226" s="2" t="s">
        <v>19</v>
      </c>
      <c r="J226" s="2" t="s">
        <v>19</v>
      </c>
      <c r="K226" s="2" t="s">
        <v>286</v>
      </c>
    </row>
    <row r="227" spans="1:11" ht="15.6" x14ac:dyDescent="0.3">
      <c r="A227" s="2" t="s">
        <v>386</v>
      </c>
      <c r="B227" s="2" t="s">
        <v>387</v>
      </c>
      <c r="C227" s="2" t="s">
        <v>644</v>
      </c>
      <c r="D227" s="2" t="s">
        <v>25</v>
      </c>
      <c r="E227" s="2" t="s">
        <v>26</v>
      </c>
      <c r="F227" s="2" t="s">
        <v>16</v>
      </c>
      <c r="G227" s="2" t="s">
        <v>645</v>
      </c>
      <c r="H227" s="2" t="s">
        <v>18</v>
      </c>
      <c r="I227" s="2" t="s">
        <v>19</v>
      </c>
      <c r="J227" s="2" t="s">
        <v>19</v>
      </c>
      <c r="K227" s="2" t="s">
        <v>286</v>
      </c>
    </row>
    <row r="228" spans="1:11" ht="15.6" x14ac:dyDescent="0.3">
      <c r="A228" s="2" t="s">
        <v>646</v>
      </c>
      <c r="B228" s="2" t="s">
        <v>647</v>
      </c>
      <c r="C228" s="2" t="s">
        <v>648</v>
      </c>
      <c r="D228" s="2" t="s">
        <v>14</v>
      </c>
      <c r="E228" s="2" t="s">
        <v>34</v>
      </c>
      <c r="F228" s="2" t="s">
        <v>601</v>
      </c>
      <c r="G228" s="2" t="s">
        <v>649</v>
      </c>
      <c r="H228" s="2" t="s">
        <v>18</v>
      </c>
      <c r="I228" s="2" t="s">
        <v>19</v>
      </c>
      <c r="J228" s="2" t="s">
        <v>27</v>
      </c>
      <c r="K228" s="2" t="s">
        <v>293</v>
      </c>
    </row>
    <row r="229" spans="1:11" ht="15.6" x14ac:dyDescent="0.3">
      <c r="A229" s="2" t="s">
        <v>56</v>
      </c>
      <c r="B229" s="2" t="s">
        <v>57</v>
      </c>
      <c r="C229" s="2" t="s">
        <v>650</v>
      </c>
      <c r="D229" s="2" t="s">
        <v>25</v>
      </c>
      <c r="E229" s="2" t="s">
        <v>59</v>
      </c>
      <c r="F229" s="2" t="s">
        <v>16</v>
      </c>
      <c r="G229" s="2" t="s">
        <v>651</v>
      </c>
      <c r="H229" s="2" t="s">
        <v>18</v>
      </c>
      <c r="I229" s="2" t="s">
        <v>19</v>
      </c>
      <c r="J229" s="2" t="s">
        <v>27</v>
      </c>
      <c r="K229" s="2" t="s">
        <v>21</v>
      </c>
    </row>
    <row r="230" spans="1:11" ht="15.6" x14ac:dyDescent="0.3">
      <c r="A230" s="2" t="s">
        <v>294</v>
      </c>
      <c r="B230" s="2" t="s">
        <v>295</v>
      </c>
      <c r="C230" s="2" t="s">
        <v>652</v>
      </c>
      <c r="D230" s="2" t="s">
        <v>25</v>
      </c>
      <c r="E230" s="2" t="s">
        <v>297</v>
      </c>
      <c r="F230" s="2" t="s">
        <v>16</v>
      </c>
      <c r="G230" s="2" t="s">
        <v>653</v>
      </c>
      <c r="H230" s="2" t="s">
        <v>18</v>
      </c>
      <c r="I230" s="2" t="s">
        <v>19</v>
      </c>
      <c r="J230" s="2" t="s">
        <v>19</v>
      </c>
      <c r="K230" s="2" t="s">
        <v>286</v>
      </c>
    </row>
    <row r="231" spans="1:11" ht="15.6" x14ac:dyDescent="0.3">
      <c r="A231" s="2" t="s">
        <v>63</v>
      </c>
      <c r="B231" s="2" t="s">
        <v>425</v>
      </c>
      <c r="C231" s="2" t="s">
        <v>654</v>
      </c>
      <c r="D231" s="2" t="s">
        <v>25</v>
      </c>
      <c r="E231" s="2" t="s">
        <v>34</v>
      </c>
      <c r="F231" s="2" t="s">
        <v>16</v>
      </c>
      <c r="G231" s="2" t="s">
        <v>655</v>
      </c>
      <c r="H231" s="2" t="s">
        <v>18</v>
      </c>
      <c r="I231" s="2" t="s">
        <v>19</v>
      </c>
      <c r="J231" s="2" t="s">
        <v>19</v>
      </c>
      <c r="K231" s="2" t="s">
        <v>286</v>
      </c>
    </row>
    <row r="232" spans="1:11" ht="15.6" x14ac:dyDescent="0.3">
      <c r="A232" s="2" t="s">
        <v>294</v>
      </c>
      <c r="B232" s="2" t="s">
        <v>295</v>
      </c>
      <c r="C232" s="2" t="s">
        <v>656</v>
      </c>
      <c r="D232" s="2" t="s">
        <v>25</v>
      </c>
      <c r="E232" s="2" t="s">
        <v>297</v>
      </c>
      <c r="F232" s="2" t="s">
        <v>16</v>
      </c>
      <c r="G232" s="2" t="s">
        <v>657</v>
      </c>
      <c r="H232" s="2" t="s">
        <v>18</v>
      </c>
      <c r="I232" s="2" t="s">
        <v>19</v>
      </c>
      <c r="J232" s="2" t="s">
        <v>19</v>
      </c>
      <c r="K232" s="2" t="s">
        <v>286</v>
      </c>
    </row>
    <row r="233" spans="1:11" ht="15.6" x14ac:dyDescent="0.3">
      <c r="A233" s="2" t="s">
        <v>658</v>
      </c>
      <c r="B233" s="2" t="s">
        <v>659</v>
      </c>
      <c r="C233" s="2" t="s">
        <v>660</v>
      </c>
      <c r="D233" s="2" t="s">
        <v>25</v>
      </c>
      <c r="E233" s="2" t="s">
        <v>34</v>
      </c>
      <c r="F233" s="2" t="s">
        <v>16</v>
      </c>
      <c r="G233" s="2" t="s">
        <v>661</v>
      </c>
      <c r="H233" s="2" t="s">
        <v>18</v>
      </c>
      <c r="I233" s="2" t="s">
        <v>19</v>
      </c>
      <c r="J233" s="2" t="s">
        <v>20</v>
      </c>
      <c r="K233" s="2" t="s">
        <v>293</v>
      </c>
    </row>
    <row r="234" spans="1:11" ht="15.6" x14ac:dyDescent="0.3">
      <c r="A234" s="2" t="s">
        <v>662</v>
      </c>
      <c r="B234" s="2" t="s">
        <v>663</v>
      </c>
      <c r="C234" s="2" t="s">
        <v>664</v>
      </c>
      <c r="D234" s="2" t="s">
        <v>25</v>
      </c>
      <c r="E234" s="2" t="s">
        <v>377</v>
      </c>
      <c r="F234" s="2" t="s">
        <v>16</v>
      </c>
      <c r="G234" s="2" t="s">
        <v>661</v>
      </c>
      <c r="H234" s="2" t="s">
        <v>18</v>
      </c>
      <c r="I234" s="2" t="s">
        <v>19</v>
      </c>
      <c r="J234" s="2" t="s">
        <v>19</v>
      </c>
      <c r="K234" s="2" t="s">
        <v>286</v>
      </c>
    </row>
    <row r="235" spans="1:11" ht="15.6" x14ac:dyDescent="0.3">
      <c r="A235" s="2" t="s">
        <v>487</v>
      </c>
      <c r="B235" s="2" t="s">
        <v>488</v>
      </c>
      <c r="C235" s="2" t="s">
        <v>665</v>
      </c>
      <c r="D235" s="2" t="s">
        <v>25</v>
      </c>
      <c r="E235" s="2" t="s">
        <v>490</v>
      </c>
      <c r="F235" s="2" t="s">
        <v>16</v>
      </c>
      <c r="G235" s="2" t="s">
        <v>661</v>
      </c>
      <c r="H235" s="2" t="s">
        <v>18</v>
      </c>
      <c r="I235" s="2" t="s">
        <v>19</v>
      </c>
      <c r="J235" s="2" t="s">
        <v>19</v>
      </c>
      <c r="K235" s="2" t="s">
        <v>286</v>
      </c>
    </row>
    <row r="236" spans="1:11" ht="15.6" x14ac:dyDescent="0.3">
      <c r="A236" s="2" t="s">
        <v>56</v>
      </c>
      <c r="B236" s="2" t="s">
        <v>57</v>
      </c>
      <c r="C236" s="2" t="s">
        <v>666</v>
      </c>
      <c r="D236" s="2" t="s">
        <v>25</v>
      </c>
      <c r="E236" s="2" t="s">
        <v>59</v>
      </c>
      <c r="F236" s="2" t="s">
        <v>16</v>
      </c>
      <c r="G236" s="2" t="s">
        <v>667</v>
      </c>
      <c r="H236" s="2" t="s">
        <v>18</v>
      </c>
      <c r="I236" s="2" t="s">
        <v>19</v>
      </c>
      <c r="J236" s="2" t="s">
        <v>20</v>
      </c>
      <c r="K236" s="2" t="s">
        <v>293</v>
      </c>
    </row>
    <row r="237" spans="1:11" ht="15.6" x14ac:dyDescent="0.3">
      <c r="A237" s="2" t="s">
        <v>646</v>
      </c>
      <c r="B237" s="2" t="s">
        <v>647</v>
      </c>
      <c r="C237" s="2" t="s">
        <v>668</v>
      </c>
      <c r="D237" s="2" t="s">
        <v>14</v>
      </c>
      <c r="E237" s="2" t="s">
        <v>34</v>
      </c>
      <c r="F237" s="2" t="s">
        <v>601</v>
      </c>
      <c r="G237" s="2" t="s">
        <v>667</v>
      </c>
      <c r="H237" s="2" t="s">
        <v>18</v>
      </c>
      <c r="I237" s="2" t="s">
        <v>19</v>
      </c>
      <c r="J237" s="2" t="s">
        <v>20</v>
      </c>
      <c r="K237" s="2" t="s">
        <v>293</v>
      </c>
    </row>
    <row r="238" spans="1:11" ht="15.6" x14ac:dyDescent="0.3">
      <c r="A238" s="2" t="s">
        <v>294</v>
      </c>
      <c r="B238" s="2" t="s">
        <v>295</v>
      </c>
      <c r="C238" s="2" t="s">
        <v>669</v>
      </c>
      <c r="D238" s="2" t="s">
        <v>25</v>
      </c>
      <c r="E238" s="2" t="s">
        <v>297</v>
      </c>
      <c r="F238" s="2" t="s">
        <v>16</v>
      </c>
      <c r="G238" s="2" t="s">
        <v>667</v>
      </c>
      <c r="H238" s="2" t="s">
        <v>18</v>
      </c>
      <c r="I238" s="2" t="s">
        <v>19</v>
      </c>
      <c r="J238" s="2" t="s">
        <v>19</v>
      </c>
      <c r="K238" s="2" t="s">
        <v>286</v>
      </c>
    </row>
    <row r="239" spans="1:11" ht="15.6" x14ac:dyDescent="0.3">
      <c r="A239" s="2" t="s">
        <v>670</v>
      </c>
      <c r="B239" s="2" t="s">
        <v>671</v>
      </c>
      <c r="C239" s="2" t="s">
        <v>672</v>
      </c>
      <c r="D239" s="2" t="s">
        <v>14</v>
      </c>
      <c r="E239" s="2" t="s">
        <v>673</v>
      </c>
      <c r="F239" s="2" t="s">
        <v>16</v>
      </c>
      <c r="G239" s="2" t="s">
        <v>674</v>
      </c>
      <c r="H239" s="2" t="s">
        <v>18</v>
      </c>
      <c r="I239" s="2" t="s">
        <v>19</v>
      </c>
      <c r="J239" s="2" t="s">
        <v>20</v>
      </c>
      <c r="K239" s="2" t="s">
        <v>293</v>
      </c>
    </row>
    <row r="240" spans="1:11" ht="15.6" x14ac:dyDescent="0.3">
      <c r="A240" s="2" t="s">
        <v>11</v>
      </c>
      <c r="B240" s="2" t="s">
        <v>202</v>
      </c>
      <c r="C240" s="2" t="s">
        <v>675</v>
      </c>
      <c r="D240" s="2" t="s">
        <v>14</v>
      </c>
      <c r="E240" s="2" t="s">
        <v>15</v>
      </c>
      <c r="F240" s="2" t="s">
        <v>16</v>
      </c>
      <c r="G240" s="2" t="s">
        <v>676</v>
      </c>
      <c r="H240" s="2" t="s">
        <v>18</v>
      </c>
      <c r="I240" s="2" t="s">
        <v>19</v>
      </c>
      <c r="J240" s="2" t="s">
        <v>27</v>
      </c>
      <c r="K240" s="2" t="s">
        <v>21</v>
      </c>
    </row>
    <row r="241" spans="1:11" ht="15.6" x14ac:dyDescent="0.3">
      <c r="A241" s="2" t="s">
        <v>126</v>
      </c>
      <c r="B241" s="2" t="s">
        <v>209</v>
      </c>
      <c r="C241" s="2" t="s">
        <v>677</v>
      </c>
      <c r="D241" s="2" t="s">
        <v>25</v>
      </c>
      <c r="E241" s="2" t="s">
        <v>129</v>
      </c>
      <c r="F241" s="2" t="s">
        <v>16</v>
      </c>
      <c r="G241" s="2" t="s">
        <v>678</v>
      </c>
      <c r="H241" s="2" t="s">
        <v>18</v>
      </c>
      <c r="I241" s="2" t="s">
        <v>19</v>
      </c>
      <c r="J241" s="2" t="s">
        <v>27</v>
      </c>
      <c r="K241" s="2" t="s">
        <v>293</v>
      </c>
    </row>
    <row r="242" spans="1:11" ht="15.6" x14ac:dyDescent="0.3">
      <c r="A242" s="2" t="s">
        <v>294</v>
      </c>
      <c r="B242" s="2" t="s">
        <v>295</v>
      </c>
      <c r="C242" s="2" t="s">
        <v>679</v>
      </c>
      <c r="D242" s="2" t="s">
        <v>25</v>
      </c>
      <c r="E242" s="2" t="s">
        <v>297</v>
      </c>
      <c r="F242" s="2" t="s">
        <v>16</v>
      </c>
      <c r="G242" s="2" t="s">
        <v>678</v>
      </c>
      <c r="H242" s="2" t="s">
        <v>18</v>
      </c>
      <c r="I242" s="2" t="s">
        <v>19</v>
      </c>
      <c r="J242" s="2" t="s">
        <v>19</v>
      </c>
      <c r="K242" s="2" t="s">
        <v>286</v>
      </c>
    </row>
    <row r="243" spans="1:11" ht="15.6" x14ac:dyDescent="0.3">
      <c r="A243" s="2" t="s">
        <v>294</v>
      </c>
      <c r="B243" s="2" t="s">
        <v>295</v>
      </c>
      <c r="C243" s="2" t="s">
        <v>680</v>
      </c>
      <c r="D243" s="2" t="s">
        <v>25</v>
      </c>
      <c r="E243" s="2" t="s">
        <v>297</v>
      </c>
      <c r="F243" s="2" t="s">
        <v>16</v>
      </c>
      <c r="G243" s="2" t="s">
        <v>681</v>
      </c>
      <c r="H243" s="2" t="s">
        <v>18</v>
      </c>
      <c r="I243" s="2" t="s">
        <v>19</v>
      </c>
      <c r="J243" s="2" t="s">
        <v>19</v>
      </c>
      <c r="K243" s="2" t="s">
        <v>286</v>
      </c>
    </row>
    <row r="244" spans="1:11" ht="15.6" x14ac:dyDescent="0.3">
      <c r="A244" s="2" t="s">
        <v>56</v>
      </c>
      <c r="B244" s="2" t="s">
        <v>57</v>
      </c>
      <c r="C244" s="2" t="s">
        <v>682</v>
      </c>
      <c r="D244" s="2" t="s">
        <v>25</v>
      </c>
      <c r="E244" s="2" t="s">
        <v>59</v>
      </c>
      <c r="F244" s="2" t="s">
        <v>16</v>
      </c>
      <c r="G244" s="2" t="s">
        <v>683</v>
      </c>
      <c r="H244" s="2" t="s">
        <v>18</v>
      </c>
      <c r="I244" s="2" t="s">
        <v>19</v>
      </c>
      <c r="J244" s="2" t="s">
        <v>20</v>
      </c>
      <c r="K244" s="2" t="s">
        <v>293</v>
      </c>
    </row>
    <row r="245" spans="1:11" ht="15.6" x14ac:dyDescent="0.3">
      <c r="A245" s="2" t="s">
        <v>294</v>
      </c>
      <c r="B245" s="2" t="s">
        <v>295</v>
      </c>
      <c r="C245" s="2" t="s">
        <v>684</v>
      </c>
      <c r="D245" s="2" t="s">
        <v>25</v>
      </c>
      <c r="E245" s="2" t="s">
        <v>297</v>
      </c>
      <c r="F245" s="2" t="s">
        <v>16</v>
      </c>
      <c r="G245" s="2" t="s">
        <v>683</v>
      </c>
      <c r="H245" s="2" t="s">
        <v>18</v>
      </c>
      <c r="I245" s="2" t="s">
        <v>19</v>
      </c>
      <c r="J245" s="2" t="s">
        <v>19</v>
      </c>
      <c r="K245" s="2" t="s">
        <v>286</v>
      </c>
    </row>
    <row r="246" spans="1:11" ht="15.6" x14ac:dyDescent="0.3">
      <c r="A246" s="2" t="s">
        <v>311</v>
      </c>
      <c r="B246" s="2" t="s">
        <v>312</v>
      </c>
      <c r="C246" s="2" t="s">
        <v>685</v>
      </c>
      <c r="D246" s="2" t="s">
        <v>25</v>
      </c>
      <c r="E246" s="2" t="s">
        <v>195</v>
      </c>
      <c r="F246" s="2" t="s">
        <v>16</v>
      </c>
      <c r="G246" s="2" t="s">
        <v>686</v>
      </c>
      <c r="H246" s="2" t="s">
        <v>18</v>
      </c>
      <c r="I246" s="2" t="s">
        <v>19</v>
      </c>
      <c r="J246" s="2" t="s">
        <v>19</v>
      </c>
      <c r="K246" s="2" t="s">
        <v>286</v>
      </c>
    </row>
    <row r="247" spans="1:11" ht="15.6" x14ac:dyDescent="0.3">
      <c r="A247" s="2" t="s">
        <v>294</v>
      </c>
      <c r="B247" s="2" t="s">
        <v>295</v>
      </c>
      <c r="C247" s="2" t="s">
        <v>687</v>
      </c>
      <c r="D247" s="2" t="s">
        <v>25</v>
      </c>
      <c r="E247" s="2" t="s">
        <v>297</v>
      </c>
      <c r="F247" s="2" t="s">
        <v>16</v>
      </c>
      <c r="G247" s="2" t="s">
        <v>686</v>
      </c>
      <c r="H247" s="2" t="s">
        <v>18</v>
      </c>
      <c r="I247" s="2" t="s">
        <v>19</v>
      </c>
      <c r="J247" s="2" t="s">
        <v>19</v>
      </c>
      <c r="K247" s="2" t="s">
        <v>286</v>
      </c>
    </row>
    <row r="248" spans="1:11" ht="15.6" x14ac:dyDescent="0.3">
      <c r="A248" s="2" t="s">
        <v>359</v>
      </c>
      <c r="B248" s="2" t="s">
        <v>360</v>
      </c>
      <c r="C248" s="2" t="s">
        <v>688</v>
      </c>
      <c r="D248" s="2" t="s">
        <v>25</v>
      </c>
      <c r="E248" s="2" t="s">
        <v>195</v>
      </c>
      <c r="F248" s="2" t="s">
        <v>16</v>
      </c>
      <c r="G248" s="2" t="s">
        <v>689</v>
      </c>
      <c r="H248" s="2" t="s">
        <v>18</v>
      </c>
      <c r="I248" s="2" t="s">
        <v>19</v>
      </c>
      <c r="J248" s="2" t="s">
        <v>19</v>
      </c>
      <c r="K248" s="2" t="s">
        <v>286</v>
      </c>
    </row>
    <row r="249" spans="1:11" ht="15.6" x14ac:dyDescent="0.3">
      <c r="A249" s="2" t="s">
        <v>241</v>
      </c>
      <c r="B249" s="2" t="s">
        <v>242</v>
      </c>
      <c r="C249" s="2" t="s">
        <v>690</v>
      </c>
      <c r="D249" s="2" t="s">
        <v>25</v>
      </c>
      <c r="E249" s="2" t="s">
        <v>26</v>
      </c>
      <c r="F249" s="2" t="s">
        <v>16</v>
      </c>
      <c r="G249" s="2" t="s">
        <v>691</v>
      </c>
      <c r="H249" s="2" t="s">
        <v>18</v>
      </c>
      <c r="I249" s="2" t="s">
        <v>19</v>
      </c>
      <c r="J249" s="2" t="s">
        <v>27</v>
      </c>
      <c r="K249" s="2" t="s">
        <v>293</v>
      </c>
    </row>
    <row r="250" spans="1:11" ht="15.6" x14ac:dyDescent="0.3">
      <c r="A250" s="2" t="s">
        <v>528</v>
      </c>
      <c r="B250" s="2" t="s">
        <v>590</v>
      </c>
      <c r="C250" s="2" t="s">
        <v>692</v>
      </c>
      <c r="D250" s="2" t="s">
        <v>25</v>
      </c>
      <c r="E250" s="2" t="s">
        <v>26</v>
      </c>
      <c r="F250" s="2" t="s">
        <v>16</v>
      </c>
      <c r="G250" s="2" t="s">
        <v>691</v>
      </c>
      <c r="H250" s="2" t="s">
        <v>18</v>
      </c>
      <c r="I250" s="2" t="s">
        <v>19</v>
      </c>
      <c r="J250" s="2" t="s">
        <v>19</v>
      </c>
      <c r="K250" s="2" t="s">
        <v>286</v>
      </c>
    </row>
    <row r="251" spans="1:11" ht="15.6" x14ac:dyDescent="0.3">
      <c r="A251" s="2" t="s">
        <v>693</v>
      </c>
      <c r="B251" s="2" t="s">
        <v>694</v>
      </c>
      <c r="C251" s="2" t="s">
        <v>695</v>
      </c>
      <c r="D251" s="2" t="s">
        <v>25</v>
      </c>
      <c r="E251" s="2" t="s">
        <v>696</v>
      </c>
      <c r="F251" s="2" t="s">
        <v>16</v>
      </c>
      <c r="G251" s="2" t="s">
        <v>697</v>
      </c>
      <c r="H251" s="2" t="s">
        <v>18</v>
      </c>
      <c r="I251" s="2" t="s">
        <v>19</v>
      </c>
      <c r="J251" s="2" t="s">
        <v>19</v>
      </c>
      <c r="K251" s="2" t="s">
        <v>286</v>
      </c>
    </row>
    <row r="252" spans="1:11" ht="15.6" x14ac:dyDescent="0.3">
      <c r="A252" s="2" t="s">
        <v>56</v>
      </c>
      <c r="B252" s="2" t="s">
        <v>57</v>
      </c>
      <c r="C252" s="2" t="s">
        <v>698</v>
      </c>
      <c r="D252" s="2" t="s">
        <v>25</v>
      </c>
      <c r="E252" s="2" t="s">
        <v>59</v>
      </c>
      <c r="F252" s="2" t="s">
        <v>16</v>
      </c>
      <c r="G252" s="2" t="s">
        <v>699</v>
      </c>
      <c r="H252" s="2" t="s">
        <v>18</v>
      </c>
      <c r="I252" s="2" t="s">
        <v>19</v>
      </c>
      <c r="J252" s="2" t="s">
        <v>20</v>
      </c>
      <c r="K252" s="2" t="s">
        <v>293</v>
      </c>
    </row>
    <row r="253" spans="1:11" ht="15.6" x14ac:dyDescent="0.3">
      <c r="A253" s="2" t="s">
        <v>700</v>
      </c>
      <c r="B253" s="2" t="s">
        <v>701</v>
      </c>
      <c r="C253" s="2" t="s">
        <v>702</v>
      </c>
      <c r="D253" s="2" t="s">
        <v>25</v>
      </c>
      <c r="E253" s="2" t="s">
        <v>239</v>
      </c>
      <c r="F253" s="2" t="s">
        <v>16</v>
      </c>
      <c r="G253" s="2" t="s">
        <v>703</v>
      </c>
      <c r="H253" s="2" t="s">
        <v>18</v>
      </c>
      <c r="I253" s="2" t="s">
        <v>19</v>
      </c>
      <c r="J253" s="2" t="s">
        <v>19</v>
      </c>
      <c r="K253" s="2" t="s">
        <v>286</v>
      </c>
    </row>
    <row r="254" spans="1:11" ht="15.6" x14ac:dyDescent="0.3">
      <c r="A254" s="2" t="s">
        <v>622</v>
      </c>
      <c r="B254" s="2" t="s">
        <v>623</v>
      </c>
      <c r="C254" s="2" t="s">
        <v>704</v>
      </c>
      <c r="D254" s="2" t="s">
        <v>25</v>
      </c>
      <c r="E254" s="2" t="s">
        <v>490</v>
      </c>
      <c r="F254" s="2" t="s">
        <v>16</v>
      </c>
      <c r="G254" s="2" t="s">
        <v>705</v>
      </c>
      <c r="H254" s="2" t="s">
        <v>18</v>
      </c>
      <c r="I254" s="2" t="s">
        <v>19</v>
      </c>
      <c r="J254" s="2" t="s">
        <v>19</v>
      </c>
      <c r="K254" s="2" t="s">
        <v>286</v>
      </c>
    </row>
    <row r="255" spans="1:11" ht="15.6" x14ac:dyDescent="0.3">
      <c r="A255" s="2" t="s">
        <v>359</v>
      </c>
      <c r="B255" s="2" t="s">
        <v>360</v>
      </c>
      <c r="C255" s="2" t="s">
        <v>706</v>
      </c>
      <c r="D255" s="2" t="s">
        <v>25</v>
      </c>
      <c r="E255" s="2" t="s">
        <v>195</v>
      </c>
      <c r="F255" s="2" t="s">
        <v>16</v>
      </c>
      <c r="G255" s="2" t="s">
        <v>707</v>
      </c>
      <c r="H255" s="2" t="s">
        <v>18</v>
      </c>
      <c r="I255" s="2" t="s">
        <v>19</v>
      </c>
      <c r="J255" s="2" t="s">
        <v>19</v>
      </c>
      <c r="K255" s="2" t="s">
        <v>286</v>
      </c>
    </row>
    <row r="256" spans="1:11" ht="15.6" x14ac:dyDescent="0.3">
      <c r="A256" s="2" t="s">
        <v>126</v>
      </c>
      <c r="B256" s="2" t="s">
        <v>209</v>
      </c>
      <c r="C256" s="2" t="s">
        <v>708</v>
      </c>
      <c r="D256" s="2" t="s">
        <v>25</v>
      </c>
      <c r="E256" s="2" t="s">
        <v>129</v>
      </c>
      <c r="F256" s="2" t="s">
        <v>16</v>
      </c>
      <c r="G256" s="2" t="s">
        <v>709</v>
      </c>
      <c r="H256" s="2" t="s">
        <v>18</v>
      </c>
      <c r="I256" s="2" t="s">
        <v>19</v>
      </c>
      <c r="J256" s="2" t="s">
        <v>20</v>
      </c>
      <c r="K256" s="2" t="s">
        <v>293</v>
      </c>
    </row>
    <row r="257" spans="1:11" ht="15.6" x14ac:dyDescent="0.3">
      <c r="A257" s="2" t="s">
        <v>126</v>
      </c>
      <c r="B257" s="2" t="s">
        <v>209</v>
      </c>
      <c r="C257" s="2" t="s">
        <v>710</v>
      </c>
      <c r="D257" s="2" t="s">
        <v>25</v>
      </c>
      <c r="E257" s="2" t="s">
        <v>129</v>
      </c>
      <c r="F257" s="2" t="s">
        <v>16</v>
      </c>
      <c r="G257" s="2" t="s">
        <v>709</v>
      </c>
      <c r="H257" s="2" t="s">
        <v>18</v>
      </c>
      <c r="I257" s="2" t="s">
        <v>19</v>
      </c>
      <c r="J257" s="2" t="s">
        <v>20</v>
      </c>
      <c r="K257" s="2" t="s">
        <v>293</v>
      </c>
    </row>
    <row r="258" spans="1:11" ht="15.6" x14ac:dyDescent="0.3">
      <c r="A258" s="2" t="s">
        <v>622</v>
      </c>
      <c r="B258" s="2" t="s">
        <v>623</v>
      </c>
      <c r="C258" s="2" t="s">
        <v>711</v>
      </c>
      <c r="D258" s="2" t="s">
        <v>25</v>
      </c>
      <c r="E258" s="2" t="s">
        <v>490</v>
      </c>
      <c r="F258" s="2" t="s">
        <v>16</v>
      </c>
      <c r="G258" s="2" t="s">
        <v>709</v>
      </c>
      <c r="H258" s="2" t="s">
        <v>18</v>
      </c>
      <c r="I258" s="2" t="s">
        <v>19</v>
      </c>
      <c r="J258" s="2" t="s">
        <v>19</v>
      </c>
      <c r="K258" s="2" t="s">
        <v>286</v>
      </c>
    </row>
    <row r="259" spans="1:11" ht="15.6" x14ac:dyDescent="0.3">
      <c r="A259" s="2" t="s">
        <v>94</v>
      </c>
      <c r="B259" s="2" t="s">
        <v>95</v>
      </c>
      <c r="C259" s="2" t="s">
        <v>712</v>
      </c>
      <c r="D259" s="2" t="s">
        <v>14</v>
      </c>
      <c r="E259" s="2" t="s">
        <v>97</v>
      </c>
      <c r="F259" s="2" t="s">
        <v>16</v>
      </c>
      <c r="G259" s="2" t="s">
        <v>713</v>
      </c>
      <c r="H259" s="2" t="s">
        <v>18</v>
      </c>
      <c r="I259" s="2" t="s">
        <v>19</v>
      </c>
      <c r="J259" s="2" t="s">
        <v>20</v>
      </c>
      <c r="K259" s="2" t="s">
        <v>293</v>
      </c>
    </row>
    <row r="260" spans="1:11" ht="15.6" x14ac:dyDescent="0.3">
      <c r="A260" s="2" t="s">
        <v>359</v>
      </c>
      <c r="B260" s="2" t="s">
        <v>360</v>
      </c>
      <c r="C260" s="2" t="s">
        <v>714</v>
      </c>
      <c r="D260" s="2" t="s">
        <v>25</v>
      </c>
      <c r="E260" s="2" t="s">
        <v>195</v>
      </c>
      <c r="F260" s="2" t="s">
        <v>16</v>
      </c>
      <c r="G260" s="2" t="s">
        <v>715</v>
      </c>
      <c r="H260" s="2" t="s">
        <v>18</v>
      </c>
      <c r="I260" s="2" t="s">
        <v>19</v>
      </c>
      <c r="J260" s="2" t="s">
        <v>19</v>
      </c>
      <c r="K260" s="2" t="s">
        <v>286</v>
      </c>
    </row>
    <row r="261" spans="1:11" ht="15.6" x14ac:dyDescent="0.3">
      <c r="A261" s="2" t="s">
        <v>294</v>
      </c>
      <c r="B261" s="2" t="s">
        <v>295</v>
      </c>
      <c r="C261" s="2" t="s">
        <v>716</v>
      </c>
      <c r="D261" s="2" t="s">
        <v>25</v>
      </c>
      <c r="E261" s="2" t="s">
        <v>297</v>
      </c>
      <c r="F261" s="2" t="s">
        <v>16</v>
      </c>
      <c r="G261" s="2" t="s">
        <v>717</v>
      </c>
      <c r="H261" s="2" t="s">
        <v>18</v>
      </c>
      <c r="I261" s="2" t="s">
        <v>19</v>
      </c>
      <c r="J261" s="2" t="s">
        <v>19</v>
      </c>
      <c r="K261" s="2" t="s">
        <v>286</v>
      </c>
    </row>
    <row r="262" spans="1:11" ht="15.6" x14ac:dyDescent="0.3">
      <c r="A262" s="2" t="s">
        <v>294</v>
      </c>
      <c r="B262" s="2" t="s">
        <v>295</v>
      </c>
      <c r="C262" s="2" t="s">
        <v>718</v>
      </c>
      <c r="D262" s="2" t="s">
        <v>25</v>
      </c>
      <c r="E262" s="2" t="s">
        <v>297</v>
      </c>
      <c r="F262" s="2" t="s">
        <v>16</v>
      </c>
      <c r="G262" s="2" t="s">
        <v>717</v>
      </c>
      <c r="H262" s="2" t="s">
        <v>18</v>
      </c>
      <c r="I262" s="2" t="s">
        <v>19</v>
      </c>
      <c r="J262" s="2" t="s">
        <v>19</v>
      </c>
      <c r="K262" s="2" t="s">
        <v>286</v>
      </c>
    </row>
    <row r="263" spans="1:11" ht="15.6" x14ac:dyDescent="0.3">
      <c r="A263" s="2" t="s">
        <v>281</v>
      </c>
      <c r="B263" s="2" t="s">
        <v>282</v>
      </c>
      <c r="C263" s="2" t="s">
        <v>719</v>
      </c>
      <c r="D263" s="2" t="s">
        <v>25</v>
      </c>
      <c r="E263" s="2" t="s">
        <v>284</v>
      </c>
      <c r="F263" s="2" t="s">
        <v>16</v>
      </c>
      <c r="G263" s="2" t="s">
        <v>720</v>
      </c>
      <c r="H263" s="2" t="s">
        <v>18</v>
      </c>
      <c r="I263" s="2" t="s">
        <v>19</v>
      </c>
      <c r="J263" s="2" t="s">
        <v>19</v>
      </c>
      <c r="K263" s="2" t="s">
        <v>286</v>
      </c>
    </row>
    <row r="264" spans="1:11" ht="15.6" x14ac:dyDescent="0.3">
      <c r="A264" s="2" t="s">
        <v>126</v>
      </c>
      <c r="B264" s="2" t="s">
        <v>209</v>
      </c>
      <c r="C264" s="2" t="s">
        <v>721</v>
      </c>
      <c r="D264" s="2" t="s">
        <v>25</v>
      </c>
      <c r="E264" s="2" t="s">
        <v>129</v>
      </c>
      <c r="F264" s="2" t="s">
        <v>16</v>
      </c>
      <c r="G264" s="2" t="s">
        <v>722</v>
      </c>
      <c r="H264" s="2" t="s">
        <v>18</v>
      </c>
      <c r="I264" s="2" t="s">
        <v>19</v>
      </c>
      <c r="J264" s="2" t="s">
        <v>20</v>
      </c>
      <c r="K264" s="2" t="s">
        <v>293</v>
      </c>
    </row>
    <row r="265" spans="1:11" ht="15.6" x14ac:dyDescent="0.3">
      <c r="A265" s="2" t="s">
        <v>723</v>
      </c>
      <c r="B265" s="2" t="s">
        <v>724</v>
      </c>
      <c r="C265" s="2" t="s">
        <v>725</v>
      </c>
      <c r="D265" s="2" t="s">
        <v>25</v>
      </c>
      <c r="E265" s="2" t="s">
        <v>195</v>
      </c>
      <c r="F265" s="2" t="s">
        <v>16</v>
      </c>
      <c r="G265" s="2" t="s">
        <v>722</v>
      </c>
      <c r="H265" s="2" t="s">
        <v>18</v>
      </c>
      <c r="I265" s="2" t="s">
        <v>19</v>
      </c>
      <c r="J265" s="2" t="s">
        <v>19</v>
      </c>
      <c r="K265" s="2" t="s">
        <v>492</v>
      </c>
    </row>
    <row r="266" spans="1:11" ht="15.6" x14ac:dyDescent="0.3">
      <c r="A266" s="2" t="s">
        <v>723</v>
      </c>
      <c r="B266" s="2" t="s">
        <v>726</v>
      </c>
      <c r="C266" s="2" t="s">
        <v>727</v>
      </c>
      <c r="D266" s="2" t="s">
        <v>25</v>
      </c>
      <c r="E266" s="2" t="s">
        <v>195</v>
      </c>
      <c r="F266" s="2" t="s">
        <v>16</v>
      </c>
      <c r="G266" s="2" t="s">
        <v>722</v>
      </c>
      <c r="H266" s="2" t="s">
        <v>18</v>
      </c>
      <c r="I266" s="2" t="s">
        <v>19</v>
      </c>
      <c r="J266" s="2" t="s">
        <v>19</v>
      </c>
      <c r="K266" s="2" t="s">
        <v>492</v>
      </c>
    </row>
    <row r="267" spans="1:11" ht="15.6" x14ac:dyDescent="0.3">
      <c r="A267" s="2" t="s">
        <v>311</v>
      </c>
      <c r="B267" s="2" t="s">
        <v>312</v>
      </c>
      <c r="C267" s="2" t="s">
        <v>728</v>
      </c>
      <c r="D267" s="2" t="s">
        <v>25</v>
      </c>
      <c r="E267" s="2" t="s">
        <v>195</v>
      </c>
      <c r="F267" s="2" t="s">
        <v>16</v>
      </c>
      <c r="G267" s="2" t="s">
        <v>729</v>
      </c>
      <c r="H267" s="2" t="s">
        <v>18</v>
      </c>
      <c r="I267" s="2" t="s">
        <v>19</v>
      </c>
      <c r="J267" s="2" t="s">
        <v>19</v>
      </c>
      <c r="K267" s="2" t="s">
        <v>286</v>
      </c>
    </row>
    <row r="268" spans="1:11" ht="15.6" x14ac:dyDescent="0.3">
      <c r="A268" s="2" t="s">
        <v>528</v>
      </c>
      <c r="B268" s="2" t="s">
        <v>590</v>
      </c>
      <c r="C268" s="2" t="s">
        <v>730</v>
      </c>
      <c r="D268" s="2" t="s">
        <v>25</v>
      </c>
      <c r="E268" s="2" t="s">
        <v>26</v>
      </c>
      <c r="F268" s="2" t="s">
        <v>16</v>
      </c>
      <c r="G268" s="2" t="s">
        <v>731</v>
      </c>
      <c r="H268" s="2" t="s">
        <v>18</v>
      </c>
      <c r="I268" s="2" t="s">
        <v>19</v>
      </c>
      <c r="J268" s="2" t="s">
        <v>19</v>
      </c>
      <c r="K268" s="2" t="s">
        <v>286</v>
      </c>
    </row>
    <row r="269" spans="1:11" ht="15.6" x14ac:dyDescent="0.3">
      <c r="A269" s="2" t="s">
        <v>622</v>
      </c>
      <c r="B269" s="2" t="s">
        <v>623</v>
      </c>
      <c r="C269" s="2" t="s">
        <v>732</v>
      </c>
      <c r="D269" s="2" t="s">
        <v>25</v>
      </c>
      <c r="E269" s="2" t="s">
        <v>490</v>
      </c>
      <c r="F269" s="2" t="s">
        <v>16</v>
      </c>
      <c r="G269" s="2" t="s">
        <v>731</v>
      </c>
      <c r="H269" s="2" t="s">
        <v>18</v>
      </c>
      <c r="I269" s="2" t="s">
        <v>19</v>
      </c>
      <c r="J269" s="2" t="s">
        <v>19</v>
      </c>
      <c r="K269" s="2" t="s">
        <v>286</v>
      </c>
    </row>
    <row r="270" spans="1:11" ht="15.6" x14ac:dyDescent="0.3">
      <c r="A270" s="2" t="s">
        <v>311</v>
      </c>
      <c r="B270" s="2" t="s">
        <v>312</v>
      </c>
      <c r="C270" s="2" t="s">
        <v>733</v>
      </c>
      <c r="D270" s="2" t="s">
        <v>25</v>
      </c>
      <c r="E270" s="2" t="s">
        <v>195</v>
      </c>
      <c r="F270" s="2" t="s">
        <v>16</v>
      </c>
      <c r="G270" s="2" t="s">
        <v>734</v>
      </c>
      <c r="H270" s="2" t="s">
        <v>18</v>
      </c>
      <c r="I270" s="2" t="s">
        <v>19</v>
      </c>
      <c r="J270" s="2" t="s">
        <v>19</v>
      </c>
      <c r="K270" s="2" t="s">
        <v>383</v>
      </c>
    </row>
    <row r="271" spans="1:11" ht="15.6" x14ac:dyDescent="0.3">
      <c r="A271" s="2" t="s">
        <v>311</v>
      </c>
      <c r="B271" s="2" t="s">
        <v>312</v>
      </c>
      <c r="C271" s="2" t="s">
        <v>735</v>
      </c>
      <c r="D271" s="2" t="s">
        <v>25</v>
      </c>
      <c r="E271" s="2" t="s">
        <v>195</v>
      </c>
      <c r="F271" s="2" t="s">
        <v>16</v>
      </c>
      <c r="G271" s="2" t="s">
        <v>736</v>
      </c>
      <c r="H271" s="2" t="s">
        <v>18</v>
      </c>
      <c r="I271" s="2" t="s">
        <v>19</v>
      </c>
      <c r="J271" s="2" t="s">
        <v>19</v>
      </c>
      <c r="K271" s="2" t="s">
        <v>286</v>
      </c>
    </row>
    <row r="272" spans="1:11" ht="15.6" x14ac:dyDescent="0.3">
      <c r="A272" s="2" t="s">
        <v>723</v>
      </c>
      <c r="B272" s="2" t="s">
        <v>724</v>
      </c>
      <c r="C272" s="2" t="s">
        <v>737</v>
      </c>
      <c r="D272" s="2" t="s">
        <v>25</v>
      </c>
      <c r="E272" s="2" t="s">
        <v>195</v>
      </c>
      <c r="F272" s="2" t="s">
        <v>16</v>
      </c>
      <c r="G272" s="2" t="s">
        <v>738</v>
      </c>
      <c r="H272" s="2" t="s">
        <v>18</v>
      </c>
      <c r="I272" s="2" t="s">
        <v>19</v>
      </c>
      <c r="J272" s="2" t="s">
        <v>19</v>
      </c>
      <c r="K272" s="2" t="s">
        <v>492</v>
      </c>
    </row>
    <row r="273" spans="1:11" ht="15.6" x14ac:dyDescent="0.3">
      <c r="A273" s="2" t="s">
        <v>723</v>
      </c>
      <c r="B273" s="2" t="s">
        <v>726</v>
      </c>
      <c r="C273" s="2" t="s">
        <v>739</v>
      </c>
      <c r="D273" s="2" t="s">
        <v>25</v>
      </c>
      <c r="E273" s="2" t="s">
        <v>195</v>
      </c>
      <c r="F273" s="2" t="s">
        <v>16</v>
      </c>
      <c r="G273" s="2" t="s">
        <v>738</v>
      </c>
      <c r="H273" s="2" t="s">
        <v>18</v>
      </c>
      <c r="I273" s="2" t="s">
        <v>19</v>
      </c>
      <c r="J273" s="2" t="s">
        <v>19</v>
      </c>
      <c r="K273" s="2" t="s">
        <v>492</v>
      </c>
    </row>
    <row r="274" spans="1:11" ht="15.6" x14ac:dyDescent="0.3">
      <c r="A274" s="2" t="s">
        <v>305</v>
      </c>
      <c r="B274" s="2" t="s">
        <v>306</v>
      </c>
      <c r="C274" s="2" t="s">
        <v>740</v>
      </c>
      <c r="D274" s="2" t="s">
        <v>25</v>
      </c>
      <c r="E274" s="2" t="s">
        <v>26</v>
      </c>
      <c r="F274" s="2" t="s">
        <v>16</v>
      </c>
      <c r="G274" s="2" t="s">
        <v>741</v>
      </c>
      <c r="H274" s="2" t="s">
        <v>18</v>
      </c>
      <c r="I274" s="2" t="s">
        <v>19</v>
      </c>
      <c r="J274" s="2" t="s">
        <v>19</v>
      </c>
      <c r="K274" s="2" t="s">
        <v>286</v>
      </c>
    </row>
    <row r="275" spans="1:11" ht="15.6" x14ac:dyDescent="0.3">
      <c r="A275" s="2" t="s">
        <v>528</v>
      </c>
      <c r="B275" s="2" t="s">
        <v>590</v>
      </c>
      <c r="C275" s="2" t="s">
        <v>742</v>
      </c>
      <c r="D275" s="2" t="s">
        <v>25</v>
      </c>
      <c r="E275" s="2" t="s">
        <v>26</v>
      </c>
      <c r="F275" s="2" t="s">
        <v>16</v>
      </c>
      <c r="G275" s="2" t="s">
        <v>743</v>
      </c>
      <c r="H275" s="2" t="s">
        <v>18</v>
      </c>
      <c r="I275" s="2" t="s">
        <v>19</v>
      </c>
      <c r="J275" s="2" t="s">
        <v>19</v>
      </c>
      <c r="K275" s="2" t="s">
        <v>286</v>
      </c>
    </row>
    <row r="276" spans="1:11" ht="15.6" x14ac:dyDescent="0.3">
      <c r="A276" s="2" t="s">
        <v>36</v>
      </c>
      <c r="B276" s="2" t="s">
        <v>37</v>
      </c>
      <c r="C276" s="2" t="s">
        <v>744</v>
      </c>
      <c r="D276" s="2" t="s">
        <v>25</v>
      </c>
      <c r="E276" s="2" t="s">
        <v>39</v>
      </c>
      <c r="F276" s="2" t="s">
        <v>40</v>
      </c>
      <c r="G276" s="2" t="s">
        <v>745</v>
      </c>
      <c r="H276" s="2" t="s">
        <v>18</v>
      </c>
      <c r="I276" s="2" t="s">
        <v>19</v>
      </c>
      <c r="J276" s="2" t="s">
        <v>27</v>
      </c>
      <c r="K276" s="2" t="s">
        <v>293</v>
      </c>
    </row>
    <row r="277" spans="1:11" ht="15.6" x14ac:dyDescent="0.3">
      <c r="A277" s="2" t="s">
        <v>457</v>
      </c>
      <c r="B277" s="2" t="s">
        <v>458</v>
      </c>
      <c r="C277" s="2" t="s">
        <v>746</v>
      </c>
      <c r="D277" s="2" t="s">
        <v>25</v>
      </c>
      <c r="E277" s="2" t="s">
        <v>124</v>
      </c>
      <c r="F277" s="2" t="s">
        <v>16</v>
      </c>
      <c r="G277" s="2" t="s">
        <v>747</v>
      </c>
      <c r="H277" s="2" t="s">
        <v>18</v>
      </c>
      <c r="I277" s="2" t="s">
        <v>19</v>
      </c>
      <c r="J277" s="2" t="s">
        <v>20</v>
      </c>
      <c r="K277" s="2" t="s">
        <v>28</v>
      </c>
    </row>
    <row r="278" spans="1:11" ht="15.6" x14ac:dyDescent="0.3">
      <c r="A278" s="2" t="s">
        <v>748</v>
      </c>
      <c r="B278" s="2" t="s">
        <v>433</v>
      </c>
      <c r="C278" s="2" t="s">
        <v>749</v>
      </c>
      <c r="D278" s="2" t="s">
        <v>25</v>
      </c>
      <c r="E278" s="2" t="s">
        <v>26</v>
      </c>
      <c r="F278" s="2" t="s">
        <v>16</v>
      </c>
      <c r="G278" s="2" t="s">
        <v>747</v>
      </c>
      <c r="H278" s="2" t="s">
        <v>18</v>
      </c>
      <c r="I278" s="2" t="s">
        <v>19</v>
      </c>
      <c r="J278" s="2" t="s">
        <v>19</v>
      </c>
      <c r="K278" s="2" t="s">
        <v>286</v>
      </c>
    </row>
    <row r="279" spans="1:11" ht="15.6" x14ac:dyDescent="0.3">
      <c r="A279" s="2" t="s">
        <v>363</v>
      </c>
      <c r="B279" s="2" t="s">
        <v>750</v>
      </c>
      <c r="C279" s="2" t="s">
        <v>751</v>
      </c>
      <c r="D279" s="2" t="s">
        <v>14</v>
      </c>
      <c r="E279" s="2" t="s">
        <v>124</v>
      </c>
      <c r="F279" s="2" t="s">
        <v>16</v>
      </c>
      <c r="G279" s="2" t="s">
        <v>752</v>
      </c>
      <c r="H279" s="2" t="s">
        <v>18</v>
      </c>
      <c r="I279" s="2" t="s">
        <v>19</v>
      </c>
      <c r="J279" s="2" t="s">
        <v>19</v>
      </c>
      <c r="K279" s="2" t="s">
        <v>379</v>
      </c>
    </row>
    <row r="280" spans="1:11" ht="15.6" x14ac:dyDescent="0.3">
      <c r="A280" s="2" t="s">
        <v>723</v>
      </c>
      <c r="B280" s="2" t="s">
        <v>724</v>
      </c>
      <c r="C280" s="2" t="s">
        <v>753</v>
      </c>
      <c r="D280" s="2" t="s">
        <v>25</v>
      </c>
      <c r="E280" s="2" t="s">
        <v>195</v>
      </c>
      <c r="F280" s="2" t="s">
        <v>16</v>
      </c>
      <c r="G280" s="2" t="s">
        <v>752</v>
      </c>
      <c r="H280" s="2" t="s">
        <v>18</v>
      </c>
      <c r="I280" s="2" t="s">
        <v>19</v>
      </c>
      <c r="J280" s="2" t="s">
        <v>19</v>
      </c>
      <c r="K280" s="2" t="s">
        <v>492</v>
      </c>
    </row>
    <row r="281" spans="1:11" ht="15.6" x14ac:dyDescent="0.3">
      <c r="A281" s="2" t="s">
        <v>723</v>
      </c>
      <c r="B281" s="2" t="s">
        <v>726</v>
      </c>
      <c r="C281" s="2" t="s">
        <v>754</v>
      </c>
      <c r="D281" s="2" t="s">
        <v>25</v>
      </c>
      <c r="E281" s="2" t="s">
        <v>195</v>
      </c>
      <c r="F281" s="2" t="s">
        <v>16</v>
      </c>
      <c r="G281" s="2" t="s">
        <v>752</v>
      </c>
      <c r="H281" s="2" t="s">
        <v>18</v>
      </c>
      <c r="I281" s="2" t="s">
        <v>19</v>
      </c>
      <c r="J281" s="2" t="s">
        <v>19</v>
      </c>
      <c r="K281" s="2" t="s">
        <v>492</v>
      </c>
    </row>
    <row r="282" spans="1:11" ht="15.6" x14ac:dyDescent="0.3">
      <c r="A282" s="2" t="s">
        <v>142</v>
      </c>
      <c r="B282" s="2" t="s">
        <v>755</v>
      </c>
      <c r="C282" s="2" t="s">
        <v>756</v>
      </c>
      <c r="D282" s="2" t="s">
        <v>25</v>
      </c>
      <c r="E282" s="2" t="s">
        <v>34</v>
      </c>
      <c r="F282" s="2" t="s">
        <v>16</v>
      </c>
      <c r="G282" s="2" t="s">
        <v>757</v>
      </c>
      <c r="H282" s="2" t="s">
        <v>18</v>
      </c>
      <c r="I282" s="2" t="s">
        <v>19</v>
      </c>
      <c r="J282" s="2" t="s">
        <v>20</v>
      </c>
      <c r="K282" s="2" t="s">
        <v>293</v>
      </c>
    </row>
    <row r="283" spans="1:11" ht="15.6" x14ac:dyDescent="0.3">
      <c r="A283" s="2" t="s">
        <v>363</v>
      </c>
      <c r="B283" s="2" t="s">
        <v>750</v>
      </c>
      <c r="C283" s="2" t="s">
        <v>758</v>
      </c>
      <c r="D283" s="2" t="s">
        <v>14</v>
      </c>
      <c r="E283" s="2" t="s">
        <v>124</v>
      </c>
      <c r="F283" s="2" t="s">
        <v>16</v>
      </c>
      <c r="G283" s="2" t="s">
        <v>759</v>
      </c>
      <c r="H283" s="2" t="s">
        <v>18</v>
      </c>
      <c r="I283" s="2" t="s">
        <v>19</v>
      </c>
      <c r="J283" s="2" t="s">
        <v>19</v>
      </c>
      <c r="K283" s="2" t="s">
        <v>383</v>
      </c>
    </row>
    <row r="284" spans="1:11" ht="15.6" x14ac:dyDescent="0.3">
      <c r="A284" s="2" t="s">
        <v>723</v>
      </c>
      <c r="B284" s="2" t="s">
        <v>724</v>
      </c>
      <c r="C284" s="2" t="s">
        <v>760</v>
      </c>
      <c r="D284" s="2" t="s">
        <v>25</v>
      </c>
      <c r="E284" s="2" t="s">
        <v>195</v>
      </c>
      <c r="F284" s="2" t="s">
        <v>16</v>
      </c>
      <c r="G284" s="2" t="s">
        <v>759</v>
      </c>
      <c r="H284" s="2" t="s">
        <v>18</v>
      </c>
      <c r="I284" s="2" t="s">
        <v>19</v>
      </c>
      <c r="J284" s="2" t="s">
        <v>19</v>
      </c>
      <c r="K284" s="2" t="s">
        <v>492</v>
      </c>
    </row>
    <row r="285" spans="1:11" ht="15.6" x14ac:dyDescent="0.3">
      <c r="A285" s="2" t="s">
        <v>723</v>
      </c>
      <c r="B285" s="2" t="s">
        <v>726</v>
      </c>
      <c r="C285" s="2" t="s">
        <v>761</v>
      </c>
      <c r="D285" s="2" t="s">
        <v>25</v>
      </c>
      <c r="E285" s="2" t="s">
        <v>195</v>
      </c>
      <c r="F285" s="2" t="s">
        <v>16</v>
      </c>
      <c r="G285" s="2" t="s">
        <v>759</v>
      </c>
      <c r="H285" s="2" t="s">
        <v>18</v>
      </c>
      <c r="I285" s="2" t="s">
        <v>19</v>
      </c>
      <c r="J285" s="2" t="s">
        <v>19</v>
      </c>
      <c r="K285" s="2" t="s">
        <v>492</v>
      </c>
    </row>
    <row r="286" spans="1:11" ht="15.6" x14ac:dyDescent="0.3">
      <c r="A286" s="2" t="s">
        <v>359</v>
      </c>
      <c r="B286" s="2" t="s">
        <v>360</v>
      </c>
      <c r="C286" s="2" t="s">
        <v>762</v>
      </c>
      <c r="D286" s="2" t="s">
        <v>25</v>
      </c>
      <c r="E286" s="2" t="s">
        <v>195</v>
      </c>
      <c r="F286" s="2" t="s">
        <v>16</v>
      </c>
      <c r="G286" s="2" t="s">
        <v>759</v>
      </c>
      <c r="H286" s="2" t="s">
        <v>18</v>
      </c>
      <c r="I286" s="2" t="s">
        <v>19</v>
      </c>
      <c r="J286" s="2" t="s">
        <v>19</v>
      </c>
      <c r="K286" s="2" t="s">
        <v>379</v>
      </c>
    </row>
    <row r="287" spans="1:11" ht="15.6" x14ac:dyDescent="0.3">
      <c r="A287" s="2" t="s">
        <v>359</v>
      </c>
      <c r="B287" s="2" t="s">
        <v>360</v>
      </c>
      <c r="C287" s="2" t="s">
        <v>763</v>
      </c>
      <c r="D287" s="2" t="s">
        <v>25</v>
      </c>
      <c r="E287" s="2" t="s">
        <v>195</v>
      </c>
      <c r="F287" s="2" t="s">
        <v>16</v>
      </c>
      <c r="G287" s="2" t="s">
        <v>759</v>
      </c>
      <c r="H287" s="2" t="s">
        <v>18</v>
      </c>
      <c r="I287" s="2" t="s">
        <v>19</v>
      </c>
      <c r="J287" s="2" t="s">
        <v>19</v>
      </c>
      <c r="K287" s="2" t="s">
        <v>764</v>
      </c>
    </row>
    <row r="288" spans="1:11" ht="15.6" x14ac:dyDescent="0.3">
      <c r="A288" s="2" t="s">
        <v>359</v>
      </c>
      <c r="B288" s="2" t="s">
        <v>360</v>
      </c>
      <c r="C288" s="2" t="s">
        <v>765</v>
      </c>
      <c r="D288" s="2" t="s">
        <v>25</v>
      </c>
      <c r="E288" s="2" t="s">
        <v>195</v>
      </c>
      <c r="F288" s="2" t="s">
        <v>16</v>
      </c>
      <c r="G288" s="2" t="s">
        <v>759</v>
      </c>
      <c r="H288" s="2" t="s">
        <v>18</v>
      </c>
      <c r="I288" s="2" t="s">
        <v>19</v>
      </c>
      <c r="J288" s="2" t="s">
        <v>19</v>
      </c>
      <c r="K288" s="2" t="s">
        <v>766</v>
      </c>
    </row>
    <row r="289" spans="1:11" ht="15.6" x14ac:dyDescent="0.3">
      <c r="A289" s="2" t="s">
        <v>359</v>
      </c>
      <c r="B289" s="2" t="s">
        <v>360</v>
      </c>
      <c r="C289" s="2" t="s">
        <v>767</v>
      </c>
      <c r="D289" s="2" t="s">
        <v>25</v>
      </c>
      <c r="E289" s="2" t="s">
        <v>195</v>
      </c>
      <c r="F289" s="2" t="s">
        <v>16</v>
      </c>
      <c r="G289" s="2" t="s">
        <v>759</v>
      </c>
      <c r="H289" s="2" t="s">
        <v>18</v>
      </c>
      <c r="I289" s="2" t="s">
        <v>19</v>
      </c>
      <c r="J289" s="2" t="s">
        <v>19</v>
      </c>
      <c r="K289" s="2" t="s">
        <v>383</v>
      </c>
    </row>
    <row r="290" spans="1:11" ht="15.6" x14ac:dyDescent="0.3">
      <c r="A290" s="2" t="s">
        <v>294</v>
      </c>
      <c r="B290" s="2" t="s">
        <v>295</v>
      </c>
      <c r="C290" s="2" t="s">
        <v>768</v>
      </c>
      <c r="D290" s="2" t="s">
        <v>25</v>
      </c>
      <c r="E290" s="2" t="s">
        <v>297</v>
      </c>
      <c r="F290" s="2" t="s">
        <v>16</v>
      </c>
      <c r="G290" s="2" t="s">
        <v>759</v>
      </c>
      <c r="H290" s="2" t="s">
        <v>18</v>
      </c>
      <c r="I290" s="2" t="s">
        <v>19</v>
      </c>
      <c r="J290" s="2" t="s">
        <v>19</v>
      </c>
      <c r="K290" s="2" t="s">
        <v>379</v>
      </c>
    </row>
    <row r="291" spans="1:11" ht="15.6" x14ac:dyDescent="0.3">
      <c r="A291" s="2" t="s">
        <v>294</v>
      </c>
      <c r="B291" s="2" t="s">
        <v>295</v>
      </c>
      <c r="C291" s="2" t="s">
        <v>769</v>
      </c>
      <c r="D291" s="2" t="s">
        <v>25</v>
      </c>
      <c r="E291" s="2" t="s">
        <v>297</v>
      </c>
      <c r="F291" s="2" t="s">
        <v>16</v>
      </c>
      <c r="G291" s="2" t="s">
        <v>759</v>
      </c>
      <c r="H291" s="2" t="s">
        <v>18</v>
      </c>
      <c r="I291" s="2" t="s">
        <v>19</v>
      </c>
      <c r="J291" s="2" t="s">
        <v>19</v>
      </c>
      <c r="K291" s="2" t="s">
        <v>383</v>
      </c>
    </row>
    <row r="292" spans="1:11" ht="15.6" x14ac:dyDescent="0.3">
      <c r="A292" s="2" t="s">
        <v>528</v>
      </c>
      <c r="B292" s="2" t="s">
        <v>590</v>
      </c>
      <c r="C292" s="2" t="s">
        <v>770</v>
      </c>
      <c r="D292" s="2" t="s">
        <v>25</v>
      </c>
      <c r="E292" s="2" t="s">
        <v>26</v>
      </c>
      <c r="F292" s="2" t="s">
        <v>16</v>
      </c>
      <c r="G292" s="2" t="s">
        <v>771</v>
      </c>
      <c r="H292" s="2" t="s">
        <v>18</v>
      </c>
      <c r="I292" s="2" t="s">
        <v>19</v>
      </c>
      <c r="J292" s="2" t="s">
        <v>19</v>
      </c>
      <c r="K292" s="2" t="s">
        <v>286</v>
      </c>
    </row>
    <row r="293" spans="1:11" ht="15.6" x14ac:dyDescent="0.3">
      <c r="A293" s="2" t="s">
        <v>528</v>
      </c>
      <c r="B293" s="2" t="s">
        <v>590</v>
      </c>
      <c r="C293" s="2" t="s">
        <v>772</v>
      </c>
      <c r="D293" s="2" t="s">
        <v>25</v>
      </c>
      <c r="E293" s="2" t="s">
        <v>26</v>
      </c>
      <c r="F293" s="2" t="s">
        <v>16</v>
      </c>
      <c r="G293" s="2" t="s">
        <v>773</v>
      </c>
      <c r="H293" s="2" t="s">
        <v>18</v>
      </c>
      <c r="I293" s="2" t="s">
        <v>19</v>
      </c>
      <c r="J293" s="2" t="s">
        <v>19</v>
      </c>
      <c r="K293" s="2" t="s">
        <v>286</v>
      </c>
    </row>
    <row r="294" spans="1:11" ht="15.6" x14ac:dyDescent="0.3">
      <c r="A294" s="2" t="s">
        <v>305</v>
      </c>
      <c r="B294" s="2" t="s">
        <v>306</v>
      </c>
      <c r="C294" s="2" t="s">
        <v>774</v>
      </c>
      <c r="D294" s="2" t="s">
        <v>25</v>
      </c>
      <c r="E294" s="2" t="s">
        <v>26</v>
      </c>
      <c r="F294" s="2" t="s">
        <v>16</v>
      </c>
      <c r="G294" s="2" t="s">
        <v>775</v>
      </c>
      <c r="H294" s="2" t="s">
        <v>18</v>
      </c>
      <c r="I294" s="2" t="s">
        <v>19</v>
      </c>
      <c r="J294" s="2" t="s">
        <v>19</v>
      </c>
      <c r="K294" s="2" t="s">
        <v>286</v>
      </c>
    </row>
    <row r="295" spans="1:11" ht="15.6" x14ac:dyDescent="0.3">
      <c r="A295" s="2" t="s">
        <v>281</v>
      </c>
      <c r="B295" s="2" t="s">
        <v>282</v>
      </c>
      <c r="C295" s="2" t="s">
        <v>776</v>
      </c>
      <c r="D295" s="2" t="s">
        <v>25</v>
      </c>
      <c r="E295" s="2" t="s">
        <v>284</v>
      </c>
      <c r="F295" s="2" t="s">
        <v>16</v>
      </c>
      <c r="G295" s="2" t="s">
        <v>777</v>
      </c>
      <c r="H295" s="2" t="s">
        <v>18</v>
      </c>
      <c r="I295" s="2" t="s">
        <v>19</v>
      </c>
      <c r="J295" s="2" t="s">
        <v>19</v>
      </c>
      <c r="K295" s="2" t="s">
        <v>492</v>
      </c>
    </row>
    <row r="296" spans="1:11" ht="15.6" x14ac:dyDescent="0.3">
      <c r="A296" s="2" t="s">
        <v>94</v>
      </c>
      <c r="B296" s="2" t="s">
        <v>95</v>
      </c>
      <c r="C296" s="2" t="s">
        <v>778</v>
      </c>
      <c r="D296" s="2" t="s">
        <v>14</v>
      </c>
      <c r="E296" s="2" t="s">
        <v>97</v>
      </c>
      <c r="F296" s="2" t="s">
        <v>16</v>
      </c>
      <c r="G296" s="2" t="s">
        <v>779</v>
      </c>
      <c r="H296" s="2" t="s">
        <v>18</v>
      </c>
      <c r="I296" s="2" t="s">
        <v>19</v>
      </c>
      <c r="J296" s="2" t="s">
        <v>27</v>
      </c>
      <c r="K296" s="2" t="s">
        <v>293</v>
      </c>
    </row>
    <row r="297" spans="1:11" ht="15.6" x14ac:dyDescent="0.3">
      <c r="A297" s="2" t="s">
        <v>294</v>
      </c>
      <c r="B297" s="2" t="s">
        <v>295</v>
      </c>
      <c r="C297" s="2" t="s">
        <v>780</v>
      </c>
      <c r="D297" s="2" t="s">
        <v>25</v>
      </c>
      <c r="E297" s="2" t="s">
        <v>297</v>
      </c>
      <c r="F297" s="2" t="s">
        <v>16</v>
      </c>
      <c r="G297" s="2" t="s">
        <v>779</v>
      </c>
      <c r="H297" s="2" t="s">
        <v>18</v>
      </c>
      <c r="I297" s="2" t="s">
        <v>19</v>
      </c>
      <c r="J297" s="2" t="s">
        <v>19</v>
      </c>
      <c r="K297" s="2" t="s">
        <v>383</v>
      </c>
    </row>
    <row r="298" spans="1:11" ht="15.6" x14ac:dyDescent="0.3">
      <c r="A298" s="2" t="s">
        <v>311</v>
      </c>
      <c r="B298" s="2" t="s">
        <v>312</v>
      </c>
      <c r="C298" s="2" t="s">
        <v>781</v>
      </c>
      <c r="D298" s="2" t="s">
        <v>25</v>
      </c>
      <c r="E298" s="2" t="s">
        <v>195</v>
      </c>
      <c r="F298" s="2" t="s">
        <v>16</v>
      </c>
      <c r="G298" s="2" t="s">
        <v>782</v>
      </c>
      <c r="H298" s="2" t="s">
        <v>18</v>
      </c>
      <c r="I298" s="2" t="s">
        <v>19</v>
      </c>
      <c r="J298" s="2" t="s">
        <v>19</v>
      </c>
      <c r="K298" s="2" t="s">
        <v>764</v>
      </c>
    </row>
    <row r="299" spans="1:11" ht="15.6" x14ac:dyDescent="0.3">
      <c r="A299" s="2" t="s">
        <v>783</v>
      </c>
      <c r="B299" s="2" t="s">
        <v>784</v>
      </c>
      <c r="C299" s="2" t="s">
        <v>785</v>
      </c>
      <c r="D299" s="2" t="s">
        <v>25</v>
      </c>
      <c r="E299" s="2" t="s">
        <v>786</v>
      </c>
      <c r="F299" s="2" t="s">
        <v>16</v>
      </c>
      <c r="G299" s="2" t="s">
        <v>787</v>
      </c>
      <c r="H299" s="2" t="s">
        <v>18</v>
      </c>
      <c r="I299" s="2" t="s">
        <v>19</v>
      </c>
      <c r="J299" s="2" t="s">
        <v>19</v>
      </c>
      <c r="K299" s="2" t="s">
        <v>383</v>
      </c>
    </row>
    <row r="300" spans="1:11" ht="15.6" x14ac:dyDescent="0.3">
      <c r="A300" s="2" t="s">
        <v>363</v>
      </c>
      <c r="B300" s="2" t="s">
        <v>750</v>
      </c>
      <c r="C300" s="2" t="s">
        <v>788</v>
      </c>
      <c r="D300" s="2" t="s">
        <v>14</v>
      </c>
      <c r="E300" s="2" t="s">
        <v>124</v>
      </c>
      <c r="F300" s="2" t="s">
        <v>16</v>
      </c>
      <c r="G300" s="2" t="s">
        <v>789</v>
      </c>
      <c r="H300" s="2" t="s">
        <v>18</v>
      </c>
      <c r="I300" s="2" t="s">
        <v>19</v>
      </c>
      <c r="J300" s="2" t="s">
        <v>19</v>
      </c>
      <c r="K300" s="2" t="s">
        <v>379</v>
      </c>
    </row>
    <row r="301" spans="1:11" ht="15.6" x14ac:dyDescent="0.3">
      <c r="A301" s="2" t="s">
        <v>359</v>
      </c>
      <c r="B301" s="2" t="s">
        <v>360</v>
      </c>
      <c r="C301" s="2" t="s">
        <v>790</v>
      </c>
      <c r="D301" s="2" t="s">
        <v>25</v>
      </c>
      <c r="E301" s="2" t="s">
        <v>195</v>
      </c>
      <c r="F301" s="2" t="s">
        <v>16</v>
      </c>
      <c r="G301" s="2" t="s">
        <v>789</v>
      </c>
      <c r="H301" s="2" t="s">
        <v>18</v>
      </c>
      <c r="I301" s="2" t="s">
        <v>19</v>
      </c>
      <c r="J301" s="2" t="s">
        <v>19</v>
      </c>
      <c r="K301" s="2" t="s">
        <v>383</v>
      </c>
    </row>
    <row r="302" spans="1:11" ht="15.6" x14ac:dyDescent="0.3">
      <c r="A302" s="2" t="s">
        <v>359</v>
      </c>
      <c r="B302" s="2" t="s">
        <v>360</v>
      </c>
      <c r="C302" s="2" t="s">
        <v>791</v>
      </c>
      <c r="D302" s="2" t="s">
        <v>25</v>
      </c>
      <c r="E302" s="2" t="s">
        <v>195</v>
      </c>
      <c r="F302" s="2" t="s">
        <v>16</v>
      </c>
      <c r="G302" s="2" t="s">
        <v>792</v>
      </c>
      <c r="H302" s="2" t="s">
        <v>18</v>
      </c>
      <c r="I302" s="2" t="s">
        <v>19</v>
      </c>
      <c r="J302" s="2" t="s">
        <v>19</v>
      </c>
      <c r="K302" s="2" t="s">
        <v>379</v>
      </c>
    </row>
    <row r="303" spans="1:11" ht="15.6" x14ac:dyDescent="0.3">
      <c r="A303" s="2" t="s">
        <v>294</v>
      </c>
      <c r="B303" s="2" t="s">
        <v>295</v>
      </c>
      <c r="C303" s="2" t="s">
        <v>793</v>
      </c>
      <c r="D303" s="2" t="s">
        <v>25</v>
      </c>
      <c r="E303" s="2" t="s">
        <v>297</v>
      </c>
      <c r="F303" s="2" t="s">
        <v>16</v>
      </c>
      <c r="G303" s="2" t="s">
        <v>792</v>
      </c>
      <c r="H303" s="2" t="s">
        <v>18</v>
      </c>
      <c r="I303" s="2" t="s">
        <v>19</v>
      </c>
      <c r="J303" s="2" t="s">
        <v>19</v>
      </c>
      <c r="K303" s="2" t="s">
        <v>286</v>
      </c>
    </row>
    <row r="304" spans="1:11" ht="15.6" x14ac:dyDescent="0.3">
      <c r="A304" s="2" t="s">
        <v>294</v>
      </c>
      <c r="B304" s="2" t="s">
        <v>295</v>
      </c>
      <c r="C304" s="2" t="s">
        <v>794</v>
      </c>
      <c r="D304" s="2" t="s">
        <v>25</v>
      </c>
      <c r="E304" s="2" t="s">
        <v>297</v>
      </c>
      <c r="F304" s="2" t="s">
        <v>16</v>
      </c>
      <c r="G304" s="2" t="s">
        <v>792</v>
      </c>
      <c r="H304" s="2" t="s">
        <v>18</v>
      </c>
      <c r="I304" s="2" t="s">
        <v>19</v>
      </c>
      <c r="J304" s="2" t="s">
        <v>19</v>
      </c>
      <c r="K304" s="2" t="s">
        <v>286</v>
      </c>
    </row>
    <row r="305" spans="1:11" ht="15.6" x14ac:dyDescent="0.3">
      <c r="A305" s="2" t="s">
        <v>359</v>
      </c>
      <c r="B305" s="2" t="s">
        <v>360</v>
      </c>
      <c r="C305" s="2" t="s">
        <v>795</v>
      </c>
      <c r="D305" s="2" t="s">
        <v>25</v>
      </c>
      <c r="E305" s="2" t="s">
        <v>195</v>
      </c>
      <c r="F305" s="2" t="s">
        <v>16</v>
      </c>
      <c r="G305" s="2" t="s">
        <v>796</v>
      </c>
      <c r="H305" s="2" t="s">
        <v>18</v>
      </c>
      <c r="I305" s="2" t="s">
        <v>19</v>
      </c>
      <c r="J305" s="2" t="s">
        <v>19</v>
      </c>
      <c r="K305" s="2" t="s">
        <v>766</v>
      </c>
    </row>
    <row r="306" spans="1:11" ht="15.6" x14ac:dyDescent="0.3">
      <c r="A306" s="2" t="s">
        <v>294</v>
      </c>
      <c r="B306" s="2" t="s">
        <v>295</v>
      </c>
      <c r="C306" s="2" t="s">
        <v>797</v>
      </c>
      <c r="D306" s="2" t="s">
        <v>25</v>
      </c>
      <c r="E306" s="2" t="s">
        <v>297</v>
      </c>
      <c r="F306" s="2" t="s">
        <v>16</v>
      </c>
      <c r="G306" s="2" t="s">
        <v>798</v>
      </c>
      <c r="H306" s="2" t="s">
        <v>18</v>
      </c>
      <c r="I306" s="2" t="s">
        <v>19</v>
      </c>
      <c r="J306" s="2" t="s">
        <v>19</v>
      </c>
      <c r="K306" s="2" t="s">
        <v>379</v>
      </c>
    </row>
    <row r="307" spans="1:11" ht="15.6" x14ac:dyDescent="0.3">
      <c r="A307" s="2" t="s">
        <v>359</v>
      </c>
      <c r="B307" s="2" t="s">
        <v>360</v>
      </c>
      <c r="C307" s="2" t="s">
        <v>799</v>
      </c>
      <c r="D307" s="2" t="s">
        <v>25</v>
      </c>
      <c r="E307" s="2" t="s">
        <v>195</v>
      </c>
      <c r="F307" s="2" t="s">
        <v>16</v>
      </c>
      <c r="G307" s="2" t="s">
        <v>800</v>
      </c>
      <c r="H307" s="2" t="s">
        <v>18</v>
      </c>
      <c r="I307" s="2" t="s">
        <v>19</v>
      </c>
      <c r="J307" s="2" t="s">
        <v>19</v>
      </c>
      <c r="K307" s="2" t="s">
        <v>764</v>
      </c>
    </row>
    <row r="308" spans="1:11" ht="15.6" x14ac:dyDescent="0.3">
      <c r="A308" s="2" t="s">
        <v>359</v>
      </c>
      <c r="B308" s="2" t="s">
        <v>360</v>
      </c>
      <c r="C308" s="2" t="s">
        <v>801</v>
      </c>
      <c r="D308" s="2" t="s">
        <v>25</v>
      </c>
      <c r="E308" s="2" t="s">
        <v>195</v>
      </c>
      <c r="F308" s="2" t="s">
        <v>16</v>
      </c>
      <c r="G308" s="2" t="s">
        <v>802</v>
      </c>
      <c r="H308" s="2" t="s">
        <v>18</v>
      </c>
      <c r="I308" s="2" t="s">
        <v>19</v>
      </c>
      <c r="J308" s="2" t="s">
        <v>19</v>
      </c>
      <c r="K308" s="2" t="s">
        <v>764</v>
      </c>
    </row>
    <row r="309" spans="1:11" ht="15.6" x14ac:dyDescent="0.3">
      <c r="A309" s="2" t="s">
        <v>528</v>
      </c>
      <c r="B309" s="2" t="s">
        <v>590</v>
      </c>
      <c r="C309" s="2" t="s">
        <v>803</v>
      </c>
      <c r="D309" s="2" t="s">
        <v>25</v>
      </c>
      <c r="E309" s="2" t="s">
        <v>26</v>
      </c>
      <c r="F309" s="2" t="s">
        <v>16</v>
      </c>
      <c r="G309" s="2" t="s">
        <v>802</v>
      </c>
      <c r="H309" s="2" t="s">
        <v>18</v>
      </c>
      <c r="I309" s="2" t="s">
        <v>19</v>
      </c>
      <c r="J309" s="2" t="s">
        <v>19</v>
      </c>
      <c r="K309" s="2" t="s">
        <v>286</v>
      </c>
    </row>
    <row r="310" spans="1:11" ht="15.6" x14ac:dyDescent="0.3">
      <c r="A310" s="2" t="s">
        <v>359</v>
      </c>
      <c r="B310" s="2" t="s">
        <v>360</v>
      </c>
      <c r="C310" s="2" t="s">
        <v>804</v>
      </c>
      <c r="D310" s="2" t="s">
        <v>25</v>
      </c>
      <c r="E310" s="2" t="s">
        <v>195</v>
      </c>
      <c r="F310" s="2" t="s">
        <v>16</v>
      </c>
      <c r="G310" s="2" t="s">
        <v>805</v>
      </c>
      <c r="H310" s="2" t="s">
        <v>18</v>
      </c>
      <c r="I310" s="2" t="s">
        <v>19</v>
      </c>
      <c r="J310" s="2" t="s">
        <v>19</v>
      </c>
      <c r="K310" s="2" t="s">
        <v>766</v>
      </c>
    </row>
    <row r="311" spans="1:11" ht="15.6" x14ac:dyDescent="0.3">
      <c r="A311" s="2" t="s">
        <v>311</v>
      </c>
      <c r="B311" s="2" t="s">
        <v>312</v>
      </c>
      <c r="C311" s="2" t="s">
        <v>806</v>
      </c>
      <c r="D311" s="2" t="s">
        <v>25</v>
      </c>
      <c r="E311" s="2" t="s">
        <v>195</v>
      </c>
      <c r="F311" s="2" t="s">
        <v>16</v>
      </c>
      <c r="G311" s="2" t="s">
        <v>807</v>
      </c>
      <c r="H311" s="2" t="s">
        <v>18</v>
      </c>
      <c r="I311" s="2" t="s">
        <v>19</v>
      </c>
      <c r="J311" s="2" t="s">
        <v>19</v>
      </c>
      <c r="K311" s="2" t="s">
        <v>766</v>
      </c>
    </row>
    <row r="312" spans="1:11" ht="15.6" x14ac:dyDescent="0.3">
      <c r="A312" s="2" t="s">
        <v>305</v>
      </c>
      <c r="B312" s="2" t="s">
        <v>306</v>
      </c>
      <c r="C312" s="2" t="s">
        <v>808</v>
      </c>
      <c r="D312" s="2" t="s">
        <v>25</v>
      </c>
      <c r="E312" s="2" t="s">
        <v>26</v>
      </c>
      <c r="F312" s="2" t="s">
        <v>16</v>
      </c>
      <c r="G312" s="2" t="s">
        <v>809</v>
      </c>
      <c r="H312" s="2" t="s">
        <v>18</v>
      </c>
      <c r="I312" s="2" t="s">
        <v>19</v>
      </c>
      <c r="J312" s="2" t="s">
        <v>19</v>
      </c>
      <c r="K312" s="2" t="s">
        <v>379</v>
      </c>
    </row>
    <row r="313" spans="1:11" ht="15.6" x14ac:dyDescent="0.3">
      <c r="A313" s="2" t="s">
        <v>386</v>
      </c>
      <c r="B313" s="2" t="s">
        <v>387</v>
      </c>
      <c r="C313" s="2" t="s">
        <v>810</v>
      </c>
      <c r="D313" s="2" t="s">
        <v>25</v>
      </c>
      <c r="E313" s="2" t="s">
        <v>26</v>
      </c>
      <c r="F313" s="2" t="s">
        <v>16</v>
      </c>
      <c r="G313" s="2" t="s">
        <v>811</v>
      </c>
      <c r="H313" s="2" t="s">
        <v>18</v>
      </c>
      <c r="I313" s="2" t="s">
        <v>19</v>
      </c>
      <c r="J313" s="2" t="s">
        <v>19</v>
      </c>
      <c r="K313" s="2" t="s">
        <v>286</v>
      </c>
    </row>
    <row r="314" spans="1:11" ht="15.6" x14ac:dyDescent="0.3">
      <c r="A314" s="2" t="s">
        <v>693</v>
      </c>
      <c r="B314" s="2" t="s">
        <v>694</v>
      </c>
      <c r="C314" s="2" t="s">
        <v>812</v>
      </c>
      <c r="D314" s="2" t="s">
        <v>25</v>
      </c>
      <c r="E314" s="2" t="s">
        <v>696</v>
      </c>
      <c r="F314" s="2" t="s">
        <v>16</v>
      </c>
      <c r="G314" s="2" t="s">
        <v>813</v>
      </c>
      <c r="H314" s="2" t="s">
        <v>18</v>
      </c>
      <c r="I314" s="2" t="s">
        <v>19</v>
      </c>
      <c r="J314" s="2" t="s">
        <v>19</v>
      </c>
      <c r="K314" s="2" t="s">
        <v>286</v>
      </c>
    </row>
    <row r="315" spans="1:11" ht="15.6" x14ac:dyDescent="0.3">
      <c r="A315" s="2" t="s">
        <v>528</v>
      </c>
      <c r="B315" s="2" t="s">
        <v>590</v>
      </c>
      <c r="C315" s="2" t="s">
        <v>814</v>
      </c>
      <c r="D315" s="2" t="s">
        <v>25</v>
      </c>
      <c r="E315" s="2" t="s">
        <v>26</v>
      </c>
      <c r="F315" s="2" t="s">
        <v>16</v>
      </c>
      <c r="G315" s="2" t="s">
        <v>815</v>
      </c>
      <c r="H315" s="2" t="s">
        <v>18</v>
      </c>
      <c r="I315" s="2" t="s">
        <v>19</v>
      </c>
      <c r="J315" s="2" t="s">
        <v>19</v>
      </c>
      <c r="K315" s="2" t="s">
        <v>286</v>
      </c>
    </row>
    <row r="316" spans="1:11" ht="15.6" x14ac:dyDescent="0.3">
      <c r="A316" s="2" t="s">
        <v>816</v>
      </c>
      <c r="B316" s="2" t="s">
        <v>817</v>
      </c>
      <c r="C316" s="2" t="s">
        <v>818</v>
      </c>
      <c r="D316" s="2" t="s">
        <v>25</v>
      </c>
      <c r="E316" s="2" t="s">
        <v>819</v>
      </c>
      <c r="F316" s="2" t="s">
        <v>40</v>
      </c>
      <c r="G316" s="2" t="s">
        <v>820</v>
      </c>
      <c r="H316" s="2" t="s">
        <v>18</v>
      </c>
      <c r="I316" s="2" t="s">
        <v>19</v>
      </c>
      <c r="J316" s="2" t="s">
        <v>19</v>
      </c>
      <c r="K316" s="2" t="s">
        <v>379</v>
      </c>
    </row>
    <row r="317" spans="1:11" ht="15.6" x14ac:dyDescent="0.3">
      <c r="A317" s="2" t="s">
        <v>305</v>
      </c>
      <c r="B317" s="2" t="s">
        <v>306</v>
      </c>
      <c r="C317" s="2" t="s">
        <v>821</v>
      </c>
      <c r="D317" s="2" t="s">
        <v>25</v>
      </c>
      <c r="E317" s="2" t="s">
        <v>26</v>
      </c>
      <c r="F317" s="2" t="s">
        <v>16</v>
      </c>
      <c r="G317" s="2" t="s">
        <v>822</v>
      </c>
      <c r="H317" s="2" t="s">
        <v>18</v>
      </c>
      <c r="I317" s="2" t="s">
        <v>19</v>
      </c>
      <c r="J317" s="2" t="s">
        <v>19</v>
      </c>
      <c r="K317" s="2" t="s">
        <v>286</v>
      </c>
    </row>
    <row r="318" spans="1:11" ht="15.6" x14ac:dyDescent="0.3">
      <c r="A318" s="2" t="s">
        <v>294</v>
      </c>
      <c r="B318" s="2" t="s">
        <v>295</v>
      </c>
      <c r="C318" s="2" t="s">
        <v>823</v>
      </c>
      <c r="D318" s="2" t="s">
        <v>25</v>
      </c>
      <c r="E318" s="2" t="s">
        <v>297</v>
      </c>
      <c r="F318" s="2" t="s">
        <v>16</v>
      </c>
      <c r="G318" s="2" t="s">
        <v>822</v>
      </c>
      <c r="H318" s="2" t="s">
        <v>18</v>
      </c>
      <c r="I318" s="2" t="s">
        <v>19</v>
      </c>
      <c r="J318" s="2" t="s">
        <v>19</v>
      </c>
      <c r="K318" s="2" t="s">
        <v>383</v>
      </c>
    </row>
    <row r="319" spans="1:11" ht="15.6" x14ac:dyDescent="0.3">
      <c r="A319" s="2" t="s">
        <v>294</v>
      </c>
      <c r="B319" s="2" t="s">
        <v>295</v>
      </c>
      <c r="C319" s="2" t="s">
        <v>824</v>
      </c>
      <c r="D319" s="2" t="s">
        <v>25</v>
      </c>
      <c r="E319" s="2" t="s">
        <v>297</v>
      </c>
      <c r="F319" s="2" t="s">
        <v>16</v>
      </c>
      <c r="G319" s="2" t="s">
        <v>825</v>
      </c>
      <c r="H319" s="2" t="s">
        <v>18</v>
      </c>
      <c r="I319" s="2" t="s">
        <v>19</v>
      </c>
      <c r="J319" s="2" t="s">
        <v>19</v>
      </c>
      <c r="K319" s="2" t="s">
        <v>379</v>
      </c>
    </row>
    <row r="320" spans="1:11" ht="15.6" x14ac:dyDescent="0.3">
      <c r="A320" s="2" t="s">
        <v>816</v>
      </c>
      <c r="B320" s="2" t="s">
        <v>826</v>
      </c>
      <c r="C320" s="2" t="s">
        <v>827</v>
      </c>
      <c r="D320" s="2" t="s">
        <v>25</v>
      </c>
      <c r="E320" s="2" t="s">
        <v>819</v>
      </c>
      <c r="F320" s="2" t="s">
        <v>40</v>
      </c>
      <c r="G320" s="2" t="s">
        <v>828</v>
      </c>
      <c r="H320" s="2" t="s">
        <v>18</v>
      </c>
      <c r="I320" s="2" t="s">
        <v>19</v>
      </c>
      <c r="J320" s="2" t="s">
        <v>19</v>
      </c>
      <c r="K320" s="2" t="s">
        <v>379</v>
      </c>
    </row>
    <row r="321" spans="1:11" ht="15.6" x14ac:dyDescent="0.3">
      <c r="A321" s="2" t="s">
        <v>816</v>
      </c>
      <c r="B321" s="2" t="s">
        <v>826</v>
      </c>
      <c r="C321" s="2" t="s">
        <v>829</v>
      </c>
      <c r="D321" s="2" t="s">
        <v>25</v>
      </c>
      <c r="E321" s="2" t="s">
        <v>819</v>
      </c>
      <c r="F321" s="2" t="s">
        <v>40</v>
      </c>
      <c r="G321" s="2" t="s">
        <v>828</v>
      </c>
      <c r="H321" s="2" t="s">
        <v>18</v>
      </c>
      <c r="I321" s="2" t="s">
        <v>19</v>
      </c>
      <c r="J321" s="2" t="s">
        <v>19</v>
      </c>
      <c r="K321" s="2" t="s">
        <v>383</v>
      </c>
    </row>
    <row r="322" spans="1:11" ht="15.6" x14ac:dyDescent="0.3">
      <c r="A322" s="2" t="s">
        <v>457</v>
      </c>
      <c r="B322" s="2" t="s">
        <v>458</v>
      </c>
      <c r="C322" s="2" t="s">
        <v>830</v>
      </c>
      <c r="D322" s="2" t="s">
        <v>25</v>
      </c>
      <c r="E322" s="2" t="s">
        <v>124</v>
      </c>
      <c r="F322" s="2" t="s">
        <v>16</v>
      </c>
      <c r="G322" s="2" t="s">
        <v>831</v>
      </c>
      <c r="H322" s="2" t="s">
        <v>18</v>
      </c>
      <c r="I322" s="2" t="s">
        <v>19</v>
      </c>
      <c r="J322" s="2" t="s">
        <v>27</v>
      </c>
      <c r="K322" s="2" t="s">
        <v>28</v>
      </c>
    </row>
    <row r="323" spans="1:11" ht="15.6" x14ac:dyDescent="0.3">
      <c r="A323" s="2" t="s">
        <v>56</v>
      </c>
      <c r="B323" s="2" t="s">
        <v>57</v>
      </c>
      <c r="C323" s="2" t="s">
        <v>832</v>
      </c>
      <c r="D323" s="2" t="s">
        <v>25</v>
      </c>
      <c r="E323" s="2" t="s">
        <v>59</v>
      </c>
      <c r="F323" s="2" t="s">
        <v>16</v>
      </c>
      <c r="G323" s="2" t="s">
        <v>833</v>
      </c>
      <c r="H323" s="2" t="s">
        <v>18</v>
      </c>
      <c r="I323" s="2" t="s">
        <v>19</v>
      </c>
      <c r="J323" s="2" t="s">
        <v>27</v>
      </c>
      <c r="K323" s="2" t="s">
        <v>293</v>
      </c>
    </row>
    <row r="324" spans="1:11" ht="15.6" x14ac:dyDescent="0.3">
      <c r="A324" s="2" t="s">
        <v>164</v>
      </c>
      <c r="B324" s="2" t="s">
        <v>425</v>
      </c>
      <c r="C324" s="2" t="s">
        <v>834</v>
      </c>
      <c r="D324" s="2" t="s">
        <v>25</v>
      </c>
      <c r="E324" s="2" t="s">
        <v>34</v>
      </c>
      <c r="F324" s="2" t="s">
        <v>16</v>
      </c>
      <c r="G324" s="2" t="s">
        <v>835</v>
      </c>
      <c r="H324" s="2" t="s">
        <v>18</v>
      </c>
      <c r="I324" s="2" t="s">
        <v>19</v>
      </c>
      <c r="J324" s="2" t="s">
        <v>19</v>
      </c>
      <c r="K324" s="2" t="s">
        <v>383</v>
      </c>
    </row>
    <row r="325" spans="1:11" ht="15.6" x14ac:dyDescent="0.3">
      <c r="A325" s="2" t="s">
        <v>164</v>
      </c>
      <c r="B325" s="2" t="s">
        <v>425</v>
      </c>
      <c r="C325" s="2" t="s">
        <v>836</v>
      </c>
      <c r="D325" s="2" t="s">
        <v>25</v>
      </c>
      <c r="E325" s="2" t="s">
        <v>34</v>
      </c>
      <c r="F325" s="2" t="s">
        <v>16</v>
      </c>
      <c r="G325" s="2" t="s">
        <v>837</v>
      </c>
      <c r="H325" s="2" t="s">
        <v>18</v>
      </c>
      <c r="I325" s="2" t="s">
        <v>19</v>
      </c>
      <c r="J325" s="2" t="s">
        <v>19</v>
      </c>
      <c r="K325" s="2" t="s">
        <v>379</v>
      </c>
    </row>
    <row r="326" spans="1:11" ht="15.6" x14ac:dyDescent="0.3">
      <c r="A326" s="2" t="s">
        <v>36</v>
      </c>
      <c r="B326" s="2" t="s">
        <v>37</v>
      </c>
      <c r="C326" s="2" t="s">
        <v>838</v>
      </c>
      <c r="D326" s="2" t="s">
        <v>25</v>
      </c>
      <c r="E326" s="2" t="s">
        <v>39</v>
      </c>
      <c r="F326" s="2" t="s">
        <v>40</v>
      </c>
      <c r="G326" s="2" t="s">
        <v>839</v>
      </c>
      <c r="H326" s="2" t="s">
        <v>18</v>
      </c>
      <c r="I326" s="2" t="s">
        <v>19</v>
      </c>
      <c r="J326" s="2" t="s">
        <v>27</v>
      </c>
      <c r="K326" s="2" t="s">
        <v>293</v>
      </c>
    </row>
    <row r="327" spans="1:11" ht="15.6" x14ac:dyDescent="0.3">
      <c r="A327" s="2" t="s">
        <v>646</v>
      </c>
      <c r="B327" s="2" t="s">
        <v>647</v>
      </c>
      <c r="C327" s="2" t="s">
        <v>840</v>
      </c>
      <c r="D327" s="2" t="s">
        <v>14</v>
      </c>
      <c r="E327" s="2" t="s">
        <v>34</v>
      </c>
      <c r="F327" s="2" t="s">
        <v>601</v>
      </c>
      <c r="G327" s="2" t="s">
        <v>841</v>
      </c>
      <c r="H327" s="2" t="s">
        <v>18</v>
      </c>
      <c r="I327" s="2" t="s">
        <v>19</v>
      </c>
      <c r="J327" s="2" t="s">
        <v>27</v>
      </c>
      <c r="K327" s="2" t="s">
        <v>293</v>
      </c>
    </row>
    <row r="328" spans="1:11" ht="15.6" x14ac:dyDescent="0.3">
      <c r="A328" s="2" t="s">
        <v>783</v>
      </c>
      <c r="B328" s="2" t="s">
        <v>784</v>
      </c>
      <c r="C328" s="2" t="s">
        <v>842</v>
      </c>
      <c r="D328" s="2" t="s">
        <v>25</v>
      </c>
      <c r="E328" s="2" t="s">
        <v>786</v>
      </c>
      <c r="F328" s="2" t="s">
        <v>16</v>
      </c>
      <c r="G328" s="2" t="s">
        <v>841</v>
      </c>
      <c r="H328" s="2" t="s">
        <v>18</v>
      </c>
      <c r="I328" s="2" t="s">
        <v>19</v>
      </c>
      <c r="J328" s="2" t="s">
        <v>19</v>
      </c>
      <c r="K328" s="2" t="s">
        <v>764</v>
      </c>
    </row>
    <row r="329" spans="1:11" ht="15.6" x14ac:dyDescent="0.3">
      <c r="A329" s="2" t="s">
        <v>528</v>
      </c>
      <c r="B329" s="2" t="s">
        <v>590</v>
      </c>
      <c r="C329" s="2" t="s">
        <v>843</v>
      </c>
      <c r="D329" s="2" t="s">
        <v>25</v>
      </c>
      <c r="E329" s="2" t="s">
        <v>26</v>
      </c>
      <c r="F329" s="2" t="s">
        <v>16</v>
      </c>
      <c r="G329" s="2" t="s">
        <v>841</v>
      </c>
      <c r="H329" s="2" t="s">
        <v>18</v>
      </c>
      <c r="I329" s="2" t="s">
        <v>19</v>
      </c>
      <c r="J329" s="2" t="s">
        <v>19</v>
      </c>
      <c r="K329" s="2" t="s">
        <v>383</v>
      </c>
    </row>
    <row r="330" spans="1:11" ht="15.6" x14ac:dyDescent="0.3">
      <c r="A330" s="2" t="s">
        <v>317</v>
      </c>
      <c r="B330" s="2" t="s">
        <v>318</v>
      </c>
      <c r="C330" s="2" t="s">
        <v>844</v>
      </c>
      <c r="D330" s="2" t="s">
        <v>25</v>
      </c>
      <c r="E330" s="2" t="s">
        <v>26</v>
      </c>
      <c r="F330" s="2" t="s">
        <v>16</v>
      </c>
      <c r="G330" s="2" t="s">
        <v>845</v>
      </c>
      <c r="H330" s="2" t="s">
        <v>18</v>
      </c>
      <c r="I330" s="2" t="s">
        <v>19</v>
      </c>
      <c r="J330" s="2" t="s">
        <v>20</v>
      </c>
      <c r="K330" s="2" t="s">
        <v>28</v>
      </c>
    </row>
    <row r="331" spans="1:11" ht="15.6" x14ac:dyDescent="0.3">
      <c r="A331" s="2" t="s">
        <v>816</v>
      </c>
      <c r="B331" s="2" t="s">
        <v>817</v>
      </c>
      <c r="C331" s="2" t="s">
        <v>846</v>
      </c>
      <c r="D331" s="2" t="s">
        <v>25</v>
      </c>
      <c r="E331" s="2" t="s">
        <v>819</v>
      </c>
      <c r="F331" s="2" t="s">
        <v>40</v>
      </c>
      <c r="G331" s="2" t="s">
        <v>847</v>
      </c>
      <c r="H331" s="2" t="s">
        <v>18</v>
      </c>
      <c r="I331" s="2" t="s">
        <v>19</v>
      </c>
      <c r="J331" s="2" t="s">
        <v>19</v>
      </c>
      <c r="K331" s="2" t="s">
        <v>764</v>
      </c>
    </row>
    <row r="332" spans="1:11" ht="15.6" x14ac:dyDescent="0.3">
      <c r="A332" s="2" t="s">
        <v>848</v>
      </c>
      <c r="B332" s="2" t="s">
        <v>849</v>
      </c>
      <c r="C332" s="2" t="s">
        <v>850</v>
      </c>
      <c r="D332" s="2" t="s">
        <v>25</v>
      </c>
      <c r="E332" s="2" t="s">
        <v>536</v>
      </c>
      <c r="F332" s="2" t="s">
        <v>16</v>
      </c>
      <c r="G332" s="2" t="s">
        <v>847</v>
      </c>
      <c r="H332" s="2" t="s">
        <v>18</v>
      </c>
      <c r="I332" s="2" t="s">
        <v>19</v>
      </c>
      <c r="J332" s="2" t="s">
        <v>19</v>
      </c>
      <c r="K332" s="2" t="s">
        <v>492</v>
      </c>
    </row>
    <row r="333" spans="1:11" ht="15.6" x14ac:dyDescent="0.3">
      <c r="A333" s="2" t="s">
        <v>816</v>
      </c>
      <c r="B333" s="2" t="s">
        <v>817</v>
      </c>
      <c r="C333" s="2" t="s">
        <v>851</v>
      </c>
      <c r="D333" s="2" t="s">
        <v>25</v>
      </c>
      <c r="E333" s="2" t="s">
        <v>819</v>
      </c>
      <c r="F333" s="2" t="s">
        <v>40</v>
      </c>
      <c r="G333" s="2" t="s">
        <v>852</v>
      </c>
      <c r="H333" s="2" t="s">
        <v>18</v>
      </c>
      <c r="I333" s="2" t="s">
        <v>19</v>
      </c>
      <c r="J333" s="2" t="s">
        <v>19</v>
      </c>
      <c r="K333" s="2" t="s">
        <v>492</v>
      </c>
    </row>
    <row r="334" spans="1:11" ht="15.6" x14ac:dyDescent="0.3">
      <c r="A334" s="2" t="s">
        <v>294</v>
      </c>
      <c r="B334" s="2" t="s">
        <v>295</v>
      </c>
      <c r="C334" s="2" t="s">
        <v>853</v>
      </c>
      <c r="D334" s="2" t="s">
        <v>25</v>
      </c>
      <c r="E334" s="2" t="s">
        <v>297</v>
      </c>
      <c r="F334" s="2" t="s">
        <v>16</v>
      </c>
      <c r="G334" s="2" t="s">
        <v>854</v>
      </c>
      <c r="H334" s="2" t="s">
        <v>18</v>
      </c>
      <c r="I334" s="2" t="s">
        <v>19</v>
      </c>
      <c r="J334" s="2" t="s">
        <v>19</v>
      </c>
      <c r="K334" s="2" t="s">
        <v>286</v>
      </c>
    </row>
    <row r="335" spans="1:11" ht="15.6" x14ac:dyDescent="0.3">
      <c r="A335" s="2" t="s">
        <v>855</v>
      </c>
      <c r="B335" s="2" t="s">
        <v>856</v>
      </c>
      <c r="C335" s="2" t="s">
        <v>857</v>
      </c>
      <c r="D335" s="2" t="s">
        <v>106</v>
      </c>
      <c r="E335" s="2" t="s">
        <v>858</v>
      </c>
      <c r="F335" s="2" t="s">
        <v>16</v>
      </c>
      <c r="G335" s="2" t="s">
        <v>859</v>
      </c>
      <c r="H335" s="2" t="s">
        <v>18</v>
      </c>
      <c r="I335" s="2" t="s">
        <v>19</v>
      </c>
      <c r="J335" s="2" t="s">
        <v>19</v>
      </c>
      <c r="K335" s="2" t="s">
        <v>492</v>
      </c>
    </row>
    <row r="336" spans="1:11" ht="15.6" x14ac:dyDescent="0.3">
      <c r="A336" s="2" t="s">
        <v>860</v>
      </c>
      <c r="B336" s="2" t="s">
        <v>861</v>
      </c>
      <c r="C336" s="2" t="s">
        <v>862</v>
      </c>
      <c r="D336" s="2" t="s">
        <v>25</v>
      </c>
      <c r="E336" s="2" t="s">
        <v>863</v>
      </c>
      <c r="F336" s="2" t="s">
        <v>16</v>
      </c>
      <c r="G336" s="2" t="s">
        <v>864</v>
      </c>
      <c r="H336" s="2" t="s">
        <v>18</v>
      </c>
      <c r="I336" s="2" t="s">
        <v>19</v>
      </c>
      <c r="J336" s="2" t="s">
        <v>19</v>
      </c>
      <c r="K336" s="2" t="s">
        <v>383</v>
      </c>
    </row>
    <row r="337" spans="1:11" ht="15.6" x14ac:dyDescent="0.3">
      <c r="A337" s="2" t="s">
        <v>855</v>
      </c>
      <c r="B337" s="2" t="s">
        <v>856</v>
      </c>
      <c r="C337" s="2" t="s">
        <v>865</v>
      </c>
      <c r="D337" s="2" t="s">
        <v>106</v>
      </c>
      <c r="E337" s="2" t="s">
        <v>858</v>
      </c>
      <c r="F337" s="2" t="s">
        <v>16</v>
      </c>
      <c r="G337" s="2" t="s">
        <v>866</v>
      </c>
      <c r="H337" s="2" t="s">
        <v>18</v>
      </c>
      <c r="I337" s="2" t="s">
        <v>19</v>
      </c>
      <c r="J337" s="2" t="s">
        <v>19</v>
      </c>
      <c r="K337" s="2" t="s">
        <v>492</v>
      </c>
    </row>
    <row r="338" spans="1:11" ht="15.6" x14ac:dyDescent="0.3">
      <c r="A338" s="2" t="s">
        <v>816</v>
      </c>
      <c r="B338" s="2" t="s">
        <v>817</v>
      </c>
      <c r="C338" s="2" t="s">
        <v>867</v>
      </c>
      <c r="D338" s="2" t="s">
        <v>25</v>
      </c>
      <c r="E338" s="2" t="s">
        <v>819</v>
      </c>
      <c r="F338" s="2" t="s">
        <v>40</v>
      </c>
      <c r="G338" s="2" t="s">
        <v>868</v>
      </c>
      <c r="H338" s="2" t="s">
        <v>18</v>
      </c>
      <c r="I338" s="2" t="s">
        <v>19</v>
      </c>
      <c r="J338" s="2" t="s">
        <v>19</v>
      </c>
      <c r="K338" s="2" t="s">
        <v>764</v>
      </c>
    </row>
    <row r="339" spans="1:11" ht="15.6" x14ac:dyDescent="0.3">
      <c r="A339" s="2" t="s">
        <v>783</v>
      </c>
      <c r="B339" s="2" t="s">
        <v>784</v>
      </c>
      <c r="C339" s="2" t="s">
        <v>869</v>
      </c>
      <c r="D339" s="2" t="s">
        <v>25</v>
      </c>
      <c r="E339" s="2" t="s">
        <v>786</v>
      </c>
      <c r="F339" s="2" t="s">
        <v>16</v>
      </c>
      <c r="G339" s="2" t="s">
        <v>870</v>
      </c>
      <c r="H339" s="2" t="s">
        <v>18</v>
      </c>
      <c r="I339" s="2" t="s">
        <v>19</v>
      </c>
      <c r="J339" s="2" t="s">
        <v>19</v>
      </c>
      <c r="K339" s="2" t="s">
        <v>764</v>
      </c>
    </row>
    <row r="340" spans="1:11" ht="15.6" x14ac:dyDescent="0.3">
      <c r="A340" s="2" t="s">
        <v>816</v>
      </c>
      <c r="B340" s="2" t="s">
        <v>817</v>
      </c>
      <c r="C340" s="2" t="s">
        <v>871</v>
      </c>
      <c r="D340" s="2" t="s">
        <v>25</v>
      </c>
      <c r="E340" s="2" t="s">
        <v>819</v>
      </c>
      <c r="F340" s="2" t="s">
        <v>40</v>
      </c>
      <c r="G340" s="2" t="s">
        <v>872</v>
      </c>
      <c r="H340" s="2" t="s">
        <v>18</v>
      </c>
      <c r="I340" s="2" t="s">
        <v>19</v>
      </c>
      <c r="J340" s="2" t="s">
        <v>19</v>
      </c>
      <c r="K340" s="2" t="s">
        <v>492</v>
      </c>
    </row>
    <row r="341" spans="1:11" ht="15.6" x14ac:dyDescent="0.3">
      <c r="A341" s="2" t="s">
        <v>63</v>
      </c>
      <c r="B341" s="2" t="s">
        <v>425</v>
      </c>
      <c r="C341" s="2" t="s">
        <v>873</v>
      </c>
      <c r="D341" s="2" t="s">
        <v>25</v>
      </c>
      <c r="E341" s="2" t="s">
        <v>34</v>
      </c>
      <c r="F341" s="2" t="s">
        <v>16</v>
      </c>
      <c r="G341" s="2" t="s">
        <v>874</v>
      </c>
      <c r="H341" s="2" t="s">
        <v>18</v>
      </c>
      <c r="I341" s="2" t="s">
        <v>19</v>
      </c>
      <c r="J341" s="2" t="s">
        <v>19</v>
      </c>
      <c r="K341" s="2" t="s">
        <v>286</v>
      </c>
    </row>
    <row r="342" spans="1:11" ht="15.6" x14ac:dyDescent="0.3">
      <c r="A342" s="2" t="s">
        <v>816</v>
      </c>
      <c r="B342" s="2" t="s">
        <v>817</v>
      </c>
      <c r="C342" s="2" t="s">
        <v>875</v>
      </c>
      <c r="D342" s="2" t="s">
        <v>25</v>
      </c>
      <c r="E342" s="2" t="s">
        <v>819</v>
      </c>
      <c r="F342" s="2" t="s">
        <v>40</v>
      </c>
      <c r="G342" s="2" t="s">
        <v>876</v>
      </c>
      <c r="H342" s="2" t="s">
        <v>18</v>
      </c>
      <c r="I342" s="2" t="s">
        <v>19</v>
      </c>
      <c r="J342" s="2" t="s">
        <v>19</v>
      </c>
      <c r="K342" s="2" t="s">
        <v>766</v>
      </c>
    </row>
    <row r="343" spans="1:11" ht="15.6" x14ac:dyDescent="0.3">
      <c r="A343" s="2" t="s">
        <v>693</v>
      </c>
      <c r="B343" s="2" t="s">
        <v>694</v>
      </c>
      <c r="C343" s="2" t="s">
        <v>877</v>
      </c>
      <c r="D343" s="2" t="s">
        <v>25</v>
      </c>
      <c r="E343" s="2" t="s">
        <v>696</v>
      </c>
      <c r="F343" s="2" t="s">
        <v>16</v>
      </c>
      <c r="G343" s="2" t="s">
        <v>878</v>
      </c>
      <c r="H343" s="2" t="s">
        <v>18</v>
      </c>
      <c r="I343" s="2" t="s">
        <v>19</v>
      </c>
      <c r="J343" s="2" t="s">
        <v>19</v>
      </c>
      <c r="K343" s="2" t="s">
        <v>286</v>
      </c>
    </row>
    <row r="344" spans="1:11" ht="15.6" x14ac:dyDescent="0.3">
      <c r="A344" s="2" t="s">
        <v>816</v>
      </c>
      <c r="B344" s="2" t="s">
        <v>817</v>
      </c>
      <c r="C344" s="2" t="s">
        <v>879</v>
      </c>
      <c r="D344" s="2" t="s">
        <v>25</v>
      </c>
      <c r="E344" s="2" t="s">
        <v>819</v>
      </c>
      <c r="F344" s="2" t="s">
        <v>40</v>
      </c>
      <c r="G344" s="2" t="s">
        <v>880</v>
      </c>
      <c r="H344" s="2" t="s">
        <v>18</v>
      </c>
      <c r="I344" s="2" t="s">
        <v>19</v>
      </c>
      <c r="J344" s="2" t="s">
        <v>19</v>
      </c>
      <c r="K344" s="2" t="s">
        <v>764</v>
      </c>
    </row>
    <row r="345" spans="1:11" ht="15.6" x14ac:dyDescent="0.3">
      <c r="A345" s="2" t="s">
        <v>855</v>
      </c>
      <c r="B345" s="2" t="s">
        <v>856</v>
      </c>
      <c r="C345" s="2" t="s">
        <v>881</v>
      </c>
      <c r="D345" s="2" t="s">
        <v>106</v>
      </c>
      <c r="E345" s="2" t="s">
        <v>858</v>
      </c>
      <c r="F345" s="2" t="s">
        <v>16</v>
      </c>
      <c r="G345" s="2" t="s">
        <v>880</v>
      </c>
      <c r="H345" s="2" t="s">
        <v>18</v>
      </c>
      <c r="I345" s="2" t="s">
        <v>19</v>
      </c>
      <c r="J345" s="2" t="s">
        <v>19</v>
      </c>
      <c r="K345" s="2" t="s">
        <v>492</v>
      </c>
    </row>
    <row r="346" spans="1:11" ht="15.6" x14ac:dyDescent="0.3">
      <c r="A346" s="2" t="s">
        <v>848</v>
      </c>
      <c r="B346" s="2" t="s">
        <v>849</v>
      </c>
      <c r="C346" s="2" t="s">
        <v>882</v>
      </c>
      <c r="D346" s="2" t="s">
        <v>25</v>
      </c>
      <c r="E346" s="2" t="s">
        <v>536</v>
      </c>
      <c r="F346" s="2" t="s">
        <v>16</v>
      </c>
      <c r="G346" s="2" t="s">
        <v>880</v>
      </c>
      <c r="H346" s="2" t="s">
        <v>18</v>
      </c>
      <c r="I346" s="2" t="s">
        <v>19</v>
      </c>
      <c r="J346" s="2" t="s">
        <v>19</v>
      </c>
      <c r="K346" s="2" t="s">
        <v>492</v>
      </c>
    </row>
    <row r="347" spans="1:11" ht="15.6" x14ac:dyDescent="0.3">
      <c r="A347" s="2" t="s">
        <v>693</v>
      </c>
      <c r="B347" s="2" t="s">
        <v>694</v>
      </c>
      <c r="C347" s="2" t="s">
        <v>883</v>
      </c>
      <c r="D347" s="2" t="s">
        <v>25</v>
      </c>
      <c r="E347" s="2" t="s">
        <v>696</v>
      </c>
      <c r="F347" s="2" t="s">
        <v>16</v>
      </c>
      <c r="G347" s="2" t="s">
        <v>884</v>
      </c>
      <c r="H347" s="2" t="s">
        <v>18</v>
      </c>
      <c r="I347" s="2" t="s">
        <v>19</v>
      </c>
      <c r="J347" s="2" t="s">
        <v>19</v>
      </c>
      <c r="K347" s="2" t="s">
        <v>286</v>
      </c>
    </row>
    <row r="348" spans="1:11" ht="15.6" x14ac:dyDescent="0.3">
      <c r="A348" s="2" t="s">
        <v>63</v>
      </c>
      <c r="B348" s="2" t="s">
        <v>425</v>
      </c>
      <c r="C348" s="2" t="s">
        <v>885</v>
      </c>
      <c r="D348" s="2" t="s">
        <v>25</v>
      </c>
      <c r="E348" s="2" t="s">
        <v>34</v>
      </c>
      <c r="F348" s="2" t="s">
        <v>16</v>
      </c>
      <c r="G348" s="2" t="s">
        <v>886</v>
      </c>
      <c r="H348" s="2" t="s">
        <v>18</v>
      </c>
      <c r="I348" s="2" t="s">
        <v>19</v>
      </c>
      <c r="J348" s="2" t="s">
        <v>19</v>
      </c>
      <c r="K348" s="2" t="s">
        <v>286</v>
      </c>
    </row>
    <row r="349" spans="1:11" ht="15.6" x14ac:dyDescent="0.3">
      <c r="A349" s="2" t="s">
        <v>783</v>
      </c>
      <c r="B349" s="2" t="s">
        <v>784</v>
      </c>
      <c r="C349" s="2" t="s">
        <v>887</v>
      </c>
      <c r="D349" s="2" t="s">
        <v>25</v>
      </c>
      <c r="E349" s="2" t="s">
        <v>786</v>
      </c>
      <c r="F349" s="2" t="s">
        <v>16</v>
      </c>
      <c r="G349" s="2" t="s">
        <v>886</v>
      </c>
      <c r="H349" s="2" t="s">
        <v>18</v>
      </c>
      <c r="I349" s="2" t="s">
        <v>19</v>
      </c>
      <c r="J349" s="2" t="s">
        <v>19</v>
      </c>
      <c r="K349" s="2" t="s">
        <v>764</v>
      </c>
    </row>
    <row r="350" spans="1:11" ht="15.6" x14ac:dyDescent="0.3">
      <c r="A350" s="2" t="s">
        <v>783</v>
      </c>
      <c r="B350" s="2" t="s">
        <v>784</v>
      </c>
      <c r="C350" s="2" t="s">
        <v>888</v>
      </c>
      <c r="D350" s="2" t="s">
        <v>25</v>
      </c>
      <c r="E350" s="2" t="s">
        <v>786</v>
      </c>
      <c r="F350" s="2" t="s">
        <v>16</v>
      </c>
      <c r="G350" s="2" t="s">
        <v>889</v>
      </c>
      <c r="H350" s="2" t="s">
        <v>18</v>
      </c>
      <c r="I350" s="2" t="s">
        <v>19</v>
      </c>
      <c r="J350" s="2" t="s">
        <v>19</v>
      </c>
      <c r="K350" s="2" t="s">
        <v>890</v>
      </c>
    </row>
    <row r="351" spans="1:11" ht="15.6" x14ac:dyDescent="0.3">
      <c r="A351" s="2" t="s">
        <v>816</v>
      </c>
      <c r="B351" s="2" t="s">
        <v>817</v>
      </c>
      <c r="C351" s="2" t="s">
        <v>891</v>
      </c>
      <c r="D351" s="2" t="s">
        <v>25</v>
      </c>
      <c r="E351" s="2" t="s">
        <v>819</v>
      </c>
      <c r="F351" s="2" t="s">
        <v>40</v>
      </c>
      <c r="G351" s="2" t="s">
        <v>889</v>
      </c>
      <c r="H351" s="2" t="s">
        <v>18</v>
      </c>
      <c r="I351" s="2" t="s">
        <v>19</v>
      </c>
      <c r="J351" s="2" t="s">
        <v>19</v>
      </c>
      <c r="K351" s="2" t="s">
        <v>766</v>
      </c>
    </row>
    <row r="352" spans="1:11" ht="15.6" x14ac:dyDescent="0.3">
      <c r="A352" s="2" t="s">
        <v>662</v>
      </c>
      <c r="B352" s="2" t="s">
        <v>892</v>
      </c>
      <c r="C352" s="2" t="s">
        <v>893</v>
      </c>
      <c r="D352" s="2" t="s">
        <v>25</v>
      </c>
      <c r="E352" s="2" t="s">
        <v>377</v>
      </c>
      <c r="F352" s="2" t="s">
        <v>16</v>
      </c>
      <c r="G352" s="2" t="s">
        <v>894</v>
      </c>
      <c r="H352" s="2" t="s">
        <v>18</v>
      </c>
      <c r="I352" s="2" t="s">
        <v>19</v>
      </c>
      <c r="J352" s="2" t="s">
        <v>19</v>
      </c>
      <c r="K352" s="2" t="s">
        <v>764</v>
      </c>
    </row>
    <row r="353" spans="1:11" ht="15.6" x14ac:dyDescent="0.3">
      <c r="A353" s="2" t="s">
        <v>816</v>
      </c>
      <c r="B353" s="2" t="s">
        <v>817</v>
      </c>
      <c r="C353" s="2" t="s">
        <v>895</v>
      </c>
      <c r="D353" s="2" t="s">
        <v>25</v>
      </c>
      <c r="E353" s="2" t="s">
        <v>819</v>
      </c>
      <c r="F353" s="2" t="s">
        <v>40</v>
      </c>
      <c r="G353" s="2" t="s">
        <v>894</v>
      </c>
      <c r="H353" s="2" t="s">
        <v>18</v>
      </c>
      <c r="I353" s="2" t="s">
        <v>19</v>
      </c>
      <c r="J353" s="2" t="s">
        <v>19</v>
      </c>
      <c r="K353" s="2" t="s">
        <v>492</v>
      </c>
    </row>
    <row r="354" spans="1:11" ht="15.6" x14ac:dyDescent="0.3">
      <c r="A354" s="2" t="s">
        <v>294</v>
      </c>
      <c r="B354" s="2" t="s">
        <v>295</v>
      </c>
      <c r="C354" s="2" t="s">
        <v>896</v>
      </c>
      <c r="D354" s="2" t="s">
        <v>25</v>
      </c>
      <c r="E354" s="2" t="s">
        <v>297</v>
      </c>
      <c r="F354" s="2" t="s">
        <v>16</v>
      </c>
      <c r="G354" s="2" t="s">
        <v>897</v>
      </c>
      <c r="H354" s="2" t="s">
        <v>18</v>
      </c>
      <c r="I354" s="2" t="s">
        <v>19</v>
      </c>
      <c r="J354" s="2" t="s">
        <v>19</v>
      </c>
      <c r="K354" s="2" t="s">
        <v>286</v>
      </c>
    </row>
    <row r="355" spans="1:11" ht="15.6" x14ac:dyDescent="0.3">
      <c r="A355" s="2" t="s">
        <v>816</v>
      </c>
      <c r="B355" s="2" t="s">
        <v>817</v>
      </c>
      <c r="C355" s="2" t="s">
        <v>898</v>
      </c>
      <c r="D355" s="2" t="s">
        <v>25</v>
      </c>
      <c r="E355" s="2" t="s">
        <v>819</v>
      </c>
      <c r="F355" s="2" t="s">
        <v>40</v>
      </c>
      <c r="G355" s="2" t="s">
        <v>899</v>
      </c>
      <c r="H355" s="2" t="s">
        <v>18</v>
      </c>
      <c r="I355" s="2" t="s">
        <v>19</v>
      </c>
      <c r="J355" s="2" t="s">
        <v>19</v>
      </c>
      <c r="K355" s="2" t="s">
        <v>766</v>
      </c>
    </row>
    <row r="356" spans="1:11" ht="15.6" x14ac:dyDescent="0.3">
      <c r="A356" s="2" t="s">
        <v>693</v>
      </c>
      <c r="B356" s="2" t="s">
        <v>694</v>
      </c>
      <c r="C356" s="2" t="s">
        <v>900</v>
      </c>
      <c r="D356" s="2" t="s">
        <v>25</v>
      </c>
      <c r="E356" s="2" t="s">
        <v>696</v>
      </c>
      <c r="F356" s="2" t="s">
        <v>16</v>
      </c>
      <c r="G356" s="2" t="s">
        <v>901</v>
      </c>
      <c r="H356" s="2" t="s">
        <v>18</v>
      </c>
      <c r="I356" s="2" t="s">
        <v>19</v>
      </c>
      <c r="J356" s="2" t="s">
        <v>19</v>
      </c>
      <c r="K356" s="2" t="s">
        <v>286</v>
      </c>
    </row>
    <row r="357" spans="1:11" ht="15.6" x14ac:dyDescent="0.3">
      <c r="A357" s="2" t="s">
        <v>457</v>
      </c>
      <c r="B357" s="2" t="s">
        <v>458</v>
      </c>
      <c r="C357" s="2" t="s">
        <v>902</v>
      </c>
      <c r="D357" s="2" t="s">
        <v>25</v>
      </c>
      <c r="E357" s="2" t="s">
        <v>124</v>
      </c>
      <c r="F357" s="2" t="s">
        <v>16</v>
      </c>
      <c r="G357" s="2" t="s">
        <v>903</v>
      </c>
      <c r="H357" s="2" t="s">
        <v>18</v>
      </c>
      <c r="I357" s="2" t="s">
        <v>19</v>
      </c>
      <c r="J357" s="2" t="s">
        <v>27</v>
      </c>
      <c r="K357" s="2" t="s">
        <v>28</v>
      </c>
    </row>
    <row r="358" spans="1:11" ht="15.6" x14ac:dyDescent="0.3">
      <c r="A358" s="2" t="s">
        <v>305</v>
      </c>
      <c r="B358" s="2" t="s">
        <v>306</v>
      </c>
      <c r="C358" s="2" t="s">
        <v>904</v>
      </c>
      <c r="D358" s="2" t="s">
        <v>25</v>
      </c>
      <c r="E358" s="2" t="s">
        <v>26</v>
      </c>
      <c r="F358" s="2" t="s">
        <v>16</v>
      </c>
      <c r="G358" s="2" t="s">
        <v>905</v>
      </c>
      <c r="H358" s="2" t="s">
        <v>18</v>
      </c>
      <c r="I358" s="2" t="s">
        <v>19</v>
      </c>
      <c r="J358" s="2" t="s">
        <v>19</v>
      </c>
      <c r="K358" s="2" t="s">
        <v>286</v>
      </c>
    </row>
    <row r="359" spans="1:11" ht="15.6" x14ac:dyDescent="0.3">
      <c r="A359" s="2" t="s">
        <v>816</v>
      </c>
      <c r="B359" s="2" t="s">
        <v>817</v>
      </c>
      <c r="C359" s="2" t="s">
        <v>906</v>
      </c>
      <c r="D359" s="2" t="s">
        <v>25</v>
      </c>
      <c r="E359" s="2" t="s">
        <v>819</v>
      </c>
      <c r="F359" s="2" t="s">
        <v>40</v>
      </c>
      <c r="G359" s="2" t="s">
        <v>907</v>
      </c>
      <c r="H359" s="2" t="s">
        <v>18</v>
      </c>
      <c r="I359" s="2" t="s">
        <v>19</v>
      </c>
      <c r="J359" s="2" t="s">
        <v>19</v>
      </c>
      <c r="K359" s="2" t="s">
        <v>764</v>
      </c>
    </row>
    <row r="360" spans="1:11" ht="15.6" x14ac:dyDescent="0.3">
      <c r="A360" s="2" t="s">
        <v>305</v>
      </c>
      <c r="B360" s="2" t="s">
        <v>306</v>
      </c>
      <c r="C360" s="2" t="s">
        <v>908</v>
      </c>
      <c r="D360" s="2" t="s">
        <v>25</v>
      </c>
      <c r="E360" s="2" t="s">
        <v>26</v>
      </c>
      <c r="F360" s="2" t="s">
        <v>16</v>
      </c>
      <c r="G360" s="2" t="s">
        <v>909</v>
      </c>
      <c r="H360" s="2" t="s">
        <v>18</v>
      </c>
      <c r="I360" s="2" t="s">
        <v>19</v>
      </c>
      <c r="J360" s="2" t="s">
        <v>19</v>
      </c>
      <c r="K360" s="2" t="s">
        <v>286</v>
      </c>
    </row>
    <row r="361" spans="1:11" ht="15.6" x14ac:dyDescent="0.3">
      <c r="A361" s="2" t="s">
        <v>855</v>
      </c>
      <c r="B361" s="2" t="s">
        <v>856</v>
      </c>
      <c r="C361" s="2" t="s">
        <v>910</v>
      </c>
      <c r="D361" s="2" t="s">
        <v>106</v>
      </c>
      <c r="E361" s="2" t="s">
        <v>858</v>
      </c>
      <c r="F361" s="2" t="s">
        <v>16</v>
      </c>
      <c r="G361" s="2" t="s">
        <v>909</v>
      </c>
      <c r="H361" s="2" t="s">
        <v>18</v>
      </c>
      <c r="I361" s="2" t="s">
        <v>19</v>
      </c>
      <c r="J361" s="2" t="s">
        <v>19</v>
      </c>
      <c r="K361" s="2" t="s">
        <v>492</v>
      </c>
    </row>
    <row r="362" spans="1:11" ht="15.6" x14ac:dyDescent="0.3">
      <c r="A362" s="2" t="s">
        <v>816</v>
      </c>
      <c r="B362" s="2" t="s">
        <v>817</v>
      </c>
      <c r="C362" s="2" t="s">
        <v>911</v>
      </c>
      <c r="D362" s="2" t="s">
        <v>25</v>
      </c>
      <c r="E362" s="2" t="s">
        <v>819</v>
      </c>
      <c r="F362" s="2" t="s">
        <v>40</v>
      </c>
      <c r="G362" s="2" t="s">
        <v>912</v>
      </c>
      <c r="H362" s="2" t="s">
        <v>18</v>
      </c>
      <c r="I362" s="2" t="s">
        <v>19</v>
      </c>
      <c r="J362" s="2" t="s">
        <v>19</v>
      </c>
      <c r="K362" s="2" t="s">
        <v>492</v>
      </c>
    </row>
    <row r="363" spans="1:11" ht="15.6" x14ac:dyDescent="0.3">
      <c r="A363" s="2" t="s">
        <v>783</v>
      </c>
      <c r="B363" s="2" t="s">
        <v>784</v>
      </c>
      <c r="C363" s="2" t="s">
        <v>913</v>
      </c>
      <c r="D363" s="2" t="s">
        <v>25</v>
      </c>
      <c r="E363" s="2" t="s">
        <v>786</v>
      </c>
      <c r="F363" s="2" t="s">
        <v>16</v>
      </c>
      <c r="G363" s="2" t="s">
        <v>914</v>
      </c>
      <c r="H363" s="2" t="s">
        <v>18</v>
      </c>
      <c r="I363" s="2" t="s">
        <v>19</v>
      </c>
      <c r="J363" s="2" t="s">
        <v>19</v>
      </c>
      <c r="K363" s="2" t="s">
        <v>764</v>
      </c>
    </row>
    <row r="364" spans="1:11" ht="15.6" x14ac:dyDescent="0.3">
      <c r="A364" s="2" t="s">
        <v>305</v>
      </c>
      <c r="B364" s="2" t="s">
        <v>306</v>
      </c>
      <c r="C364" s="2" t="s">
        <v>915</v>
      </c>
      <c r="D364" s="2" t="s">
        <v>25</v>
      </c>
      <c r="E364" s="2" t="s">
        <v>26</v>
      </c>
      <c r="F364" s="2" t="s">
        <v>16</v>
      </c>
      <c r="G364" s="2" t="s">
        <v>916</v>
      </c>
      <c r="H364" s="2" t="s">
        <v>18</v>
      </c>
      <c r="I364" s="2" t="s">
        <v>19</v>
      </c>
      <c r="J364" s="2" t="s">
        <v>19</v>
      </c>
      <c r="K364" s="2" t="s">
        <v>286</v>
      </c>
    </row>
    <row r="365" spans="1:11" ht="15.6" x14ac:dyDescent="0.3">
      <c r="A365" s="2" t="s">
        <v>670</v>
      </c>
      <c r="B365" s="2" t="s">
        <v>671</v>
      </c>
      <c r="C365" s="2" t="s">
        <v>917</v>
      </c>
      <c r="D365" s="2" t="s">
        <v>14</v>
      </c>
      <c r="E365" s="2" t="s">
        <v>673</v>
      </c>
      <c r="F365" s="2" t="s">
        <v>16</v>
      </c>
      <c r="G365" s="2" t="s">
        <v>918</v>
      </c>
      <c r="H365" s="2" t="s">
        <v>18</v>
      </c>
      <c r="I365" s="2" t="s">
        <v>19</v>
      </c>
      <c r="J365" s="2" t="s">
        <v>27</v>
      </c>
      <c r="K365" s="2" t="s">
        <v>293</v>
      </c>
    </row>
    <row r="366" spans="1:11" ht="15.6" x14ac:dyDescent="0.3">
      <c r="A366" s="2" t="s">
        <v>63</v>
      </c>
      <c r="B366" s="2" t="s">
        <v>425</v>
      </c>
      <c r="C366" s="2" t="s">
        <v>919</v>
      </c>
      <c r="D366" s="2" t="s">
        <v>25</v>
      </c>
      <c r="E366" s="2" t="s">
        <v>34</v>
      </c>
      <c r="F366" s="2" t="s">
        <v>16</v>
      </c>
      <c r="G366" s="2" t="s">
        <v>920</v>
      </c>
      <c r="H366" s="2" t="s">
        <v>18</v>
      </c>
      <c r="I366" s="2" t="s">
        <v>19</v>
      </c>
      <c r="J366" s="2" t="s">
        <v>19</v>
      </c>
      <c r="K366" s="2" t="s">
        <v>286</v>
      </c>
    </row>
    <row r="367" spans="1:11" ht="15.6" x14ac:dyDescent="0.3">
      <c r="A367" s="2" t="s">
        <v>816</v>
      </c>
      <c r="B367" s="2" t="s">
        <v>817</v>
      </c>
      <c r="C367" s="2" t="s">
        <v>921</v>
      </c>
      <c r="D367" s="2" t="s">
        <v>25</v>
      </c>
      <c r="E367" s="2" t="s">
        <v>819</v>
      </c>
      <c r="F367" s="2" t="s">
        <v>40</v>
      </c>
      <c r="G367" s="2" t="s">
        <v>922</v>
      </c>
      <c r="H367" s="2" t="s">
        <v>18</v>
      </c>
      <c r="I367" s="2" t="s">
        <v>19</v>
      </c>
      <c r="J367" s="2" t="s">
        <v>19</v>
      </c>
      <c r="K367" s="2" t="s">
        <v>492</v>
      </c>
    </row>
    <row r="368" spans="1:11" ht="15.6" x14ac:dyDescent="0.3">
      <c r="A368" s="2" t="s">
        <v>294</v>
      </c>
      <c r="B368" s="2" t="s">
        <v>295</v>
      </c>
      <c r="C368" s="2" t="s">
        <v>923</v>
      </c>
      <c r="D368" s="2" t="s">
        <v>25</v>
      </c>
      <c r="E368" s="2" t="s">
        <v>297</v>
      </c>
      <c r="F368" s="2" t="s">
        <v>16</v>
      </c>
      <c r="G368" s="2" t="s">
        <v>924</v>
      </c>
      <c r="H368" s="2" t="s">
        <v>18</v>
      </c>
      <c r="I368" s="2" t="s">
        <v>19</v>
      </c>
      <c r="J368" s="2" t="s">
        <v>19</v>
      </c>
      <c r="K368" s="2" t="s">
        <v>286</v>
      </c>
    </row>
    <row r="369" spans="1:11" ht="15.6" x14ac:dyDescent="0.3">
      <c r="A369" s="2" t="s">
        <v>855</v>
      </c>
      <c r="B369" s="2" t="s">
        <v>856</v>
      </c>
      <c r="C369" s="2" t="s">
        <v>925</v>
      </c>
      <c r="D369" s="2" t="s">
        <v>106</v>
      </c>
      <c r="E369" s="2" t="s">
        <v>858</v>
      </c>
      <c r="F369" s="2" t="s">
        <v>16</v>
      </c>
      <c r="G369" s="2" t="s">
        <v>926</v>
      </c>
      <c r="H369" s="2" t="s">
        <v>18</v>
      </c>
      <c r="I369" s="2" t="s">
        <v>19</v>
      </c>
      <c r="J369" s="2" t="s">
        <v>19</v>
      </c>
      <c r="K369" s="2" t="s">
        <v>492</v>
      </c>
    </row>
    <row r="370" spans="1:11" ht="15.6" x14ac:dyDescent="0.3">
      <c r="A370" s="2" t="s">
        <v>816</v>
      </c>
      <c r="B370" s="2" t="s">
        <v>817</v>
      </c>
      <c r="C370" s="2" t="s">
        <v>927</v>
      </c>
      <c r="D370" s="2" t="s">
        <v>25</v>
      </c>
      <c r="E370" s="2" t="s">
        <v>819</v>
      </c>
      <c r="F370" s="2" t="s">
        <v>40</v>
      </c>
      <c r="G370" s="2" t="s">
        <v>928</v>
      </c>
      <c r="H370" s="2" t="s">
        <v>18</v>
      </c>
      <c r="I370" s="2" t="s">
        <v>19</v>
      </c>
      <c r="J370" s="2" t="s">
        <v>19</v>
      </c>
      <c r="K370" s="2" t="s">
        <v>764</v>
      </c>
    </row>
    <row r="371" spans="1:11" ht="15.6" x14ac:dyDescent="0.3">
      <c r="A371" s="2" t="s">
        <v>929</v>
      </c>
      <c r="B371" s="2" t="s">
        <v>930</v>
      </c>
      <c r="C371" s="2" t="s">
        <v>931</v>
      </c>
      <c r="D371" s="2" t="s">
        <v>599</v>
      </c>
      <c r="E371" s="2" t="s">
        <v>195</v>
      </c>
      <c r="F371" s="2" t="s">
        <v>601</v>
      </c>
      <c r="G371" s="2" t="s">
        <v>932</v>
      </c>
      <c r="H371" s="2" t="s">
        <v>18</v>
      </c>
      <c r="I371" s="2" t="s">
        <v>19</v>
      </c>
      <c r="J371" s="2" t="s">
        <v>19</v>
      </c>
      <c r="K371" s="2" t="s">
        <v>286</v>
      </c>
    </row>
    <row r="372" spans="1:11" ht="15.6" x14ac:dyDescent="0.3">
      <c r="A372" s="2" t="s">
        <v>281</v>
      </c>
      <c r="B372" s="2" t="s">
        <v>282</v>
      </c>
      <c r="C372" s="2" t="s">
        <v>933</v>
      </c>
      <c r="D372" s="2" t="s">
        <v>25</v>
      </c>
      <c r="E372" s="2" t="s">
        <v>284</v>
      </c>
      <c r="F372" s="2" t="s">
        <v>16</v>
      </c>
      <c r="G372" s="2" t="s">
        <v>934</v>
      </c>
      <c r="H372" s="2" t="s">
        <v>18</v>
      </c>
      <c r="I372" s="2" t="s">
        <v>19</v>
      </c>
      <c r="J372" s="2" t="s">
        <v>19</v>
      </c>
      <c r="K372" s="2" t="s">
        <v>286</v>
      </c>
    </row>
    <row r="373" spans="1:11" ht="15.6" x14ac:dyDescent="0.3">
      <c r="A373" s="2" t="s">
        <v>848</v>
      </c>
      <c r="B373" s="2" t="s">
        <v>849</v>
      </c>
      <c r="C373" s="2" t="s">
        <v>935</v>
      </c>
      <c r="D373" s="2" t="s">
        <v>25</v>
      </c>
      <c r="E373" s="2" t="s">
        <v>536</v>
      </c>
      <c r="F373" s="2" t="s">
        <v>16</v>
      </c>
      <c r="G373" s="2" t="s">
        <v>936</v>
      </c>
      <c r="H373" s="2" t="s">
        <v>18</v>
      </c>
      <c r="I373" s="2" t="s">
        <v>19</v>
      </c>
      <c r="J373" s="2" t="s">
        <v>19</v>
      </c>
      <c r="K373" s="2" t="s">
        <v>492</v>
      </c>
    </row>
    <row r="374" spans="1:11" ht="15.6" x14ac:dyDescent="0.3">
      <c r="A374" s="2" t="s">
        <v>783</v>
      </c>
      <c r="B374" s="2" t="s">
        <v>784</v>
      </c>
      <c r="C374" s="2" t="s">
        <v>937</v>
      </c>
      <c r="D374" s="2" t="s">
        <v>25</v>
      </c>
      <c r="E374" s="2" t="s">
        <v>786</v>
      </c>
      <c r="F374" s="2" t="s">
        <v>16</v>
      </c>
      <c r="G374" s="2" t="s">
        <v>938</v>
      </c>
      <c r="H374" s="2" t="s">
        <v>18</v>
      </c>
      <c r="I374" s="2" t="s">
        <v>19</v>
      </c>
      <c r="J374" s="2" t="s">
        <v>19</v>
      </c>
      <c r="K374" s="2" t="s">
        <v>764</v>
      </c>
    </row>
    <row r="375" spans="1:11" ht="15.6" x14ac:dyDescent="0.3">
      <c r="A375" s="2" t="s">
        <v>294</v>
      </c>
      <c r="B375" s="2" t="s">
        <v>295</v>
      </c>
      <c r="C375" s="2" t="s">
        <v>939</v>
      </c>
      <c r="D375" s="2" t="s">
        <v>25</v>
      </c>
      <c r="E375" s="2" t="s">
        <v>297</v>
      </c>
      <c r="F375" s="2" t="s">
        <v>16</v>
      </c>
      <c r="G375" s="2" t="s">
        <v>940</v>
      </c>
      <c r="H375" s="2" t="s">
        <v>18</v>
      </c>
      <c r="I375" s="2" t="s">
        <v>19</v>
      </c>
      <c r="J375" s="2" t="s">
        <v>19</v>
      </c>
      <c r="K375" s="2" t="s">
        <v>286</v>
      </c>
    </row>
    <row r="376" spans="1:11" ht="15.6" x14ac:dyDescent="0.3">
      <c r="A376" s="2" t="s">
        <v>816</v>
      </c>
      <c r="B376" s="2" t="s">
        <v>817</v>
      </c>
      <c r="C376" s="2" t="s">
        <v>941</v>
      </c>
      <c r="D376" s="2" t="s">
        <v>25</v>
      </c>
      <c r="E376" s="2" t="s">
        <v>819</v>
      </c>
      <c r="F376" s="2" t="s">
        <v>40</v>
      </c>
      <c r="G376" s="2" t="s">
        <v>942</v>
      </c>
      <c r="H376" s="2" t="s">
        <v>18</v>
      </c>
      <c r="I376" s="2" t="s">
        <v>19</v>
      </c>
      <c r="J376" s="2" t="s">
        <v>19</v>
      </c>
      <c r="K376" s="2" t="s">
        <v>764</v>
      </c>
    </row>
    <row r="377" spans="1:11" ht="15.6" x14ac:dyDescent="0.3">
      <c r="A377" s="2" t="s">
        <v>693</v>
      </c>
      <c r="B377" s="2" t="s">
        <v>694</v>
      </c>
      <c r="C377" s="2" t="s">
        <v>943</v>
      </c>
      <c r="D377" s="2" t="s">
        <v>25</v>
      </c>
      <c r="E377" s="2" t="s">
        <v>696</v>
      </c>
      <c r="F377" s="2" t="s">
        <v>16</v>
      </c>
      <c r="G377" s="2" t="s">
        <v>944</v>
      </c>
      <c r="H377" s="2" t="s">
        <v>18</v>
      </c>
      <c r="I377" s="2" t="s">
        <v>19</v>
      </c>
      <c r="J377" s="2" t="s">
        <v>19</v>
      </c>
      <c r="K377" s="2" t="s">
        <v>286</v>
      </c>
    </row>
    <row r="378" spans="1:11" ht="15.6" x14ac:dyDescent="0.3">
      <c r="A378" s="2" t="s">
        <v>816</v>
      </c>
      <c r="B378" s="2" t="s">
        <v>817</v>
      </c>
      <c r="C378" s="2" t="s">
        <v>945</v>
      </c>
      <c r="D378" s="2" t="s">
        <v>25</v>
      </c>
      <c r="E378" s="2" t="s">
        <v>819</v>
      </c>
      <c r="F378" s="2" t="s">
        <v>40</v>
      </c>
      <c r="G378" s="2" t="s">
        <v>946</v>
      </c>
      <c r="H378" s="2" t="s">
        <v>18</v>
      </c>
      <c r="I378" s="2" t="s">
        <v>19</v>
      </c>
      <c r="J378" s="2" t="s">
        <v>19</v>
      </c>
      <c r="K378" s="2" t="s">
        <v>492</v>
      </c>
    </row>
    <row r="379" spans="1:11" ht="15.6" x14ac:dyDescent="0.3">
      <c r="A379" s="2" t="s">
        <v>855</v>
      </c>
      <c r="B379" s="2" t="s">
        <v>856</v>
      </c>
      <c r="C379" s="2" t="s">
        <v>947</v>
      </c>
      <c r="D379" s="2" t="s">
        <v>106</v>
      </c>
      <c r="E379" s="2" t="s">
        <v>858</v>
      </c>
      <c r="F379" s="2" t="s">
        <v>16</v>
      </c>
      <c r="G379" s="2" t="s">
        <v>946</v>
      </c>
      <c r="H379" s="2" t="s">
        <v>18</v>
      </c>
      <c r="I379" s="2" t="s">
        <v>19</v>
      </c>
      <c r="J379" s="2" t="s">
        <v>19</v>
      </c>
      <c r="K379" s="2" t="s">
        <v>492</v>
      </c>
    </row>
    <row r="380" spans="1:11" ht="15.6" x14ac:dyDescent="0.3">
      <c r="A380" s="2" t="s">
        <v>783</v>
      </c>
      <c r="B380" s="2" t="s">
        <v>784</v>
      </c>
      <c r="C380" s="2" t="s">
        <v>948</v>
      </c>
      <c r="D380" s="2" t="s">
        <v>25</v>
      </c>
      <c r="E380" s="2" t="s">
        <v>786</v>
      </c>
      <c r="F380" s="2" t="s">
        <v>16</v>
      </c>
      <c r="G380" s="2" t="s">
        <v>949</v>
      </c>
      <c r="H380" s="2" t="s">
        <v>18</v>
      </c>
      <c r="I380" s="2" t="s">
        <v>19</v>
      </c>
      <c r="J380" s="2" t="s">
        <v>19</v>
      </c>
      <c r="K380" s="2" t="s">
        <v>764</v>
      </c>
    </row>
    <row r="381" spans="1:11" ht="15.6" x14ac:dyDescent="0.3">
      <c r="A381" s="2" t="s">
        <v>528</v>
      </c>
      <c r="B381" s="2" t="s">
        <v>590</v>
      </c>
      <c r="C381" s="2" t="s">
        <v>950</v>
      </c>
      <c r="D381" s="2" t="s">
        <v>25</v>
      </c>
      <c r="E381" s="2" t="s">
        <v>26</v>
      </c>
      <c r="F381" s="2" t="s">
        <v>16</v>
      </c>
      <c r="G381" s="2" t="s">
        <v>951</v>
      </c>
      <c r="H381" s="2" t="s">
        <v>18</v>
      </c>
      <c r="I381" s="2" t="s">
        <v>19</v>
      </c>
      <c r="J381" s="2" t="s">
        <v>19</v>
      </c>
      <c r="K381" s="2" t="s">
        <v>286</v>
      </c>
    </row>
    <row r="382" spans="1:11" ht="15.6" x14ac:dyDescent="0.3">
      <c r="A382" s="2" t="s">
        <v>63</v>
      </c>
      <c r="B382" s="2" t="s">
        <v>425</v>
      </c>
      <c r="C382" s="2" t="s">
        <v>952</v>
      </c>
      <c r="D382" s="2" t="s">
        <v>25</v>
      </c>
      <c r="E382" s="2" t="s">
        <v>34</v>
      </c>
      <c r="F382" s="2" t="s">
        <v>16</v>
      </c>
      <c r="G382" s="2" t="s">
        <v>953</v>
      </c>
      <c r="H382" s="2" t="s">
        <v>18</v>
      </c>
      <c r="I382" s="2" t="s">
        <v>19</v>
      </c>
      <c r="J382" s="2" t="s">
        <v>19</v>
      </c>
      <c r="K382" s="2" t="s">
        <v>286</v>
      </c>
    </row>
    <row r="383" spans="1:11" ht="15.6" x14ac:dyDescent="0.3">
      <c r="A383" s="2" t="s">
        <v>816</v>
      </c>
      <c r="B383" s="2" t="s">
        <v>817</v>
      </c>
      <c r="C383" s="2" t="s">
        <v>954</v>
      </c>
      <c r="D383" s="2" t="s">
        <v>25</v>
      </c>
      <c r="E383" s="2" t="s">
        <v>819</v>
      </c>
      <c r="F383" s="2" t="s">
        <v>40</v>
      </c>
      <c r="G383" s="2" t="s">
        <v>955</v>
      </c>
      <c r="H383" s="2" t="s">
        <v>18</v>
      </c>
      <c r="I383" s="2" t="s">
        <v>19</v>
      </c>
      <c r="J383" s="2" t="s">
        <v>19</v>
      </c>
      <c r="K383" s="2" t="s">
        <v>492</v>
      </c>
    </row>
    <row r="384" spans="1:11" ht="15.6" x14ac:dyDescent="0.3">
      <c r="A384" s="2" t="s">
        <v>848</v>
      </c>
      <c r="B384" s="2" t="s">
        <v>849</v>
      </c>
      <c r="C384" s="2" t="s">
        <v>956</v>
      </c>
      <c r="D384" s="2" t="s">
        <v>25</v>
      </c>
      <c r="E384" s="2" t="s">
        <v>536</v>
      </c>
      <c r="F384" s="2" t="s">
        <v>16</v>
      </c>
      <c r="G384" s="2" t="s">
        <v>955</v>
      </c>
      <c r="H384" s="2" t="s">
        <v>18</v>
      </c>
      <c r="I384" s="2" t="s">
        <v>19</v>
      </c>
      <c r="J384" s="2" t="s">
        <v>19</v>
      </c>
      <c r="K384" s="2" t="s">
        <v>492</v>
      </c>
    </row>
    <row r="385" spans="1:11" ht="15.6" x14ac:dyDescent="0.3">
      <c r="A385" s="2" t="s">
        <v>63</v>
      </c>
      <c r="B385" s="2" t="s">
        <v>425</v>
      </c>
      <c r="C385" s="2" t="s">
        <v>957</v>
      </c>
      <c r="D385" s="2" t="s">
        <v>25</v>
      </c>
      <c r="E385" s="2" t="s">
        <v>34</v>
      </c>
      <c r="F385" s="2" t="s">
        <v>16</v>
      </c>
      <c r="G385" s="2" t="s">
        <v>958</v>
      </c>
      <c r="H385" s="2" t="s">
        <v>18</v>
      </c>
      <c r="I385" s="2" t="s">
        <v>19</v>
      </c>
      <c r="J385" s="2" t="s">
        <v>19</v>
      </c>
      <c r="K385" s="2" t="s">
        <v>286</v>
      </c>
    </row>
    <row r="386" spans="1:11" ht="15.6" x14ac:dyDescent="0.3">
      <c r="A386" s="2" t="s">
        <v>662</v>
      </c>
      <c r="B386" s="2" t="s">
        <v>892</v>
      </c>
      <c r="C386" s="2" t="s">
        <v>959</v>
      </c>
      <c r="D386" s="2" t="s">
        <v>25</v>
      </c>
      <c r="E386" s="2" t="s">
        <v>377</v>
      </c>
      <c r="F386" s="2" t="s">
        <v>16</v>
      </c>
      <c r="G386" s="2" t="s">
        <v>958</v>
      </c>
      <c r="H386" s="2" t="s">
        <v>18</v>
      </c>
      <c r="I386" s="2" t="s">
        <v>19</v>
      </c>
      <c r="J386" s="2" t="s">
        <v>19</v>
      </c>
      <c r="K386" s="2" t="s">
        <v>764</v>
      </c>
    </row>
    <row r="387" spans="1:11" ht="15.6" x14ac:dyDescent="0.3">
      <c r="A387" s="2" t="s">
        <v>528</v>
      </c>
      <c r="B387" s="2" t="s">
        <v>590</v>
      </c>
      <c r="C387" s="2" t="s">
        <v>960</v>
      </c>
      <c r="D387" s="2" t="s">
        <v>25</v>
      </c>
      <c r="E387" s="2" t="s">
        <v>26</v>
      </c>
      <c r="F387" s="2" t="s">
        <v>16</v>
      </c>
      <c r="G387" s="2" t="s">
        <v>961</v>
      </c>
      <c r="H387" s="2" t="s">
        <v>18</v>
      </c>
      <c r="I387" s="2" t="s">
        <v>19</v>
      </c>
      <c r="J387" s="2" t="s">
        <v>19</v>
      </c>
      <c r="K387" s="2" t="s">
        <v>286</v>
      </c>
    </row>
    <row r="388" spans="1:11" ht="15.6" x14ac:dyDescent="0.3">
      <c r="A388" s="2" t="s">
        <v>855</v>
      </c>
      <c r="B388" s="2" t="s">
        <v>856</v>
      </c>
      <c r="C388" s="2" t="s">
        <v>962</v>
      </c>
      <c r="D388" s="2" t="s">
        <v>106</v>
      </c>
      <c r="E388" s="2" t="s">
        <v>858</v>
      </c>
      <c r="F388" s="2" t="s">
        <v>16</v>
      </c>
      <c r="G388" s="2" t="s">
        <v>963</v>
      </c>
      <c r="H388" s="2" t="s">
        <v>18</v>
      </c>
      <c r="I388" s="2" t="s">
        <v>19</v>
      </c>
      <c r="J388" s="2" t="s">
        <v>19</v>
      </c>
      <c r="K388" s="2" t="s">
        <v>492</v>
      </c>
    </row>
    <row r="389" spans="1:11" ht="15.6" x14ac:dyDescent="0.3">
      <c r="A389" s="2" t="s">
        <v>783</v>
      </c>
      <c r="B389" s="2" t="s">
        <v>784</v>
      </c>
      <c r="C389" s="2" t="s">
        <v>964</v>
      </c>
      <c r="D389" s="2" t="s">
        <v>25</v>
      </c>
      <c r="E389" s="2" t="s">
        <v>786</v>
      </c>
      <c r="F389" s="2" t="s">
        <v>16</v>
      </c>
      <c r="G389" s="2" t="s">
        <v>965</v>
      </c>
      <c r="H389" s="2" t="s">
        <v>18</v>
      </c>
      <c r="I389" s="2" t="s">
        <v>19</v>
      </c>
      <c r="J389" s="2" t="s">
        <v>19</v>
      </c>
      <c r="K389" s="2" t="s">
        <v>764</v>
      </c>
    </row>
    <row r="390" spans="1:11" ht="15.6" x14ac:dyDescent="0.3">
      <c r="A390" s="2" t="s">
        <v>816</v>
      </c>
      <c r="B390" s="2" t="s">
        <v>817</v>
      </c>
      <c r="C390" s="2" t="s">
        <v>966</v>
      </c>
      <c r="D390" s="2" t="s">
        <v>25</v>
      </c>
      <c r="E390" s="2" t="s">
        <v>819</v>
      </c>
      <c r="F390" s="2" t="s">
        <v>40</v>
      </c>
      <c r="G390" s="2" t="s">
        <v>967</v>
      </c>
      <c r="H390" s="2" t="s">
        <v>18</v>
      </c>
      <c r="I390" s="2" t="s">
        <v>19</v>
      </c>
      <c r="J390" s="2" t="s">
        <v>19</v>
      </c>
      <c r="K390" s="2" t="s">
        <v>764</v>
      </c>
    </row>
    <row r="391" spans="1:11" ht="15.6" x14ac:dyDescent="0.3">
      <c r="A391" s="2" t="s">
        <v>63</v>
      </c>
      <c r="B391" s="2" t="s">
        <v>425</v>
      </c>
      <c r="C391" s="2" t="s">
        <v>968</v>
      </c>
      <c r="D391" s="2" t="s">
        <v>25</v>
      </c>
      <c r="E391" s="2" t="s">
        <v>34</v>
      </c>
      <c r="F391" s="2" t="s">
        <v>16</v>
      </c>
      <c r="G391" s="2" t="s">
        <v>969</v>
      </c>
      <c r="H391" s="2" t="s">
        <v>18</v>
      </c>
      <c r="I391" s="2" t="s">
        <v>19</v>
      </c>
      <c r="J391" s="2" t="s">
        <v>19</v>
      </c>
      <c r="K391" s="2" t="s">
        <v>286</v>
      </c>
    </row>
    <row r="392" spans="1:11" ht="15.6" x14ac:dyDescent="0.3">
      <c r="A392" s="2" t="s">
        <v>855</v>
      </c>
      <c r="B392" s="2" t="s">
        <v>856</v>
      </c>
      <c r="C392" s="2" t="s">
        <v>970</v>
      </c>
      <c r="D392" s="2" t="s">
        <v>106</v>
      </c>
      <c r="E392" s="2" t="s">
        <v>858</v>
      </c>
      <c r="F392" s="2" t="s">
        <v>16</v>
      </c>
      <c r="G392" s="2" t="s">
        <v>971</v>
      </c>
      <c r="H392" s="2" t="s">
        <v>18</v>
      </c>
      <c r="I392" s="2" t="s">
        <v>19</v>
      </c>
      <c r="J392" s="2" t="s">
        <v>19</v>
      </c>
      <c r="K392" s="2" t="s">
        <v>492</v>
      </c>
    </row>
    <row r="393" spans="1:11" ht="15.6" x14ac:dyDescent="0.3">
      <c r="A393" s="2" t="s">
        <v>816</v>
      </c>
      <c r="B393" s="2" t="s">
        <v>817</v>
      </c>
      <c r="C393" s="2" t="s">
        <v>972</v>
      </c>
      <c r="D393" s="2" t="s">
        <v>25</v>
      </c>
      <c r="E393" s="2" t="s">
        <v>819</v>
      </c>
      <c r="F393" s="2" t="s">
        <v>40</v>
      </c>
      <c r="G393" s="2" t="s">
        <v>973</v>
      </c>
      <c r="H393" s="2" t="s">
        <v>18</v>
      </c>
      <c r="I393" s="2" t="s">
        <v>19</v>
      </c>
      <c r="J393" s="2" t="s">
        <v>19</v>
      </c>
      <c r="K393" s="2" t="s">
        <v>492</v>
      </c>
    </row>
    <row r="394" spans="1:11" ht="15.6" x14ac:dyDescent="0.3">
      <c r="A394" s="2" t="s">
        <v>311</v>
      </c>
      <c r="B394" s="2" t="s">
        <v>312</v>
      </c>
      <c r="C394" s="2" t="s">
        <v>974</v>
      </c>
      <c r="D394" s="2" t="s">
        <v>25</v>
      </c>
      <c r="E394" s="2" t="s">
        <v>195</v>
      </c>
      <c r="F394" s="2" t="s">
        <v>16</v>
      </c>
      <c r="G394" s="2" t="s">
        <v>975</v>
      </c>
      <c r="H394" s="2" t="s">
        <v>18</v>
      </c>
      <c r="I394" s="2" t="s">
        <v>19</v>
      </c>
      <c r="J394" s="2" t="s">
        <v>19</v>
      </c>
      <c r="K394" s="2" t="s">
        <v>286</v>
      </c>
    </row>
    <row r="395" spans="1:11" ht="15.6" x14ac:dyDescent="0.3">
      <c r="A395" s="2" t="s">
        <v>816</v>
      </c>
      <c r="B395" s="2" t="s">
        <v>817</v>
      </c>
      <c r="C395" s="2" t="s">
        <v>976</v>
      </c>
      <c r="D395" s="2" t="s">
        <v>25</v>
      </c>
      <c r="E395" s="2" t="s">
        <v>819</v>
      </c>
      <c r="F395" s="2" t="s">
        <v>40</v>
      </c>
      <c r="G395" s="2" t="s">
        <v>977</v>
      </c>
      <c r="H395" s="2" t="s">
        <v>18</v>
      </c>
      <c r="I395" s="2" t="s">
        <v>19</v>
      </c>
      <c r="J395" s="2" t="s">
        <v>19</v>
      </c>
      <c r="K395" s="2" t="s">
        <v>764</v>
      </c>
    </row>
    <row r="396" spans="1:11" ht="15.6" x14ac:dyDescent="0.3">
      <c r="A396" s="2" t="s">
        <v>783</v>
      </c>
      <c r="B396" s="2" t="s">
        <v>784</v>
      </c>
      <c r="C396" s="2" t="s">
        <v>978</v>
      </c>
      <c r="D396" s="2" t="s">
        <v>25</v>
      </c>
      <c r="E396" s="2" t="s">
        <v>786</v>
      </c>
      <c r="F396" s="2" t="s">
        <v>16</v>
      </c>
      <c r="G396" s="2" t="s">
        <v>979</v>
      </c>
      <c r="H396" s="2" t="s">
        <v>18</v>
      </c>
      <c r="I396" s="2" t="s">
        <v>19</v>
      </c>
      <c r="J396" s="2" t="s">
        <v>19</v>
      </c>
      <c r="K396" s="2" t="s">
        <v>764</v>
      </c>
    </row>
    <row r="397" spans="1:11" ht="15.6" x14ac:dyDescent="0.3">
      <c r="A397" s="2" t="s">
        <v>63</v>
      </c>
      <c r="B397" s="2" t="s">
        <v>425</v>
      </c>
      <c r="C397" s="2" t="s">
        <v>980</v>
      </c>
      <c r="D397" s="2" t="s">
        <v>25</v>
      </c>
      <c r="E397" s="2" t="s">
        <v>34</v>
      </c>
      <c r="F397" s="2" t="s">
        <v>16</v>
      </c>
      <c r="G397" s="2" t="s">
        <v>981</v>
      </c>
      <c r="H397" s="2" t="s">
        <v>18</v>
      </c>
      <c r="I397" s="2" t="s">
        <v>19</v>
      </c>
      <c r="J397" s="2" t="s">
        <v>19</v>
      </c>
      <c r="K397" s="2" t="s">
        <v>286</v>
      </c>
    </row>
    <row r="398" spans="1:11" ht="15.6" x14ac:dyDescent="0.3">
      <c r="A398" s="2" t="s">
        <v>281</v>
      </c>
      <c r="B398" s="2" t="s">
        <v>282</v>
      </c>
      <c r="C398" s="2" t="s">
        <v>982</v>
      </c>
      <c r="D398" s="2" t="s">
        <v>25</v>
      </c>
      <c r="E398" s="2" t="s">
        <v>284</v>
      </c>
      <c r="F398" s="2" t="s">
        <v>16</v>
      </c>
      <c r="G398" s="2" t="s">
        <v>981</v>
      </c>
      <c r="H398" s="2" t="s">
        <v>18</v>
      </c>
      <c r="I398" s="2" t="s">
        <v>19</v>
      </c>
      <c r="J398" s="2" t="s">
        <v>19</v>
      </c>
      <c r="K398" s="2" t="s">
        <v>286</v>
      </c>
    </row>
    <row r="399" spans="1:11" ht="15.6" x14ac:dyDescent="0.3">
      <c r="A399" s="2" t="s">
        <v>855</v>
      </c>
      <c r="B399" s="2" t="s">
        <v>856</v>
      </c>
      <c r="C399" s="2" t="s">
        <v>983</v>
      </c>
      <c r="D399" s="2" t="s">
        <v>106</v>
      </c>
      <c r="E399" s="2" t="s">
        <v>858</v>
      </c>
      <c r="F399" s="2" t="s">
        <v>16</v>
      </c>
      <c r="G399" s="2" t="s">
        <v>984</v>
      </c>
      <c r="H399" s="2" t="s">
        <v>18</v>
      </c>
      <c r="I399" s="2" t="s">
        <v>19</v>
      </c>
      <c r="J399" s="2" t="s">
        <v>19</v>
      </c>
      <c r="K399" s="2" t="s">
        <v>492</v>
      </c>
    </row>
    <row r="400" spans="1:11" ht="15.6" x14ac:dyDescent="0.3">
      <c r="A400" s="2" t="s">
        <v>816</v>
      </c>
      <c r="B400" s="2" t="s">
        <v>817</v>
      </c>
      <c r="C400" s="2" t="s">
        <v>985</v>
      </c>
      <c r="D400" s="2" t="s">
        <v>25</v>
      </c>
      <c r="E400" s="2" t="s">
        <v>819</v>
      </c>
      <c r="F400" s="2" t="s">
        <v>40</v>
      </c>
      <c r="G400" s="2" t="s">
        <v>986</v>
      </c>
      <c r="H400" s="2" t="s">
        <v>18</v>
      </c>
      <c r="I400" s="2" t="s">
        <v>19</v>
      </c>
      <c r="J400" s="2" t="s">
        <v>19</v>
      </c>
      <c r="K400" s="2" t="s">
        <v>492</v>
      </c>
    </row>
    <row r="401" spans="1:11" ht="15.6" x14ac:dyDescent="0.3">
      <c r="A401" s="2" t="s">
        <v>848</v>
      </c>
      <c r="B401" s="2" t="s">
        <v>849</v>
      </c>
      <c r="C401" s="2" t="s">
        <v>987</v>
      </c>
      <c r="D401" s="2" t="s">
        <v>25</v>
      </c>
      <c r="E401" s="2" t="s">
        <v>536</v>
      </c>
      <c r="F401" s="2" t="s">
        <v>16</v>
      </c>
      <c r="G401" s="2" t="s">
        <v>986</v>
      </c>
      <c r="H401" s="2" t="s">
        <v>18</v>
      </c>
      <c r="I401" s="2" t="s">
        <v>19</v>
      </c>
      <c r="J401" s="2" t="s">
        <v>19</v>
      </c>
      <c r="K401" s="2" t="s">
        <v>492</v>
      </c>
    </row>
    <row r="402" spans="1:11" ht="15.6" x14ac:dyDescent="0.3">
      <c r="A402" s="2" t="s">
        <v>783</v>
      </c>
      <c r="B402" s="2" t="s">
        <v>784</v>
      </c>
      <c r="C402" s="2" t="s">
        <v>988</v>
      </c>
      <c r="D402" s="2" t="s">
        <v>25</v>
      </c>
      <c r="E402" s="2" t="s">
        <v>786</v>
      </c>
      <c r="F402" s="2" t="s">
        <v>16</v>
      </c>
      <c r="G402" s="2" t="s">
        <v>989</v>
      </c>
      <c r="H402" s="2" t="s">
        <v>18</v>
      </c>
      <c r="I402" s="2" t="s">
        <v>19</v>
      </c>
      <c r="J402" s="2" t="s">
        <v>19</v>
      </c>
      <c r="K402" s="2" t="s">
        <v>764</v>
      </c>
    </row>
    <row r="403" spans="1:11" ht="15.6" x14ac:dyDescent="0.3">
      <c r="A403" s="2" t="s">
        <v>816</v>
      </c>
      <c r="B403" s="2" t="s">
        <v>817</v>
      </c>
      <c r="C403" s="2" t="s">
        <v>990</v>
      </c>
      <c r="D403" s="2" t="s">
        <v>25</v>
      </c>
      <c r="E403" s="2" t="s">
        <v>819</v>
      </c>
      <c r="F403" s="2" t="s">
        <v>40</v>
      </c>
      <c r="G403" s="2" t="s">
        <v>991</v>
      </c>
      <c r="H403" s="2" t="s">
        <v>18</v>
      </c>
      <c r="I403" s="2" t="s">
        <v>19</v>
      </c>
      <c r="J403" s="2" t="s">
        <v>19</v>
      </c>
      <c r="K403" s="2" t="s">
        <v>764</v>
      </c>
    </row>
    <row r="404" spans="1:11" ht="15.6" x14ac:dyDescent="0.3">
      <c r="A404" s="2" t="s">
        <v>241</v>
      </c>
      <c r="B404" s="2" t="s">
        <v>242</v>
      </c>
      <c r="C404" s="2" t="s">
        <v>992</v>
      </c>
      <c r="D404" s="2" t="s">
        <v>25</v>
      </c>
      <c r="E404" s="2" t="s">
        <v>26</v>
      </c>
      <c r="F404" s="2" t="s">
        <v>16</v>
      </c>
      <c r="G404" s="2" t="s">
        <v>993</v>
      </c>
      <c r="H404" s="2" t="s">
        <v>18</v>
      </c>
      <c r="I404" s="2" t="s">
        <v>19</v>
      </c>
      <c r="J404" s="2" t="s">
        <v>19</v>
      </c>
      <c r="K404" s="2" t="s">
        <v>293</v>
      </c>
    </row>
    <row r="405" spans="1:11" ht="15.6" x14ac:dyDescent="0.3">
      <c r="A405" s="2" t="s">
        <v>36</v>
      </c>
      <c r="B405" s="2" t="s">
        <v>37</v>
      </c>
      <c r="C405" s="2" t="s">
        <v>994</v>
      </c>
      <c r="D405" s="2" t="s">
        <v>25</v>
      </c>
      <c r="E405" s="2" t="s">
        <v>39</v>
      </c>
      <c r="F405" s="2" t="s">
        <v>40</v>
      </c>
      <c r="G405" s="2" t="s">
        <v>995</v>
      </c>
      <c r="H405" s="2" t="s">
        <v>18</v>
      </c>
      <c r="I405" s="2" t="s">
        <v>19</v>
      </c>
      <c r="J405" s="2" t="s">
        <v>27</v>
      </c>
      <c r="K405" s="2" t="s">
        <v>293</v>
      </c>
    </row>
    <row r="406" spans="1:11" ht="15.6" x14ac:dyDescent="0.3">
      <c r="A406" s="2" t="s">
        <v>241</v>
      </c>
      <c r="B406" s="2" t="s">
        <v>242</v>
      </c>
      <c r="C406" s="2" t="s">
        <v>996</v>
      </c>
      <c r="D406" s="2" t="s">
        <v>25</v>
      </c>
      <c r="E406" s="2" t="s">
        <v>26</v>
      </c>
      <c r="F406" s="2" t="s">
        <v>16</v>
      </c>
      <c r="G406" s="2" t="s">
        <v>997</v>
      </c>
      <c r="H406" s="2" t="s">
        <v>18</v>
      </c>
      <c r="I406" s="2" t="s">
        <v>19</v>
      </c>
      <c r="J406" s="2" t="s">
        <v>19</v>
      </c>
      <c r="K406" s="2" t="s">
        <v>28</v>
      </c>
    </row>
  </sheetData>
  <autoFilter ref="A1:K406" xr:uid="{00000000-0001-0000-0000-000000000000}">
    <filterColumn colId="0" showButton="0"/>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4C04D-1297-41F4-B8E6-1A74D1EC347C}">
  <dimension ref="A1:K113"/>
  <sheetViews>
    <sheetView topLeftCell="J1" workbookViewId="0">
      <selection activeCell="A112" sqref="A112"/>
    </sheetView>
  </sheetViews>
  <sheetFormatPr defaultRowHeight="14.4" x14ac:dyDescent="0.3"/>
  <cols>
    <col min="1" max="1" width="84.21875" customWidth="1"/>
    <col min="2" max="2" width="40" customWidth="1"/>
    <col min="3" max="3" width="27.5546875" customWidth="1"/>
    <col min="4" max="4" width="35.88671875" customWidth="1"/>
    <col min="5" max="5" width="41.88671875" customWidth="1"/>
    <col min="6" max="6" width="25" customWidth="1"/>
    <col min="7" max="7" width="25.33203125" customWidth="1"/>
    <col min="8" max="8" width="31.5546875" customWidth="1"/>
    <col min="9" max="10" width="23.21875" customWidth="1"/>
    <col min="11" max="11" width="23.44140625" customWidth="1"/>
  </cols>
  <sheetData>
    <row r="1" spans="1:11" ht="15.6" x14ac:dyDescent="0.3">
      <c r="A1" s="3" t="s">
        <v>0</v>
      </c>
      <c r="B1" s="1" t="s">
        <v>1</v>
      </c>
      <c r="C1" s="1" t="s">
        <v>2</v>
      </c>
      <c r="D1" s="1" t="s">
        <v>3</v>
      </c>
      <c r="E1" s="1" t="s">
        <v>4</v>
      </c>
      <c r="F1" s="1" t="s">
        <v>5</v>
      </c>
      <c r="G1" s="1" t="s">
        <v>6</v>
      </c>
      <c r="H1" s="1" t="s">
        <v>7</v>
      </c>
      <c r="I1" s="1" t="s">
        <v>8</v>
      </c>
      <c r="J1" s="1" t="s">
        <v>9</v>
      </c>
      <c r="K1" s="1" t="s">
        <v>10</v>
      </c>
    </row>
    <row r="2" spans="1:11" ht="15.6" x14ac:dyDescent="0.3">
      <c r="A2" s="4" t="s">
        <v>11</v>
      </c>
      <c r="B2" s="2" t="s">
        <v>12</v>
      </c>
      <c r="C2" s="2" t="s">
        <v>13</v>
      </c>
      <c r="D2" s="2" t="s">
        <v>14</v>
      </c>
      <c r="E2" s="2" t="s">
        <v>15</v>
      </c>
      <c r="F2" s="2" t="s">
        <v>16</v>
      </c>
      <c r="G2" s="2" t="s">
        <v>17</v>
      </c>
      <c r="H2" s="2" t="s">
        <v>18</v>
      </c>
      <c r="I2" s="2" t="s">
        <v>19</v>
      </c>
      <c r="J2" s="2" t="s">
        <v>20</v>
      </c>
      <c r="K2" s="2" t="s">
        <v>21</v>
      </c>
    </row>
    <row r="3" spans="1:11" ht="15.6" x14ac:dyDescent="0.3">
      <c r="A3" s="4" t="s">
        <v>31</v>
      </c>
      <c r="B3" s="2" t="s">
        <v>32</v>
      </c>
      <c r="C3" s="2" t="s">
        <v>33</v>
      </c>
      <c r="D3" s="2" t="s">
        <v>25</v>
      </c>
      <c r="E3" s="2" t="s">
        <v>34</v>
      </c>
      <c r="F3" s="2" t="s">
        <v>16</v>
      </c>
      <c r="G3" s="2" t="s">
        <v>35</v>
      </c>
      <c r="H3" s="2" t="s">
        <v>18</v>
      </c>
      <c r="I3" s="2" t="s">
        <v>19</v>
      </c>
      <c r="J3" s="2" t="s">
        <v>27</v>
      </c>
      <c r="K3" s="2" t="s">
        <v>28</v>
      </c>
    </row>
    <row r="4" spans="1:11" ht="15.6" x14ac:dyDescent="0.3">
      <c r="A4" s="4" t="s">
        <v>45</v>
      </c>
      <c r="B4" s="2" t="s">
        <v>46</v>
      </c>
      <c r="C4" s="2" t="s">
        <v>47</v>
      </c>
      <c r="D4" s="2" t="s">
        <v>48</v>
      </c>
      <c r="E4" s="2" t="s">
        <v>49</v>
      </c>
      <c r="F4" s="2" t="s">
        <v>16</v>
      </c>
      <c r="G4" s="2" t="s">
        <v>50</v>
      </c>
      <c r="H4" s="2" t="s">
        <v>18</v>
      </c>
      <c r="I4" s="2" t="s">
        <v>19</v>
      </c>
      <c r="J4" s="2" t="s">
        <v>27</v>
      </c>
      <c r="K4" s="2" t="s">
        <v>28</v>
      </c>
    </row>
    <row r="5" spans="1:11" ht="15.6" x14ac:dyDescent="0.3">
      <c r="A5" s="4" t="s">
        <v>51</v>
      </c>
      <c r="B5" s="2" t="s">
        <v>52</v>
      </c>
      <c r="C5" s="2" t="s">
        <v>53</v>
      </c>
      <c r="D5" s="2" t="s">
        <v>48</v>
      </c>
      <c r="E5" s="2" t="s">
        <v>54</v>
      </c>
      <c r="F5" s="2" t="s">
        <v>16</v>
      </c>
      <c r="G5" s="2" t="s">
        <v>55</v>
      </c>
      <c r="H5" s="2" t="s">
        <v>18</v>
      </c>
      <c r="I5" s="2" t="s">
        <v>19</v>
      </c>
      <c r="J5" s="2" t="s">
        <v>20</v>
      </c>
      <c r="K5" s="2" t="s">
        <v>42</v>
      </c>
    </row>
    <row r="6" spans="1:11" ht="15.6" x14ac:dyDescent="0.3">
      <c r="A6" s="4" t="s">
        <v>56</v>
      </c>
      <c r="B6" s="2" t="s">
        <v>57</v>
      </c>
      <c r="C6" s="2" t="s">
        <v>58</v>
      </c>
      <c r="D6" s="2" t="s">
        <v>25</v>
      </c>
      <c r="E6" s="2" t="s">
        <v>59</v>
      </c>
      <c r="F6" s="2" t="s">
        <v>16</v>
      </c>
      <c r="G6" s="2" t="s">
        <v>60</v>
      </c>
      <c r="H6" s="2" t="s">
        <v>18</v>
      </c>
      <c r="I6" s="2" t="s">
        <v>19</v>
      </c>
      <c r="J6" s="2" t="s">
        <v>20</v>
      </c>
      <c r="K6" s="2" t="s">
        <v>28</v>
      </c>
    </row>
    <row r="7" spans="1:11" ht="15.6" x14ac:dyDescent="0.3">
      <c r="A7" s="4" t="s">
        <v>63</v>
      </c>
      <c r="B7" s="2" t="s">
        <v>64</v>
      </c>
      <c r="C7" s="2" t="s">
        <v>65</v>
      </c>
      <c r="D7" s="2" t="s">
        <v>25</v>
      </c>
      <c r="E7" s="2" t="s">
        <v>34</v>
      </c>
      <c r="F7" s="2" t="s">
        <v>16</v>
      </c>
      <c r="G7" s="2" t="s">
        <v>66</v>
      </c>
      <c r="H7" s="2" t="s">
        <v>18</v>
      </c>
      <c r="I7" s="2" t="s">
        <v>19</v>
      </c>
      <c r="J7" s="2" t="s">
        <v>20</v>
      </c>
      <c r="K7" s="2" t="s">
        <v>28</v>
      </c>
    </row>
    <row r="8" spans="1:11" ht="15.6" x14ac:dyDescent="0.3">
      <c r="A8" s="4" t="s">
        <v>67</v>
      </c>
      <c r="B8" s="2" t="s">
        <v>68</v>
      </c>
      <c r="C8" s="2" t="s">
        <v>69</v>
      </c>
      <c r="D8" s="2" t="s">
        <v>25</v>
      </c>
      <c r="E8" s="2" t="s">
        <v>59</v>
      </c>
      <c r="F8" s="2" t="s">
        <v>16</v>
      </c>
      <c r="G8" s="2" t="s">
        <v>70</v>
      </c>
      <c r="H8" s="2" t="s">
        <v>18</v>
      </c>
      <c r="I8" s="2" t="s">
        <v>19</v>
      </c>
      <c r="J8" s="2" t="s">
        <v>27</v>
      </c>
      <c r="K8" s="2" t="s">
        <v>28</v>
      </c>
    </row>
    <row r="9" spans="1:11" ht="15.6" x14ac:dyDescent="0.3">
      <c r="A9" s="4" t="s">
        <v>67</v>
      </c>
      <c r="B9" s="2" t="s">
        <v>71</v>
      </c>
      <c r="C9" s="2" t="s">
        <v>72</v>
      </c>
      <c r="D9" s="2" t="s">
        <v>25</v>
      </c>
      <c r="E9" s="2" t="s">
        <v>59</v>
      </c>
      <c r="F9" s="2" t="s">
        <v>16</v>
      </c>
      <c r="G9" s="2" t="s">
        <v>73</v>
      </c>
      <c r="H9" s="2" t="s">
        <v>18</v>
      </c>
      <c r="I9" s="2" t="s">
        <v>19</v>
      </c>
      <c r="J9" s="2" t="s">
        <v>27</v>
      </c>
      <c r="K9" s="2" t="s">
        <v>42</v>
      </c>
    </row>
    <row r="10" spans="1:11" ht="15.6" x14ac:dyDescent="0.3">
      <c r="A10" s="4" t="s">
        <v>11</v>
      </c>
      <c r="B10" s="2" t="s">
        <v>12</v>
      </c>
      <c r="C10" s="2" t="s">
        <v>74</v>
      </c>
      <c r="D10" s="2" t="s">
        <v>14</v>
      </c>
      <c r="E10" s="2" t="s">
        <v>15</v>
      </c>
      <c r="F10" s="2" t="s">
        <v>16</v>
      </c>
      <c r="G10" s="2" t="s">
        <v>75</v>
      </c>
      <c r="H10" s="2" t="s">
        <v>18</v>
      </c>
      <c r="I10" s="2" t="s">
        <v>19</v>
      </c>
      <c r="J10" s="2" t="s">
        <v>27</v>
      </c>
      <c r="K10" s="2" t="s">
        <v>28</v>
      </c>
    </row>
    <row r="11" spans="1:11" ht="15.6" x14ac:dyDescent="0.3">
      <c r="A11" s="4" t="s">
        <v>76</v>
      </c>
      <c r="B11" s="2" t="s">
        <v>77</v>
      </c>
      <c r="C11" s="2" t="s">
        <v>78</v>
      </c>
      <c r="D11" s="2" t="s">
        <v>14</v>
      </c>
      <c r="E11" s="2" t="s">
        <v>79</v>
      </c>
      <c r="F11" s="2" t="s">
        <v>16</v>
      </c>
      <c r="G11" s="2" t="s">
        <v>80</v>
      </c>
      <c r="H11" s="2" t="s">
        <v>18</v>
      </c>
      <c r="I11" s="2" t="s">
        <v>19</v>
      </c>
      <c r="J11" s="2" t="s">
        <v>27</v>
      </c>
      <c r="K11" s="2" t="s">
        <v>42</v>
      </c>
    </row>
    <row r="12" spans="1:11" ht="15.6" x14ac:dyDescent="0.3">
      <c r="A12" s="4" t="s">
        <v>45</v>
      </c>
      <c r="B12" s="2" t="s">
        <v>46</v>
      </c>
      <c r="C12" s="2" t="s">
        <v>85</v>
      </c>
      <c r="D12" s="2" t="s">
        <v>48</v>
      </c>
      <c r="E12" s="2" t="s">
        <v>49</v>
      </c>
      <c r="F12" s="2" t="s">
        <v>16</v>
      </c>
      <c r="G12" s="2" t="s">
        <v>86</v>
      </c>
      <c r="H12" s="2" t="s">
        <v>18</v>
      </c>
      <c r="I12" s="2" t="s">
        <v>19</v>
      </c>
      <c r="J12" s="2" t="s">
        <v>20</v>
      </c>
      <c r="K12" s="2" t="s">
        <v>21</v>
      </c>
    </row>
    <row r="13" spans="1:11" ht="15.6" x14ac:dyDescent="0.3">
      <c r="A13" s="4" t="s">
        <v>87</v>
      </c>
      <c r="B13" s="2" t="s">
        <v>88</v>
      </c>
      <c r="C13" s="2" t="s">
        <v>89</v>
      </c>
      <c r="D13" s="2" t="s">
        <v>14</v>
      </c>
      <c r="E13" s="2" t="s">
        <v>90</v>
      </c>
      <c r="F13" s="2" t="s">
        <v>16</v>
      </c>
      <c r="G13" s="2" t="s">
        <v>91</v>
      </c>
      <c r="H13" s="2" t="s">
        <v>18</v>
      </c>
      <c r="I13" s="2" t="s">
        <v>19</v>
      </c>
      <c r="J13" s="2" t="s">
        <v>20</v>
      </c>
      <c r="K13" s="2" t="s">
        <v>21</v>
      </c>
    </row>
    <row r="14" spans="1:11" ht="15.6" x14ac:dyDescent="0.3">
      <c r="A14" s="4" t="s">
        <v>87</v>
      </c>
      <c r="B14" s="2" t="s">
        <v>88</v>
      </c>
      <c r="C14" s="2" t="s">
        <v>92</v>
      </c>
      <c r="D14" s="2" t="s">
        <v>14</v>
      </c>
      <c r="E14" s="2" t="s">
        <v>90</v>
      </c>
      <c r="F14" s="2" t="s">
        <v>16</v>
      </c>
      <c r="G14" s="2" t="s">
        <v>91</v>
      </c>
      <c r="H14" s="2" t="s">
        <v>18</v>
      </c>
      <c r="I14" s="2" t="s">
        <v>19</v>
      </c>
      <c r="J14" s="2" t="s">
        <v>20</v>
      </c>
      <c r="K14" s="2" t="s">
        <v>21</v>
      </c>
    </row>
    <row r="15" spans="1:11" ht="15.6" x14ac:dyDescent="0.3">
      <c r="A15" s="4" t="s">
        <v>87</v>
      </c>
      <c r="B15" s="2" t="s">
        <v>88</v>
      </c>
      <c r="C15" s="2" t="s">
        <v>93</v>
      </c>
      <c r="D15" s="2" t="s">
        <v>14</v>
      </c>
      <c r="E15" s="2" t="s">
        <v>90</v>
      </c>
      <c r="F15" s="2" t="s">
        <v>16</v>
      </c>
      <c r="G15" s="2" t="s">
        <v>91</v>
      </c>
      <c r="H15" s="2" t="s">
        <v>18</v>
      </c>
      <c r="I15" s="2" t="s">
        <v>19</v>
      </c>
      <c r="J15" s="2" t="s">
        <v>20</v>
      </c>
      <c r="K15" s="2" t="s">
        <v>21</v>
      </c>
    </row>
    <row r="16" spans="1:11" ht="15.6" x14ac:dyDescent="0.3">
      <c r="A16" s="4" t="s">
        <v>56</v>
      </c>
      <c r="B16" s="2" t="s">
        <v>57</v>
      </c>
      <c r="C16" s="2" t="s">
        <v>108</v>
      </c>
      <c r="D16" s="2" t="s">
        <v>25</v>
      </c>
      <c r="E16" s="2" t="s">
        <v>59</v>
      </c>
      <c r="F16" s="2" t="s">
        <v>16</v>
      </c>
      <c r="G16" s="2" t="s">
        <v>109</v>
      </c>
      <c r="H16" s="2" t="s">
        <v>18</v>
      </c>
      <c r="I16" s="2" t="s">
        <v>19</v>
      </c>
      <c r="J16" s="2" t="s">
        <v>20</v>
      </c>
      <c r="K16" s="2" t="s">
        <v>21</v>
      </c>
    </row>
    <row r="17" spans="1:11" ht="15.6" x14ac:dyDescent="0.3">
      <c r="A17" s="4" t="s">
        <v>67</v>
      </c>
      <c r="B17" s="2" t="s">
        <v>116</v>
      </c>
      <c r="C17" s="2" t="s">
        <v>117</v>
      </c>
      <c r="D17" s="2" t="s">
        <v>25</v>
      </c>
      <c r="E17" s="2" t="s">
        <v>59</v>
      </c>
      <c r="F17" s="2" t="s">
        <v>16</v>
      </c>
      <c r="G17" s="2" t="s">
        <v>118</v>
      </c>
      <c r="H17" s="2" t="s">
        <v>18</v>
      </c>
      <c r="I17" s="2" t="s">
        <v>19</v>
      </c>
      <c r="J17" s="2" t="s">
        <v>27</v>
      </c>
      <c r="K17" s="2" t="s">
        <v>21</v>
      </c>
    </row>
    <row r="18" spans="1:11" ht="15.6" x14ac:dyDescent="0.3">
      <c r="A18" s="4" t="s">
        <v>31</v>
      </c>
      <c r="B18" s="2" t="s">
        <v>32</v>
      </c>
      <c r="C18" s="2" t="s">
        <v>119</v>
      </c>
      <c r="D18" s="2" t="s">
        <v>25</v>
      </c>
      <c r="E18" s="2" t="s">
        <v>34</v>
      </c>
      <c r="F18" s="2" t="s">
        <v>16</v>
      </c>
      <c r="G18" s="2" t="s">
        <v>120</v>
      </c>
      <c r="H18" s="2" t="s">
        <v>18</v>
      </c>
      <c r="I18" s="2" t="s">
        <v>19</v>
      </c>
      <c r="J18" s="2" t="s">
        <v>27</v>
      </c>
      <c r="K18" s="2" t="s">
        <v>28</v>
      </c>
    </row>
    <row r="19" spans="1:11" ht="15.6" x14ac:dyDescent="0.3">
      <c r="A19" s="4" t="s">
        <v>126</v>
      </c>
      <c r="B19" s="2" t="s">
        <v>127</v>
      </c>
      <c r="C19" s="2" t="s">
        <v>128</v>
      </c>
      <c r="D19" s="2" t="s">
        <v>25</v>
      </c>
      <c r="E19" s="2" t="s">
        <v>129</v>
      </c>
      <c r="F19" s="2" t="s">
        <v>16</v>
      </c>
      <c r="G19" s="2" t="s">
        <v>130</v>
      </c>
      <c r="H19" s="2" t="s">
        <v>18</v>
      </c>
      <c r="I19" s="2" t="s">
        <v>19</v>
      </c>
      <c r="J19" s="2" t="s">
        <v>20</v>
      </c>
      <c r="K19" s="2" t="s">
        <v>21</v>
      </c>
    </row>
    <row r="20" spans="1:11" ht="15.6" x14ac:dyDescent="0.3">
      <c r="A20" s="4" t="s">
        <v>56</v>
      </c>
      <c r="B20" s="2" t="s">
        <v>57</v>
      </c>
      <c r="C20" s="2" t="s">
        <v>131</v>
      </c>
      <c r="D20" s="2" t="s">
        <v>25</v>
      </c>
      <c r="E20" s="2" t="s">
        <v>59</v>
      </c>
      <c r="F20" s="2" t="s">
        <v>16</v>
      </c>
      <c r="G20" s="2" t="s">
        <v>132</v>
      </c>
      <c r="H20" s="2" t="s">
        <v>18</v>
      </c>
      <c r="I20" s="2" t="s">
        <v>19</v>
      </c>
      <c r="J20" s="2" t="s">
        <v>20</v>
      </c>
      <c r="K20" s="2" t="s">
        <v>21</v>
      </c>
    </row>
    <row r="21" spans="1:11" ht="15.6" x14ac:dyDescent="0.3">
      <c r="A21" s="4" t="s">
        <v>11</v>
      </c>
      <c r="B21" s="2" t="s">
        <v>12</v>
      </c>
      <c r="C21" s="2" t="s">
        <v>135</v>
      </c>
      <c r="D21" s="2" t="s">
        <v>14</v>
      </c>
      <c r="E21" s="2" t="s">
        <v>15</v>
      </c>
      <c r="F21" s="2" t="s">
        <v>16</v>
      </c>
      <c r="G21" s="2" t="s">
        <v>136</v>
      </c>
      <c r="H21" s="2" t="s">
        <v>18</v>
      </c>
      <c r="I21" s="2" t="s">
        <v>19</v>
      </c>
      <c r="J21" s="2" t="s">
        <v>27</v>
      </c>
      <c r="K21" s="2" t="s">
        <v>21</v>
      </c>
    </row>
    <row r="22" spans="1:11" ht="15.6" x14ac:dyDescent="0.3">
      <c r="A22" s="4" t="s">
        <v>142</v>
      </c>
      <c r="B22" s="2" t="s">
        <v>143</v>
      </c>
      <c r="C22" s="2" t="s">
        <v>144</v>
      </c>
      <c r="D22" s="2" t="s">
        <v>25</v>
      </c>
      <c r="E22" s="2" t="s">
        <v>34</v>
      </c>
      <c r="F22" s="2" t="s">
        <v>16</v>
      </c>
      <c r="G22" s="2" t="s">
        <v>145</v>
      </c>
      <c r="H22" s="2" t="s">
        <v>18</v>
      </c>
      <c r="I22" s="2" t="s">
        <v>19</v>
      </c>
      <c r="J22" s="2" t="s">
        <v>27</v>
      </c>
      <c r="K22" s="2" t="s">
        <v>28</v>
      </c>
    </row>
    <row r="23" spans="1:11" ht="15.6" x14ac:dyDescent="0.3">
      <c r="A23" s="4" t="s">
        <v>67</v>
      </c>
      <c r="B23" s="2" t="s">
        <v>116</v>
      </c>
      <c r="C23" s="2" t="s">
        <v>146</v>
      </c>
      <c r="D23" s="2" t="s">
        <v>25</v>
      </c>
      <c r="E23" s="2" t="s">
        <v>59</v>
      </c>
      <c r="F23" s="2" t="s">
        <v>16</v>
      </c>
      <c r="G23" s="2" t="s">
        <v>147</v>
      </c>
      <c r="H23" s="2" t="s">
        <v>18</v>
      </c>
      <c r="I23" s="2" t="s">
        <v>19</v>
      </c>
      <c r="J23" s="2" t="s">
        <v>27</v>
      </c>
      <c r="K23" s="2" t="s">
        <v>42</v>
      </c>
    </row>
    <row r="24" spans="1:11" ht="15.6" x14ac:dyDescent="0.3">
      <c r="A24" s="4" t="s">
        <v>151</v>
      </c>
      <c r="B24" s="2" t="s">
        <v>152</v>
      </c>
      <c r="C24" s="2" t="s">
        <v>153</v>
      </c>
      <c r="D24" s="2" t="s">
        <v>154</v>
      </c>
      <c r="E24" s="2" t="s">
        <v>155</v>
      </c>
      <c r="F24" s="2" t="s">
        <v>156</v>
      </c>
      <c r="G24" s="2" t="s">
        <v>157</v>
      </c>
      <c r="H24" s="2" t="s">
        <v>18</v>
      </c>
      <c r="I24" s="2" t="s">
        <v>19</v>
      </c>
      <c r="J24" s="2" t="s">
        <v>27</v>
      </c>
      <c r="K24" s="2" t="s">
        <v>28</v>
      </c>
    </row>
    <row r="25" spans="1:11" ht="15.6" x14ac:dyDescent="0.3">
      <c r="A25" s="4" t="s">
        <v>63</v>
      </c>
      <c r="B25" s="2" t="s">
        <v>64</v>
      </c>
      <c r="C25" s="2" t="s">
        <v>160</v>
      </c>
      <c r="D25" s="2" t="s">
        <v>25</v>
      </c>
      <c r="E25" s="2" t="s">
        <v>34</v>
      </c>
      <c r="F25" s="2" t="s">
        <v>16</v>
      </c>
      <c r="G25" s="2" t="s">
        <v>161</v>
      </c>
      <c r="H25" s="2" t="s">
        <v>18</v>
      </c>
      <c r="I25" s="2" t="s">
        <v>19</v>
      </c>
      <c r="J25" s="2" t="s">
        <v>27</v>
      </c>
      <c r="K25" s="2" t="s">
        <v>28</v>
      </c>
    </row>
    <row r="26" spans="1:11" ht="15.6" x14ac:dyDescent="0.3">
      <c r="A26" s="4" t="s">
        <v>151</v>
      </c>
      <c r="B26" s="2" t="s">
        <v>152</v>
      </c>
      <c r="C26" s="2" t="s">
        <v>162</v>
      </c>
      <c r="D26" s="2" t="s">
        <v>154</v>
      </c>
      <c r="E26" s="2" t="s">
        <v>155</v>
      </c>
      <c r="F26" s="2" t="s">
        <v>156</v>
      </c>
      <c r="G26" s="2" t="s">
        <v>163</v>
      </c>
      <c r="H26" s="2" t="s">
        <v>18</v>
      </c>
      <c r="I26" s="2" t="s">
        <v>19</v>
      </c>
      <c r="J26" s="2" t="s">
        <v>27</v>
      </c>
      <c r="K26" s="2" t="s">
        <v>28</v>
      </c>
    </row>
    <row r="27" spans="1:11" ht="15.6" x14ac:dyDescent="0.3">
      <c r="A27" s="4" t="s">
        <v>164</v>
      </c>
      <c r="B27" s="2" t="s">
        <v>165</v>
      </c>
      <c r="C27" s="2" t="s">
        <v>166</v>
      </c>
      <c r="D27" s="2" t="s">
        <v>25</v>
      </c>
      <c r="E27" s="2" t="s">
        <v>34</v>
      </c>
      <c r="F27" s="2" t="s">
        <v>16</v>
      </c>
      <c r="G27" s="2" t="s">
        <v>167</v>
      </c>
      <c r="H27" s="2" t="s">
        <v>18</v>
      </c>
      <c r="I27" s="2" t="s">
        <v>19</v>
      </c>
      <c r="J27" s="2" t="s">
        <v>27</v>
      </c>
      <c r="K27" s="2" t="s">
        <v>28</v>
      </c>
    </row>
    <row r="28" spans="1:11" ht="15.6" x14ac:dyDescent="0.3">
      <c r="A28" s="4" t="s">
        <v>168</v>
      </c>
      <c r="B28" s="2" t="s">
        <v>169</v>
      </c>
      <c r="C28" s="2" t="s">
        <v>170</v>
      </c>
      <c r="D28" s="2" t="s">
        <v>171</v>
      </c>
      <c r="E28" s="2" t="s">
        <v>172</v>
      </c>
      <c r="F28" s="2" t="s">
        <v>16</v>
      </c>
      <c r="G28" s="2" t="s">
        <v>173</v>
      </c>
      <c r="H28" s="2" t="s">
        <v>18</v>
      </c>
      <c r="I28" s="2" t="s">
        <v>19</v>
      </c>
      <c r="J28" s="2" t="s">
        <v>27</v>
      </c>
      <c r="K28" s="2" t="s">
        <v>21</v>
      </c>
    </row>
    <row r="29" spans="1:11" ht="15.6" x14ac:dyDescent="0.3">
      <c r="A29" s="4" t="s">
        <v>151</v>
      </c>
      <c r="B29" s="2" t="s">
        <v>152</v>
      </c>
      <c r="C29" s="2" t="s">
        <v>174</v>
      </c>
      <c r="D29" s="2" t="s">
        <v>154</v>
      </c>
      <c r="E29" s="2" t="s">
        <v>155</v>
      </c>
      <c r="F29" s="2" t="s">
        <v>156</v>
      </c>
      <c r="G29" s="2" t="s">
        <v>175</v>
      </c>
      <c r="H29" s="2" t="s">
        <v>18</v>
      </c>
      <c r="I29" s="2" t="s">
        <v>19</v>
      </c>
      <c r="J29" s="2" t="s">
        <v>20</v>
      </c>
      <c r="K29" s="2" t="s">
        <v>28</v>
      </c>
    </row>
    <row r="30" spans="1:11" ht="15.6" x14ac:dyDescent="0.3">
      <c r="A30" s="4" t="s">
        <v>67</v>
      </c>
      <c r="B30" s="2" t="s">
        <v>68</v>
      </c>
      <c r="C30" s="2" t="s">
        <v>190</v>
      </c>
      <c r="D30" s="2" t="s">
        <v>25</v>
      </c>
      <c r="E30" s="2" t="s">
        <v>59</v>
      </c>
      <c r="F30" s="2" t="s">
        <v>16</v>
      </c>
      <c r="G30" s="2" t="s">
        <v>191</v>
      </c>
      <c r="H30" s="2" t="s">
        <v>18</v>
      </c>
      <c r="I30" s="2" t="s">
        <v>19</v>
      </c>
      <c r="J30" s="2" t="s">
        <v>27</v>
      </c>
      <c r="K30" s="2" t="s">
        <v>28</v>
      </c>
    </row>
    <row r="31" spans="1:11" ht="15.6" x14ac:dyDescent="0.3">
      <c r="A31" s="4" t="s">
        <v>11</v>
      </c>
      <c r="B31" s="2" t="s">
        <v>202</v>
      </c>
      <c r="C31" s="2" t="s">
        <v>203</v>
      </c>
      <c r="D31" s="2" t="s">
        <v>14</v>
      </c>
      <c r="E31" s="2" t="s">
        <v>15</v>
      </c>
      <c r="F31" s="2" t="s">
        <v>16</v>
      </c>
      <c r="G31" s="2" t="s">
        <v>204</v>
      </c>
      <c r="H31" s="2" t="s">
        <v>18</v>
      </c>
      <c r="I31" s="2" t="s">
        <v>19</v>
      </c>
      <c r="J31" s="2" t="s">
        <v>27</v>
      </c>
      <c r="K31" s="2" t="s">
        <v>21</v>
      </c>
    </row>
    <row r="32" spans="1:11" ht="15.6" x14ac:dyDescent="0.3">
      <c r="A32" s="4" t="s">
        <v>11</v>
      </c>
      <c r="B32" s="2" t="s">
        <v>202</v>
      </c>
      <c r="C32" s="2" t="s">
        <v>205</v>
      </c>
      <c r="D32" s="2" t="s">
        <v>14</v>
      </c>
      <c r="E32" s="2" t="s">
        <v>15</v>
      </c>
      <c r="F32" s="2" t="s">
        <v>16</v>
      </c>
      <c r="G32" s="2" t="s">
        <v>206</v>
      </c>
      <c r="H32" s="2" t="s">
        <v>18</v>
      </c>
      <c r="I32" s="2" t="s">
        <v>19</v>
      </c>
      <c r="J32" s="2" t="s">
        <v>27</v>
      </c>
      <c r="K32" s="2" t="s">
        <v>21</v>
      </c>
    </row>
    <row r="33" spans="1:11" ht="15.6" x14ac:dyDescent="0.3">
      <c r="A33" s="4" t="s">
        <v>126</v>
      </c>
      <c r="B33" s="2" t="s">
        <v>209</v>
      </c>
      <c r="C33" s="2" t="s">
        <v>210</v>
      </c>
      <c r="D33" s="2" t="s">
        <v>25</v>
      </c>
      <c r="E33" s="2" t="s">
        <v>129</v>
      </c>
      <c r="F33" s="2" t="s">
        <v>16</v>
      </c>
      <c r="G33" s="2" t="s">
        <v>211</v>
      </c>
      <c r="H33" s="2" t="s">
        <v>18</v>
      </c>
      <c r="I33" s="2" t="s">
        <v>19</v>
      </c>
      <c r="J33" s="2" t="s">
        <v>27</v>
      </c>
      <c r="K33" s="2" t="s">
        <v>21</v>
      </c>
    </row>
    <row r="34" spans="1:11" ht="15.6" x14ac:dyDescent="0.3">
      <c r="A34" s="4" t="s">
        <v>56</v>
      </c>
      <c r="B34" s="2" t="s">
        <v>57</v>
      </c>
      <c r="C34" s="2" t="s">
        <v>214</v>
      </c>
      <c r="D34" s="2" t="s">
        <v>25</v>
      </c>
      <c r="E34" s="2" t="s">
        <v>59</v>
      </c>
      <c r="F34" s="2" t="s">
        <v>16</v>
      </c>
      <c r="G34" s="2" t="s">
        <v>215</v>
      </c>
      <c r="H34" s="2" t="s">
        <v>18</v>
      </c>
      <c r="I34" s="2" t="s">
        <v>19</v>
      </c>
      <c r="J34" s="2" t="s">
        <v>20</v>
      </c>
      <c r="K34" s="2" t="s">
        <v>21</v>
      </c>
    </row>
    <row r="35" spans="1:11" ht="15.6" x14ac:dyDescent="0.3">
      <c r="A35" s="4" t="s">
        <v>67</v>
      </c>
      <c r="B35" s="2" t="s">
        <v>68</v>
      </c>
      <c r="C35" s="2" t="s">
        <v>222</v>
      </c>
      <c r="D35" s="2" t="s">
        <v>25</v>
      </c>
      <c r="E35" s="2" t="s">
        <v>59</v>
      </c>
      <c r="F35" s="2" t="s">
        <v>16</v>
      </c>
      <c r="G35" s="2" t="s">
        <v>223</v>
      </c>
      <c r="H35" s="2" t="s">
        <v>18</v>
      </c>
      <c r="I35" s="2" t="s">
        <v>19</v>
      </c>
      <c r="J35" s="2" t="s">
        <v>20</v>
      </c>
      <c r="K35" s="2" t="s">
        <v>28</v>
      </c>
    </row>
    <row r="36" spans="1:11" ht="15.6" x14ac:dyDescent="0.3">
      <c r="A36" s="4" t="s">
        <v>126</v>
      </c>
      <c r="B36" s="2" t="s">
        <v>209</v>
      </c>
      <c r="C36" s="2" t="s">
        <v>224</v>
      </c>
      <c r="D36" s="2" t="s">
        <v>25</v>
      </c>
      <c r="E36" s="2" t="s">
        <v>129</v>
      </c>
      <c r="F36" s="2" t="s">
        <v>16</v>
      </c>
      <c r="G36" s="2" t="s">
        <v>225</v>
      </c>
      <c r="H36" s="2" t="s">
        <v>18</v>
      </c>
      <c r="I36" s="2" t="s">
        <v>19</v>
      </c>
      <c r="J36" s="2" t="s">
        <v>27</v>
      </c>
      <c r="K36" s="2" t="s">
        <v>21</v>
      </c>
    </row>
    <row r="37" spans="1:11" ht="15.6" x14ac:dyDescent="0.3">
      <c r="A37" s="4" t="s">
        <v>11</v>
      </c>
      <c r="B37" s="2" t="s">
        <v>12</v>
      </c>
      <c r="C37" s="2" t="s">
        <v>228</v>
      </c>
      <c r="D37" s="2" t="s">
        <v>14</v>
      </c>
      <c r="E37" s="2" t="s">
        <v>15</v>
      </c>
      <c r="F37" s="2" t="s">
        <v>16</v>
      </c>
      <c r="G37" s="2" t="s">
        <v>229</v>
      </c>
      <c r="H37" s="2" t="s">
        <v>18</v>
      </c>
      <c r="I37" s="2" t="s">
        <v>19</v>
      </c>
      <c r="J37" s="2" t="s">
        <v>27</v>
      </c>
      <c r="K37" s="2" t="s">
        <v>21</v>
      </c>
    </row>
    <row r="38" spans="1:11" ht="15.6" x14ac:dyDescent="0.3">
      <c r="A38" s="4" t="s">
        <v>164</v>
      </c>
      <c r="B38" s="2" t="s">
        <v>165</v>
      </c>
      <c r="C38" s="2" t="s">
        <v>230</v>
      </c>
      <c r="D38" s="2" t="s">
        <v>25</v>
      </c>
      <c r="E38" s="2" t="s">
        <v>34</v>
      </c>
      <c r="F38" s="2" t="s">
        <v>16</v>
      </c>
      <c r="G38" s="2" t="s">
        <v>231</v>
      </c>
      <c r="H38" s="2" t="s">
        <v>18</v>
      </c>
      <c r="I38" s="2" t="s">
        <v>19</v>
      </c>
      <c r="J38" s="2" t="s">
        <v>20</v>
      </c>
      <c r="K38" s="2" t="s">
        <v>28</v>
      </c>
    </row>
    <row r="39" spans="1:11" ht="15.6" x14ac:dyDescent="0.3">
      <c r="A39" s="4" t="s">
        <v>164</v>
      </c>
      <c r="B39" s="2" t="s">
        <v>165</v>
      </c>
      <c r="C39" s="2" t="s">
        <v>234</v>
      </c>
      <c r="D39" s="2" t="s">
        <v>25</v>
      </c>
      <c r="E39" s="2" t="s">
        <v>34</v>
      </c>
      <c r="F39" s="2" t="s">
        <v>16</v>
      </c>
      <c r="G39" s="2" t="s">
        <v>235</v>
      </c>
      <c r="H39" s="2" t="s">
        <v>18</v>
      </c>
      <c r="I39" s="2" t="s">
        <v>19</v>
      </c>
      <c r="J39" s="2" t="s">
        <v>20</v>
      </c>
      <c r="K39" s="2" t="s">
        <v>42</v>
      </c>
    </row>
    <row r="40" spans="1:11" ht="15.6" x14ac:dyDescent="0.3">
      <c r="A40" s="4" t="s">
        <v>236</v>
      </c>
      <c r="B40" s="2" t="s">
        <v>237</v>
      </c>
      <c r="C40" s="2" t="s">
        <v>238</v>
      </c>
      <c r="D40" s="2" t="s">
        <v>171</v>
      </c>
      <c r="E40" s="2" t="s">
        <v>239</v>
      </c>
      <c r="F40" s="2" t="s">
        <v>16</v>
      </c>
      <c r="G40" s="2" t="s">
        <v>240</v>
      </c>
      <c r="H40" s="2" t="s">
        <v>18</v>
      </c>
      <c r="I40" s="2" t="s">
        <v>19</v>
      </c>
      <c r="J40" s="2" t="s">
        <v>27</v>
      </c>
      <c r="K40" s="2" t="s">
        <v>21</v>
      </c>
    </row>
    <row r="41" spans="1:11" ht="15.6" x14ac:dyDescent="0.3">
      <c r="A41" s="4" t="s">
        <v>11</v>
      </c>
      <c r="B41" s="2" t="s">
        <v>202</v>
      </c>
      <c r="C41" s="2" t="s">
        <v>245</v>
      </c>
      <c r="D41" s="2" t="s">
        <v>14</v>
      </c>
      <c r="E41" s="2" t="s">
        <v>15</v>
      </c>
      <c r="F41" s="2" t="s">
        <v>16</v>
      </c>
      <c r="G41" s="2" t="s">
        <v>246</v>
      </c>
      <c r="H41" s="2" t="s">
        <v>18</v>
      </c>
      <c r="I41" s="2" t="s">
        <v>19</v>
      </c>
      <c r="J41" s="2" t="s">
        <v>20</v>
      </c>
      <c r="K41" s="2" t="s">
        <v>21</v>
      </c>
    </row>
    <row r="42" spans="1:11" ht="15.6" x14ac:dyDescent="0.3">
      <c r="A42" s="4" t="s">
        <v>56</v>
      </c>
      <c r="B42" s="2" t="s">
        <v>57</v>
      </c>
      <c r="C42" s="2" t="s">
        <v>247</v>
      </c>
      <c r="D42" s="2" t="s">
        <v>25</v>
      </c>
      <c r="E42" s="2" t="s">
        <v>59</v>
      </c>
      <c r="F42" s="2" t="s">
        <v>16</v>
      </c>
      <c r="G42" s="2" t="s">
        <v>248</v>
      </c>
      <c r="H42" s="2" t="s">
        <v>18</v>
      </c>
      <c r="I42" s="2" t="s">
        <v>19</v>
      </c>
      <c r="J42" s="2" t="s">
        <v>20</v>
      </c>
      <c r="K42" s="2" t="s">
        <v>21</v>
      </c>
    </row>
    <row r="43" spans="1:11" ht="15.6" x14ac:dyDescent="0.3">
      <c r="A43" s="4" t="s">
        <v>67</v>
      </c>
      <c r="B43" s="2" t="s">
        <v>249</v>
      </c>
      <c r="C43" s="2" t="s">
        <v>250</v>
      </c>
      <c r="D43" s="2" t="s">
        <v>25</v>
      </c>
      <c r="E43" s="2" t="s">
        <v>59</v>
      </c>
      <c r="F43" s="2" t="s">
        <v>16</v>
      </c>
      <c r="G43" s="2" t="s">
        <v>251</v>
      </c>
      <c r="H43" s="2" t="s">
        <v>18</v>
      </c>
      <c r="I43" s="2" t="s">
        <v>19</v>
      </c>
      <c r="J43" s="2" t="s">
        <v>27</v>
      </c>
      <c r="K43" s="2" t="s">
        <v>28</v>
      </c>
    </row>
    <row r="44" spans="1:11" ht="15.6" x14ac:dyDescent="0.3">
      <c r="A44" s="4" t="s">
        <v>126</v>
      </c>
      <c r="B44" s="2" t="s">
        <v>209</v>
      </c>
      <c r="C44" s="2" t="s">
        <v>254</v>
      </c>
      <c r="D44" s="2" t="s">
        <v>25</v>
      </c>
      <c r="E44" s="2" t="s">
        <v>129</v>
      </c>
      <c r="F44" s="2" t="s">
        <v>16</v>
      </c>
      <c r="G44" s="2" t="s">
        <v>255</v>
      </c>
      <c r="H44" s="2" t="s">
        <v>18</v>
      </c>
      <c r="I44" s="2" t="s">
        <v>19</v>
      </c>
      <c r="J44" s="2" t="s">
        <v>27</v>
      </c>
      <c r="K44" s="2" t="s">
        <v>21</v>
      </c>
    </row>
    <row r="45" spans="1:11" ht="15.6" x14ac:dyDescent="0.3">
      <c r="A45" s="4" t="s">
        <v>126</v>
      </c>
      <c r="B45" s="2" t="s">
        <v>209</v>
      </c>
      <c r="C45" s="2" t="s">
        <v>270</v>
      </c>
      <c r="D45" s="2" t="s">
        <v>25</v>
      </c>
      <c r="E45" s="2" t="s">
        <v>129</v>
      </c>
      <c r="F45" s="2" t="s">
        <v>16</v>
      </c>
      <c r="G45" s="2" t="s">
        <v>271</v>
      </c>
      <c r="H45" s="2" t="s">
        <v>18</v>
      </c>
      <c r="I45" s="2" t="s">
        <v>19</v>
      </c>
      <c r="J45" s="2" t="s">
        <v>27</v>
      </c>
      <c r="K45" s="2" t="s">
        <v>21</v>
      </c>
    </row>
    <row r="46" spans="1:11" ht="15.6" x14ac:dyDescent="0.3">
      <c r="A46" s="4" t="s">
        <v>272</v>
      </c>
      <c r="B46" s="2" t="s">
        <v>273</v>
      </c>
      <c r="C46" s="2" t="s">
        <v>274</v>
      </c>
      <c r="D46" s="2" t="s">
        <v>25</v>
      </c>
      <c r="E46" s="2" t="s">
        <v>275</v>
      </c>
      <c r="F46" s="2" t="s">
        <v>16</v>
      </c>
      <c r="G46" s="2" t="s">
        <v>276</v>
      </c>
      <c r="H46" s="2" t="s">
        <v>18</v>
      </c>
      <c r="I46" s="2" t="s">
        <v>19</v>
      </c>
      <c r="J46" s="2" t="s">
        <v>20</v>
      </c>
      <c r="K46" s="2" t="s">
        <v>28</v>
      </c>
    </row>
    <row r="47" spans="1:11" ht="15.6" x14ac:dyDescent="0.3">
      <c r="A47" s="4" t="s">
        <v>277</v>
      </c>
      <c r="B47" s="2" t="s">
        <v>278</v>
      </c>
      <c r="C47" s="2" t="s">
        <v>279</v>
      </c>
      <c r="D47" s="2" t="s">
        <v>171</v>
      </c>
      <c r="E47" s="2" t="s">
        <v>49</v>
      </c>
      <c r="F47" s="2" t="s">
        <v>16</v>
      </c>
      <c r="G47" s="2" t="s">
        <v>280</v>
      </c>
      <c r="H47" s="2" t="s">
        <v>18</v>
      </c>
      <c r="I47" s="2" t="s">
        <v>19</v>
      </c>
      <c r="J47" s="2" t="s">
        <v>27</v>
      </c>
      <c r="K47" s="2" t="s">
        <v>21</v>
      </c>
    </row>
    <row r="48" spans="1:11" ht="15.6" x14ac:dyDescent="0.3">
      <c r="A48" s="4" t="s">
        <v>301</v>
      </c>
      <c r="B48" s="2" t="s">
        <v>302</v>
      </c>
      <c r="C48" s="2" t="s">
        <v>303</v>
      </c>
      <c r="D48" s="2" t="s">
        <v>25</v>
      </c>
      <c r="E48" s="2" t="s">
        <v>15</v>
      </c>
      <c r="F48" s="2" t="s">
        <v>16</v>
      </c>
      <c r="G48" s="2" t="s">
        <v>304</v>
      </c>
      <c r="H48" s="2" t="s">
        <v>18</v>
      </c>
      <c r="I48" s="2" t="s">
        <v>19</v>
      </c>
      <c r="J48" s="2" t="s">
        <v>27</v>
      </c>
      <c r="K48" s="2" t="s">
        <v>28</v>
      </c>
    </row>
    <row r="49" spans="1:11" ht="15.6" x14ac:dyDescent="0.3">
      <c r="A49" s="4" t="s">
        <v>56</v>
      </c>
      <c r="B49" s="2" t="s">
        <v>57</v>
      </c>
      <c r="C49" s="2" t="s">
        <v>325</v>
      </c>
      <c r="D49" s="2" t="s">
        <v>25</v>
      </c>
      <c r="E49" s="2" t="s">
        <v>59</v>
      </c>
      <c r="F49" s="2" t="s">
        <v>16</v>
      </c>
      <c r="G49" s="2" t="s">
        <v>326</v>
      </c>
      <c r="H49" s="2" t="s">
        <v>18</v>
      </c>
      <c r="I49" s="2" t="s">
        <v>19</v>
      </c>
      <c r="J49" s="2" t="s">
        <v>20</v>
      </c>
      <c r="K49" s="2" t="s">
        <v>28</v>
      </c>
    </row>
    <row r="50" spans="1:11" ht="15.6" x14ac:dyDescent="0.3">
      <c r="A50" s="4" t="s">
        <v>56</v>
      </c>
      <c r="B50" s="2" t="s">
        <v>57</v>
      </c>
      <c r="C50" s="2" t="s">
        <v>329</v>
      </c>
      <c r="D50" s="2" t="s">
        <v>25</v>
      </c>
      <c r="E50" s="2" t="s">
        <v>59</v>
      </c>
      <c r="F50" s="2" t="s">
        <v>16</v>
      </c>
      <c r="G50" s="2" t="s">
        <v>330</v>
      </c>
      <c r="H50" s="2" t="s">
        <v>18</v>
      </c>
      <c r="I50" s="2" t="s">
        <v>19</v>
      </c>
      <c r="J50" s="2" t="s">
        <v>20</v>
      </c>
      <c r="K50" s="2" t="s">
        <v>293</v>
      </c>
    </row>
    <row r="51" spans="1:11" ht="15.6" x14ac:dyDescent="0.3">
      <c r="A51" s="4" t="s">
        <v>331</v>
      </c>
      <c r="B51" s="2" t="s">
        <v>332</v>
      </c>
      <c r="C51" s="2" t="s">
        <v>333</v>
      </c>
      <c r="D51" s="2" t="s">
        <v>25</v>
      </c>
      <c r="E51" s="2" t="s">
        <v>334</v>
      </c>
      <c r="F51" s="2" t="s">
        <v>16</v>
      </c>
      <c r="G51" s="2" t="s">
        <v>330</v>
      </c>
      <c r="H51" s="2" t="s">
        <v>18</v>
      </c>
      <c r="I51" s="2" t="s">
        <v>19</v>
      </c>
      <c r="J51" s="2" t="s">
        <v>27</v>
      </c>
      <c r="K51" s="2" t="s">
        <v>28</v>
      </c>
    </row>
    <row r="52" spans="1:11" ht="15.6" x14ac:dyDescent="0.3">
      <c r="A52" s="4" t="s">
        <v>339</v>
      </c>
      <c r="B52" s="2" t="s">
        <v>340</v>
      </c>
      <c r="C52" s="2" t="s">
        <v>341</v>
      </c>
      <c r="D52" s="2" t="s">
        <v>25</v>
      </c>
      <c r="E52" s="2" t="s">
        <v>334</v>
      </c>
      <c r="F52" s="2" t="s">
        <v>16</v>
      </c>
      <c r="G52" s="2" t="s">
        <v>342</v>
      </c>
      <c r="H52" s="2" t="s">
        <v>18</v>
      </c>
      <c r="I52" s="2" t="s">
        <v>19</v>
      </c>
      <c r="J52" s="2" t="s">
        <v>20</v>
      </c>
      <c r="K52" s="2" t="s">
        <v>28</v>
      </c>
    </row>
    <row r="53" spans="1:11" ht="15.6" x14ac:dyDescent="0.3">
      <c r="A53" s="4" t="s">
        <v>63</v>
      </c>
      <c r="B53" s="2" t="s">
        <v>64</v>
      </c>
      <c r="C53" s="2" t="s">
        <v>367</v>
      </c>
      <c r="D53" s="2" t="s">
        <v>25</v>
      </c>
      <c r="E53" s="2" t="s">
        <v>34</v>
      </c>
      <c r="F53" s="2" t="s">
        <v>16</v>
      </c>
      <c r="G53" s="2" t="s">
        <v>368</v>
      </c>
      <c r="H53" s="2" t="s">
        <v>18</v>
      </c>
      <c r="I53" s="2" t="s">
        <v>19</v>
      </c>
      <c r="J53" s="2" t="s">
        <v>27</v>
      </c>
      <c r="K53" s="2" t="s">
        <v>21</v>
      </c>
    </row>
    <row r="54" spans="1:11" ht="15.6" x14ac:dyDescent="0.3">
      <c r="A54" s="4" t="s">
        <v>277</v>
      </c>
      <c r="B54" s="2" t="s">
        <v>369</v>
      </c>
      <c r="C54" s="2" t="s">
        <v>370</v>
      </c>
      <c r="D54" s="2" t="s">
        <v>171</v>
      </c>
      <c r="E54" s="2" t="s">
        <v>49</v>
      </c>
      <c r="F54" s="2" t="s">
        <v>16</v>
      </c>
      <c r="G54" s="2" t="s">
        <v>371</v>
      </c>
      <c r="H54" s="2" t="s">
        <v>18</v>
      </c>
      <c r="I54" s="2" t="s">
        <v>19</v>
      </c>
      <c r="J54" s="2" t="s">
        <v>27</v>
      </c>
      <c r="K54" s="2" t="s">
        <v>293</v>
      </c>
    </row>
    <row r="55" spans="1:11" ht="15.6" x14ac:dyDescent="0.3">
      <c r="A55" s="4" t="s">
        <v>45</v>
      </c>
      <c r="B55" s="2" t="s">
        <v>46</v>
      </c>
      <c r="C55" s="2" t="s">
        <v>390</v>
      </c>
      <c r="D55" s="2" t="s">
        <v>48</v>
      </c>
      <c r="E55" s="2" t="s">
        <v>49</v>
      </c>
      <c r="F55" s="2" t="s">
        <v>16</v>
      </c>
      <c r="G55" s="2" t="s">
        <v>391</v>
      </c>
      <c r="H55" s="2" t="s">
        <v>18</v>
      </c>
      <c r="I55" s="2" t="s">
        <v>19</v>
      </c>
      <c r="J55" s="2" t="s">
        <v>27</v>
      </c>
      <c r="K55" s="2" t="s">
        <v>293</v>
      </c>
    </row>
    <row r="56" spans="1:11" ht="15.6" x14ac:dyDescent="0.3">
      <c r="A56" s="4" t="s">
        <v>164</v>
      </c>
      <c r="B56" s="2" t="s">
        <v>165</v>
      </c>
      <c r="C56" s="2" t="s">
        <v>394</v>
      </c>
      <c r="D56" s="2" t="s">
        <v>25</v>
      </c>
      <c r="E56" s="2" t="s">
        <v>34</v>
      </c>
      <c r="F56" s="2" t="s">
        <v>16</v>
      </c>
      <c r="G56" s="2" t="s">
        <v>395</v>
      </c>
      <c r="H56" s="2" t="s">
        <v>18</v>
      </c>
      <c r="I56" s="2" t="s">
        <v>19</v>
      </c>
      <c r="J56" s="2" t="s">
        <v>20</v>
      </c>
      <c r="K56" s="2" t="s">
        <v>28</v>
      </c>
    </row>
    <row r="57" spans="1:11" ht="15.6" x14ac:dyDescent="0.3">
      <c r="A57" s="4" t="s">
        <v>67</v>
      </c>
      <c r="B57" s="2" t="s">
        <v>68</v>
      </c>
      <c r="C57" s="2" t="s">
        <v>398</v>
      </c>
      <c r="D57" s="2" t="s">
        <v>25</v>
      </c>
      <c r="E57" s="2" t="s">
        <v>59</v>
      </c>
      <c r="F57" s="2" t="s">
        <v>16</v>
      </c>
      <c r="G57" s="2" t="s">
        <v>399</v>
      </c>
      <c r="H57" s="2" t="s">
        <v>18</v>
      </c>
      <c r="I57" s="2" t="s">
        <v>19</v>
      </c>
      <c r="J57" s="2" t="s">
        <v>20</v>
      </c>
      <c r="K57" s="2" t="s">
        <v>28</v>
      </c>
    </row>
    <row r="58" spans="1:11" ht="15.6" x14ac:dyDescent="0.3">
      <c r="A58" s="4" t="s">
        <v>301</v>
      </c>
      <c r="B58" s="2" t="s">
        <v>302</v>
      </c>
      <c r="C58" s="2" t="s">
        <v>402</v>
      </c>
      <c r="D58" s="2" t="s">
        <v>25</v>
      </c>
      <c r="E58" s="2" t="s">
        <v>15</v>
      </c>
      <c r="F58" s="2" t="s">
        <v>16</v>
      </c>
      <c r="G58" s="2" t="s">
        <v>403</v>
      </c>
      <c r="H58" s="2" t="s">
        <v>18</v>
      </c>
      <c r="I58" s="2" t="s">
        <v>19</v>
      </c>
      <c r="J58" s="2" t="s">
        <v>27</v>
      </c>
      <c r="K58" s="2" t="s">
        <v>21</v>
      </c>
    </row>
    <row r="59" spans="1:11" ht="15.6" x14ac:dyDescent="0.3">
      <c r="A59" s="4" t="s">
        <v>67</v>
      </c>
      <c r="B59" s="2" t="s">
        <v>116</v>
      </c>
      <c r="C59" s="2" t="s">
        <v>404</v>
      </c>
      <c r="D59" s="2" t="s">
        <v>25</v>
      </c>
      <c r="E59" s="2" t="s">
        <v>59</v>
      </c>
      <c r="F59" s="2" t="s">
        <v>16</v>
      </c>
      <c r="G59" s="2" t="s">
        <v>405</v>
      </c>
      <c r="H59" s="2" t="s">
        <v>18</v>
      </c>
      <c r="I59" s="2" t="s">
        <v>19</v>
      </c>
      <c r="J59" s="2" t="s">
        <v>20</v>
      </c>
      <c r="K59" s="2" t="s">
        <v>21</v>
      </c>
    </row>
    <row r="60" spans="1:11" ht="15.6" x14ac:dyDescent="0.3">
      <c r="A60" s="4" t="s">
        <v>56</v>
      </c>
      <c r="B60" s="2" t="s">
        <v>57</v>
      </c>
      <c r="C60" s="2" t="s">
        <v>413</v>
      </c>
      <c r="D60" s="2" t="s">
        <v>25</v>
      </c>
      <c r="E60" s="2" t="s">
        <v>59</v>
      </c>
      <c r="F60" s="2" t="s">
        <v>16</v>
      </c>
      <c r="G60" s="2" t="s">
        <v>414</v>
      </c>
      <c r="H60" s="2" t="s">
        <v>18</v>
      </c>
      <c r="I60" s="2" t="s">
        <v>19</v>
      </c>
      <c r="J60" s="2" t="s">
        <v>20</v>
      </c>
      <c r="K60" s="2" t="s">
        <v>293</v>
      </c>
    </row>
    <row r="61" spans="1:11" ht="15.6" x14ac:dyDescent="0.3">
      <c r="A61" s="4" t="s">
        <v>164</v>
      </c>
      <c r="B61" s="2" t="s">
        <v>425</v>
      </c>
      <c r="C61" s="2" t="s">
        <v>426</v>
      </c>
      <c r="D61" s="2" t="s">
        <v>25</v>
      </c>
      <c r="E61" s="2" t="s">
        <v>34</v>
      </c>
      <c r="F61" s="2" t="s">
        <v>16</v>
      </c>
      <c r="G61" s="2" t="s">
        <v>427</v>
      </c>
      <c r="H61" s="2" t="s">
        <v>18</v>
      </c>
      <c r="I61" s="2" t="s">
        <v>19</v>
      </c>
      <c r="J61" s="2" t="s">
        <v>19</v>
      </c>
      <c r="K61" s="2" t="s">
        <v>286</v>
      </c>
    </row>
    <row r="62" spans="1:11" ht="15.6" x14ac:dyDescent="0.3">
      <c r="A62" s="4" t="s">
        <v>45</v>
      </c>
      <c r="B62" s="2" t="s">
        <v>46</v>
      </c>
      <c r="C62" s="2" t="s">
        <v>430</v>
      </c>
      <c r="D62" s="2" t="s">
        <v>48</v>
      </c>
      <c r="E62" s="2" t="s">
        <v>49</v>
      </c>
      <c r="F62" s="2" t="s">
        <v>16</v>
      </c>
      <c r="G62" s="2" t="s">
        <v>431</v>
      </c>
      <c r="H62" s="2" t="s">
        <v>18</v>
      </c>
      <c r="I62" s="2" t="s">
        <v>19</v>
      </c>
      <c r="J62" s="2" t="s">
        <v>27</v>
      </c>
      <c r="K62" s="2" t="s">
        <v>21</v>
      </c>
    </row>
    <row r="63" spans="1:11" ht="15.6" x14ac:dyDescent="0.3">
      <c r="A63" s="4" t="s">
        <v>164</v>
      </c>
      <c r="B63" s="2" t="s">
        <v>425</v>
      </c>
      <c r="C63" s="2" t="s">
        <v>440</v>
      </c>
      <c r="D63" s="2" t="s">
        <v>25</v>
      </c>
      <c r="E63" s="2" t="s">
        <v>34</v>
      </c>
      <c r="F63" s="2" t="s">
        <v>16</v>
      </c>
      <c r="G63" s="2" t="s">
        <v>441</v>
      </c>
      <c r="H63" s="2" t="s">
        <v>18</v>
      </c>
      <c r="I63" s="2" t="s">
        <v>19</v>
      </c>
      <c r="J63" s="2" t="s">
        <v>19</v>
      </c>
      <c r="K63" s="2" t="s">
        <v>286</v>
      </c>
    </row>
    <row r="64" spans="1:11" ht="15.6" x14ac:dyDescent="0.3">
      <c r="A64" s="4" t="s">
        <v>56</v>
      </c>
      <c r="B64" s="2" t="s">
        <v>57</v>
      </c>
      <c r="C64" s="2" t="s">
        <v>455</v>
      </c>
      <c r="D64" s="2" t="s">
        <v>25</v>
      </c>
      <c r="E64" s="2" t="s">
        <v>59</v>
      </c>
      <c r="F64" s="2" t="s">
        <v>16</v>
      </c>
      <c r="G64" s="2" t="s">
        <v>456</v>
      </c>
      <c r="H64" s="2" t="s">
        <v>18</v>
      </c>
      <c r="I64" s="2" t="s">
        <v>19</v>
      </c>
      <c r="J64" s="2" t="s">
        <v>27</v>
      </c>
      <c r="K64" s="2" t="s">
        <v>21</v>
      </c>
    </row>
    <row r="65" spans="1:11" ht="15.6" x14ac:dyDescent="0.3">
      <c r="A65" s="4" t="s">
        <v>164</v>
      </c>
      <c r="B65" s="2" t="s">
        <v>425</v>
      </c>
      <c r="C65" s="2" t="s">
        <v>463</v>
      </c>
      <c r="D65" s="2" t="s">
        <v>25</v>
      </c>
      <c r="E65" s="2" t="s">
        <v>34</v>
      </c>
      <c r="F65" s="2" t="s">
        <v>16</v>
      </c>
      <c r="G65" s="2" t="s">
        <v>464</v>
      </c>
      <c r="H65" s="2" t="s">
        <v>18</v>
      </c>
      <c r="I65" s="2" t="s">
        <v>19</v>
      </c>
      <c r="J65" s="2" t="s">
        <v>19</v>
      </c>
      <c r="K65" s="2" t="s">
        <v>286</v>
      </c>
    </row>
    <row r="66" spans="1:11" ht="15.6" x14ac:dyDescent="0.3">
      <c r="A66" s="4" t="s">
        <v>45</v>
      </c>
      <c r="B66" s="2" t="s">
        <v>46</v>
      </c>
      <c r="C66" s="2" t="s">
        <v>467</v>
      </c>
      <c r="D66" s="2" t="s">
        <v>48</v>
      </c>
      <c r="E66" s="2" t="s">
        <v>49</v>
      </c>
      <c r="F66" s="2" t="s">
        <v>16</v>
      </c>
      <c r="G66" s="2" t="s">
        <v>468</v>
      </c>
      <c r="H66" s="2" t="s">
        <v>18</v>
      </c>
      <c r="I66" s="2" t="s">
        <v>19</v>
      </c>
      <c r="J66" s="2" t="s">
        <v>27</v>
      </c>
      <c r="K66" s="2" t="s">
        <v>21</v>
      </c>
    </row>
    <row r="67" spans="1:11" ht="15.6" x14ac:dyDescent="0.3">
      <c r="A67" s="4" t="s">
        <v>164</v>
      </c>
      <c r="B67" s="2" t="s">
        <v>425</v>
      </c>
      <c r="C67" s="2" t="s">
        <v>473</v>
      </c>
      <c r="D67" s="2" t="s">
        <v>25</v>
      </c>
      <c r="E67" s="2" t="s">
        <v>34</v>
      </c>
      <c r="F67" s="2" t="s">
        <v>16</v>
      </c>
      <c r="G67" s="2" t="s">
        <v>474</v>
      </c>
      <c r="H67" s="2" t="s">
        <v>18</v>
      </c>
      <c r="I67" s="2" t="s">
        <v>19</v>
      </c>
      <c r="J67" s="2" t="s">
        <v>19</v>
      </c>
      <c r="K67" s="2" t="s">
        <v>286</v>
      </c>
    </row>
    <row r="68" spans="1:11" ht="15.6" x14ac:dyDescent="0.3">
      <c r="A68" s="4" t="s">
        <v>475</v>
      </c>
      <c r="B68" s="2" t="s">
        <v>476</v>
      </c>
      <c r="C68" s="2" t="s">
        <v>477</v>
      </c>
      <c r="D68" s="2" t="s">
        <v>25</v>
      </c>
      <c r="E68" s="2" t="s">
        <v>239</v>
      </c>
      <c r="F68" s="2" t="s">
        <v>16</v>
      </c>
      <c r="G68" s="2" t="s">
        <v>474</v>
      </c>
      <c r="H68" s="2" t="s">
        <v>18</v>
      </c>
      <c r="I68" s="2" t="s">
        <v>19</v>
      </c>
      <c r="J68" s="2" t="s">
        <v>20</v>
      </c>
      <c r="K68" s="2" t="s">
        <v>21</v>
      </c>
    </row>
    <row r="69" spans="1:11" ht="15.6" x14ac:dyDescent="0.3">
      <c r="A69" s="4" t="s">
        <v>126</v>
      </c>
      <c r="B69" s="2" t="s">
        <v>209</v>
      </c>
      <c r="C69" s="2" t="s">
        <v>478</v>
      </c>
      <c r="D69" s="2" t="s">
        <v>25</v>
      </c>
      <c r="E69" s="2" t="s">
        <v>129</v>
      </c>
      <c r="F69" s="2" t="s">
        <v>16</v>
      </c>
      <c r="G69" s="2" t="s">
        <v>479</v>
      </c>
      <c r="H69" s="2" t="s">
        <v>18</v>
      </c>
      <c r="I69" s="2" t="s">
        <v>19</v>
      </c>
      <c r="J69" s="2" t="s">
        <v>27</v>
      </c>
      <c r="K69" s="2" t="s">
        <v>293</v>
      </c>
    </row>
    <row r="70" spans="1:11" ht="15.6" x14ac:dyDescent="0.3">
      <c r="A70" s="4" t="s">
        <v>164</v>
      </c>
      <c r="B70" s="2" t="s">
        <v>425</v>
      </c>
      <c r="C70" s="2" t="s">
        <v>480</v>
      </c>
      <c r="D70" s="2" t="s">
        <v>25</v>
      </c>
      <c r="E70" s="2" t="s">
        <v>34</v>
      </c>
      <c r="F70" s="2" t="s">
        <v>16</v>
      </c>
      <c r="G70" s="2" t="s">
        <v>481</v>
      </c>
      <c r="H70" s="2" t="s">
        <v>18</v>
      </c>
      <c r="I70" s="2" t="s">
        <v>19</v>
      </c>
      <c r="J70" s="2" t="s">
        <v>19</v>
      </c>
      <c r="K70" s="2" t="s">
        <v>286</v>
      </c>
    </row>
    <row r="71" spans="1:11" ht="15.6" x14ac:dyDescent="0.3">
      <c r="A71" s="4" t="s">
        <v>482</v>
      </c>
      <c r="B71" s="2" t="s">
        <v>483</v>
      </c>
      <c r="C71" s="2" t="s">
        <v>484</v>
      </c>
      <c r="D71" s="2" t="s">
        <v>14</v>
      </c>
      <c r="E71" s="2" t="s">
        <v>485</v>
      </c>
      <c r="F71" s="2" t="s">
        <v>16</v>
      </c>
      <c r="G71" s="2" t="s">
        <v>486</v>
      </c>
      <c r="H71" s="2" t="s">
        <v>18</v>
      </c>
      <c r="I71" s="2" t="s">
        <v>19</v>
      </c>
      <c r="J71" s="2" t="s">
        <v>27</v>
      </c>
      <c r="K71" s="2" t="s">
        <v>21</v>
      </c>
    </row>
    <row r="72" spans="1:11" ht="15.6" x14ac:dyDescent="0.3">
      <c r="A72" s="4" t="s">
        <v>164</v>
      </c>
      <c r="B72" s="2" t="s">
        <v>425</v>
      </c>
      <c r="C72" s="2" t="s">
        <v>510</v>
      </c>
      <c r="D72" s="2" t="s">
        <v>25</v>
      </c>
      <c r="E72" s="2" t="s">
        <v>34</v>
      </c>
      <c r="F72" s="2" t="s">
        <v>16</v>
      </c>
      <c r="G72" s="2" t="s">
        <v>511</v>
      </c>
      <c r="H72" s="2" t="s">
        <v>18</v>
      </c>
      <c r="I72" s="2" t="s">
        <v>19</v>
      </c>
      <c r="J72" s="2" t="s">
        <v>19</v>
      </c>
      <c r="K72" s="2" t="s">
        <v>286</v>
      </c>
    </row>
    <row r="73" spans="1:11" ht="15.6" x14ac:dyDescent="0.3">
      <c r="A73" s="4" t="s">
        <v>126</v>
      </c>
      <c r="B73" s="2" t="s">
        <v>209</v>
      </c>
      <c r="C73" s="2" t="s">
        <v>526</v>
      </c>
      <c r="D73" s="2" t="s">
        <v>25</v>
      </c>
      <c r="E73" s="2" t="s">
        <v>129</v>
      </c>
      <c r="F73" s="2" t="s">
        <v>16</v>
      </c>
      <c r="G73" s="2" t="s">
        <v>527</v>
      </c>
      <c r="H73" s="2" t="s">
        <v>18</v>
      </c>
      <c r="I73" s="2" t="s">
        <v>19</v>
      </c>
      <c r="J73" s="2" t="s">
        <v>27</v>
      </c>
      <c r="K73" s="2" t="s">
        <v>293</v>
      </c>
    </row>
    <row r="74" spans="1:11" ht="15.6" x14ac:dyDescent="0.3">
      <c r="A74" s="4" t="s">
        <v>537</v>
      </c>
      <c r="B74" s="2" t="s">
        <v>538</v>
      </c>
      <c r="C74" s="2" t="s">
        <v>539</v>
      </c>
      <c r="D74" s="2" t="s">
        <v>14</v>
      </c>
      <c r="E74" s="2" t="s">
        <v>239</v>
      </c>
      <c r="F74" s="2" t="s">
        <v>16</v>
      </c>
      <c r="G74" s="2" t="s">
        <v>540</v>
      </c>
      <c r="H74" s="2" t="s">
        <v>18</v>
      </c>
      <c r="I74" s="2" t="s">
        <v>19</v>
      </c>
      <c r="J74" s="2" t="s">
        <v>27</v>
      </c>
      <c r="K74" s="2" t="s">
        <v>28</v>
      </c>
    </row>
    <row r="75" spans="1:11" ht="15.6" x14ac:dyDescent="0.3">
      <c r="A75" s="4" t="s">
        <v>562</v>
      </c>
      <c r="B75" s="2" t="s">
        <v>563</v>
      </c>
      <c r="C75" s="2" t="s">
        <v>564</v>
      </c>
      <c r="D75" s="2" t="s">
        <v>25</v>
      </c>
      <c r="E75" s="2" t="s">
        <v>239</v>
      </c>
      <c r="F75" s="2" t="s">
        <v>16</v>
      </c>
      <c r="G75" s="2" t="s">
        <v>565</v>
      </c>
      <c r="H75" s="2" t="s">
        <v>18</v>
      </c>
      <c r="I75" s="2" t="s">
        <v>19</v>
      </c>
      <c r="J75" s="2" t="s">
        <v>19</v>
      </c>
      <c r="K75" s="2" t="s">
        <v>286</v>
      </c>
    </row>
    <row r="76" spans="1:11" ht="15.6" x14ac:dyDescent="0.3">
      <c r="A76" s="4" t="s">
        <v>164</v>
      </c>
      <c r="B76" s="2" t="s">
        <v>425</v>
      </c>
      <c r="C76" s="2" t="s">
        <v>569</v>
      </c>
      <c r="D76" s="2" t="s">
        <v>25</v>
      </c>
      <c r="E76" s="2" t="s">
        <v>34</v>
      </c>
      <c r="F76" s="2" t="s">
        <v>16</v>
      </c>
      <c r="G76" s="2" t="s">
        <v>570</v>
      </c>
      <c r="H76" s="2" t="s">
        <v>18</v>
      </c>
      <c r="I76" s="2" t="s">
        <v>19</v>
      </c>
      <c r="J76" s="2" t="s">
        <v>19</v>
      </c>
      <c r="K76" s="2" t="s">
        <v>286</v>
      </c>
    </row>
    <row r="77" spans="1:11" ht="15.6" x14ac:dyDescent="0.3">
      <c r="A77" s="4" t="s">
        <v>572</v>
      </c>
      <c r="B77" s="2" t="s">
        <v>573</v>
      </c>
      <c r="C77" s="2" t="s">
        <v>574</v>
      </c>
      <c r="D77" s="2" t="s">
        <v>14</v>
      </c>
      <c r="E77" s="2" t="s">
        <v>239</v>
      </c>
      <c r="F77" s="2" t="s">
        <v>16</v>
      </c>
      <c r="G77" s="2" t="s">
        <v>575</v>
      </c>
      <c r="H77" s="2" t="s">
        <v>18</v>
      </c>
      <c r="I77" s="2" t="s">
        <v>19</v>
      </c>
      <c r="J77" s="2" t="s">
        <v>20</v>
      </c>
      <c r="K77" s="2" t="s">
        <v>28</v>
      </c>
    </row>
    <row r="78" spans="1:11" ht="15.6" x14ac:dyDescent="0.3">
      <c r="A78" s="4" t="s">
        <v>67</v>
      </c>
      <c r="B78" s="2" t="s">
        <v>116</v>
      </c>
      <c r="C78" s="2" t="s">
        <v>576</v>
      </c>
      <c r="D78" s="2" t="s">
        <v>25</v>
      </c>
      <c r="E78" s="2" t="s">
        <v>59</v>
      </c>
      <c r="F78" s="2" t="s">
        <v>16</v>
      </c>
      <c r="G78" s="2" t="s">
        <v>577</v>
      </c>
      <c r="H78" s="2" t="s">
        <v>18</v>
      </c>
      <c r="I78" s="2" t="s">
        <v>19</v>
      </c>
      <c r="J78" s="2" t="s">
        <v>20</v>
      </c>
      <c r="K78" s="2" t="s">
        <v>21</v>
      </c>
    </row>
    <row r="79" spans="1:11" ht="15.6" x14ac:dyDescent="0.3">
      <c r="A79" s="4" t="s">
        <v>87</v>
      </c>
      <c r="B79" s="2" t="s">
        <v>582</v>
      </c>
      <c r="C79" s="2" t="s">
        <v>583</v>
      </c>
      <c r="D79" s="2" t="s">
        <v>14</v>
      </c>
      <c r="E79" s="2" t="s">
        <v>90</v>
      </c>
      <c r="F79" s="2" t="s">
        <v>16</v>
      </c>
      <c r="G79" s="2" t="s">
        <v>584</v>
      </c>
      <c r="H79" s="2" t="s">
        <v>18</v>
      </c>
      <c r="I79" s="2" t="s">
        <v>19</v>
      </c>
      <c r="J79" s="2" t="s">
        <v>20</v>
      </c>
      <c r="K79" s="2" t="s">
        <v>21</v>
      </c>
    </row>
    <row r="80" spans="1:11" ht="15.6" x14ac:dyDescent="0.3">
      <c r="A80" s="4" t="s">
        <v>126</v>
      </c>
      <c r="B80" s="2" t="s">
        <v>209</v>
      </c>
      <c r="C80" s="2" t="s">
        <v>587</v>
      </c>
      <c r="D80" s="2" t="s">
        <v>25</v>
      </c>
      <c r="E80" s="2" t="s">
        <v>129</v>
      </c>
      <c r="F80" s="2" t="s">
        <v>16</v>
      </c>
      <c r="G80" s="2" t="s">
        <v>588</v>
      </c>
      <c r="H80" s="2" t="s">
        <v>18</v>
      </c>
      <c r="I80" s="2" t="s">
        <v>19</v>
      </c>
      <c r="J80" s="2" t="s">
        <v>27</v>
      </c>
      <c r="K80" s="2" t="s">
        <v>293</v>
      </c>
    </row>
    <row r="81" spans="1:11" ht="15.6" x14ac:dyDescent="0.3">
      <c r="A81" s="4" t="s">
        <v>76</v>
      </c>
      <c r="B81" s="2" t="s">
        <v>593</v>
      </c>
      <c r="C81" s="2" t="s">
        <v>594</v>
      </c>
      <c r="D81" s="2" t="s">
        <v>14</v>
      </c>
      <c r="E81" s="2" t="s">
        <v>79</v>
      </c>
      <c r="F81" s="2" t="s">
        <v>16</v>
      </c>
      <c r="G81" s="2" t="s">
        <v>595</v>
      </c>
      <c r="H81" s="2" t="s">
        <v>18</v>
      </c>
      <c r="I81" s="2" t="s">
        <v>19</v>
      </c>
      <c r="J81" s="2" t="s">
        <v>20</v>
      </c>
      <c r="K81" s="2" t="s">
        <v>28</v>
      </c>
    </row>
    <row r="82" spans="1:11" ht="15.6" x14ac:dyDescent="0.3">
      <c r="A82" s="4" t="s">
        <v>63</v>
      </c>
      <c r="B82" s="2" t="s">
        <v>425</v>
      </c>
      <c r="C82" s="2" t="s">
        <v>603</v>
      </c>
      <c r="D82" s="2" t="s">
        <v>25</v>
      </c>
      <c r="E82" s="2" t="s">
        <v>34</v>
      </c>
      <c r="F82" s="2" t="s">
        <v>16</v>
      </c>
      <c r="G82" s="2" t="s">
        <v>604</v>
      </c>
      <c r="H82" s="2" t="s">
        <v>18</v>
      </c>
      <c r="I82" s="2" t="s">
        <v>19</v>
      </c>
      <c r="J82" s="2" t="s">
        <v>19</v>
      </c>
      <c r="K82" s="2" t="s">
        <v>286</v>
      </c>
    </row>
    <row r="83" spans="1:11" ht="15.6" x14ac:dyDescent="0.3">
      <c r="A83" s="4" t="s">
        <v>63</v>
      </c>
      <c r="B83" s="2" t="s">
        <v>425</v>
      </c>
      <c r="C83" s="2" t="s">
        <v>628</v>
      </c>
      <c r="D83" s="2" t="s">
        <v>25</v>
      </c>
      <c r="E83" s="2" t="s">
        <v>34</v>
      </c>
      <c r="F83" s="2" t="s">
        <v>16</v>
      </c>
      <c r="G83" s="2" t="s">
        <v>629</v>
      </c>
      <c r="H83" s="2" t="s">
        <v>18</v>
      </c>
      <c r="I83" s="2" t="s">
        <v>19</v>
      </c>
      <c r="J83" s="2" t="s">
        <v>19</v>
      </c>
      <c r="K83" s="2" t="s">
        <v>286</v>
      </c>
    </row>
    <row r="84" spans="1:11" ht="15.6" x14ac:dyDescent="0.3">
      <c r="A84" s="4" t="s">
        <v>87</v>
      </c>
      <c r="B84" s="2" t="s">
        <v>582</v>
      </c>
      <c r="C84" s="2" t="s">
        <v>633</v>
      </c>
      <c r="D84" s="2" t="s">
        <v>14</v>
      </c>
      <c r="E84" s="2" t="s">
        <v>90</v>
      </c>
      <c r="F84" s="2" t="s">
        <v>16</v>
      </c>
      <c r="G84" s="2" t="s">
        <v>634</v>
      </c>
      <c r="H84" s="2" t="s">
        <v>18</v>
      </c>
      <c r="I84" s="2" t="s">
        <v>19</v>
      </c>
      <c r="J84" s="2" t="s">
        <v>20</v>
      </c>
      <c r="K84" s="2" t="s">
        <v>21</v>
      </c>
    </row>
    <row r="85" spans="1:11" ht="15.6" x14ac:dyDescent="0.3">
      <c r="A85" s="4" t="s">
        <v>87</v>
      </c>
      <c r="B85" s="2" t="s">
        <v>582</v>
      </c>
      <c r="C85" s="2" t="s">
        <v>635</v>
      </c>
      <c r="D85" s="2" t="s">
        <v>14</v>
      </c>
      <c r="E85" s="2" t="s">
        <v>90</v>
      </c>
      <c r="F85" s="2" t="s">
        <v>16</v>
      </c>
      <c r="G85" s="2" t="s">
        <v>634</v>
      </c>
      <c r="H85" s="2" t="s">
        <v>18</v>
      </c>
      <c r="I85" s="2" t="s">
        <v>19</v>
      </c>
      <c r="J85" s="2" t="s">
        <v>20</v>
      </c>
      <c r="K85" s="2" t="s">
        <v>21</v>
      </c>
    </row>
    <row r="86" spans="1:11" ht="15.6" x14ac:dyDescent="0.3">
      <c r="A86" s="4" t="s">
        <v>56</v>
      </c>
      <c r="B86" s="2" t="s">
        <v>57</v>
      </c>
      <c r="C86" s="2" t="s">
        <v>638</v>
      </c>
      <c r="D86" s="2" t="s">
        <v>25</v>
      </c>
      <c r="E86" s="2" t="s">
        <v>59</v>
      </c>
      <c r="F86" s="2" t="s">
        <v>16</v>
      </c>
      <c r="G86" s="2" t="s">
        <v>639</v>
      </c>
      <c r="H86" s="2" t="s">
        <v>18</v>
      </c>
      <c r="I86" s="2" t="s">
        <v>19</v>
      </c>
      <c r="J86" s="2" t="s">
        <v>27</v>
      </c>
      <c r="K86" s="2" t="s">
        <v>293</v>
      </c>
    </row>
    <row r="87" spans="1:11" ht="15.6" x14ac:dyDescent="0.3">
      <c r="A87" s="4" t="s">
        <v>646</v>
      </c>
      <c r="B87" s="2" t="s">
        <v>647</v>
      </c>
      <c r="C87" s="2" t="s">
        <v>648</v>
      </c>
      <c r="D87" s="2" t="s">
        <v>14</v>
      </c>
      <c r="E87" s="2" t="s">
        <v>34</v>
      </c>
      <c r="F87" s="2" t="s">
        <v>601</v>
      </c>
      <c r="G87" s="2" t="s">
        <v>649</v>
      </c>
      <c r="H87" s="2" t="s">
        <v>18</v>
      </c>
      <c r="I87" s="2" t="s">
        <v>19</v>
      </c>
      <c r="J87" s="2" t="s">
        <v>27</v>
      </c>
      <c r="K87" s="2" t="s">
        <v>293</v>
      </c>
    </row>
    <row r="88" spans="1:11" ht="15.6" x14ac:dyDescent="0.3">
      <c r="A88" s="4" t="s">
        <v>56</v>
      </c>
      <c r="B88" s="2" t="s">
        <v>57</v>
      </c>
      <c r="C88" s="2" t="s">
        <v>650</v>
      </c>
      <c r="D88" s="2" t="s">
        <v>25</v>
      </c>
      <c r="E88" s="2" t="s">
        <v>59</v>
      </c>
      <c r="F88" s="2" t="s">
        <v>16</v>
      </c>
      <c r="G88" s="2" t="s">
        <v>651</v>
      </c>
      <c r="H88" s="2" t="s">
        <v>18</v>
      </c>
      <c r="I88" s="2" t="s">
        <v>19</v>
      </c>
      <c r="J88" s="2" t="s">
        <v>27</v>
      </c>
      <c r="K88" s="2" t="s">
        <v>21</v>
      </c>
    </row>
    <row r="89" spans="1:11" ht="15.6" x14ac:dyDescent="0.3">
      <c r="A89" s="4" t="s">
        <v>63</v>
      </c>
      <c r="B89" s="2" t="s">
        <v>425</v>
      </c>
      <c r="C89" s="2" t="s">
        <v>654</v>
      </c>
      <c r="D89" s="2" t="s">
        <v>25</v>
      </c>
      <c r="E89" s="2" t="s">
        <v>34</v>
      </c>
      <c r="F89" s="2" t="s">
        <v>16</v>
      </c>
      <c r="G89" s="2" t="s">
        <v>655</v>
      </c>
      <c r="H89" s="2" t="s">
        <v>18</v>
      </c>
      <c r="I89" s="2" t="s">
        <v>19</v>
      </c>
      <c r="J89" s="2" t="s">
        <v>19</v>
      </c>
      <c r="K89" s="2" t="s">
        <v>286</v>
      </c>
    </row>
    <row r="90" spans="1:11" ht="15.6" x14ac:dyDescent="0.3">
      <c r="A90" s="4" t="s">
        <v>658</v>
      </c>
      <c r="B90" s="2" t="s">
        <v>659</v>
      </c>
      <c r="C90" s="2" t="s">
        <v>660</v>
      </c>
      <c r="D90" s="2" t="s">
        <v>25</v>
      </c>
      <c r="E90" s="2" t="s">
        <v>34</v>
      </c>
      <c r="F90" s="2" t="s">
        <v>16</v>
      </c>
      <c r="G90" s="2" t="s">
        <v>661</v>
      </c>
      <c r="H90" s="2" t="s">
        <v>18</v>
      </c>
      <c r="I90" s="2" t="s">
        <v>19</v>
      </c>
      <c r="J90" s="2" t="s">
        <v>20</v>
      </c>
      <c r="K90" s="2" t="s">
        <v>293</v>
      </c>
    </row>
    <row r="91" spans="1:11" ht="15.6" x14ac:dyDescent="0.3">
      <c r="A91" s="4" t="s">
        <v>56</v>
      </c>
      <c r="B91" s="2" t="s">
        <v>57</v>
      </c>
      <c r="C91" s="2" t="s">
        <v>666</v>
      </c>
      <c r="D91" s="2" t="s">
        <v>25</v>
      </c>
      <c r="E91" s="2" t="s">
        <v>59</v>
      </c>
      <c r="F91" s="2" t="s">
        <v>16</v>
      </c>
      <c r="G91" s="2" t="s">
        <v>667</v>
      </c>
      <c r="H91" s="2" t="s">
        <v>18</v>
      </c>
      <c r="I91" s="2" t="s">
        <v>19</v>
      </c>
      <c r="J91" s="2" t="s">
        <v>20</v>
      </c>
      <c r="K91" s="2" t="s">
        <v>293</v>
      </c>
    </row>
    <row r="92" spans="1:11" ht="15.6" x14ac:dyDescent="0.3">
      <c r="A92" s="4" t="s">
        <v>646</v>
      </c>
      <c r="B92" s="2" t="s">
        <v>647</v>
      </c>
      <c r="C92" s="2" t="s">
        <v>668</v>
      </c>
      <c r="D92" s="2" t="s">
        <v>14</v>
      </c>
      <c r="E92" s="2" t="s">
        <v>34</v>
      </c>
      <c r="F92" s="2" t="s">
        <v>601</v>
      </c>
      <c r="G92" s="2" t="s">
        <v>667</v>
      </c>
      <c r="H92" s="2" t="s">
        <v>18</v>
      </c>
      <c r="I92" s="2" t="s">
        <v>19</v>
      </c>
      <c r="J92" s="2" t="s">
        <v>20</v>
      </c>
      <c r="K92" s="2" t="s">
        <v>293</v>
      </c>
    </row>
    <row r="93" spans="1:11" ht="15.6" x14ac:dyDescent="0.3">
      <c r="A93" s="4" t="s">
        <v>11</v>
      </c>
      <c r="B93" s="2" t="s">
        <v>202</v>
      </c>
      <c r="C93" s="2" t="s">
        <v>675</v>
      </c>
      <c r="D93" s="2" t="s">
        <v>14</v>
      </c>
      <c r="E93" s="2" t="s">
        <v>15</v>
      </c>
      <c r="F93" s="2" t="s">
        <v>16</v>
      </c>
      <c r="G93" s="2" t="s">
        <v>676</v>
      </c>
      <c r="H93" s="2" t="s">
        <v>18</v>
      </c>
      <c r="I93" s="2" t="s">
        <v>19</v>
      </c>
      <c r="J93" s="2" t="s">
        <v>27</v>
      </c>
      <c r="K93" s="2" t="s">
        <v>21</v>
      </c>
    </row>
    <row r="94" spans="1:11" ht="15.6" x14ac:dyDescent="0.3">
      <c r="A94" s="4" t="s">
        <v>126</v>
      </c>
      <c r="B94" s="2" t="s">
        <v>209</v>
      </c>
      <c r="C94" s="2" t="s">
        <v>677</v>
      </c>
      <c r="D94" s="2" t="s">
        <v>25</v>
      </c>
      <c r="E94" s="2" t="s">
        <v>129</v>
      </c>
      <c r="F94" s="2" t="s">
        <v>16</v>
      </c>
      <c r="G94" s="2" t="s">
        <v>678</v>
      </c>
      <c r="H94" s="2" t="s">
        <v>18</v>
      </c>
      <c r="I94" s="2" t="s">
        <v>19</v>
      </c>
      <c r="J94" s="2" t="s">
        <v>27</v>
      </c>
      <c r="K94" s="2" t="s">
        <v>293</v>
      </c>
    </row>
    <row r="95" spans="1:11" ht="15.6" x14ac:dyDescent="0.3">
      <c r="A95" s="4" t="s">
        <v>56</v>
      </c>
      <c r="B95" s="2" t="s">
        <v>57</v>
      </c>
      <c r="C95" s="2" t="s">
        <v>682</v>
      </c>
      <c r="D95" s="2" t="s">
        <v>25</v>
      </c>
      <c r="E95" s="2" t="s">
        <v>59</v>
      </c>
      <c r="F95" s="2" t="s">
        <v>16</v>
      </c>
      <c r="G95" s="2" t="s">
        <v>683</v>
      </c>
      <c r="H95" s="2" t="s">
        <v>18</v>
      </c>
      <c r="I95" s="2" t="s">
        <v>19</v>
      </c>
      <c r="J95" s="2" t="s">
        <v>20</v>
      </c>
      <c r="K95" s="2" t="s">
        <v>293</v>
      </c>
    </row>
    <row r="96" spans="1:11" ht="15.6" x14ac:dyDescent="0.3">
      <c r="A96" s="4" t="s">
        <v>56</v>
      </c>
      <c r="B96" s="2" t="s">
        <v>57</v>
      </c>
      <c r="C96" s="2" t="s">
        <v>698</v>
      </c>
      <c r="D96" s="2" t="s">
        <v>25</v>
      </c>
      <c r="E96" s="2" t="s">
        <v>59</v>
      </c>
      <c r="F96" s="2" t="s">
        <v>16</v>
      </c>
      <c r="G96" s="2" t="s">
        <v>699</v>
      </c>
      <c r="H96" s="2" t="s">
        <v>18</v>
      </c>
      <c r="I96" s="2" t="s">
        <v>19</v>
      </c>
      <c r="J96" s="2" t="s">
        <v>20</v>
      </c>
      <c r="K96" s="2" t="s">
        <v>293</v>
      </c>
    </row>
    <row r="97" spans="1:11" ht="15.6" x14ac:dyDescent="0.3">
      <c r="A97" s="4" t="s">
        <v>700</v>
      </c>
      <c r="B97" s="2" t="s">
        <v>701</v>
      </c>
      <c r="C97" s="2" t="s">
        <v>702</v>
      </c>
      <c r="D97" s="2" t="s">
        <v>25</v>
      </c>
      <c r="E97" s="2" t="s">
        <v>239</v>
      </c>
      <c r="F97" s="2" t="s">
        <v>16</v>
      </c>
      <c r="G97" s="2" t="s">
        <v>703</v>
      </c>
      <c r="H97" s="2" t="s">
        <v>18</v>
      </c>
      <c r="I97" s="2" t="s">
        <v>19</v>
      </c>
      <c r="J97" s="2" t="s">
        <v>19</v>
      </c>
      <c r="K97" s="2" t="s">
        <v>286</v>
      </c>
    </row>
    <row r="98" spans="1:11" ht="15.6" x14ac:dyDescent="0.3">
      <c r="A98" s="4" t="s">
        <v>126</v>
      </c>
      <c r="B98" s="2" t="s">
        <v>209</v>
      </c>
      <c r="C98" s="2" t="s">
        <v>708</v>
      </c>
      <c r="D98" s="2" t="s">
        <v>25</v>
      </c>
      <c r="E98" s="2" t="s">
        <v>129</v>
      </c>
      <c r="F98" s="2" t="s">
        <v>16</v>
      </c>
      <c r="G98" s="2" t="s">
        <v>709</v>
      </c>
      <c r="H98" s="2" t="s">
        <v>18</v>
      </c>
      <c r="I98" s="2" t="s">
        <v>19</v>
      </c>
      <c r="J98" s="2" t="s">
        <v>20</v>
      </c>
      <c r="K98" s="2" t="s">
        <v>293</v>
      </c>
    </row>
    <row r="99" spans="1:11" ht="15.6" x14ac:dyDescent="0.3">
      <c r="A99" s="4" t="s">
        <v>126</v>
      </c>
      <c r="B99" s="2" t="s">
        <v>209</v>
      </c>
      <c r="C99" s="2" t="s">
        <v>710</v>
      </c>
      <c r="D99" s="2" t="s">
        <v>25</v>
      </c>
      <c r="E99" s="2" t="s">
        <v>129</v>
      </c>
      <c r="F99" s="2" t="s">
        <v>16</v>
      </c>
      <c r="G99" s="2" t="s">
        <v>709</v>
      </c>
      <c r="H99" s="2" t="s">
        <v>18</v>
      </c>
      <c r="I99" s="2" t="s">
        <v>19</v>
      </c>
      <c r="J99" s="2" t="s">
        <v>20</v>
      </c>
      <c r="K99" s="2" t="s">
        <v>293</v>
      </c>
    </row>
    <row r="100" spans="1:11" ht="15.6" x14ac:dyDescent="0.3">
      <c r="A100" s="4" t="s">
        <v>126</v>
      </c>
      <c r="B100" s="2" t="s">
        <v>209</v>
      </c>
      <c r="C100" s="2" t="s">
        <v>721</v>
      </c>
      <c r="D100" s="2" t="s">
        <v>25</v>
      </c>
      <c r="E100" s="2" t="s">
        <v>129</v>
      </c>
      <c r="F100" s="2" t="s">
        <v>16</v>
      </c>
      <c r="G100" s="2" t="s">
        <v>722</v>
      </c>
      <c r="H100" s="2" t="s">
        <v>18</v>
      </c>
      <c r="I100" s="2" t="s">
        <v>19</v>
      </c>
      <c r="J100" s="2" t="s">
        <v>20</v>
      </c>
      <c r="K100" s="2" t="s">
        <v>293</v>
      </c>
    </row>
    <row r="101" spans="1:11" ht="15.6" x14ac:dyDescent="0.3">
      <c r="A101" s="4" t="s">
        <v>142</v>
      </c>
      <c r="B101" s="2" t="s">
        <v>755</v>
      </c>
      <c r="C101" s="2" t="s">
        <v>756</v>
      </c>
      <c r="D101" s="2" t="s">
        <v>25</v>
      </c>
      <c r="E101" s="2" t="s">
        <v>34</v>
      </c>
      <c r="F101" s="2" t="s">
        <v>16</v>
      </c>
      <c r="G101" s="2" t="s">
        <v>757</v>
      </c>
      <c r="H101" s="2" t="s">
        <v>18</v>
      </c>
      <c r="I101" s="2" t="s">
        <v>19</v>
      </c>
      <c r="J101" s="2" t="s">
        <v>20</v>
      </c>
      <c r="K101" s="2" t="s">
        <v>293</v>
      </c>
    </row>
    <row r="102" spans="1:11" ht="15.6" x14ac:dyDescent="0.3">
      <c r="A102" s="4" t="s">
        <v>56</v>
      </c>
      <c r="B102" s="2" t="s">
        <v>57</v>
      </c>
      <c r="C102" s="2" t="s">
        <v>832</v>
      </c>
      <c r="D102" s="2" t="s">
        <v>25</v>
      </c>
      <c r="E102" s="2" t="s">
        <v>59</v>
      </c>
      <c r="F102" s="2" t="s">
        <v>16</v>
      </c>
      <c r="G102" s="2" t="s">
        <v>833</v>
      </c>
      <c r="H102" s="2" t="s">
        <v>18</v>
      </c>
      <c r="I102" s="2" t="s">
        <v>19</v>
      </c>
      <c r="J102" s="2" t="s">
        <v>27</v>
      </c>
      <c r="K102" s="2" t="s">
        <v>293</v>
      </c>
    </row>
    <row r="103" spans="1:11" ht="15.6" x14ac:dyDescent="0.3">
      <c r="A103" s="4" t="s">
        <v>164</v>
      </c>
      <c r="B103" s="2" t="s">
        <v>425</v>
      </c>
      <c r="C103" s="2" t="s">
        <v>834</v>
      </c>
      <c r="D103" s="2" t="s">
        <v>25</v>
      </c>
      <c r="E103" s="2" t="s">
        <v>34</v>
      </c>
      <c r="F103" s="2" t="s">
        <v>16</v>
      </c>
      <c r="G103" s="2" t="s">
        <v>835</v>
      </c>
      <c r="H103" s="2" t="s">
        <v>18</v>
      </c>
      <c r="I103" s="2" t="s">
        <v>19</v>
      </c>
      <c r="J103" s="2" t="s">
        <v>19</v>
      </c>
      <c r="K103" s="2" t="s">
        <v>383</v>
      </c>
    </row>
    <row r="104" spans="1:11" ht="15.6" x14ac:dyDescent="0.3">
      <c r="A104" s="4" t="s">
        <v>164</v>
      </c>
      <c r="B104" s="2" t="s">
        <v>425</v>
      </c>
      <c r="C104" s="2" t="s">
        <v>836</v>
      </c>
      <c r="D104" s="2" t="s">
        <v>25</v>
      </c>
      <c r="E104" s="2" t="s">
        <v>34</v>
      </c>
      <c r="F104" s="2" t="s">
        <v>16</v>
      </c>
      <c r="G104" s="2" t="s">
        <v>837</v>
      </c>
      <c r="H104" s="2" t="s">
        <v>18</v>
      </c>
      <c r="I104" s="2" t="s">
        <v>19</v>
      </c>
      <c r="J104" s="2" t="s">
        <v>19</v>
      </c>
      <c r="K104" s="2" t="s">
        <v>379</v>
      </c>
    </row>
    <row r="105" spans="1:11" ht="15.6" x14ac:dyDescent="0.3">
      <c r="A105" s="4" t="s">
        <v>646</v>
      </c>
      <c r="B105" s="2" t="s">
        <v>647</v>
      </c>
      <c r="C105" s="2" t="s">
        <v>840</v>
      </c>
      <c r="D105" s="2" t="s">
        <v>14</v>
      </c>
      <c r="E105" s="2" t="s">
        <v>34</v>
      </c>
      <c r="F105" s="2" t="s">
        <v>601</v>
      </c>
      <c r="G105" s="2" t="s">
        <v>841</v>
      </c>
      <c r="H105" s="2" t="s">
        <v>18</v>
      </c>
      <c r="I105" s="2" t="s">
        <v>19</v>
      </c>
      <c r="J105" s="2" t="s">
        <v>27</v>
      </c>
      <c r="K105" s="2" t="s">
        <v>293</v>
      </c>
    </row>
    <row r="106" spans="1:11" ht="15.6" x14ac:dyDescent="0.3">
      <c r="A106" s="4" t="s">
        <v>860</v>
      </c>
      <c r="B106" s="2" t="s">
        <v>861</v>
      </c>
      <c r="C106" s="2" t="s">
        <v>862</v>
      </c>
      <c r="D106" s="2" t="s">
        <v>25</v>
      </c>
      <c r="E106" s="2" t="s">
        <v>863</v>
      </c>
      <c r="F106" s="2" t="s">
        <v>16</v>
      </c>
      <c r="G106" s="2" t="s">
        <v>864</v>
      </c>
      <c r="H106" s="2" t="s">
        <v>18</v>
      </c>
      <c r="I106" s="2" t="s">
        <v>19</v>
      </c>
      <c r="J106" s="2" t="s">
        <v>19</v>
      </c>
      <c r="K106" s="2" t="s">
        <v>383</v>
      </c>
    </row>
    <row r="107" spans="1:11" ht="15.6" x14ac:dyDescent="0.3">
      <c r="A107" s="4" t="s">
        <v>63</v>
      </c>
      <c r="B107" s="2" t="s">
        <v>425</v>
      </c>
      <c r="C107" s="2" t="s">
        <v>873</v>
      </c>
      <c r="D107" s="2" t="s">
        <v>25</v>
      </c>
      <c r="E107" s="2" t="s">
        <v>34</v>
      </c>
      <c r="F107" s="2" t="s">
        <v>16</v>
      </c>
      <c r="G107" s="2" t="s">
        <v>874</v>
      </c>
      <c r="H107" s="2" t="s">
        <v>18</v>
      </c>
      <c r="I107" s="2" t="s">
        <v>19</v>
      </c>
      <c r="J107" s="2" t="s">
        <v>19</v>
      </c>
      <c r="K107" s="2" t="s">
        <v>286</v>
      </c>
    </row>
    <row r="108" spans="1:11" ht="15.6" x14ac:dyDescent="0.3">
      <c r="A108" s="4" t="s">
        <v>63</v>
      </c>
      <c r="B108" s="2" t="s">
        <v>425</v>
      </c>
      <c r="C108" s="2" t="s">
        <v>885</v>
      </c>
      <c r="D108" s="2" t="s">
        <v>25</v>
      </c>
      <c r="E108" s="2" t="s">
        <v>34</v>
      </c>
      <c r="F108" s="2" t="s">
        <v>16</v>
      </c>
      <c r="G108" s="2" t="s">
        <v>886</v>
      </c>
      <c r="H108" s="2" t="s">
        <v>18</v>
      </c>
      <c r="I108" s="2" t="s">
        <v>19</v>
      </c>
      <c r="J108" s="2" t="s">
        <v>19</v>
      </c>
      <c r="K108" s="2" t="s">
        <v>286</v>
      </c>
    </row>
    <row r="109" spans="1:11" ht="15.6" x14ac:dyDescent="0.3">
      <c r="A109" s="4" t="s">
        <v>63</v>
      </c>
      <c r="B109" s="2" t="s">
        <v>425</v>
      </c>
      <c r="C109" s="2" t="s">
        <v>919</v>
      </c>
      <c r="D109" s="2" t="s">
        <v>25</v>
      </c>
      <c r="E109" s="2" t="s">
        <v>34</v>
      </c>
      <c r="F109" s="2" t="s">
        <v>16</v>
      </c>
      <c r="G109" s="2" t="s">
        <v>920</v>
      </c>
      <c r="H109" s="2" t="s">
        <v>18</v>
      </c>
      <c r="I109" s="2" t="s">
        <v>19</v>
      </c>
      <c r="J109" s="2" t="s">
        <v>19</v>
      </c>
      <c r="K109" s="2" t="s">
        <v>286</v>
      </c>
    </row>
    <row r="110" spans="1:11" ht="15.6" x14ac:dyDescent="0.3">
      <c r="A110" s="4" t="s">
        <v>63</v>
      </c>
      <c r="B110" s="2" t="s">
        <v>425</v>
      </c>
      <c r="C110" s="2" t="s">
        <v>952</v>
      </c>
      <c r="D110" s="2" t="s">
        <v>25</v>
      </c>
      <c r="E110" s="2" t="s">
        <v>34</v>
      </c>
      <c r="F110" s="2" t="s">
        <v>16</v>
      </c>
      <c r="G110" s="2" t="s">
        <v>953</v>
      </c>
      <c r="H110" s="2" t="s">
        <v>18</v>
      </c>
      <c r="I110" s="2" t="s">
        <v>19</v>
      </c>
      <c r="J110" s="2" t="s">
        <v>19</v>
      </c>
      <c r="K110" s="2" t="s">
        <v>286</v>
      </c>
    </row>
    <row r="111" spans="1:11" ht="15.6" x14ac:dyDescent="0.3">
      <c r="A111" s="4" t="s">
        <v>63</v>
      </c>
      <c r="B111" s="2" t="s">
        <v>425</v>
      </c>
      <c r="C111" s="2" t="s">
        <v>957</v>
      </c>
      <c r="D111" s="2" t="s">
        <v>25</v>
      </c>
      <c r="E111" s="2" t="s">
        <v>34</v>
      </c>
      <c r="F111" s="2" t="s">
        <v>16</v>
      </c>
      <c r="G111" s="2" t="s">
        <v>958</v>
      </c>
      <c r="H111" s="2" t="s">
        <v>18</v>
      </c>
      <c r="I111" s="2" t="s">
        <v>19</v>
      </c>
      <c r="J111" s="2" t="s">
        <v>19</v>
      </c>
      <c r="K111" s="2" t="s">
        <v>286</v>
      </c>
    </row>
    <row r="112" spans="1:11" ht="15.6" x14ac:dyDescent="0.3">
      <c r="A112" s="4" t="s">
        <v>63</v>
      </c>
      <c r="B112" s="2" t="s">
        <v>425</v>
      </c>
      <c r="C112" s="2" t="s">
        <v>968</v>
      </c>
      <c r="D112" s="2" t="s">
        <v>25</v>
      </c>
      <c r="E112" s="2" t="s">
        <v>34</v>
      </c>
      <c r="F112" s="2" t="s">
        <v>16</v>
      </c>
      <c r="G112" s="2" t="s">
        <v>969</v>
      </c>
      <c r="H112" s="2" t="s">
        <v>18</v>
      </c>
      <c r="I112" s="2" t="s">
        <v>19</v>
      </c>
      <c r="J112" s="2" t="s">
        <v>19</v>
      </c>
      <c r="K112" s="2" t="s">
        <v>286</v>
      </c>
    </row>
    <row r="113" spans="1:11" ht="15.6" x14ac:dyDescent="0.3">
      <c r="A113" s="4" t="s">
        <v>63</v>
      </c>
      <c r="B113" s="2" t="s">
        <v>425</v>
      </c>
      <c r="C113" s="2" t="s">
        <v>980</v>
      </c>
      <c r="D113" s="2" t="s">
        <v>25</v>
      </c>
      <c r="E113" s="2" t="s">
        <v>34</v>
      </c>
      <c r="F113" s="2" t="s">
        <v>16</v>
      </c>
      <c r="G113" s="2" t="s">
        <v>981</v>
      </c>
      <c r="H113" s="2" t="s">
        <v>18</v>
      </c>
      <c r="I113" s="2" t="s">
        <v>19</v>
      </c>
      <c r="J113" s="2" t="s">
        <v>19</v>
      </c>
      <c r="K113" s="2" t="s">
        <v>286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2B742-9377-4B66-A11B-3DA025B8E591}">
  <dimension ref="A3:B11"/>
  <sheetViews>
    <sheetView workbookViewId="0">
      <selection activeCell="O9" sqref="O9"/>
    </sheetView>
  </sheetViews>
  <sheetFormatPr defaultRowHeight="14.4" x14ac:dyDescent="0.3"/>
  <cols>
    <col min="1" max="1" width="12.5546875" bestFit="1" customWidth="1"/>
    <col min="2" max="2" width="12.44140625" bestFit="1" customWidth="1"/>
  </cols>
  <sheetData>
    <row r="3" spans="1:2" x14ac:dyDescent="0.3">
      <c r="A3" s="7" t="s">
        <v>1002</v>
      </c>
      <c r="B3" t="s">
        <v>1004</v>
      </c>
    </row>
    <row r="4" spans="1:2" x14ac:dyDescent="0.3">
      <c r="A4" s="8">
        <v>2017</v>
      </c>
      <c r="B4" s="6">
        <v>3</v>
      </c>
    </row>
    <row r="5" spans="1:2" x14ac:dyDescent="0.3">
      <c r="A5" s="8">
        <v>2018</v>
      </c>
      <c r="B5" s="6">
        <v>109</v>
      </c>
    </row>
    <row r="6" spans="1:2" x14ac:dyDescent="0.3">
      <c r="A6" s="8">
        <v>2019</v>
      </c>
      <c r="B6" s="6">
        <v>95</v>
      </c>
    </row>
    <row r="7" spans="1:2" x14ac:dyDescent="0.3">
      <c r="A7" s="8">
        <v>2020</v>
      </c>
      <c r="B7" s="6">
        <v>55</v>
      </c>
    </row>
    <row r="8" spans="1:2" x14ac:dyDescent="0.3">
      <c r="A8" s="8">
        <v>2021</v>
      </c>
      <c r="B8" s="6">
        <v>72</v>
      </c>
    </row>
    <row r="9" spans="1:2" x14ac:dyDescent="0.3">
      <c r="A9" s="8">
        <v>2022</v>
      </c>
      <c r="B9" s="6">
        <v>42</v>
      </c>
    </row>
    <row r="10" spans="1:2" x14ac:dyDescent="0.3">
      <c r="A10" s="8">
        <v>2023</v>
      </c>
      <c r="B10" s="6">
        <v>29</v>
      </c>
    </row>
    <row r="11" spans="1:2" x14ac:dyDescent="0.3">
      <c r="A11" s="8" t="s">
        <v>1003</v>
      </c>
      <c r="B11" s="6">
        <v>405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555DF-40C8-4A0D-9880-37ED47557EB3}">
  <dimension ref="A3:B8"/>
  <sheetViews>
    <sheetView workbookViewId="0">
      <selection activeCell="P8" sqref="P8"/>
    </sheetView>
  </sheetViews>
  <sheetFormatPr defaultRowHeight="14.4" x14ac:dyDescent="0.3"/>
  <cols>
    <col min="1" max="1" width="12.5546875" bestFit="1" customWidth="1"/>
    <col min="2" max="2" width="15.33203125" bestFit="1" customWidth="1"/>
  </cols>
  <sheetData>
    <row r="3" spans="1:2" x14ac:dyDescent="0.3">
      <c r="A3" s="7" t="s">
        <v>1002</v>
      </c>
      <c r="B3" t="s">
        <v>1007</v>
      </c>
    </row>
    <row r="4" spans="1:2" x14ac:dyDescent="0.3">
      <c r="A4" s="8">
        <v>1</v>
      </c>
      <c r="B4" s="6">
        <v>117</v>
      </c>
    </row>
    <row r="5" spans="1:2" x14ac:dyDescent="0.3">
      <c r="A5" s="8">
        <v>2</v>
      </c>
      <c r="B5" s="6">
        <v>86</v>
      </c>
    </row>
    <row r="6" spans="1:2" x14ac:dyDescent="0.3">
      <c r="A6" s="8">
        <v>3</v>
      </c>
      <c r="B6" s="6">
        <v>115</v>
      </c>
    </row>
    <row r="7" spans="1:2" x14ac:dyDescent="0.3">
      <c r="A7" s="8">
        <v>4</v>
      </c>
      <c r="B7" s="6">
        <v>87</v>
      </c>
    </row>
    <row r="8" spans="1:2" x14ac:dyDescent="0.3">
      <c r="A8" s="8" t="s">
        <v>1003</v>
      </c>
      <c r="B8" s="6">
        <v>405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BA634-0A15-40FD-A70E-D095F20A521F}">
  <dimension ref="A1"/>
  <sheetViews>
    <sheetView tabSelected="1" zoomScale="89" workbookViewId="0">
      <selection activeCell="H42" sqref="H4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39252-D8DE-41E1-88E2-E3341D65B921}">
  <dimension ref="A3:B16"/>
  <sheetViews>
    <sheetView workbookViewId="0">
      <selection activeCell="A3" sqref="A3"/>
    </sheetView>
  </sheetViews>
  <sheetFormatPr defaultRowHeight="14.4" x14ac:dyDescent="0.3"/>
  <cols>
    <col min="1" max="1" width="15.88671875" bestFit="1" customWidth="1"/>
    <col min="2" max="2" width="19.21875" bestFit="1" customWidth="1"/>
  </cols>
  <sheetData>
    <row r="3" spans="1:2" x14ac:dyDescent="0.3">
      <c r="A3" s="7" t="s">
        <v>1002</v>
      </c>
      <c r="B3" t="s">
        <v>1005</v>
      </c>
    </row>
    <row r="4" spans="1:2" x14ac:dyDescent="0.3">
      <c r="A4" s="8" t="s">
        <v>42</v>
      </c>
      <c r="B4" s="6">
        <v>10</v>
      </c>
    </row>
    <row r="5" spans="1:2" x14ac:dyDescent="0.3">
      <c r="A5" s="8" t="s">
        <v>293</v>
      </c>
      <c r="B5" s="6">
        <v>47</v>
      </c>
    </row>
    <row r="6" spans="1:2" x14ac:dyDescent="0.3">
      <c r="A6" s="8" t="s">
        <v>21</v>
      </c>
      <c r="B6" s="6">
        <v>61</v>
      </c>
    </row>
    <row r="7" spans="1:2" x14ac:dyDescent="0.3">
      <c r="A7" s="8" t="s">
        <v>28</v>
      </c>
      <c r="B7" s="6">
        <v>57</v>
      </c>
    </row>
    <row r="8" spans="1:2" x14ac:dyDescent="0.3">
      <c r="A8" s="8" t="s">
        <v>766</v>
      </c>
      <c r="B8" s="6">
        <v>7</v>
      </c>
    </row>
    <row r="9" spans="1:2" x14ac:dyDescent="0.3">
      <c r="A9" s="8" t="s">
        <v>492</v>
      </c>
      <c r="B9" s="6">
        <v>35</v>
      </c>
    </row>
    <row r="10" spans="1:2" x14ac:dyDescent="0.3">
      <c r="A10" s="8" t="s">
        <v>764</v>
      </c>
      <c r="B10" s="6">
        <v>24</v>
      </c>
    </row>
    <row r="11" spans="1:2" x14ac:dyDescent="0.3">
      <c r="A11" s="8" t="s">
        <v>890</v>
      </c>
      <c r="B11" s="6">
        <v>1</v>
      </c>
    </row>
    <row r="12" spans="1:2" x14ac:dyDescent="0.3">
      <c r="A12" s="8" t="s">
        <v>265</v>
      </c>
      <c r="B12" s="6">
        <v>4</v>
      </c>
    </row>
    <row r="13" spans="1:2" x14ac:dyDescent="0.3">
      <c r="A13" s="8" t="s">
        <v>379</v>
      </c>
      <c r="B13" s="6">
        <v>19</v>
      </c>
    </row>
    <row r="14" spans="1:2" x14ac:dyDescent="0.3">
      <c r="A14" s="8" t="s">
        <v>383</v>
      </c>
      <c r="B14" s="6">
        <v>21</v>
      </c>
    </row>
    <row r="15" spans="1:2" x14ac:dyDescent="0.3">
      <c r="A15" s="8" t="s">
        <v>286</v>
      </c>
      <c r="B15" s="6">
        <v>119</v>
      </c>
    </row>
    <row r="16" spans="1:2" x14ac:dyDescent="0.3">
      <c r="A16" s="8" t="s">
        <v>1003</v>
      </c>
      <c r="B16" s="6">
        <v>405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AABE1-AFFC-4A5A-9CA1-16AA37FFC344}">
  <dimension ref="A3:B7"/>
  <sheetViews>
    <sheetView workbookViewId="0">
      <selection activeCell="A3" sqref="A3"/>
    </sheetView>
  </sheetViews>
  <sheetFormatPr defaultRowHeight="14.4" x14ac:dyDescent="0.3"/>
  <cols>
    <col min="1" max="1" width="12.5546875" bestFit="1" customWidth="1"/>
    <col min="2" max="2" width="19.5546875" bestFit="1" customWidth="1"/>
  </cols>
  <sheetData>
    <row r="3" spans="1:2" x14ac:dyDescent="0.3">
      <c r="A3" s="7" t="s">
        <v>1002</v>
      </c>
      <c r="B3" t="s">
        <v>1006</v>
      </c>
    </row>
    <row r="4" spans="1:2" x14ac:dyDescent="0.3">
      <c r="A4" s="8"/>
      <c r="B4" s="6">
        <v>228</v>
      </c>
    </row>
    <row r="5" spans="1:2" x14ac:dyDescent="0.3">
      <c r="A5" s="8" t="s">
        <v>20</v>
      </c>
      <c r="B5" s="6">
        <v>87</v>
      </c>
    </row>
    <row r="6" spans="1:2" x14ac:dyDescent="0.3">
      <c r="A6" s="8" t="s">
        <v>27</v>
      </c>
      <c r="B6" s="6">
        <v>90</v>
      </c>
    </row>
    <row r="7" spans="1:2" x14ac:dyDescent="0.3">
      <c r="A7" s="8" t="s">
        <v>1003</v>
      </c>
      <c r="B7" s="6">
        <v>405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0E716-DD93-4B6B-BF32-400BC493CD6E}">
  <dimension ref="A1:O406"/>
  <sheetViews>
    <sheetView zoomScale="97" workbookViewId="0">
      <selection activeCell="A6" sqref="A6"/>
    </sheetView>
  </sheetViews>
  <sheetFormatPr defaultRowHeight="14.4" x14ac:dyDescent="0.3"/>
  <cols>
    <col min="1" max="1" width="89" customWidth="1"/>
    <col min="2" max="2" width="28" customWidth="1"/>
    <col min="3" max="3" width="18" customWidth="1"/>
    <col min="4" max="4" width="32" customWidth="1"/>
    <col min="5" max="5" width="19" customWidth="1"/>
    <col min="6" max="6" width="18" customWidth="1"/>
    <col min="7" max="7" width="14" customWidth="1"/>
    <col min="8" max="8" width="11" customWidth="1"/>
    <col min="9" max="9" width="23" customWidth="1"/>
    <col min="10" max="10" width="14" customWidth="1"/>
    <col min="11" max="11" width="18" customWidth="1"/>
    <col min="12" max="12" width="13.33203125" customWidth="1"/>
  </cols>
  <sheetData>
    <row r="1" spans="1:15" ht="15.6" x14ac:dyDescent="0.3">
      <c r="A1" s="1" t="s">
        <v>0</v>
      </c>
      <c r="B1" s="1" t="s">
        <v>1</v>
      </c>
      <c r="C1" s="1" t="s">
        <v>2</v>
      </c>
      <c r="D1" s="1" t="s">
        <v>3</v>
      </c>
      <c r="E1" s="1" t="s">
        <v>4</v>
      </c>
      <c r="F1" s="1" t="s">
        <v>5</v>
      </c>
      <c r="G1" s="1" t="s">
        <v>6</v>
      </c>
      <c r="H1" s="1" t="s">
        <v>7</v>
      </c>
      <c r="I1" s="1" t="s">
        <v>8</v>
      </c>
      <c r="J1" s="1" t="s">
        <v>9</v>
      </c>
      <c r="K1" s="1" t="s">
        <v>10</v>
      </c>
      <c r="L1" s="5" t="s">
        <v>998</v>
      </c>
      <c r="M1" s="5" t="s">
        <v>999</v>
      </c>
      <c r="N1" s="5" t="s">
        <v>1000</v>
      </c>
      <c r="O1" s="5" t="s">
        <v>1001</v>
      </c>
    </row>
    <row r="2" spans="1:15" ht="15.6" x14ac:dyDescent="0.3">
      <c r="A2" s="2" t="s">
        <v>11</v>
      </c>
      <c r="B2" s="2" t="s">
        <v>12</v>
      </c>
      <c r="C2" s="2" t="s">
        <v>13</v>
      </c>
      <c r="D2" s="2" t="s">
        <v>14</v>
      </c>
      <c r="E2" s="2" t="s">
        <v>15</v>
      </c>
      <c r="F2" s="2" t="s">
        <v>16</v>
      </c>
      <c r="G2" s="2" t="s">
        <v>17</v>
      </c>
      <c r="H2" s="2" t="s">
        <v>18</v>
      </c>
      <c r="I2" s="2" t="s">
        <v>19</v>
      </c>
      <c r="J2" s="2" t="s">
        <v>20</v>
      </c>
      <c r="K2" s="2" t="s">
        <v>21</v>
      </c>
      <c r="L2" t="str">
        <f>IF(COUNTIFS('My Region'!$A:$A, A2, 'My Region'!$B:$B, B2, 'My Region'!$C:$C, C2, 'My Region'!$D:$D, D2, 'My Region'!$E:$E, E2, 'My Region'!$F:$F, F2, 'My Region'!$G:$G, G2, 'My Region'!$H:$H, H2, 'My Region'!$I:$I, I2, 'My Region'!$J:$J, J2, 'My Region'!$K:$K, K2) &gt; 0, "Yes", "No")</f>
        <v>Yes</v>
      </c>
      <c r="M2">
        <f>YEAR(G2)</f>
        <v>2023</v>
      </c>
      <c r="N2">
        <f>MONTH(G2)</f>
        <v>12</v>
      </c>
      <c r="O2">
        <f>ROUNDUP(N2/3, 0)</f>
        <v>4</v>
      </c>
    </row>
    <row r="3" spans="1:15" ht="15.6" x14ac:dyDescent="0.3">
      <c r="A3" s="2" t="s">
        <v>22</v>
      </c>
      <c r="B3" s="2" t="s">
        <v>23</v>
      </c>
      <c r="C3" s="2" t="s">
        <v>24</v>
      </c>
      <c r="D3" s="2" t="s">
        <v>25</v>
      </c>
      <c r="E3" s="2" t="s">
        <v>26</v>
      </c>
      <c r="F3" s="2" t="s">
        <v>16</v>
      </c>
      <c r="G3" s="2" t="s">
        <v>17</v>
      </c>
      <c r="H3" s="2" t="s">
        <v>18</v>
      </c>
      <c r="I3" s="2" t="s">
        <v>19</v>
      </c>
      <c r="J3" s="2" t="s">
        <v>27</v>
      </c>
      <c r="K3" s="2" t="s">
        <v>28</v>
      </c>
      <c r="L3" t="str">
        <f>IF(COUNTIFS('My Region'!$A:$A, A3, 'My Region'!$B:$B, B3, 'My Region'!$C:$C, C3, 'My Region'!$D:$D, D3, 'My Region'!$E:$E, E3, 'My Region'!$F:$F, F3, 'My Region'!$G:$G, G3, 'My Region'!$H:$H, H3, 'My Region'!$I:$I, I3, 'My Region'!$J:$J, J3, 'My Region'!$K:$K, K3) &gt; 0, "Yes", "No")</f>
        <v>No</v>
      </c>
      <c r="M3">
        <f t="shared" ref="M3:M66" si="0">YEAR(G3)</f>
        <v>2023</v>
      </c>
      <c r="N3">
        <f t="shared" ref="N3:N66" si="1">MONTH(G3)</f>
        <v>12</v>
      </c>
      <c r="O3">
        <f t="shared" ref="O3:O66" si="2">ROUNDUP(N3/3, 0)</f>
        <v>4</v>
      </c>
    </row>
    <row r="4" spans="1:15" ht="15.6" x14ac:dyDescent="0.3">
      <c r="A4" s="2" t="s">
        <v>22</v>
      </c>
      <c r="B4" s="2" t="s">
        <v>23</v>
      </c>
      <c r="C4" s="2" t="s">
        <v>29</v>
      </c>
      <c r="D4" s="2" t="s">
        <v>25</v>
      </c>
      <c r="E4" s="2" t="s">
        <v>26</v>
      </c>
      <c r="F4" s="2" t="s">
        <v>16</v>
      </c>
      <c r="G4" s="2" t="s">
        <v>30</v>
      </c>
      <c r="H4" s="2" t="s">
        <v>18</v>
      </c>
      <c r="I4" s="2" t="s">
        <v>19</v>
      </c>
      <c r="J4" s="2" t="s">
        <v>27</v>
      </c>
      <c r="K4" s="2" t="s">
        <v>21</v>
      </c>
      <c r="L4" t="str">
        <f>IF(COUNTIFS('My Region'!$A:$A, A4, 'My Region'!$B:$B, B4, 'My Region'!$C:$C, C4, 'My Region'!$D:$D, D4, 'My Region'!$E:$E, E4, 'My Region'!$F:$F, F4, 'My Region'!$G:$G, G4, 'My Region'!$H:$H, H4, 'My Region'!$I:$I, I4, 'My Region'!$J:$J, J4, 'My Region'!$K:$K, K4) &gt; 0, "Yes", "No")</f>
        <v>No</v>
      </c>
      <c r="M4">
        <f t="shared" si="0"/>
        <v>2023</v>
      </c>
      <c r="N4">
        <f t="shared" si="1"/>
        <v>12</v>
      </c>
      <c r="O4">
        <f t="shared" si="2"/>
        <v>4</v>
      </c>
    </row>
    <row r="5" spans="1:15" ht="15.6" x14ac:dyDescent="0.3">
      <c r="A5" s="2" t="s">
        <v>31</v>
      </c>
      <c r="B5" s="2" t="s">
        <v>32</v>
      </c>
      <c r="C5" s="2" t="s">
        <v>33</v>
      </c>
      <c r="D5" s="2" t="s">
        <v>25</v>
      </c>
      <c r="E5" s="2" t="s">
        <v>34</v>
      </c>
      <c r="F5" s="2" t="s">
        <v>16</v>
      </c>
      <c r="G5" s="2" t="s">
        <v>35</v>
      </c>
      <c r="H5" s="2" t="s">
        <v>18</v>
      </c>
      <c r="I5" s="2" t="s">
        <v>19</v>
      </c>
      <c r="J5" s="2" t="s">
        <v>27</v>
      </c>
      <c r="K5" s="2" t="s">
        <v>28</v>
      </c>
      <c r="L5" t="str">
        <f>IF(COUNTIFS('My Region'!$A:$A, A5, 'My Region'!$B:$B, B5, 'My Region'!$C:$C, C5, 'My Region'!$D:$D, D5, 'My Region'!$E:$E, E5, 'My Region'!$F:$F, F5, 'My Region'!$G:$G, G5, 'My Region'!$H:$H, H5, 'My Region'!$I:$I, I5, 'My Region'!$J:$J, J5, 'My Region'!$K:$K, K5) &gt; 0, "Yes", "No")</f>
        <v>Yes</v>
      </c>
      <c r="M5">
        <f t="shared" si="0"/>
        <v>2023</v>
      </c>
      <c r="N5">
        <f t="shared" si="1"/>
        <v>12</v>
      </c>
      <c r="O5">
        <f t="shared" si="2"/>
        <v>4</v>
      </c>
    </row>
    <row r="6" spans="1:15" ht="15.6" x14ac:dyDescent="0.3">
      <c r="A6" s="2" t="s">
        <v>36</v>
      </c>
      <c r="B6" s="2" t="s">
        <v>37</v>
      </c>
      <c r="C6" s="2" t="s">
        <v>38</v>
      </c>
      <c r="D6" s="2" t="s">
        <v>25</v>
      </c>
      <c r="E6" s="2" t="s">
        <v>39</v>
      </c>
      <c r="F6" s="2" t="s">
        <v>40</v>
      </c>
      <c r="G6" s="2" t="s">
        <v>41</v>
      </c>
      <c r="H6" s="2" t="s">
        <v>18</v>
      </c>
      <c r="I6" s="2" t="s">
        <v>19</v>
      </c>
      <c r="J6" s="2" t="s">
        <v>20</v>
      </c>
      <c r="K6" s="2" t="s">
        <v>42</v>
      </c>
      <c r="L6" t="str">
        <f>IF(COUNTIFS('My Region'!$A:$A, A6, 'My Region'!$B:$B, B6, 'My Region'!$C:$C, C6, 'My Region'!$D:$D, D6, 'My Region'!$E:$E, E6, 'My Region'!$F:$F, F6, 'My Region'!$G:$G, G6, 'My Region'!$H:$H, H6, 'My Region'!$I:$I, I6, 'My Region'!$J:$J, J6, 'My Region'!$K:$K, K6) &gt; 0, "Yes", "No")</f>
        <v>No</v>
      </c>
      <c r="M6">
        <f t="shared" si="0"/>
        <v>2023</v>
      </c>
      <c r="N6">
        <f t="shared" si="1"/>
        <v>12</v>
      </c>
      <c r="O6">
        <f t="shared" si="2"/>
        <v>4</v>
      </c>
    </row>
    <row r="7" spans="1:15" ht="15.6" x14ac:dyDescent="0.3">
      <c r="A7" s="2" t="s">
        <v>22</v>
      </c>
      <c r="B7" s="2" t="s">
        <v>23</v>
      </c>
      <c r="C7" s="2" t="s">
        <v>43</v>
      </c>
      <c r="D7" s="2" t="s">
        <v>25</v>
      </c>
      <c r="E7" s="2" t="s">
        <v>26</v>
      </c>
      <c r="F7" s="2" t="s">
        <v>16</v>
      </c>
      <c r="G7" s="2" t="s">
        <v>44</v>
      </c>
      <c r="H7" s="2" t="s">
        <v>18</v>
      </c>
      <c r="I7" s="2" t="s">
        <v>19</v>
      </c>
      <c r="J7" s="2" t="s">
        <v>27</v>
      </c>
      <c r="K7" s="2" t="s">
        <v>21</v>
      </c>
      <c r="L7" t="str">
        <f>IF(COUNTIFS('My Region'!$A:$A, A7, 'My Region'!$B:$B, B7, 'My Region'!$C:$C, C7, 'My Region'!$D:$D, D7, 'My Region'!$E:$E, E7, 'My Region'!$F:$F, F7, 'My Region'!$G:$G, G7, 'My Region'!$H:$H, H7, 'My Region'!$I:$I, I7, 'My Region'!$J:$J, J7, 'My Region'!$K:$K, K7) &gt; 0, "Yes", "No")</f>
        <v>No</v>
      </c>
      <c r="M7">
        <f t="shared" si="0"/>
        <v>2023</v>
      </c>
      <c r="N7">
        <f t="shared" si="1"/>
        <v>11</v>
      </c>
      <c r="O7">
        <f t="shared" si="2"/>
        <v>4</v>
      </c>
    </row>
    <row r="8" spans="1:15" ht="15.6" x14ac:dyDescent="0.3">
      <c r="A8" s="2" t="s">
        <v>45</v>
      </c>
      <c r="B8" s="2" t="s">
        <v>46</v>
      </c>
      <c r="C8" s="2" t="s">
        <v>47</v>
      </c>
      <c r="D8" s="2" t="s">
        <v>48</v>
      </c>
      <c r="E8" s="2" t="s">
        <v>49</v>
      </c>
      <c r="F8" s="2" t="s">
        <v>16</v>
      </c>
      <c r="G8" s="2" t="s">
        <v>50</v>
      </c>
      <c r="H8" s="2" t="s">
        <v>18</v>
      </c>
      <c r="I8" s="2" t="s">
        <v>19</v>
      </c>
      <c r="J8" s="2" t="s">
        <v>27</v>
      </c>
      <c r="K8" s="2" t="s">
        <v>28</v>
      </c>
      <c r="L8" t="str">
        <f>IF(COUNTIFS('My Region'!$A:$A, A8, 'My Region'!$B:$B, B8, 'My Region'!$C:$C, C8, 'My Region'!$D:$D, D8, 'My Region'!$E:$E, E8, 'My Region'!$F:$F, F8, 'My Region'!$G:$G, G8, 'My Region'!$H:$H, H8, 'My Region'!$I:$I, I8, 'My Region'!$J:$J, J8, 'My Region'!$K:$K, K8) &gt; 0, "Yes", "No")</f>
        <v>Yes</v>
      </c>
      <c r="M8">
        <f t="shared" si="0"/>
        <v>2023</v>
      </c>
      <c r="N8">
        <f t="shared" si="1"/>
        <v>10</v>
      </c>
      <c r="O8">
        <f t="shared" si="2"/>
        <v>4</v>
      </c>
    </row>
    <row r="9" spans="1:15" ht="15.6" x14ac:dyDescent="0.3">
      <c r="A9" s="2" t="s">
        <v>51</v>
      </c>
      <c r="B9" s="2" t="s">
        <v>52</v>
      </c>
      <c r="C9" s="2" t="s">
        <v>53</v>
      </c>
      <c r="D9" s="2" t="s">
        <v>48</v>
      </c>
      <c r="E9" s="2" t="s">
        <v>54</v>
      </c>
      <c r="F9" s="2" t="s">
        <v>16</v>
      </c>
      <c r="G9" s="2" t="s">
        <v>55</v>
      </c>
      <c r="H9" s="2" t="s">
        <v>18</v>
      </c>
      <c r="I9" s="2" t="s">
        <v>19</v>
      </c>
      <c r="J9" s="2" t="s">
        <v>20</v>
      </c>
      <c r="K9" s="2" t="s">
        <v>42</v>
      </c>
      <c r="L9" t="str">
        <f>IF(COUNTIFS('My Region'!$A:$A, A9, 'My Region'!$B:$B, B9, 'My Region'!$C:$C, C9, 'My Region'!$D:$D, D9, 'My Region'!$E:$E, E9, 'My Region'!$F:$F, F9, 'My Region'!$G:$G, G9, 'My Region'!$H:$H, H9, 'My Region'!$I:$I, I9, 'My Region'!$J:$J, J9, 'My Region'!$K:$K, K9) &gt; 0, "Yes", "No")</f>
        <v>Yes</v>
      </c>
      <c r="M9">
        <f t="shared" si="0"/>
        <v>2023</v>
      </c>
      <c r="N9">
        <f t="shared" si="1"/>
        <v>10</v>
      </c>
      <c r="O9">
        <f t="shared" si="2"/>
        <v>4</v>
      </c>
    </row>
    <row r="10" spans="1:15" ht="15.6" x14ac:dyDescent="0.3">
      <c r="A10" s="2" t="s">
        <v>56</v>
      </c>
      <c r="B10" s="2" t="s">
        <v>57</v>
      </c>
      <c r="C10" s="2" t="s">
        <v>58</v>
      </c>
      <c r="D10" s="2" t="s">
        <v>25</v>
      </c>
      <c r="E10" s="2" t="s">
        <v>59</v>
      </c>
      <c r="F10" s="2" t="s">
        <v>16</v>
      </c>
      <c r="G10" s="2" t="s">
        <v>60</v>
      </c>
      <c r="H10" s="2" t="s">
        <v>18</v>
      </c>
      <c r="I10" s="2" t="s">
        <v>19</v>
      </c>
      <c r="J10" s="2" t="s">
        <v>20</v>
      </c>
      <c r="K10" s="2" t="s">
        <v>28</v>
      </c>
      <c r="L10" t="str">
        <f>IF(COUNTIFS('My Region'!$A:$A, A10, 'My Region'!$B:$B, B10, 'My Region'!$C:$C, C10, 'My Region'!$D:$D, D10, 'My Region'!$E:$E, E10, 'My Region'!$F:$F, F10, 'My Region'!$G:$G, G10, 'My Region'!$H:$H, H10, 'My Region'!$I:$I, I10, 'My Region'!$J:$J, J10, 'My Region'!$K:$K, K10) &gt; 0, "Yes", "No")</f>
        <v>Yes</v>
      </c>
      <c r="M10">
        <f t="shared" si="0"/>
        <v>2023</v>
      </c>
      <c r="N10">
        <f t="shared" si="1"/>
        <v>10</v>
      </c>
      <c r="O10">
        <f t="shared" si="2"/>
        <v>4</v>
      </c>
    </row>
    <row r="11" spans="1:15" ht="15.6" x14ac:dyDescent="0.3">
      <c r="A11" s="2" t="s">
        <v>36</v>
      </c>
      <c r="B11" s="2" t="s">
        <v>37</v>
      </c>
      <c r="C11" s="2" t="s">
        <v>61</v>
      </c>
      <c r="D11" s="2" t="s">
        <v>25</v>
      </c>
      <c r="E11" s="2" t="s">
        <v>39</v>
      </c>
      <c r="F11" s="2" t="s">
        <v>40</v>
      </c>
      <c r="G11" s="2" t="s">
        <v>62</v>
      </c>
      <c r="H11" s="2" t="s">
        <v>18</v>
      </c>
      <c r="I11" s="2" t="s">
        <v>19</v>
      </c>
      <c r="J11" s="2" t="s">
        <v>20</v>
      </c>
      <c r="K11" s="2" t="s">
        <v>21</v>
      </c>
      <c r="L11" t="str">
        <f>IF(COUNTIFS('My Region'!$A:$A, A11, 'My Region'!$B:$B, B11, 'My Region'!$C:$C, C11, 'My Region'!$D:$D, D11, 'My Region'!$E:$E, E11, 'My Region'!$F:$F, F11, 'My Region'!$G:$G, G11, 'My Region'!$H:$H, H11, 'My Region'!$I:$I, I11, 'My Region'!$J:$J, J11, 'My Region'!$K:$K, K11) &gt; 0, "Yes", "No")</f>
        <v>No</v>
      </c>
      <c r="M11">
        <f t="shared" si="0"/>
        <v>2023</v>
      </c>
      <c r="N11">
        <f t="shared" si="1"/>
        <v>10</v>
      </c>
      <c r="O11">
        <f t="shared" si="2"/>
        <v>4</v>
      </c>
    </row>
    <row r="12" spans="1:15" ht="15.6" x14ac:dyDescent="0.3">
      <c r="A12" s="2" t="s">
        <v>63</v>
      </c>
      <c r="B12" s="2" t="s">
        <v>64</v>
      </c>
      <c r="C12" s="2" t="s">
        <v>65</v>
      </c>
      <c r="D12" s="2" t="s">
        <v>25</v>
      </c>
      <c r="E12" s="2" t="s">
        <v>34</v>
      </c>
      <c r="F12" s="2" t="s">
        <v>16</v>
      </c>
      <c r="G12" s="2" t="s">
        <v>66</v>
      </c>
      <c r="H12" s="2" t="s">
        <v>18</v>
      </c>
      <c r="I12" s="2" t="s">
        <v>19</v>
      </c>
      <c r="J12" s="2" t="s">
        <v>20</v>
      </c>
      <c r="K12" s="2" t="s">
        <v>28</v>
      </c>
      <c r="L12" t="str">
        <f>IF(COUNTIFS('My Region'!$A:$A, A12, 'My Region'!$B:$B, B12, 'My Region'!$C:$C, C12, 'My Region'!$D:$D, D12, 'My Region'!$E:$E, E12, 'My Region'!$F:$F, F12, 'My Region'!$G:$G, G12, 'My Region'!$H:$H, H12, 'My Region'!$I:$I, I12, 'My Region'!$J:$J, J12, 'My Region'!$K:$K, K12) &gt; 0, "Yes", "No")</f>
        <v>Yes</v>
      </c>
      <c r="M12">
        <f t="shared" si="0"/>
        <v>2023</v>
      </c>
      <c r="N12">
        <f t="shared" si="1"/>
        <v>8</v>
      </c>
      <c r="O12">
        <f t="shared" si="2"/>
        <v>3</v>
      </c>
    </row>
    <row r="13" spans="1:15" ht="15.6" x14ac:dyDescent="0.3">
      <c r="A13" s="2" t="s">
        <v>67</v>
      </c>
      <c r="B13" s="2" t="s">
        <v>68</v>
      </c>
      <c r="C13" s="2" t="s">
        <v>69</v>
      </c>
      <c r="D13" s="2" t="s">
        <v>25</v>
      </c>
      <c r="E13" s="2" t="s">
        <v>59</v>
      </c>
      <c r="F13" s="2" t="s">
        <v>16</v>
      </c>
      <c r="G13" s="2" t="s">
        <v>70</v>
      </c>
      <c r="H13" s="2" t="s">
        <v>18</v>
      </c>
      <c r="I13" s="2" t="s">
        <v>19</v>
      </c>
      <c r="J13" s="2" t="s">
        <v>27</v>
      </c>
      <c r="K13" s="2" t="s">
        <v>28</v>
      </c>
      <c r="L13" t="str">
        <f>IF(COUNTIFS('My Region'!$A:$A, A13, 'My Region'!$B:$B, B13, 'My Region'!$C:$C, C13, 'My Region'!$D:$D, D13, 'My Region'!$E:$E, E13, 'My Region'!$F:$F, F13, 'My Region'!$G:$G, G13, 'My Region'!$H:$H, H13, 'My Region'!$I:$I, I13, 'My Region'!$J:$J, J13, 'My Region'!$K:$K, K13) &gt; 0, "Yes", "No")</f>
        <v>Yes</v>
      </c>
      <c r="M13">
        <f t="shared" si="0"/>
        <v>2023</v>
      </c>
      <c r="N13">
        <f t="shared" si="1"/>
        <v>8</v>
      </c>
      <c r="O13">
        <f t="shared" si="2"/>
        <v>3</v>
      </c>
    </row>
    <row r="14" spans="1:15" ht="15.6" x14ac:dyDescent="0.3">
      <c r="A14" s="2" t="s">
        <v>67</v>
      </c>
      <c r="B14" s="2" t="s">
        <v>71</v>
      </c>
      <c r="C14" s="2" t="s">
        <v>72</v>
      </c>
      <c r="D14" s="2" t="s">
        <v>25</v>
      </c>
      <c r="E14" s="2" t="s">
        <v>59</v>
      </c>
      <c r="F14" s="2" t="s">
        <v>16</v>
      </c>
      <c r="G14" s="2" t="s">
        <v>73</v>
      </c>
      <c r="H14" s="2" t="s">
        <v>18</v>
      </c>
      <c r="I14" s="2" t="s">
        <v>19</v>
      </c>
      <c r="J14" s="2" t="s">
        <v>27</v>
      </c>
      <c r="K14" s="2" t="s">
        <v>42</v>
      </c>
      <c r="L14" t="str">
        <f>IF(COUNTIFS('My Region'!$A:$A, A14, 'My Region'!$B:$B, B14, 'My Region'!$C:$C, C14, 'My Region'!$D:$D, D14, 'My Region'!$E:$E, E14, 'My Region'!$F:$F, F14, 'My Region'!$G:$G, G14, 'My Region'!$H:$H, H14, 'My Region'!$I:$I, I14, 'My Region'!$J:$J, J14, 'My Region'!$K:$K, K14) &gt; 0, "Yes", "No")</f>
        <v>Yes</v>
      </c>
      <c r="M14">
        <f t="shared" si="0"/>
        <v>2023</v>
      </c>
      <c r="N14">
        <f t="shared" si="1"/>
        <v>7</v>
      </c>
      <c r="O14">
        <f t="shared" si="2"/>
        <v>3</v>
      </c>
    </row>
    <row r="15" spans="1:15" ht="15.6" x14ac:dyDescent="0.3">
      <c r="A15" s="2" t="s">
        <v>11</v>
      </c>
      <c r="B15" s="2" t="s">
        <v>12</v>
      </c>
      <c r="C15" s="2" t="s">
        <v>74</v>
      </c>
      <c r="D15" s="2" t="s">
        <v>14</v>
      </c>
      <c r="E15" s="2" t="s">
        <v>15</v>
      </c>
      <c r="F15" s="2" t="s">
        <v>16</v>
      </c>
      <c r="G15" s="2" t="s">
        <v>75</v>
      </c>
      <c r="H15" s="2" t="s">
        <v>18</v>
      </c>
      <c r="I15" s="2" t="s">
        <v>19</v>
      </c>
      <c r="J15" s="2" t="s">
        <v>27</v>
      </c>
      <c r="K15" s="2" t="s">
        <v>28</v>
      </c>
      <c r="L15" t="str">
        <f>IF(COUNTIFS('My Region'!$A:$A, A15, 'My Region'!$B:$B, B15, 'My Region'!$C:$C, C15, 'My Region'!$D:$D, D15, 'My Region'!$E:$E, E15, 'My Region'!$F:$F, F15, 'My Region'!$G:$G, G15, 'My Region'!$H:$H, H15, 'My Region'!$I:$I, I15, 'My Region'!$J:$J, J15, 'My Region'!$K:$K, K15) &gt; 0, "Yes", "No")</f>
        <v>Yes</v>
      </c>
      <c r="M15">
        <f t="shared" si="0"/>
        <v>2023</v>
      </c>
      <c r="N15">
        <f t="shared" si="1"/>
        <v>7</v>
      </c>
      <c r="O15">
        <f t="shared" si="2"/>
        <v>3</v>
      </c>
    </row>
    <row r="16" spans="1:15" ht="15.6" x14ac:dyDescent="0.3">
      <c r="A16" s="2" t="s">
        <v>76</v>
      </c>
      <c r="B16" s="2" t="s">
        <v>77</v>
      </c>
      <c r="C16" s="2" t="s">
        <v>78</v>
      </c>
      <c r="D16" s="2" t="s">
        <v>14</v>
      </c>
      <c r="E16" s="2" t="s">
        <v>79</v>
      </c>
      <c r="F16" s="2" t="s">
        <v>16</v>
      </c>
      <c r="G16" s="2" t="s">
        <v>80</v>
      </c>
      <c r="H16" s="2" t="s">
        <v>18</v>
      </c>
      <c r="I16" s="2" t="s">
        <v>19</v>
      </c>
      <c r="J16" s="2" t="s">
        <v>27</v>
      </c>
      <c r="K16" s="2" t="s">
        <v>42</v>
      </c>
      <c r="L16" t="str">
        <f>IF(COUNTIFS('My Region'!$A:$A, A16, 'My Region'!$B:$B, B16, 'My Region'!$C:$C, C16, 'My Region'!$D:$D, D16, 'My Region'!$E:$E, E16, 'My Region'!$F:$F, F16, 'My Region'!$G:$G, G16, 'My Region'!$H:$H, H16, 'My Region'!$I:$I, I16, 'My Region'!$J:$J, J16, 'My Region'!$K:$K, K16) &gt; 0, "Yes", "No")</f>
        <v>Yes</v>
      </c>
      <c r="M16">
        <f t="shared" si="0"/>
        <v>2023</v>
      </c>
      <c r="N16">
        <f t="shared" si="1"/>
        <v>7</v>
      </c>
      <c r="O16">
        <f t="shared" si="2"/>
        <v>3</v>
      </c>
    </row>
    <row r="17" spans="1:15" ht="15.6" x14ac:dyDescent="0.3">
      <c r="A17" s="2" t="s">
        <v>36</v>
      </c>
      <c r="B17" s="2" t="s">
        <v>37</v>
      </c>
      <c r="C17" s="2" t="s">
        <v>81</v>
      </c>
      <c r="D17" s="2" t="s">
        <v>25</v>
      </c>
      <c r="E17" s="2" t="s">
        <v>39</v>
      </c>
      <c r="F17" s="2" t="s">
        <v>40</v>
      </c>
      <c r="G17" s="2" t="s">
        <v>82</v>
      </c>
      <c r="H17" s="2" t="s">
        <v>18</v>
      </c>
      <c r="I17" s="2" t="s">
        <v>19</v>
      </c>
      <c r="J17" s="2" t="s">
        <v>20</v>
      </c>
      <c r="K17" s="2" t="s">
        <v>21</v>
      </c>
      <c r="L17" t="str">
        <f>IF(COUNTIFS('My Region'!$A:$A, A17, 'My Region'!$B:$B, B17, 'My Region'!$C:$C, C17, 'My Region'!$D:$D, D17, 'My Region'!$E:$E, E17, 'My Region'!$F:$F, F17, 'My Region'!$G:$G, G17, 'My Region'!$H:$H, H17, 'My Region'!$I:$I, I17, 'My Region'!$J:$J, J17, 'My Region'!$K:$K, K17) &gt; 0, "Yes", "No")</f>
        <v>No</v>
      </c>
      <c r="M17">
        <f t="shared" si="0"/>
        <v>2023</v>
      </c>
      <c r="N17">
        <f t="shared" si="1"/>
        <v>7</v>
      </c>
      <c r="O17">
        <f t="shared" si="2"/>
        <v>3</v>
      </c>
    </row>
    <row r="18" spans="1:15" ht="15.6" x14ac:dyDescent="0.3">
      <c r="A18" s="2" t="s">
        <v>22</v>
      </c>
      <c r="B18" s="2" t="s">
        <v>23</v>
      </c>
      <c r="C18" s="2" t="s">
        <v>83</v>
      </c>
      <c r="D18" s="2" t="s">
        <v>25</v>
      </c>
      <c r="E18" s="2" t="s">
        <v>26</v>
      </c>
      <c r="F18" s="2" t="s">
        <v>16</v>
      </c>
      <c r="G18" s="2" t="s">
        <v>84</v>
      </c>
      <c r="H18" s="2" t="s">
        <v>18</v>
      </c>
      <c r="I18" s="2" t="s">
        <v>19</v>
      </c>
      <c r="J18" s="2" t="s">
        <v>27</v>
      </c>
      <c r="K18" s="2" t="s">
        <v>28</v>
      </c>
      <c r="L18" t="str">
        <f>IF(COUNTIFS('My Region'!$A:$A, A18, 'My Region'!$B:$B, B18, 'My Region'!$C:$C, C18, 'My Region'!$D:$D, D18, 'My Region'!$E:$E, E18, 'My Region'!$F:$F, F18, 'My Region'!$G:$G, G18, 'My Region'!$H:$H, H18, 'My Region'!$I:$I, I18, 'My Region'!$J:$J, J18, 'My Region'!$K:$K, K18) &gt; 0, "Yes", "No")</f>
        <v>No</v>
      </c>
      <c r="M18">
        <f t="shared" si="0"/>
        <v>2023</v>
      </c>
      <c r="N18">
        <f t="shared" si="1"/>
        <v>7</v>
      </c>
      <c r="O18">
        <f t="shared" si="2"/>
        <v>3</v>
      </c>
    </row>
    <row r="19" spans="1:15" ht="15.6" x14ac:dyDescent="0.3">
      <c r="A19" s="2" t="s">
        <v>45</v>
      </c>
      <c r="B19" s="2" t="s">
        <v>46</v>
      </c>
      <c r="C19" s="2" t="s">
        <v>85</v>
      </c>
      <c r="D19" s="2" t="s">
        <v>48</v>
      </c>
      <c r="E19" s="2" t="s">
        <v>49</v>
      </c>
      <c r="F19" s="2" t="s">
        <v>16</v>
      </c>
      <c r="G19" s="2" t="s">
        <v>86</v>
      </c>
      <c r="H19" s="2" t="s">
        <v>18</v>
      </c>
      <c r="I19" s="2" t="s">
        <v>19</v>
      </c>
      <c r="J19" s="2" t="s">
        <v>20</v>
      </c>
      <c r="K19" s="2" t="s">
        <v>21</v>
      </c>
      <c r="L19" t="str">
        <f>IF(COUNTIFS('My Region'!$A:$A, A19, 'My Region'!$B:$B, B19, 'My Region'!$C:$C, C19, 'My Region'!$D:$D, D19, 'My Region'!$E:$E, E19, 'My Region'!$F:$F, F19, 'My Region'!$G:$G, G19, 'My Region'!$H:$H, H19, 'My Region'!$I:$I, I19, 'My Region'!$J:$J, J19, 'My Region'!$K:$K, K19) &gt; 0, "Yes", "No")</f>
        <v>Yes</v>
      </c>
      <c r="M19">
        <f t="shared" si="0"/>
        <v>2023</v>
      </c>
      <c r="N19">
        <f t="shared" si="1"/>
        <v>6</v>
      </c>
      <c r="O19">
        <f t="shared" si="2"/>
        <v>2</v>
      </c>
    </row>
    <row r="20" spans="1:15" ht="15.6" x14ac:dyDescent="0.3">
      <c r="A20" s="2" t="s">
        <v>87</v>
      </c>
      <c r="B20" s="2" t="s">
        <v>88</v>
      </c>
      <c r="C20" s="2" t="s">
        <v>89</v>
      </c>
      <c r="D20" s="2" t="s">
        <v>14</v>
      </c>
      <c r="E20" s="2" t="s">
        <v>90</v>
      </c>
      <c r="F20" s="2" t="s">
        <v>16</v>
      </c>
      <c r="G20" s="2" t="s">
        <v>91</v>
      </c>
      <c r="H20" s="2" t="s">
        <v>18</v>
      </c>
      <c r="I20" s="2" t="s">
        <v>19</v>
      </c>
      <c r="J20" s="2" t="s">
        <v>20</v>
      </c>
      <c r="K20" s="2" t="s">
        <v>21</v>
      </c>
      <c r="L20" t="str">
        <f>IF(COUNTIFS('My Region'!$A:$A, A20, 'My Region'!$B:$B, B20, 'My Region'!$C:$C, C20, 'My Region'!$D:$D, D20, 'My Region'!$E:$E, E20, 'My Region'!$F:$F, F20, 'My Region'!$G:$G, G20, 'My Region'!$H:$H, H20, 'My Region'!$I:$I, I20, 'My Region'!$J:$J, J20, 'My Region'!$K:$K, K20) &gt; 0, "Yes", "No")</f>
        <v>Yes</v>
      </c>
      <c r="M20">
        <f t="shared" si="0"/>
        <v>2023</v>
      </c>
      <c r="N20">
        <f t="shared" si="1"/>
        <v>6</v>
      </c>
      <c r="O20">
        <f t="shared" si="2"/>
        <v>2</v>
      </c>
    </row>
    <row r="21" spans="1:15" ht="15.6" x14ac:dyDescent="0.3">
      <c r="A21" s="2" t="s">
        <v>87</v>
      </c>
      <c r="B21" s="2" t="s">
        <v>88</v>
      </c>
      <c r="C21" s="2" t="s">
        <v>92</v>
      </c>
      <c r="D21" s="2" t="s">
        <v>14</v>
      </c>
      <c r="E21" s="2" t="s">
        <v>90</v>
      </c>
      <c r="F21" s="2" t="s">
        <v>16</v>
      </c>
      <c r="G21" s="2" t="s">
        <v>91</v>
      </c>
      <c r="H21" s="2" t="s">
        <v>18</v>
      </c>
      <c r="I21" s="2" t="s">
        <v>19</v>
      </c>
      <c r="J21" s="2" t="s">
        <v>20</v>
      </c>
      <c r="K21" s="2" t="s">
        <v>21</v>
      </c>
      <c r="L21" t="str">
        <f>IF(COUNTIFS('My Region'!$A:$A, A21, 'My Region'!$B:$B, B21, 'My Region'!$C:$C, C21, 'My Region'!$D:$D, D21, 'My Region'!$E:$E, E21, 'My Region'!$F:$F, F21, 'My Region'!$G:$G, G21, 'My Region'!$H:$H, H21, 'My Region'!$I:$I, I21, 'My Region'!$J:$J, J21, 'My Region'!$K:$K, K21) &gt; 0, "Yes", "No")</f>
        <v>Yes</v>
      </c>
      <c r="M21">
        <f t="shared" si="0"/>
        <v>2023</v>
      </c>
      <c r="N21">
        <f t="shared" si="1"/>
        <v>6</v>
      </c>
      <c r="O21">
        <f t="shared" si="2"/>
        <v>2</v>
      </c>
    </row>
    <row r="22" spans="1:15" ht="15.6" x14ac:dyDescent="0.3">
      <c r="A22" s="2" t="s">
        <v>87</v>
      </c>
      <c r="B22" s="2" t="s">
        <v>88</v>
      </c>
      <c r="C22" s="2" t="s">
        <v>93</v>
      </c>
      <c r="D22" s="2" t="s">
        <v>14</v>
      </c>
      <c r="E22" s="2" t="s">
        <v>90</v>
      </c>
      <c r="F22" s="2" t="s">
        <v>16</v>
      </c>
      <c r="G22" s="2" t="s">
        <v>91</v>
      </c>
      <c r="H22" s="2" t="s">
        <v>18</v>
      </c>
      <c r="I22" s="2" t="s">
        <v>19</v>
      </c>
      <c r="J22" s="2" t="s">
        <v>20</v>
      </c>
      <c r="K22" s="2" t="s">
        <v>21</v>
      </c>
      <c r="L22" t="str">
        <f>IF(COUNTIFS('My Region'!$A:$A, A22, 'My Region'!$B:$B, B22, 'My Region'!$C:$C, C22, 'My Region'!$D:$D, D22, 'My Region'!$E:$E, E22, 'My Region'!$F:$F, F22, 'My Region'!$G:$G, G22, 'My Region'!$H:$H, H22, 'My Region'!$I:$I, I22, 'My Region'!$J:$J, J22, 'My Region'!$K:$K, K22) &gt; 0, "Yes", "No")</f>
        <v>Yes</v>
      </c>
      <c r="M22">
        <f t="shared" si="0"/>
        <v>2023</v>
      </c>
      <c r="N22">
        <f t="shared" si="1"/>
        <v>6</v>
      </c>
      <c r="O22">
        <f t="shared" si="2"/>
        <v>2</v>
      </c>
    </row>
    <row r="23" spans="1:15" ht="15.6" x14ac:dyDescent="0.3">
      <c r="A23" s="2" t="s">
        <v>94</v>
      </c>
      <c r="B23" s="2" t="s">
        <v>95</v>
      </c>
      <c r="C23" s="2" t="s">
        <v>96</v>
      </c>
      <c r="D23" s="2" t="s">
        <v>14</v>
      </c>
      <c r="E23" s="2" t="s">
        <v>97</v>
      </c>
      <c r="F23" s="2" t="s">
        <v>16</v>
      </c>
      <c r="G23" s="2" t="s">
        <v>98</v>
      </c>
      <c r="H23" s="2" t="s">
        <v>18</v>
      </c>
      <c r="I23" s="2" t="s">
        <v>19</v>
      </c>
      <c r="J23" s="2" t="s">
        <v>27</v>
      </c>
      <c r="K23" s="2" t="s">
        <v>28</v>
      </c>
      <c r="L23" t="str">
        <f>IF(COUNTIFS('My Region'!$A:$A, A23, 'My Region'!$B:$B, B23, 'My Region'!$C:$C, C23, 'My Region'!$D:$D, D23, 'My Region'!$E:$E, E23, 'My Region'!$F:$F, F23, 'My Region'!$G:$G, G23, 'My Region'!$H:$H, H23, 'My Region'!$I:$I, I23, 'My Region'!$J:$J, J23, 'My Region'!$K:$K, K23) &gt; 0, "Yes", "No")</f>
        <v>No</v>
      </c>
      <c r="M23">
        <f t="shared" si="0"/>
        <v>2023</v>
      </c>
      <c r="N23">
        <f t="shared" si="1"/>
        <v>6</v>
      </c>
      <c r="O23">
        <f t="shared" si="2"/>
        <v>2</v>
      </c>
    </row>
    <row r="24" spans="1:15" ht="15.6" x14ac:dyDescent="0.3">
      <c r="A24" s="2" t="s">
        <v>99</v>
      </c>
      <c r="B24" s="2" t="s">
        <v>100</v>
      </c>
      <c r="C24" s="2" t="s">
        <v>101</v>
      </c>
      <c r="D24" s="2" t="s">
        <v>25</v>
      </c>
      <c r="E24" s="2" t="s">
        <v>26</v>
      </c>
      <c r="F24" s="2" t="s">
        <v>16</v>
      </c>
      <c r="G24" s="2" t="s">
        <v>102</v>
      </c>
      <c r="H24" s="2" t="s">
        <v>18</v>
      </c>
      <c r="I24" s="2" t="s">
        <v>19</v>
      </c>
      <c r="J24" s="2" t="s">
        <v>20</v>
      </c>
      <c r="K24" s="2" t="s">
        <v>28</v>
      </c>
      <c r="L24" t="str">
        <f>IF(COUNTIFS('My Region'!$A:$A, A24, 'My Region'!$B:$B, B24, 'My Region'!$C:$C, C24, 'My Region'!$D:$D, D24, 'My Region'!$E:$E, E24, 'My Region'!$F:$F, F24, 'My Region'!$G:$G, G24, 'My Region'!$H:$H, H24, 'My Region'!$I:$I, I24, 'My Region'!$J:$J, J24, 'My Region'!$K:$K, K24) &gt; 0, "Yes", "No")</f>
        <v>No</v>
      </c>
      <c r="M24">
        <f t="shared" si="0"/>
        <v>2023</v>
      </c>
      <c r="N24">
        <f t="shared" si="1"/>
        <v>6</v>
      </c>
      <c r="O24">
        <f t="shared" si="2"/>
        <v>2</v>
      </c>
    </row>
    <row r="25" spans="1:15" ht="15.6" x14ac:dyDescent="0.3">
      <c r="A25" s="2" t="s">
        <v>103</v>
      </c>
      <c r="B25" s="2" t="s">
        <v>104</v>
      </c>
      <c r="C25" s="2" t="s">
        <v>105</v>
      </c>
      <c r="D25" s="2" t="s">
        <v>106</v>
      </c>
      <c r="E25" s="2" t="s">
        <v>26</v>
      </c>
      <c r="F25" s="2" t="s">
        <v>16</v>
      </c>
      <c r="G25" s="2" t="s">
        <v>107</v>
      </c>
      <c r="H25" s="2" t="s">
        <v>18</v>
      </c>
      <c r="I25" s="2" t="s">
        <v>19</v>
      </c>
      <c r="J25" s="2" t="s">
        <v>20</v>
      </c>
      <c r="K25" s="2" t="s">
        <v>42</v>
      </c>
      <c r="L25" t="str">
        <f>IF(COUNTIFS('My Region'!$A:$A, A25, 'My Region'!$B:$B, B25, 'My Region'!$C:$C, C25, 'My Region'!$D:$D, D25, 'My Region'!$E:$E, E25, 'My Region'!$F:$F, F25, 'My Region'!$G:$G, G25, 'My Region'!$H:$H, H25, 'My Region'!$I:$I, I25, 'My Region'!$J:$J, J25, 'My Region'!$K:$K, K25) &gt; 0, "Yes", "No")</f>
        <v>No</v>
      </c>
      <c r="M25">
        <f t="shared" si="0"/>
        <v>2023</v>
      </c>
      <c r="N25">
        <f t="shared" si="1"/>
        <v>5</v>
      </c>
      <c r="O25">
        <f t="shared" si="2"/>
        <v>2</v>
      </c>
    </row>
    <row r="26" spans="1:15" ht="15.6" x14ac:dyDescent="0.3">
      <c r="A26" s="2" t="s">
        <v>56</v>
      </c>
      <c r="B26" s="2" t="s">
        <v>57</v>
      </c>
      <c r="C26" s="2" t="s">
        <v>108</v>
      </c>
      <c r="D26" s="2" t="s">
        <v>25</v>
      </c>
      <c r="E26" s="2" t="s">
        <v>59</v>
      </c>
      <c r="F26" s="2" t="s">
        <v>16</v>
      </c>
      <c r="G26" s="2" t="s">
        <v>109</v>
      </c>
      <c r="H26" s="2" t="s">
        <v>18</v>
      </c>
      <c r="I26" s="2" t="s">
        <v>19</v>
      </c>
      <c r="J26" s="2" t="s">
        <v>20</v>
      </c>
      <c r="K26" s="2" t="s">
        <v>21</v>
      </c>
      <c r="L26" t="str">
        <f>IF(COUNTIFS('My Region'!$A:$A, A26, 'My Region'!$B:$B, B26, 'My Region'!$C:$C, C26, 'My Region'!$D:$D, D26, 'My Region'!$E:$E, E26, 'My Region'!$F:$F, F26, 'My Region'!$G:$G, G26, 'My Region'!$H:$H, H26, 'My Region'!$I:$I, I26, 'My Region'!$J:$J, J26, 'My Region'!$K:$K, K26) &gt; 0, "Yes", "No")</f>
        <v>Yes</v>
      </c>
      <c r="M26">
        <f t="shared" si="0"/>
        <v>2023</v>
      </c>
      <c r="N26">
        <f t="shared" si="1"/>
        <v>4</v>
      </c>
      <c r="O26">
        <f t="shared" si="2"/>
        <v>2</v>
      </c>
    </row>
    <row r="27" spans="1:15" ht="15.6" x14ac:dyDescent="0.3">
      <c r="A27" s="2" t="s">
        <v>110</v>
      </c>
      <c r="B27" s="2" t="s">
        <v>111</v>
      </c>
      <c r="C27" s="2" t="s">
        <v>112</v>
      </c>
      <c r="D27" s="2" t="s">
        <v>25</v>
      </c>
      <c r="E27" s="2" t="s">
        <v>26</v>
      </c>
      <c r="F27" s="2" t="s">
        <v>16</v>
      </c>
      <c r="G27" s="2" t="s">
        <v>113</v>
      </c>
      <c r="H27" s="2" t="s">
        <v>18</v>
      </c>
      <c r="I27" s="2" t="s">
        <v>19</v>
      </c>
      <c r="J27" s="2" t="s">
        <v>27</v>
      </c>
      <c r="K27" s="2" t="s">
        <v>28</v>
      </c>
      <c r="L27" t="str">
        <f>IF(COUNTIFS('My Region'!$A:$A, A27, 'My Region'!$B:$B, B27, 'My Region'!$C:$C, C27, 'My Region'!$D:$D, D27, 'My Region'!$E:$E, E27, 'My Region'!$F:$F, F27, 'My Region'!$G:$G, G27, 'My Region'!$H:$H, H27, 'My Region'!$I:$I, I27, 'My Region'!$J:$J, J27, 'My Region'!$K:$K, K27) &gt; 0, "Yes", "No")</f>
        <v>No</v>
      </c>
      <c r="M27">
        <f t="shared" si="0"/>
        <v>2023</v>
      </c>
      <c r="N27">
        <f t="shared" si="1"/>
        <v>3</v>
      </c>
      <c r="O27">
        <f t="shared" si="2"/>
        <v>1</v>
      </c>
    </row>
    <row r="28" spans="1:15" ht="15.6" x14ac:dyDescent="0.3">
      <c r="A28" s="2" t="s">
        <v>36</v>
      </c>
      <c r="B28" s="2" t="s">
        <v>37</v>
      </c>
      <c r="C28" s="2" t="s">
        <v>114</v>
      </c>
      <c r="D28" s="2" t="s">
        <v>25</v>
      </c>
      <c r="E28" s="2" t="s">
        <v>39</v>
      </c>
      <c r="F28" s="2" t="s">
        <v>40</v>
      </c>
      <c r="G28" s="2" t="s">
        <v>115</v>
      </c>
      <c r="H28" s="2" t="s">
        <v>18</v>
      </c>
      <c r="I28" s="2" t="s">
        <v>19</v>
      </c>
      <c r="J28" s="2" t="s">
        <v>20</v>
      </c>
      <c r="K28" s="2" t="s">
        <v>21</v>
      </c>
      <c r="L28" t="str">
        <f>IF(COUNTIFS('My Region'!$A:$A, A28, 'My Region'!$B:$B, B28, 'My Region'!$C:$C, C28, 'My Region'!$D:$D, D28, 'My Region'!$E:$E, E28, 'My Region'!$F:$F, F28, 'My Region'!$G:$G, G28, 'My Region'!$H:$H, H28, 'My Region'!$I:$I, I28, 'My Region'!$J:$J, J28, 'My Region'!$K:$K, K28) &gt; 0, "Yes", "No")</f>
        <v>No</v>
      </c>
      <c r="M28">
        <f t="shared" si="0"/>
        <v>2023</v>
      </c>
      <c r="N28">
        <f t="shared" si="1"/>
        <v>2</v>
      </c>
      <c r="O28">
        <f t="shared" si="2"/>
        <v>1</v>
      </c>
    </row>
    <row r="29" spans="1:15" ht="15.6" x14ac:dyDescent="0.3">
      <c r="A29" s="2" t="s">
        <v>67</v>
      </c>
      <c r="B29" s="2" t="s">
        <v>116</v>
      </c>
      <c r="C29" s="2" t="s">
        <v>117</v>
      </c>
      <c r="D29" s="2" t="s">
        <v>25</v>
      </c>
      <c r="E29" s="2" t="s">
        <v>59</v>
      </c>
      <c r="F29" s="2" t="s">
        <v>16</v>
      </c>
      <c r="G29" s="2" t="s">
        <v>118</v>
      </c>
      <c r="H29" s="2" t="s">
        <v>18</v>
      </c>
      <c r="I29" s="2" t="s">
        <v>19</v>
      </c>
      <c r="J29" s="2" t="s">
        <v>27</v>
      </c>
      <c r="K29" s="2" t="s">
        <v>21</v>
      </c>
      <c r="L29" t="str">
        <f>IF(COUNTIFS('My Region'!$A:$A, A29, 'My Region'!$B:$B, B29, 'My Region'!$C:$C, C29, 'My Region'!$D:$D, D29, 'My Region'!$E:$E, E29, 'My Region'!$F:$F, F29, 'My Region'!$G:$G, G29, 'My Region'!$H:$H, H29, 'My Region'!$I:$I, I29, 'My Region'!$J:$J, J29, 'My Region'!$K:$K, K29) &gt; 0, "Yes", "No")</f>
        <v>Yes</v>
      </c>
      <c r="M29">
        <f t="shared" si="0"/>
        <v>2023</v>
      </c>
      <c r="N29">
        <f t="shared" si="1"/>
        <v>1</v>
      </c>
      <c r="O29">
        <f t="shared" si="2"/>
        <v>1</v>
      </c>
    </row>
    <row r="30" spans="1:15" ht="15.6" x14ac:dyDescent="0.3">
      <c r="A30" s="2" t="s">
        <v>31</v>
      </c>
      <c r="B30" s="2" t="s">
        <v>32</v>
      </c>
      <c r="C30" s="2" t="s">
        <v>119</v>
      </c>
      <c r="D30" s="2" t="s">
        <v>25</v>
      </c>
      <c r="E30" s="2" t="s">
        <v>34</v>
      </c>
      <c r="F30" s="2" t="s">
        <v>16</v>
      </c>
      <c r="G30" s="2" t="s">
        <v>120</v>
      </c>
      <c r="H30" s="2" t="s">
        <v>18</v>
      </c>
      <c r="I30" s="2" t="s">
        <v>19</v>
      </c>
      <c r="J30" s="2" t="s">
        <v>27</v>
      </c>
      <c r="K30" s="2" t="s">
        <v>28</v>
      </c>
      <c r="L30" t="str">
        <f>IF(COUNTIFS('My Region'!$A:$A, A30, 'My Region'!$B:$B, B30, 'My Region'!$C:$C, C30, 'My Region'!$D:$D, D30, 'My Region'!$E:$E, E30, 'My Region'!$F:$F, F30, 'My Region'!$G:$G, G30, 'My Region'!$H:$H, H30, 'My Region'!$I:$I, I30, 'My Region'!$J:$J, J30, 'My Region'!$K:$K, K30) &gt; 0, "Yes", "No")</f>
        <v>Yes</v>
      </c>
      <c r="M30">
        <f t="shared" si="0"/>
        <v>2023</v>
      </c>
      <c r="N30">
        <f t="shared" si="1"/>
        <v>1</v>
      </c>
      <c r="O30">
        <f t="shared" si="2"/>
        <v>1</v>
      </c>
    </row>
    <row r="31" spans="1:15" ht="15.6" x14ac:dyDescent="0.3">
      <c r="A31" s="2" t="s">
        <v>121</v>
      </c>
      <c r="B31" s="2" t="s">
        <v>122</v>
      </c>
      <c r="C31" s="2" t="s">
        <v>123</v>
      </c>
      <c r="D31" s="2" t="s">
        <v>25</v>
      </c>
      <c r="E31" s="2" t="s">
        <v>124</v>
      </c>
      <c r="F31" s="2" t="s">
        <v>16</v>
      </c>
      <c r="G31" s="2" t="s">
        <v>125</v>
      </c>
      <c r="H31" s="2" t="s">
        <v>18</v>
      </c>
      <c r="I31" s="2" t="s">
        <v>19</v>
      </c>
      <c r="J31" s="2" t="s">
        <v>20</v>
      </c>
      <c r="K31" s="2" t="s">
        <v>21</v>
      </c>
      <c r="L31" t="str">
        <f>IF(COUNTIFS('My Region'!$A:$A, A31, 'My Region'!$B:$B, B31, 'My Region'!$C:$C, C31, 'My Region'!$D:$D, D31, 'My Region'!$E:$E, E31, 'My Region'!$F:$F, F31, 'My Region'!$G:$G, G31, 'My Region'!$H:$H, H31, 'My Region'!$I:$I, I31, 'My Region'!$J:$J, J31, 'My Region'!$K:$K, K31) &gt; 0, "Yes", "No")</f>
        <v>No</v>
      </c>
      <c r="M31">
        <f t="shared" si="0"/>
        <v>2022</v>
      </c>
      <c r="N31">
        <f t="shared" si="1"/>
        <v>12</v>
      </c>
      <c r="O31">
        <f t="shared" si="2"/>
        <v>4</v>
      </c>
    </row>
    <row r="32" spans="1:15" ht="15.6" x14ac:dyDescent="0.3">
      <c r="A32" s="2" t="s">
        <v>126</v>
      </c>
      <c r="B32" s="2" t="s">
        <v>127</v>
      </c>
      <c r="C32" s="2" t="s">
        <v>128</v>
      </c>
      <c r="D32" s="2" t="s">
        <v>25</v>
      </c>
      <c r="E32" s="2" t="s">
        <v>129</v>
      </c>
      <c r="F32" s="2" t="s">
        <v>16</v>
      </c>
      <c r="G32" s="2" t="s">
        <v>130</v>
      </c>
      <c r="H32" s="2" t="s">
        <v>18</v>
      </c>
      <c r="I32" s="2" t="s">
        <v>19</v>
      </c>
      <c r="J32" s="2" t="s">
        <v>20</v>
      </c>
      <c r="K32" s="2" t="s">
        <v>21</v>
      </c>
      <c r="L32" t="str">
        <f>IF(COUNTIFS('My Region'!$A:$A, A32, 'My Region'!$B:$B, B32, 'My Region'!$C:$C, C32, 'My Region'!$D:$D, D32, 'My Region'!$E:$E, E32, 'My Region'!$F:$F, F32, 'My Region'!$G:$G, G32, 'My Region'!$H:$H, H32, 'My Region'!$I:$I, I32, 'My Region'!$J:$J, J32, 'My Region'!$K:$K, K32) &gt; 0, "Yes", "No")</f>
        <v>Yes</v>
      </c>
      <c r="M32">
        <f t="shared" si="0"/>
        <v>2022</v>
      </c>
      <c r="N32">
        <f t="shared" si="1"/>
        <v>12</v>
      </c>
      <c r="O32">
        <f t="shared" si="2"/>
        <v>4</v>
      </c>
    </row>
    <row r="33" spans="1:15" ht="15.6" x14ac:dyDescent="0.3">
      <c r="A33" s="2" t="s">
        <v>56</v>
      </c>
      <c r="B33" s="2" t="s">
        <v>57</v>
      </c>
      <c r="C33" s="2" t="s">
        <v>131</v>
      </c>
      <c r="D33" s="2" t="s">
        <v>25</v>
      </c>
      <c r="E33" s="2" t="s">
        <v>59</v>
      </c>
      <c r="F33" s="2" t="s">
        <v>16</v>
      </c>
      <c r="G33" s="2" t="s">
        <v>132</v>
      </c>
      <c r="H33" s="2" t="s">
        <v>18</v>
      </c>
      <c r="I33" s="2" t="s">
        <v>19</v>
      </c>
      <c r="J33" s="2" t="s">
        <v>20</v>
      </c>
      <c r="K33" s="2" t="s">
        <v>21</v>
      </c>
      <c r="L33" t="str">
        <f>IF(COUNTIFS('My Region'!$A:$A, A33, 'My Region'!$B:$B, B33, 'My Region'!$C:$C, C33, 'My Region'!$D:$D, D33, 'My Region'!$E:$E, E33, 'My Region'!$F:$F, F33, 'My Region'!$G:$G, G33, 'My Region'!$H:$H, H33, 'My Region'!$I:$I, I33, 'My Region'!$J:$J, J33, 'My Region'!$K:$K, K33) &gt; 0, "Yes", "No")</f>
        <v>Yes</v>
      </c>
      <c r="M33">
        <f t="shared" si="0"/>
        <v>2022</v>
      </c>
      <c r="N33">
        <f t="shared" si="1"/>
        <v>12</v>
      </c>
      <c r="O33">
        <f t="shared" si="2"/>
        <v>4</v>
      </c>
    </row>
    <row r="34" spans="1:15" ht="15.6" x14ac:dyDescent="0.3">
      <c r="A34" s="2" t="s">
        <v>22</v>
      </c>
      <c r="B34" s="2" t="s">
        <v>23</v>
      </c>
      <c r="C34" s="2" t="s">
        <v>133</v>
      </c>
      <c r="D34" s="2" t="s">
        <v>25</v>
      </c>
      <c r="E34" s="2" t="s">
        <v>26</v>
      </c>
      <c r="F34" s="2" t="s">
        <v>16</v>
      </c>
      <c r="G34" s="2" t="s">
        <v>134</v>
      </c>
      <c r="H34" s="2" t="s">
        <v>18</v>
      </c>
      <c r="I34" s="2" t="s">
        <v>19</v>
      </c>
      <c r="J34" s="2" t="s">
        <v>27</v>
      </c>
      <c r="K34" s="2" t="s">
        <v>28</v>
      </c>
      <c r="L34" t="str">
        <f>IF(COUNTIFS('My Region'!$A:$A, A34, 'My Region'!$B:$B, B34, 'My Region'!$C:$C, C34, 'My Region'!$D:$D, D34, 'My Region'!$E:$E, E34, 'My Region'!$F:$F, F34, 'My Region'!$G:$G, G34, 'My Region'!$H:$H, H34, 'My Region'!$I:$I, I34, 'My Region'!$J:$J, J34, 'My Region'!$K:$K, K34) &gt; 0, "Yes", "No")</f>
        <v>No</v>
      </c>
      <c r="M34">
        <f t="shared" si="0"/>
        <v>2022</v>
      </c>
      <c r="N34">
        <f t="shared" si="1"/>
        <v>12</v>
      </c>
      <c r="O34">
        <f t="shared" si="2"/>
        <v>4</v>
      </c>
    </row>
    <row r="35" spans="1:15" ht="15.6" x14ac:dyDescent="0.3">
      <c r="A35" s="2" t="s">
        <v>11</v>
      </c>
      <c r="B35" s="2" t="s">
        <v>12</v>
      </c>
      <c r="C35" s="2" t="s">
        <v>135</v>
      </c>
      <c r="D35" s="2" t="s">
        <v>14</v>
      </c>
      <c r="E35" s="2" t="s">
        <v>15</v>
      </c>
      <c r="F35" s="2" t="s">
        <v>16</v>
      </c>
      <c r="G35" s="2" t="s">
        <v>136</v>
      </c>
      <c r="H35" s="2" t="s">
        <v>18</v>
      </c>
      <c r="I35" s="2" t="s">
        <v>19</v>
      </c>
      <c r="J35" s="2" t="s">
        <v>27</v>
      </c>
      <c r="K35" s="2" t="s">
        <v>21</v>
      </c>
      <c r="L35" t="str">
        <f>IF(COUNTIFS('My Region'!$A:$A, A35, 'My Region'!$B:$B, B35, 'My Region'!$C:$C, C35, 'My Region'!$D:$D, D35, 'My Region'!$E:$E, E35, 'My Region'!$F:$F, F35, 'My Region'!$G:$G, G35, 'My Region'!$H:$H, H35, 'My Region'!$I:$I, I35, 'My Region'!$J:$J, J35, 'My Region'!$K:$K, K35) &gt; 0, "Yes", "No")</f>
        <v>Yes</v>
      </c>
      <c r="M35">
        <f t="shared" si="0"/>
        <v>2022</v>
      </c>
      <c r="N35">
        <f t="shared" si="1"/>
        <v>12</v>
      </c>
      <c r="O35">
        <f t="shared" si="2"/>
        <v>4</v>
      </c>
    </row>
    <row r="36" spans="1:15" ht="15.6" x14ac:dyDescent="0.3">
      <c r="A36" s="2" t="s">
        <v>99</v>
      </c>
      <c r="B36" s="2" t="s">
        <v>137</v>
      </c>
      <c r="C36" s="2" t="s">
        <v>138</v>
      </c>
      <c r="D36" s="2" t="s">
        <v>25</v>
      </c>
      <c r="E36" s="2" t="s">
        <v>26</v>
      </c>
      <c r="F36" s="2" t="s">
        <v>16</v>
      </c>
      <c r="G36" s="2" t="s">
        <v>139</v>
      </c>
      <c r="H36" s="2" t="s">
        <v>18</v>
      </c>
      <c r="I36" s="2" t="s">
        <v>19</v>
      </c>
      <c r="J36" s="2" t="s">
        <v>27</v>
      </c>
      <c r="K36" s="2" t="s">
        <v>28</v>
      </c>
      <c r="L36" t="str">
        <f>IF(COUNTIFS('My Region'!$A:$A, A36, 'My Region'!$B:$B, B36, 'My Region'!$C:$C, C36, 'My Region'!$D:$D, D36, 'My Region'!$E:$E, E36, 'My Region'!$F:$F, F36, 'My Region'!$G:$G, G36, 'My Region'!$H:$H, H36, 'My Region'!$I:$I, I36, 'My Region'!$J:$J, J36, 'My Region'!$K:$K, K36) &gt; 0, "Yes", "No")</f>
        <v>No</v>
      </c>
      <c r="M36">
        <f t="shared" si="0"/>
        <v>2022</v>
      </c>
      <c r="N36">
        <f t="shared" si="1"/>
        <v>12</v>
      </c>
      <c r="O36">
        <f t="shared" si="2"/>
        <v>4</v>
      </c>
    </row>
    <row r="37" spans="1:15" ht="15.6" x14ac:dyDescent="0.3">
      <c r="A37" s="2" t="s">
        <v>36</v>
      </c>
      <c r="B37" s="2" t="s">
        <v>37</v>
      </c>
      <c r="C37" s="2" t="s">
        <v>140</v>
      </c>
      <c r="D37" s="2" t="s">
        <v>25</v>
      </c>
      <c r="E37" s="2" t="s">
        <v>39</v>
      </c>
      <c r="F37" s="2" t="s">
        <v>40</v>
      </c>
      <c r="G37" s="2" t="s">
        <v>141</v>
      </c>
      <c r="H37" s="2" t="s">
        <v>18</v>
      </c>
      <c r="I37" s="2" t="s">
        <v>19</v>
      </c>
      <c r="J37" s="2" t="s">
        <v>20</v>
      </c>
      <c r="K37" s="2" t="s">
        <v>21</v>
      </c>
      <c r="L37" t="str">
        <f>IF(COUNTIFS('My Region'!$A:$A, A37, 'My Region'!$B:$B, B37, 'My Region'!$C:$C, C37, 'My Region'!$D:$D, D37, 'My Region'!$E:$E, E37, 'My Region'!$F:$F, F37, 'My Region'!$G:$G, G37, 'My Region'!$H:$H, H37, 'My Region'!$I:$I, I37, 'My Region'!$J:$J, J37, 'My Region'!$K:$K, K37) &gt; 0, "Yes", "No")</f>
        <v>No</v>
      </c>
      <c r="M37">
        <f t="shared" si="0"/>
        <v>2022</v>
      </c>
      <c r="N37">
        <f t="shared" si="1"/>
        <v>11</v>
      </c>
      <c r="O37">
        <f t="shared" si="2"/>
        <v>4</v>
      </c>
    </row>
    <row r="38" spans="1:15" ht="15.6" x14ac:dyDescent="0.3">
      <c r="A38" s="2" t="s">
        <v>142</v>
      </c>
      <c r="B38" s="2" t="s">
        <v>143</v>
      </c>
      <c r="C38" s="2" t="s">
        <v>144</v>
      </c>
      <c r="D38" s="2" t="s">
        <v>25</v>
      </c>
      <c r="E38" s="2" t="s">
        <v>34</v>
      </c>
      <c r="F38" s="2" t="s">
        <v>16</v>
      </c>
      <c r="G38" s="2" t="s">
        <v>145</v>
      </c>
      <c r="H38" s="2" t="s">
        <v>18</v>
      </c>
      <c r="I38" s="2" t="s">
        <v>19</v>
      </c>
      <c r="J38" s="2" t="s">
        <v>27</v>
      </c>
      <c r="K38" s="2" t="s">
        <v>28</v>
      </c>
      <c r="L38" t="str">
        <f>IF(COUNTIFS('My Region'!$A:$A, A38, 'My Region'!$B:$B, B38, 'My Region'!$C:$C, C38, 'My Region'!$D:$D, D38, 'My Region'!$E:$E, E38, 'My Region'!$F:$F, F38, 'My Region'!$G:$G, G38, 'My Region'!$H:$H, H38, 'My Region'!$I:$I, I38, 'My Region'!$J:$J, J38, 'My Region'!$K:$K, K38) &gt; 0, "Yes", "No")</f>
        <v>Yes</v>
      </c>
      <c r="M38">
        <f t="shared" si="0"/>
        <v>2022</v>
      </c>
      <c r="N38">
        <f t="shared" si="1"/>
        <v>10</v>
      </c>
      <c r="O38">
        <f t="shared" si="2"/>
        <v>4</v>
      </c>
    </row>
    <row r="39" spans="1:15" ht="15.6" x14ac:dyDescent="0.3">
      <c r="A39" s="2" t="s">
        <v>67</v>
      </c>
      <c r="B39" s="2" t="s">
        <v>116</v>
      </c>
      <c r="C39" s="2" t="s">
        <v>146</v>
      </c>
      <c r="D39" s="2" t="s">
        <v>25</v>
      </c>
      <c r="E39" s="2" t="s">
        <v>59</v>
      </c>
      <c r="F39" s="2" t="s">
        <v>16</v>
      </c>
      <c r="G39" s="2" t="s">
        <v>147</v>
      </c>
      <c r="H39" s="2" t="s">
        <v>18</v>
      </c>
      <c r="I39" s="2" t="s">
        <v>19</v>
      </c>
      <c r="J39" s="2" t="s">
        <v>27</v>
      </c>
      <c r="K39" s="2" t="s">
        <v>42</v>
      </c>
      <c r="L39" t="str">
        <f>IF(COUNTIFS('My Region'!$A:$A, A39, 'My Region'!$B:$B, B39, 'My Region'!$C:$C, C39, 'My Region'!$D:$D, D39, 'My Region'!$E:$E, E39, 'My Region'!$F:$F, F39, 'My Region'!$G:$G, G39, 'My Region'!$H:$H, H39, 'My Region'!$I:$I, I39, 'My Region'!$J:$J, J39, 'My Region'!$K:$K, K39) &gt; 0, "Yes", "No")</f>
        <v>Yes</v>
      </c>
      <c r="M39">
        <f t="shared" si="0"/>
        <v>2022</v>
      </c>
      <c r="N39">
        <f t="shared" si="1"/>
        <v>10</v>
      </c>
      <c r="O39">
        <f t="shared" si="2"/>
        <v>4</v>
      </c>
    </row>
    <row r="40" spans="1:15" ht="15.6" x14ac:dyDescent="0.3">
      <c r="A40" s="2" t="s">
        <v>36</v>
      </c>
      <c r="B40" s="2" t="s">
        <v>148</v>
      </c>
      <c r="C40" s="2" t="s">
        <v>149</v>
      </c>
      <c r="D40" s="2" t="s">
        <v>25</v>
      </c>
      <c r="E40" s="2" t="s">
        <v>39</v>
      </c>
      <c r="F40" s="2" t="s">
        <v>40</v>
      </c>
      <c r="G40" s="2" t="s">
        <v>150</v>
      </c>
      <c r="H40" s="2" t="s">
        <v>18</v>
      </c>
      <c r="I40" s="2" t="s">
        <v>19</v>
      </c>
      <c r="J40" s="2" t="s">
        <v>20</v>
      </c>
      <c r="K40" s="2" t="s">
        <v>21</v>
      </c>
      <c r="L40" t="str">
        <f>IF(COUNTIFS('My Region'!$A:$A, A40, 'My Region'!$B:$B, B40, 'My Region'!$C:$C, C40, 'My Region'!$D:$D, D40, 'My Region'!$E:$E, E40, 'My Region'!$F:$F, F40, 'My Region'!$G:$G, G40, 'My Region'!$H:$H, H40, 'My Region'!$I:$I, I40, 'My Region'!$J:$J, J40, 'My Region'!$K:$K, K40) &gt; 0, "Yes", "No")</f>
        <v>No</v>
      </c>
      <c r="M40">
        <f t="shared" si="0"/>
        <v>2022</v>
      </c>
      <c r="N40">
        <f t="shared" si="1"/>
        <v>9</v>
      </c>
      <c r="O40">
        <f t="shared" si="2"/>
        <v>3</v>
      </c>
    </row>
    <row r="41" spans="1:15" ht="15.6" x14ac:dyDescent="0.3">
      <c r="A41" s="2" t="s">
        <v>151</v>
      </c>
      <c r="B41" s="2" t="s">
        <v>152</v>
      </c>
      <c r="C41" s="2" t="s">
        <v>153</v>
      </c>
      <c r="D41" s="2" t="s">
        <v>154</v>
      </c>
      <c r="E41" s="2" t="s">
        <v>155</v>
      </c>
      <c r="F41" s="2" t="s">
        <v>156</v>
      </c>
      <c r="G41" s="2" t="s">
        <v>157</v>
      </c>
      <c r="H41" s="2" t="s">
        <v>18</v>
      </c>
      <c r="I41" s="2" t="s">
        <v>19</v>
      </c>
      <c r="J41" s="2" t="s">
        <v>27</v>
      </c>
      <c r="K41" s="2" t="s">
        <v>28</v>
      </c>
      <c r="L41" t="str">
        <f>IF(COUNTIFS('My Region'!$A:$A, A41, 'My Region'!$B:$B, B41, 'My Region'!$C:$C, C41, 'My Region'!$D:$D, D41, 'My Region'!$E:$E, E41, 'My Region'!$F:$F, F41, 'My Region'!$G:$G, G41, 'My Region'!$H:$H, H41, 'My Region'!$I:$I, I41, 'My Region'!$J:$J, J41, 'My Region'!$K:$K, K41) &gt; 0, "Yes", "No")</f>
        <v>Yes</v>
      </c>
      <c r="M41">
        <f t="shared" si="0"/>
        <v>2022</v>
      </c>
      <c r="N41">
        <f t="shared" si="1"/>
        <v>9</v>
      </c>
      <c r="O41">
        <f t="shared" si="2"/>
        <v>3</v>
      </c>
    </row>
    <row r="42" spans="1:15" ht="15.6" x14ac:dyDescent="0.3">
      <c r="A42" s="2" t="s">
        <v>36</v>
      </c>
      <c r="B42" s="2" t="s">
        <v>148</v>
      </c>
      <c r="C42" s="2" t="s">
        <v>158</v>
      </c>
      <c r="D42" s="2" t="s">
        <v>25</v>
      </c>
      <c r="E42" s="2" t="s">
        <v>39</v>
      </c>
      <c r="F42" s="2" t="s">
        <v>40</v>
      </c>
      <c r="G42" s="2" t="s">
        <v>159</v>
      </c>
      <c r="H42" s="2" t="s">
        <v>18</v>
      </c>
      <c r="I42" s="2" t="s">
        <v>19</v>
      </c>
      <c r="J42" s="2" t="s">
        <v>20</v>
      </c>
      <c r="K42" s="2" t="s">
        <v>21</v>
      </c>
      <c r="L42" t="str">
        <f>IF(COUNTIFS('My Region'!$A:$A, A42, 'My Region'!$B:$B, B42, 'My Region'!$C:$C, C42, 'My Region'!$D:$D, D42, 'My Region'!$E:$E, E42, 'My Region'!$F:$F, F42, 'My Region'!$G:$G, G42, 'My Region'!$H:$H, H42, 'My Region'!$I:$I, I42, 'My Region'!$J:$J, J42, 'My Region'!$K:$K, K42) &gt; 0, "Yes", "No")</f>
        <v>No</v>
      </c>
      <c r="M42">
        <f t="shared" si="0"/>
        <v>2022</v>
      </c>
      <c r="N42">
        <f t="shared" si="1"/>
        <v>9</v>
      </c>
      <c r="O42">
        <f t="shared" si="2"/>
        <v>3</v>
      </c>
    </row>
    <row r="43" spans="1:15" ht="15.6" x14ac:dyDescent="0.3">
      <c r="A43" s="2" t="s">
        <v>63</v>
      </c>
      <c r="B43" s="2" t="s">
        <v>64</v>
      </c>
      <c r="C43" s="2" t="s">
        <v>160</v>
      </c>
      <c r="D43" s="2" t="s">
        <v>25</v>
      </c>
      <c r="E43" s="2" t="s">
        <v>34</v>
      </c>
      <c r="F43" s="2" t="s">
        <v>16</v>
      </c>
      <c r="G43" s="2" t="s">
        <v>161</v>
      </c>
      <c r="H43" s="2" t="s">
        <v>18</v>
      </c>
      <c r="I43" s="2" t="s">
        <v>19</v>
      </c>
      <c r="J43" s="2" t="s">
        <v>27</v>
      </c>
      <c r="K43" s="2" t="s">
        <v>28</v>
      </c>
      <c r="L43" t="str">
        <f>IF(COUNTIFS('My Region'!$A:$A, A43, 'My Region'!$B:$B, B43, 'My Region'!$C:$C, C43, 'My Region'!$D:$D, D43, 'My Region'!$E:$E, E43, 'My Region'!$F:$F, F43, 'My Region'!$G:$G, G43, 'My Region'!$H:$H, H43, 'My Region'!$I:$I, I43, 'My Region'!$J:$J, J43, 'My Region'!$K:$K, K43) &gt; 0, "Yes", "No")</f>
        <v>Yes</v>
      </c>
      <c r="M43">
        <f t="shared" si="0"/>
        <v>2022</v>
      </c>
      <c r="N43">
        <f t="shared" si="1"/>
        <v>9</v>
      </c>
      <c r="O43">
        <f t="shared" si="2"/>
        <v>3</v>
      </c>
    </row>
    <row r="44" spans="1:15" ht="15.6" x14ac:dyDescent="0.3">
      <c r="A44" s="2" t="s">
        <v>151</v>
      </c>
      <c r="B44" s="2" t="s">
        <v>152</v>
      </c>
      <c r="C44" s="2" t="s">
        <v>162</v>
      </c>
      <c r="D44" s="2" t="s">
        <v>154</v>
      </c>
      <c r="E44" s="2" t="s">
        <v>155</v>
      </c>
      <c r="F44" s="2" t="s">
        <v>156</v>
      </c>
      <c r="G44" s="2" t="s">
        <v>163</v>
      </c>
      <c r="H44" s="2" t="s">
        <v>18</v>
      </c>
      <c r="I44" s="2" t="s">
        <v>19</v>
      </c>
      <c r="J44" s="2" t="s">
        <v>27</v>
      </c>
      <c r="K44" s="2" t="s">
        <v>28</v>
      </c>
      <c r="L44" t="str">
        <f>IF(COUNTIFS('My Region'!$A:$A, A44, 'My Region'!$B:$B, B44, 'My Region'!$C:$C, C44, 'My Region'!$D:$D, D44, 'My Region'!$E:$E, E44, 'My Region'!$F:$F, F44, 'My Region'!$G:$G, G44, 'My Region'!$H:$H, H44, 'My Region'!$I:$I, I44, 'My Region'!$J:$J, J44, 'My Region'!$K:$K, K44) &gt; 0, "Yes", "No")</f>
        <v>Yes</v>
      </c>
      <c r="M44">
        <f t="shared" si="0"/>
        <v>2022</v>
      </c>
      <c r="N44">
        <f t="shared" si="1"/>
        <v>9</v>
      </c>
      <c r="O44">
        <f t="shared" si="2"/>
        <v>3</v>
      </c>
    </row>
    <row r="45" spans="1:15" ht="15.6" x14ac:dyDescent="0.3">
      <c r="A45" s="2" t="s">
        <v>164</v>
      </c>
      <c r="B45" s="2" t="s">
        <v>165</v>
      </c>
      <c r="C45" s="2" t="s">
        <v>166</v>
      </c>
      <c r="D45" s="2" t="s">
        <v>25</v>
      </c>
      <c r="E45" s="2" t="s">
        <v>34</v>
      </c>
      <c r="F45" s="2" t="s">
        <v>16</v>
      </c>
      <c r="G45" s="2" t="s">
        <v>167</v>
      </c>
      <c r="H45" s="2" t="s">
        <v>18</v>
      </c>
      <c r="I45" s="2" t="s">
        <v>19</v>
      </c>
      <c r="J45" s="2" t="s">
        <v>27</v>
      </c>
      <c r="K45" s="2" t="s">
        <v>28</v>
      </c>
      <c r="L45" t="str">
        <f>IF(COUNTIFS('My Region'!$A:$A, A45, 'My Region'!$B:$B, B45, 'My Region'!$C:$C, C45, 'My Region'!$D:$D, D45, 'My Region'!$E:$E, E45, 'My Region'!$F:$F, F45, 'My Region'!$G:$G, G45, 'My Region'!$H:$H, H45, 'My Region'!$I:$I, I45, 'My Region'!$J:$J, J45, 'My Region'!$K:$K, K45) &gt; 0, "Yes", "No")</f>
        <v>Yes</v>
      </c>
      <c r="M45">
        <f t="shared" si="0"/>
        <v>2022</v>
      </c>
      <c r="N45">
        <f t="shared" si="1"/>
        <v>8</v>
      </c>
      <c r="O45">
        <f t="shared" si="2"/>
        <v>3</v>
      </c>
    </row>
    <row r="46" spans="1:15" ht="15.6" x14ac:dyDescent="0.3">
      <c r="A46" s="2" t="s">
        <v>168</v>
      </c>
      <c r="B46" s="2" t="s">
        <v>169</v>
      </c>
      <c r="C46" s="2" t="s">
        <v>170</v>
      </c>
      <c r="D46" s="2" t="s">
        <v>171</v>
      </c>
      <c r="E46" s="2" t="s">
        <v>172</v>
      </c>
      <c r="F46" s="2" t="s">
        <v>16</v>
      </c>
      <c r="G46" s="2" t="s">
        <v>173</v>
      </c>
      <c r="H46" s="2" t="s">
        <v>18</v>
      </c>
      <c r="I46" s="2" t="s">
        <v>19</v>
      </c>
      <c r="J46" s="2" t="s">
        <v>27</v>
      </c>
      <c r="K46" s="2" t="s">
        <v>21</v>
      </c>
      <c r="L46" t="str">
        <f>IF(COUNTIFS('My Region'!$A:$A, A46, 'My Region'!$B:$B, B46, 'My Region'!$C:$C, C46, 'My Region'!$D:$D, D46, 'My Region'!$E:$E, E46, 'My Region'!$F:$F, F46, 'My Region'!$G:$G, G46, 'My Region'!$H:$H, H46, 'My Region'!$I:$I, I46, 'My Region'!$J:$J, J46, 'My Region'!$K:$K, K46) &gt; 0, "Yes", "No")</f>
        <v>Yes</v>
      </c>
      <c r="M46">
        <f t="shared" si="0"/>
        <v>2022</v>
      </c>
      <c r="N46">
        <f t="shared" si="1"/>
        <v>8</v>
      </c>
      <c r="O46">
        <f t="shared" si="2"/>
        <v>3</v>
      </c>
    </row>
    <row r="47" spans="1:15" ht="15.6" x14ac:dyDescent="0.3">
      <c r="A47" s="2" t="s">
        <v>151</v>
      </c>
      <c r="B47" s="2" t="s">
        <v>152</v>
      </c>
      <c r="C47" s="2" t="s">
        <v>174</v>
      </c>
      <c r="D47" s="2" t="s">
        <v>154</v>
      </c>
      <c r="E47" s="2" t="s">
        <v>155</v>
      </c>
      <c r="F47" s="2" t="s">
        <v>156</v>
      </c>
      <c r="G47" s="2" t="s">
        <v>175</v>
      </c>
      <c r="H47" s="2" t="s">
        <v>18</v>
      </c>
      <c r="I47" s="2" t="s">
        <v>19</v>
      </c>
      <c r="J47" s="2" t="s">
        <v>20</v>
      </c>
      <c r="K47" s="2" t="s">
        <v>28</v>
      </c>
      <c r="L47" t="str">
        <f>IF(COUNTIFS('My Region'!$A:$A, A47, 'My Region'!$B:$B, B47, 'My Region'!$C:$C, C47, 'My Region'!$D:$D, D47, 'My Region'!$E:$E, E47, 'My Region'!$F:$F, F47, 'My Region'!$G:$G, G47, 'My Region'!$H:$H, H47, 'My Region'!$I:$I, I47, 'My Region'!$J:$J, J47, 'My Region'!$K:$K, K47) &gt; 0, "Yes", "No")</f>
        <v>Yes</v>
      </c>
      <c r="M47">
        <f t="shared" si="0"/>
        <v>2022</v>
      </c>
      <c r="N47">
        <f t="shared" si="1"/>
        <v>8</v>
      </c>
      <c r="O47">
        <f t="shared" si="2"/>
        <v>3</v>
      </c>
    </row>
    <row r="48" spans="1:15" ht="15.6" x14ac:dyDescent="0.3">
      <c r="A48" s="2" t="s">
        <v>22</v>
      </c>
      <c r="B48" s="2" t="s">
        <v>23</v>
      </c>
      <c r="C48" s="2" t="s">
        <v>176</v>
      </c>
      <c r="D48" s="2" t="s">
        <v>25</v>
      </c>
      <c r="E48" s="2" t="s">
        <v>26</v>
      </c>
      <c r="F48" s="2" t="s">
        <v>16</v>
      </c>
      <c r="G48" s="2" t="s">
        <v>177</v>
      </c>
      <c r="H48" s="2" t="s">
        <v>18</v>
      </c>
      <c r="I48" s="2" t="s">
        <v>19</v>
      </c>
      <c r="J48" s="2" t="s">
        <v>27</v>
      </c>
      <c r="K48" s="2" t="s">
        <v>42</v>
      </c>
      <c r="L48" t="str">
        <f>IF(COUNTIFS('My Region'!$A:$A, A48, 'My Region'!$B:$B, B48, 'My Region'!$C:$C, C48, 'My Region'!$D:$D, D48, 'My Region'!$E:$E, E48, 'My Region'!$F:$F, F48, 'My Region'!$G:$G, G48, 'My Region'!$H:$H, H48, 'My Region'!$I:$I, I48, 'My Region'!$J:$J, J48, 'My Region'!$K:$K, K48) &gt; 0, "Yes", "No")</f>
        <v>No</v>
      </c>
      <c r="M48">
        <f t="shared" si="0"/>
        <v>2022</v>
      </c>
      <c r="N48">
        <f t="shared" si="1"/>
        <v>8</v>
      </c>
      <c r="O48">
        <f t="shared" si="2"/>
        <v>3</v>
      </c>
    </row>
    <row r="49" spans="1:15" ht="15.6" x14ac:dyDescent="0.3">
      <c r="A49" s="2" t="s">
        <v>94</v>
      </c>
      <c r="B49" s="2" t="s">
        <v>95</v>
      </c>
      <c r="C49" s="2" t="s">
        <v>178</v>
      </c>
      <c r="D49" s="2" t="s">
        <v>14</v>
      </c>
      <c r="E49" s="2" t="s">
        <v>97</v>
      </c>
      <c r="F49" s="2" t="s">
        <v>16</v>
      </c>
      <c r="G49" s="2" t="s">
        <v>179</v>
      </c>
      <c r="H49" s="2" t="s">
        <v>18</v>
      </c>
      <c r="I49" s="2" t="s">
        <v>19</v>
      </c>
      <c r="J49" s="2" t="s">
        <v>20</v>
      </c>
      <c r="K49" s="2" t="s">
        <v>28</v>
      </c>
      <c r="L49" t="str">
        <f>IF(COUNTIFS('My Region'!$A:$A, A49, 'My Region'!$B:$B, B49, 'My Region'!$C:$C, C49, 'My Region'!$D:$D, D49, 'My Region'!$E:$E, E49, 'My Region'!$F:$F, F49, 'My Region'!$G:$G, G49, 'My Region'!$H:$H, H49, 'My Region'!$I:$I, I49, 'My Region'!$J:$J, J49, 'My Region'!$K:$K, K49) &gt; 0, "Yes", "No")</f>
        <v>No</v>
      </c>
      <c r="M49">
        <f t="shared" si="0"/>
        <v>2022</v>
      </c>
      <c r="N49">
        <f t="shared" si="1"/>
        <v>6</v>
      </c>
      <c r="O49">
        <f t="shared" si="2"/>
        <v>2</v>
      </c>
    </row>
    <row r="50" spans="1:15" ht="15.6" x14ac:dyDescent="0.3">
      <c r="A50" s="2" t="s">
        <v>180</v>
      </c>
      <c r="B50" s="2" t="s">
        <v>181</v>
      </c>
      <c r="C50" s="2" t="s">
        <v>182</v>
      </c>
      <c r="D50" s="2" t="s">
        <v>25</v>
      </c>
      <c r="E50" s="2" t="s">
        <v>183</v>
      </c>
      <c r="F50" s="2" t="s">
        <v>40</v>
      </c>
      <c r="G50" s="2" t="s">
        <v>179</v>
      </c>
      <c r="H50" s="2" t="s">
        <v>18</v>
      </c>
      <c r="I50" s="2" t="s">
        <v>19</v>
      </c>
      <c r="J50" s="2" t="s">
        <v>20</v>
      </c>
      <c r="K50" s="2" t="s">
        <v>28</v>
      </c>
      <c r="L50" t="str">
        <f>IF(COUNTIFS('My Region'!$A:$A, A50, 'My Region'!$B:$B, B50, 'My Region'!$C:$C, C50, 'My Region'!$D:$D, D50, 'My Region'!$E:$E, E50, 'My Region'!$F:$F, F50, 'My Region'!$G:$G, G50, 'My Region'!$H:$H, H50, 'My Region'!$I:$I, I50, 'My Region'!$J:$J, J50, 'My Region'!$K:$K, K50) &gt; 0, "Yes", "No")</f>
        <v>No</v>
      </c>
      <c r="M50">
        <f t="shared" si="0"/>
        <v>2022</v>
      </c>
      <c r="N50">
        <f t="shared" si="1"/>
        <v>6</v>
      </c>
      <c r="O50">
        <f t="shared" si="2"/>
        <v>2</v>
      </c>
    </row>
    <row r="51" spans="1:15" ht="15.6" x14ac:dyDescent="0.3">
      <c r="A51" s="2" t="s">
        <v>184</v>
      </c>
      <c r="B51" s="2" t="s">
        <v>185</v>
      </c>
      <c r="C51" s="2" t="s">
        <v>186</v>
      </c>
      <c r="D51" s="2" t="s">
        <v>48</v>
      </c>
      <c r="E51" s="2" t="s">
        <v>187</v>
      </c>
      <c r="F51" s="2" t="s">
        <v>188</v>
      </c>
      <c r="G51" s="2" t="s">
        <v>189</v>
      </c>
      <c r="H51" s="2" t="s">
        <v>18</v>
      </c>
      <c r="I51" s="2" t="s">
        <v>19</v>
      </c>
      <c r="J51" s="2" t="s">
        <v>20</v>
      </c>
      <c r="K51" s="2" t="s">
        <v>28</v>
      </c>
      <c r="L51" t="str">
        <f>IF(COUNTIFS('My Region'!$A:$A, A51, 'My Region'!$B:$B, B51, 'My Region'!$C:$C, C51, 'My Region'!$D:$D, D51, 'My Region'!$E:$E, E51, 'My Region'!$F:$F, F51, 'My Region'!$G:$G, G51, 'My Region'!$H:$H, H51, 'My Region'!$I:$I, I51, 'My Region'!$J:$J, J51, 'My Region'!$K:$K, K51) &gt; 0, "Yes", "No")</f>
        <v>No</v>
      </c>
      <c r="M51">
        <f t="shared" si="0"/>
        <v>2022</v>
      </c>
      <c r="N51">
        <f t="shared" si="1"/>
        <v>6</v>
      </c>
      <c r="O51">
        <f t="shared" si="2"/>
        <v>2</v>
      </c>
    </row>
    <row r="52" spans="1:15" ht="15.6" x14ac:dyDescent="0.3">
      <c r="A52" s="2" t="s">
        <v>67</v>
      </c>
      <c r="B52" s="2" t="s">
        <v>68</v>
      </c>
      <c r="C52" s="2" t="s">
        <v>190</v>
      </c>
      <c r="D52" s="2" t="s">
        <v>25</v>
      </c>
      <c r="E52" s="2" t="s">
        <v>59</v>
      </c>
      <c r="F52" s="2" t="s">
        <v>16</v>
      </c>
      <c r="G52" s="2" t="s">
        <v>191</v>
      </c>
      <c r="H52" s="2" t="s">
        <v>18</v>
      </c>
      <c r="I52" s="2" t="s">
        <v>19</v>
      </c>
      <c r="J52" s="2" t="s">
        <v>27</v>
      </c>
      <c r="K52" s="2" t="s">
        <v>28</v>
      </c>
      <c r="L52" t="str">
        <f>IF(COUNTIFS('My Region'!$A:$A, A52, 'My Region'!$B:$B, B52, 'My Region'!$C:$C, C52, 'My Region'!$D:$D, D52, 'My Region'!$E:$E, E52, 'My Region'!$F:$F, F52, 'My Region'!$G:$G, G52, 'My Region'!$H:$H, H52, 'My Region'!$I:$I, I52, 'My Region'!$J:$J, J52, 'My Region'!$K:$K, K52) &gt; 0, "Yes", "No")</f>
        <v>Yes</v>
      </c>
      <c r="M52">
        <f t="shared" si="0"/>
        <v>2022</v>
      </c>
      <c r="N52">
        <f t="shared" si="1"/>
        <v>6</v>
      </c>
      <c r="O52">
        <f t="shared" si="2"/>
        <v>2</v>
      </c>
    </row>
    <row r="53" spans="1:15" ht="15.6" x14ac:dyDescent="0.3">
      <c r="A53" s="2" t="s">
        <v>192</v>
      </c>
      <c r="B53" s="2" t="s">
        <v>193</v>
      </c>
      <c r="C53" s="2" t="s">
        <v>194</v>
      </c>
      <c r="D53" s="2" t="s">
        <v>171</v>
      </c>
      <c r="E53" s="2" t="s">
        <v>195</v>
      </c>
      <c r="F53" s="2" t="s">
        <v>16</v>
      </c>
      <c r="G53" s="2" t="s">
        <v>196</v>
      </c>
      <c r="H53" s="2" t="s">
        <v>18</v>
      </c>
      <c r="I53" s="2" t="s">
        <v>19</v>
      </c>
      <c r="J53" s="2" t="s">
        <v>27</v>
      </c>
      <c r="K53" s="2" t="s">
        <v>42</v>
      </c>
      <c r="L53" t="str">
        <f>IF(COUNTIFS('My Region'!$A:$A, A53, 'My Region'!$B:$B, B53, 'My Region'!$C:$C, C53, 'My Region'!$D:$D, D53, 'My Region'!$E:$E, E53, 'My Region'!$F:$F, F53, 'My Region'!$G:$G, G53, 'My Region'!$H:$H, H53, 'My Region'!$I:$I, I53, 'My Region'!$J:$J, J53, 'My Region'!$K:$K, K53) &gt; 0, "Yes", "No")</f>
        <v>No</v>
      </c>
      <c r="M53">
        <f t="shared" si="0"/>
        <v>2022</v>
      </c>
      <c r="N53">
        <f t="shared" si="1"/>
        <v>6</v>
      </c>
      <c r="O53">
        <f t="shared" si="2"/>
        <v>2</v>
      </c>
    </row>
    <row r="54" spans="1:15" ht="15.6" x14ac:dyDescent="0.3">
      <c r="A54" s="2" t="s">
        <v>197</v>
      </c>
      <c r="B54" s="2" t="s">
        <v>198</v>
      </c>
      <c r="C54" s="2" t="s">
        <v>199</v>
      </c>
      <c r="D54" s="2" t="s">
        <v>25</v>
      </c>
      <c r="E54" s="2" t="s">
        <v>200</v>
      </c>
      <c r="F54" s="2" t="s">
        <v>16</v>
      </c>
      <c r="G54" s="2" t="s">
        <v>201</v>
      </c>
      <c r="H54" s="2" t="s">
        <v>18</v>
      </c>
      <c r="I54" s="2" t="s">
        <v>19</v>
      </c>
      <c r="J54" s="2" t="s">
        <v>20</v>
      </c>
      <c r="K54" s="2" t="s">
        <v>21</v>
      </c>
      <c r="L54" t="str">
        <f>IF(COUNTIFS('My Region'!$A:$A, A54, 'My Region'!$B:$B, B54, 'My Region'!$C:$C, C54, 'My Region'!$D:$D, D54, 'My Region'!$E:$E, E54, 'My Region'!$F:$F, F54, 'My Region'!$G:$G, G54, 'My Region'!$H:$H, H54, 'My Region'!$I:$I, I54, 'My Region'!$J:$J, J54, 'My Region'!$K:$K, K54) &gt; 0, "Yes", "No")</f>
        <v>No</v>
      </c>
      <c r="M54">
        <f t="shared" si="0"/>
        <v>2022</v>
      </c>
      <c r="N54">
        <f t="shared" si="1"/>
        <v>5</v>
      </c>
      <c r="O54">
        <f t="shared" si="2"/>
        <v>2</v>
      </c>
    </row>
    <row r="55" spans="1:15" ht="15.6" x14ac:dyDescent="0.3">
      <c r="A55" s="2" t="s">
        <v>11</v>
      </c>
      <c r="B55" s="2" t="s">
        <v>202</v>
      </c>
      <c r="C55" s="2" t="s">
        <v>203</v>
      </c>
      <c r="D55" s="2" t="s">
        <v>14</v>
      </c>
      <c r="E55" s="2" t="s">
        <v>15</v>
      </c>
      <c r="F55" s="2" t="s">
        <v>16</v>
      </c>
      <c r="G55" s="2" t="s">
        <v>204</v>
      </c>
      <c r="H55" s="2" t="s">
        <v>18</v>
      </c>
      <c r="I55" s="2" t="s">
        <v>19</v>
      </c>
      <c r="J55" s="2" t="s">
        <v>27</v>
      </c>
      <c r="K55" s="2" t="s">
        <v>21</v>
      </c>
      <c r="L55" t="str">
        <f>IF(COUNTIFS('My Region'!$A:$A, A55, 'My Region'!$B:$B, B55, 'My Region'!$C:$C, C55, 'My Region'!$D:$D, D55, 'My Region'!$E:$E, E55, 'My Region'!$F:$F, F55, 'My Region'!$G:$G, G55, 'My Region'!$H:$H, H55, 'My Region'!$I:$I, I55, 'My Region'!$J:$J, J55, 'My Region'!$K:$K, K55) &gt; 0, "Yes", "No")</f>
        <v>Yes</v>
      </c>
      <c r="M55">
        <f t="shared" si="0"/>
        <v>2022</v>
      </c>
      <c r="N55">
        <f t="shared" si="1"/>
        <v>5</v>
      </c>
      <c r="O55">
        <f t="shared" si="2"/>
        <v>2</v>
      </c>
    </row>
    <row r="56" spans="1:15" ht="15.6" x14ac:dyDescent="0.3">
      <c r="A56" s="2" t="s">
        <v>11</v>
      </c>
      <c r="B56" s="2" t="s">
        <v>202</v>
      </c>
      <c r="C56" s="2" t="s">
        <v>205</v>
      </c>
      <c r="D56" s="2" t="s">
        <v>14</v>
      </c>
      <c r="E56" s="2" t="s">
        <v>15</v>
      </c>
      <c r="F56" s="2" t="s">
        <v>16</v>
      </c>
      <c r="G56" s="2" t="s">
        <v>206</v>
      </c>
      <c r="H56" s="2" t="s">
        <v>18</v>
      </c>
      <c r="I56" s="2" t="s">
        <v>19</v>
      </c>
      <c r="J56" s="2" t="s">
        <v>27</v>
      </c>
      <c r="K56" s="2" t="s">
        <v>21</v>
      </c>
      <c r="L56" t="str">
        <f>IF(COUNTIFS('My Region'!$A:$A, A56, 'My Region'!$B:$B, B56, 'My Region'!$C:$C, C56, 'My Region'!$D:$D, D56, 'My Region'!$E:$E, E56, 'My Region'!$F:$F, F56, 'My Region'!$G:$G, G56, 'My Region'!$H:$H, H56, 'My Region'!$I:$I, I56, 'My Region'!$J:$J, J56, 'My Region'!$K:$K, K56) &gt; 0, "Yes", "No")</f>
        <v>Yes</v>
      </c>
      <c r="M56">
        <f t="shared" si="0"/>
        <v>2022</v>
      </c>
      <c r="N56">
        <f t="shared" si="1"/>
        <v>5</v>
      </c>
      <c r="O56">
        <f t="shared" si="2"/>
        <v>2</v>
      </c>
    </row>
    <row r="57" spans="1:15" ht="15.6" x14ac:dyDescent="0.3">
      <c r="A57" s="2" t="s">
        <v>36</v>
      </c>
      <c r="B57" s="2" t="s">
        <v>37</v>
      </c>
      <c r="C57" s="2" t="s">
        <v>207</v>
      </c>
      <c r="D57" s="2" t="s">
        <v>25</v>
      </c>
      <c r="E57" s="2" t="s">
        <v>39</v>
      </c>
      <c r="F57" s="2" t="s">
        <v>40</v>
      </c>
      <c r="G57" s="2" t="s">
        <v>208</v>
      </c>
      <c r="H57" s="2" t="s">
        <v>18</v>
      </c>
      <c r="I57" s="2" t="s">
        <v>19</v>
      </c>
      <c r="J57" s="2" t="s">
        <v>20</v>
      </c>
      <c r="K57" s="2" t="s">
        <v>21</v>
      </c>
      <c r="L57" t="str">
        <f>IF(COUNTIFS('My Region'!$A:$A, A57, 'My Region'!$B:$B, B57, 'My Region'!$C:$C, C57, 'My Region'!$D:$D, D57, 'My Region'!$E:$E, E57, 'My Region'!$F:$F, F57, 'My Region'!$G:$G, G57, 'My Region'!$H:$H, H57, 'My Region'!$I:$I, I57, 'My Region'!$J:$J, J57, 'My Region'!$K:$K, K57) &gt; 0, "Yes", "No")</f>
        <v>No</v>
      </c>
      <c r="M57">
        <f t="shared" si="0"/>
        <v>2022</v>
      </c>
      <c r="N57">
        <f t="shared" si="1"/>
        <v>5</v>
      </c>
      <c r="O57">
        <f t="shared" si="2"/>
        <v>2</v>
      </c>
    </row>
    <row r="58" spans="1:15" ht="15.6" x14ac:dyDescent="0.3">
      <c r="A58" s="2" t="s">
        <v>126</v>
      </c>
      <c r="B58" s="2" t="s">
        <v>209</v>
      </c>
      <c r="C58" s="2" t="s">
        <v>210</v>
      </c>
      <c r="D58" s="2" t="s">
        <v>25</v>
      </c>
      <c r="E58" s="2" t="s">
        <v>129</v>
      </c>
      <c r="F58" s="2" t="s">
        <v>16</v>
      </c>
      <c r="G58" s="2" t="s">
        <v>211</v>
      </c>
      <c r="H58" s="2" t="s">
        <v>18</v>
      </c>
      <c r="I58" s="2" t="s">
        <v>19</v>
      </c>
      <c r="J58" s="2" t="s">
        <v>27</v>
      </c>
      <c r="K58" s="2" t="s">
        <v>21</v>
      </c>
      <c r="L58" t="str">
        <f>IF(COUNTIFS('My Region'!$A:$A, A58, 'My Region'!$B:$B, B58, 'My Region'!$C:$C, C58, 'My Region'!$D:$D, D58, 'My Region'!$E:$E, E58, 'My Region'!$F:$F, F58, 'My Region'!$G:$G, G58, 'My Region'!$H:$H, H58, 'My Region'!$I:$I, I58, 'My Region'!$J:$J, J58, 'My Region'!$K:$K, K58) &gt; 0, "Yes", "No")</f>
        <v>Yes</v>
      </c>
      <c r="M58">
        <f t="shared" si="0"/>
        <v>2022</v>
      </c>
      <c r="N58">
        <f t="shared" si="1"/>
        <v>5</v>
      </c>
      <c r="O58">
        <f t="shared" si="2"/>
        <v>2</v>
      </c>
    </row>
    <row r="59" spans="1:15" ht="15.6" x14ac:dyDescent="0.3">
      <c r="A59" s="2" t="s">
        <v>22</v>
      </c>
      <c r="B59" s="2" t="s">
        <v>23</v>
      </c>
      <c r="C59" s="2" t="s">
        <v>212</v>
      </c>
      <c r="D59" s="2" t="s">
        <v>25</v>
      </c>
      <c r="E59" s="2" t="s">
        <v>26</v>
      </c>
      <c r="F59" s="2" t="s">
        <v>16</v>
      </c>
      <c r="G59" s="2" t="s">
        <v>213</v>
      </c>
      <c r="H59" s="2" t="s">
        <v>18</v>
      </c>
      <c r="I59" s="2" t="s">
        <v>19</v>
      </c>
      <c r="J59" s="2" t="s">
        <v>27</v>
      </c>
      <c r="K59" s="2" t="s">
        <v>28</v>
      </c>
      <c r="L59" t="str">
        <f>IF(COUNTIFS('My Region'!$A:$A, A59, 'My Region'!$B:$B, B59, 'My Region'!$C:$C, C59, 'My Region'!$D:$D, D59, 'My Region'!$E:$E, E59, 'My Region'!$F:$F, F59, 'My Region'!$G:$G, G59, 'My Region'!$H:$H, H59, 'My Region'!$I:$I, I59, 'My Region'!$J:$J, J59, 'My Region'!$K:$K, K59) &gt; 0, "Yes", "No")</f>
        <v>No</v>
      </c>
      <c r="M59">
        <f t="shared" si="0"/>
        <v>2022</v>
      </c>
      <c r="N59">
        <f t="shared" si="1"/>
        <v>4</v>
      </c>
      <c r="O59">
        <f t="shared" si="2"/>
        <v>2</v>
      </c>
    </row>
    <row r="60" spans="1:15" ht="15.6" x14ac:dyDescent="0.3">
      <c r="A60" s="2" t="s">
        <v>56</v>
      </c>
      <c r="B60" s="2" t="s">
        <v>57</v>
      </c>
      <c r="C60" s="2" t="s">
        <v>214</v>
      </c>
      <c r="D60" s="2" t="s">
        <v>25</v>
      </c>
      <c r="E60" s="2" t="s">
        <v>59</v>
      </c>
      <c r="F60" s="2" t="s">
        <v>16</v>
      </c>
      <c r="G60" s="2" t="s">
        <v>215</v>
      </c>
      <c r="H60" s="2" t="s">
        <v>18</v>
      </c>
      <c r="I60" s="2" t="s">
        <v>19</v>
      </c>
      <c r="J60" s="2" t="s">
        <v>20</v>
      </c>
      <c r="K60" s="2" t="s">
        <v>21</v>
      </c>
      <c r="L60" t="str">
        <f>IF(COUNTIFS('My Region'!$A:$A, A60, 'My Region'!$B:$B, B60, 'My Region'!$C:$C, C60, 'My Region'!$D:$D, D60, 'My Region'!$E:$E, E60, 'My Region'!$F:$F, F60, 'My Region'!$G:$G, G60, 'My Region'!$H:$H, H60, 'My Region'!$I:$I, I60, 'My Region'!$J:$J, J60, 'My Region'!$K:$K, K60) &gt; 0, "Yes", "No")</f>
        <v>Yes</v>
      </c>
      <c r="M60">
        <f t="shared" si="0"/>
        <v>2022</v>
      </c>
      <c r="N60">
        <f t="shared" si="1"/>
        <v>4</v>
      </c>
      <c r="O60">
        <f t="shared" si="2"/>
        <v>2</v>
      </c>
    </row>
    <row r="61" spans="1:15" ht="15.6" x14ac:dyDescent="0.3">
      <c r="A61" s="2" t="s">
        <v>216</v>
      </c>
      <c r="B61" s="2" t="s">
        <v>217</v>
      </c>
      <c r="C61" s="2" t="s">
        <v>218</v>
      </c>
      <c r="D61" s="2" t="s">
        <v>14</v>
      </c>
      <c r="E61" s="2" t="s">
        <v>219</v>
      </c>
      <c r="F61" s="2" t="s">
        <v>220</v>
      </c>
      <c r="G61" s="2" t="s">
        <v>221</v>
      </c>
      <c r="H61" s="2" t="s">
        <v>18</v>
      </c>
      <c r="I61" s="2" t="s">
        <v>19</v>
      </c>
      <c r="J61" s="2" t="s">
        <v>20</v>
      </c>
      <c r="K61" s="2" t="s">
        <v>28</v>
      </c>
      <c r="L61" t="str">
        <f>IF(COUNTIFS('My Region'!$A:$A, A61, 'My Region'!$B:$B, B61, 'My Region'!$C:$C, C61, 'My Region'!$D:$D, D61, 'My Region'!$E:$E, E61, 'My Region'!$F:$F, F61, 'My Region'!$G:$G, G61, 'My Region'!$H:$H, H61, 'My Region'!$I:$I, I61, 'My Region'!$J:$J, J61, 'My Region'!$K:$K, K61) &gt; 0, "Yes", "No")</f>
        <v>No</v>
      </c>
      <c r="M61">
        <f t="shared" si="0"/>
        <v>2022</v>
      </c>
      <c r="N61">
        <f t="shared" si="1"/>
        <v>4</v>
      </c>
      <c r="O61">
        <f t="shared" si="2"/>
        <v>2</v>
      </c>
    </row>
    <row r="62" spans="1:15" ht="15.6" x14ac:dyDescent="0.3">
      <c r="A62" s="2" t="s">
        <v>67</v>
      </c>
      <c r="B62" s="2" t="s">
        <v>68</v>
      </c>
      <c r="C62" s="2" t="s">
        <v>222</v>
      </c>
      <c r="D62" s="2" t="s">
        <v>25</v>
      </c>
      <c r="E62" s="2" t="s">
        <v>59</v>
      </c>
      <c r="F62" s="2" t="s">
        <v>16</v>
      </c>
      <c r="G62" s="2" t="s">
        <v>223</v>
      </c>
      <c r="H62" s="2" t="s">
        <v>18</v>
      </c>
      <c r="I62" s="2" t="s">
        <v>19</v>
      </c>
      <c r="J62" s="2" t="s">
        <v>20</v>
      </c>
      <c r="K62" s="2" t="s">
        <v>28</v>
      </c>
      <c r="L62" t="str">
        <f>IF(COUNTIFS('My Region'!$A:$A, A62, 'My Region'!$B:$B, B62, 'My Region'!$C:$C, C62, 'My Region'!$D:$D, D62, 'My Region'!$E:$E, E62, 'My Region'!$F:$F, F62, 'My Region'!$G:$G, G62, 'My Region'!$H:$H, H62, 'My Region'!$I:$I, I62, 'My Region'!$J:$J, J62, 'My Region'!$K:$K, K62) &gt; 0, "Yes", "No")</f>
        <v>Yes</v>
      </c>
      <c r="M62">
        <f t="shared" si="0"/>
        <v>2022</v>
      </c>
      <c r="N62">
        <f t="shared" si="1"/>
        <v>3</v>
      </c>
      <c r="O62">
        <f t="shared" si="2"/>
        <v>1</v>
      </c>
    </row>
    <row r="63" spans="1:15" ht="15.6" x14ac:dyDescent="0.3">
      <c r="A63" s="2" t="s">
        <v>126</v>
      </c>
      <c r="B63" s="2" t="s">
        <v>209</v>
      </c>
      <c r="C63" s="2" t="s">
        <v>224</v>
      </c>
      <c r="D63" s="2" t="s">
        <v>25</v>
      </c>
      <c r="E63" s="2" t="s">
        <v>129</v>
      </c>
      <c r="F63" s="2" t="s">
        <v>16</v>
      </c>
      <c r="G63" s="2" t="s">
        <v>225</v>
      </c>
      <c r="H63" s="2" t="s">
        <v>18</v>
      </c>
      <c r="I63" s="2" t="s">
        <v>19</v>
      </c>
      <c r="J63" s="2" t="s">
        <v>27</v>
      </c>
      <c r="K63" s="2" t="s">
        <v>21</v>
      </c>
      <c r="L63" t="str">
        <f>IF(COUNTIFS('My Region'!$A:$A, A63, 'My Region'!$B:$B, B63, 'My Region'!$C:$C, C63, 'My Region'!$D:$D, D63, 'My Region'!$E:$E, E63, 'My Region'!$F:$F, F63, 'My Region'!$G:$G, G63, 'My Region'!$H:$H, H63, 'My Region'!$I:$I, I63, 'My Region'!$J:$J, J63, 'My Region'!$K:$K, K63) &gt; 0, "Yes", "No")</f>
        <v>Yes</v>
      </c>
      <c r="M63">
        <f t="shared" si="0"/>
        <v>2022</v>
      </c>
      <c r="N63">
        <f t="shared" si="1"/>
        <v>3</v>
      </c>
      <c r="O63">
        <f t="shared" si="2"/>
        <v>1</v>
      </c>
    </row>
    <row r="64" spans="1:15" ht="15.6" x14ac:dyDescent="0.3">
      <c r="A64" s="2" t="s">
        <v>36</v>
      </c>
      <c r="B64" s="2" t="s">
        <v>37</v>
      </c>
      <c r="C64" s="2" t="s">
        <v>226</v>
      </c>
      <c r="D64" s="2" t="s">
        <v>25</v>
      </c>
      <c r="E64" s="2" t="s">
        <v>39</v>
      </c>
      <c r="F64" s="2" t="s">
        <v>40</v>
      </c>
      <c r="G64" s="2" t="s">
        <v>227</v>
      </c>
      <c r="H64" s="2" t="s">
        <v>18</v>
      </c>
      <c r="I64" s="2" t="s">
        <v>19</v>
      </c>
      <c r="J64" s="2" t="s">
        <v>20</v>
      </c>
      <c r="K64" s="2" t="s">
        <v>42</v>
      </c>
      <c r="L64" t="str">
        <f>IF(COUNTIFS('My Region'!$A:$A, A64, 'My Region'!$B:$B, B64, 'My Region'!$C:$C, C64, 'My Region'!$D:$D, D64, 'My Region'!$E:$E, E64, 'My Region'!$F:$F, F64, 'My Region'!$G:$G, G64, 'My Region'!$H:$H, H64, 'My Region'!$I:$I, I64, 'My Region'!$J:$J, J64, 'My Region'!$K:$K, K64) &gt; 0, "Yes", "No")</f>
        <v>No</v>
      </c>
      <c r="M64">
        <f t="shared" si="0"/>
        <v>2022</v>
      </c>
      <c r="N64">
        <f t="shared" si="1"/>
        <v>3</v>
      </c>
      <c r="O64">
        <f t="shared" si="2"/>
        <v>1</v>
      </c>
    </row>
    <row r="65" spans="1:15" ht="15.6" x14ac:dyDescent="0.3">
      <c r="A65" s="2" t="s">
        <v>11</v>
      </c>
      <c r="B65" s="2" t="s">
        <v>12</v>
      </c>
      <c r="C65" s="2" t="s">
        <v>228</v>
      </c>
      <c r="D65" s="2" t="s">
        <v>14</v>
      </c>
      <c r="E65" s="2" t="s">
        <v>15</v>
      </c>
      <c r="F65" s="2" t="s">
        <v>16</v>
      </c>
      <c r="G65" s="2" t="s">
        <v>229</v>
      </c>
      <c r="H65" s="2" t="s">
        <v>18</v>
      </c>
      <c r="I65" s="2" t="s">
        <v>19</v>
      </c>
      <c r="J65" s="2" t="s">
        <v>27</v>
      </c>
      <c r="K65" s="2" t="s">
        <v>21</v>
      </c>
      <c r="L65" t="str">
        <f>IF(COUNTIFS('My Region'!$A:$A, A65, 'My Region'!$B:$B, B65, 'My Region'!$C:$C, C65, 'My Region'!$D:$D, D65, 'My Region'!$E:$E, E65, 'My Region'!$F:$F, F65, 'My Region'!$G:$G, G65, 'My Region'!$H:$H, H65, 'My Region'!$I:$I, I65, 'My Region'!$J:$J, J65, 'My Region'!$K:$K, K65) &gt; 0, "Yes", "No")</f>
        <v>Yes</v>
      </c>
      <c r="M65">
        <f t="shared" si="0"/>
        <v>2022</v>
      </c>
      <c r="N65">
        <f t="shared" si="1"/>
        <v>3</v>
      </c>
      <c r="O65">
        <f t="shared" si="2"/>
        <v>1</v>
      </c>
    </row>
    <row r="66" spans="1:15" ht="15.6" x14ac:dyDescent="0.3">
      <c r="A66" s="2" t="s">
        <v>164</v>
      </c>
      <c r="B66" s="2" t="s">
        <v>165</v>
      </c>
      <c r="C66" s="2" t="s">
        <v>230</v>
      </c>
      <c r="D66" s="2" t="s">
        <v>25</v>
      </c>
      <c r="E66" s="2" t="s">
        <v>34</v>
      </c>
      <c r="F66" s="2" t="s">
        <v>16</v>
      </c>
      <c r="G66" s="2" t="s">
        <v>231</v>
      </c>
      <c r="H66" s="2" t="s">
        <v>18</v>
      </c>
      <c r="I66" s="2" t="s">
        <v>19</v>
      </c>
      <c r="J66" s="2" t="s">
        <v>20</v>
      </c>
      <c r="K66" s="2" t="s">
        <v>28</v>
      </c>
      <c r="L66" t="str">
        <f>IF(COUNTIFS('My Region'!$A:$A, A66, 'My Region'!$B:$B, B66, 'My Region'!$C:$C, C66, 'My Region'!$D:$D, D66, 'My Region'!$E:$E, E66, 'My Region'!$F:$F, F66, 'My Region'!$G:$G, G66, 'My Region'!$H:$H, H66, 'My Region'!$I:$I, I66, 'My Region'!$J:$J, J66, 'My Region'!$K:$K, K66) &gt; 0, "Yes", "No")</f>
        <v>Yes</v>
      </c>
      <c r="M66">
        <f t="shared" si="0"/>
        <v>2022</v>
      </c>
      <c r="N66">
        <f t="shared" si="1"/>
        <v>2</v>
      </c>
      <c r="O66">
        <f t="shared" si="2"/>
        <v>1</v>
      </c>
    </row>
    <row r="67" spans="1:15" ht="15.6" x14ac:dyDescent="0.3">
      <c r="A67" s="2" t="s">
        <v>94</v>
      </c>
      <c r="B67" s="2" t="s">
        <v>95</v>
      </c>
      <c r="C67" s="2" t="s">
        <v>232</v>
      </c>
      <c r="D67" s="2" t="s">
        <v>14</v>
      </c>
      <c r="E67" s="2" t="s">
        <v>97</v>
      </c>
      <c r="F67" s="2" t="s">
        <v>16</v>
      </c>
      <c r="G67" s="2" t="s">
        <v>233</v>
      </c>
      <c r="H67" s="2" t="s">
        <v>18</v>
      </c>
      <c r="I67" s="2" t="s">
        <v>19</v>
      </c>
      <c r="J67" s="2" t="s">
        <v>20</v>
      </c>
      <c r="K67" s="2" t="s">
        <v>28</v>
      </c>
      <c r="L67" t="str">
        <f>IF(COUNTIFS('My Region'!$A:$A, A67, 'My Region'!$B:$B, B67, 'My Region'!$C:$C, C67, 'My Region'!$D:$D, D67, 'My Region'!$E:$E, E67, 'My Region'!$F:$F, F67, 'My Region'!$G:$G, G67, 'My Region'!$H:$H, H67, 'My Region'!$I:$I, I67, 'My Region'!$J:$J, J67, 'My Region'!$K:$K, K67) &gt; 0, "Yes", "No")</f>
        <v>No</v>
      </c>
      <c r="M67">
        <f t="shared" ref="M67:M130" si="3">YEAR(G67)</f>
        <v>2022</v>
      </c>
      <c r="N67">
        <f t="shared" ref="N67:N130" si="4">MONTH(G67)</f>
        <v>2</v>
      </c>
      <c r="O67">
        <f t="shared" ref="O67:O130" si="5">ROUNDUP(N67/3, 0)</f>
        <v>1</v>
      </c>
    </row>
    <row r="68" spans="1:15" ht="15.6" x14ac:dyDescent="0.3">
      <c r="A68" s="2" t="s">
        <v>164</v>
      </c>
      <c r="B68" s="2" t="s">
        <v>165</v>
      </c>
      <c r="C68" s="2" t="s">
        <v>234</v>
      </c>
      <c r="D68" s="2" t="s">
        <v>25</v>
      </c>
      <c r="E68" s="2" t="s">
        <v>34</v>
      </c>
      <c r="F68" s="2" t="s">
        <v>16</v>
      </c>
      <c r="G68" s="2" t="s">
        <v>235</v>
      </c>
      <c r="H68" s="2" t="s">
        <v>18</v>
      </c>
      <c r="I68" s="2" t="s">
        <v>19</v>
      </c>
      <c r="J68" s="2" t="s">
        <v>20</v>
      </c>
      <c r="K68" s="2" t="s">
        <v>42</v>
      </c>
      <c r="L68" t="str">
        <f>IF(COUNTIFS('My Region'!$A:$A, A68, 'My Region'!$B:$B, B68, 'My Region'!$C:$C, C68, 'My Region'!$D:$D, D68, 'My Region'!$E:$E, E68, 'My Region'!$F:$F, F68, 'My Region'!$G:$G, G68, 'My Region'!$H:$H, H68, 'My Region'!$I:$I, I68, 'My Region'!$J:$J, J68, 'My Region'!$K:$K, K68) &gt; 0, "Yes", "No")</f>
        <v>Yes</v>
      </c>
      <c r="M68">
        <f t="shared" si="3"/>
        <v>2022</v>
      </c>
      <c r="N68">
        <f t="shared" si="4"/>
        <v>2</v>
      </c>
      <c r="O68">
        <f t="shared" si="5"/>
        <v>1</v>
      </c>
    </row>
    <row r="69" spans="1:15" ht="15.6" x14ac:dyDescent="0.3">
      <c r="A69" s="2" t="s">
        <v>236</v>
      </c>
      <c r="B69" s="2" t="s">
        <v>237</v>
      </c>
      <c r="C69" s="2" t="s">
        <v>238</v>
      </c>
      <c r="D69" s="2" t="s">
        <v>171</v>
      </c>
      <c r="E69" s="2" t="s">
        <v>239</v>
      </c>
      <c r="F69" s="2" t="s">
        <v>16</v>
      </c>
      <c r="G69" s="2" t="s">
        <v>240</v>
      </c>
      <c r="H69" s="2" t="s">
        <v>18</v>
      </c>
      <c r="I69" s="2" t="s">
        <v>19</v>
      </c>
      <c r="J69" s="2" t="s">
        <v>27</v>
      </c>
      <c r="K69" s="2" t="s">
        <v>21</v>
      </c>
      <c r="L69" t="str">
        <f>IF(COUNTIFS('My Region'!$A:$A, A69, 'My Region'!$B:$B, B69, 'My Region'!$C:$C, C69, 'My Region'!$D:$D, D69, 'My Region'!$E:$E, E69, 'My Region'!$F:$F, F69, 'My Region'!$G:$G, G69, 'My Region'!$H:$H, H69, 'My Region'!$I:$I, I69, 'My Region'!$J:$J, J69, 'My Region'!$K:$K, K69) &gt; 0, "Yes", "No")</f>
        <v>Yes</v>
      </c>
      <c r="M69">
        <f t="shared" si="3"/>
        <v>2022</v>
      </c>
      <c r="N69">
        <f t="shared" si="4"/>
        <v>2</v>
      </c>
      <c r="O69">
        <f t="shared" si="5"/>
        <v>1</v>
      </c>
    </row>
    <row r="70" spans="1:15" ht="15.6" x14ac:dyDescent="0.3">
      <c r="A70" s="2" t="s">
        <v>241</v>
      </c>
      <c r="B70" s="2" t="s">
        <v>242</v>
      </c>
      <c r="C70" s="2" t="s">
        <v>243</v>
      </c>
      <c r="D70" s="2" t="s">
        <v>25</v>
      </c>
      <c r="E70" s="2" t="s">
        <v>26</v>
      </c>
      <c r="F70" s="2" t="s">
        <v>16</v>
      </c>
      <c r="G70" s="2" t="s">
        <v>244</v>
      </c>
      <c r="H70" s="2" t="s">
        <v>18</v>
      </c>
      <c r="I70" s="2" t="s">
        <v>19</v>
      </c>
      <c r="J70" s="2" t="s">
        <v>20</v>
      </c>
      <c r="K70" s="2" t="s">
        <v>21</v>
      </c>
      <c r="L70" t="str">
        <f>IF(COUNTIFS('My Region'!$A:$A, A70, 'My Region'!$B:$B, B70, 'My Region'!$C:$C, C70, 'My Region'!$D:$D, D70, 'My Region'!$E:$E, E70, 'My Region'!$F:$F, F70, 'My Region'!$G:$G, G70, 'My Region'!$H:$H, H70, 'My Region'!$I:$I, I70, 'My Region'!$J:$J, J70, 'My Region'!$K:$K, K70) &gt; 0, "Yes", "No")</f>
        <v>No</v>
      </c>
      <c r="M70">
        <f t="shared" si="3"/>
        <v>2022</v>
      </c>
      <c r="N70">
        <f t="shared" si="4"/>
        <v>2</v>
      </c>
      <c r="O70">
        <f t="shared" si="5"/>
        <v>1</v>
      </c>
    </row>
    <row r="71" spans="1:15" ht="15.6" x14ac:dyDescent="0.3">
      <c r="A71" s="2" t="s">
        <v>11</v>
      </c>
      <c r="B71" s="2" t="s">
        <v>202</v>
      </c>
      <c r="C71" s="2" t="s">
        <v>245</v>
      </c>
      <c r="D71" s="2" t="s">
        <v>14</v>
      </c>
      <c r="E71" s="2" t="s">
        <v>15</v>
      </c>
      <c r="F71" s="2" t="s">
        <v>16</v>
      </c>
      <c r="G71" s="2" t="s">
        <v>246</v>
      </c>
      <c r="H71" s="2" t="s">
        <v>18</v>
      </c>
      <c r="I71" s="2" t="s">
        <v>19</v>
      </c>
      <c r="J71" s="2" t="s">
        <v>20</v>
      </c>
      <c r="K71" s="2" t="s">
        <v>21</v>
      </c>
      <c r="L71" t="str">
        <f>IF(COUNTIFS('My Region'!$A:$A, A71, 'My Region'!$B:$B, B71, 'My Region'!$C:$C, C71, 'My Region'!$D:$D, D71, 'My Region'!$E:$E, E71, 'My Region'!$F:$F, F71, 'My Region'!$G:$G, G71, 'My Region'!$H:$H, H71, 'My Region'!$I:$I, I71, 'My Region'!$J:$J, J71, 'My Region'!$K:$K, K71) &gt; 0, "Yes", "No")</f>
        <v>Yes</v>
      </c>
      <c r="M71">
        <f t="shared" si="3"/>
        <v>2022</v>
      </c>
      <c r="N71">
        <f t="shared" si="4"/>
        <v>1</v>
      </c>
      <c r="O71">
        <f t="shared" si="5"/>
        <v>1</v>
      </c>
    </row>
    <row r="72" spans="1:15" ht="15.6" x14ac:dyDescent="0.3">
      <c r="A72" s="2" t="s">
        <v>56</v>
      </c>
      <c r="B72" s="2" t="s">
        <v>57</v>
      </c>
      <c r="C72" s="2" t="s">
        <v>247</v>
      </c>
      <c r="D72" s="2" t="s">
        <v>25</v>
      </c>
      <c r="E72" s="2" t="s">
        <v>59</v>
      </c>
      <c r="F72" s="2" t="s">
        <v>16</v>
      </c>
      <c r="G72" s="2" t="s">
        <v>248</v>
      </c>
      <c r="H72" s="2" t="s">
        <v>18</v>
      </c>
      <c r="I72" s="2" t="s">
        <v>19</v>
      </c>
      <c r="J72" s="2" t="s">
        <v>20</v>
      </c>
      <c r="K72" s="2" t="s">
        <v>21</v>
      </c>
      <c r="L72" t="str">
        <f>IF(COUNTIFS('My Region'!$A:$A, A72, 'My Region'!$B:$B, B72, 'My Region'!$C:$C, C72, 'My Region'!$D:$D, D72, 'My Region'!$E:$E, E72, 'My Region'!$F:$F, F72, 'My Region'!$G:$G, G72, 'My Region'!$H:$H, H72, 'My Region'!$I:$I, I72, 'My Region'!$J:$J, J72, 'My Region'!$K:$K, K72) &gt; 0, "Yes", "No")</f>
        <v>Yes</v>
      </c>
      <c r="M72">
        <f t="shared" si="3"/>
        <v>2022</v>
      </c>
      <c r="N72">
        <f t="shared" si="4"/>
        <v>1</v>
      </c>
      <c r="O72">
        <f t="shared" si="5"/>
        <v>1</v>
      </c>
    </row>
    <row r="73" spans="1:15" ht="15.6" x14ac:dyDescent="0.3">
      <c r="A73" s="2" t="s">
        <v>67</v>
      </c>
      <c r="B73" s="2" t="s">
        <v>249</v>
      </c>
      <c r="C73" s="2" t="s">
        <v>250</v>
      </c>
      <c r="D73" s="2" t="s">
        <v>25</v>
      </c>
      <c r="E73" s="2" t="s">
        <v>59</v>
      </c>
      <c r="F73" s="2" t="s">
        <v>16</v>
      </c>
      <c r="G73" s="2" t="s">
        <v>251</v>
      </c>
      <c r="H73" s="2" t="s">
        <v>18</v>
      </c>
      <c r="I73" s="2" t="s">
        <v>19</v>
      </c>
      <c r="J73" s="2" t="s">
        <v>27</v>
      </c>
      <c r="K73" s="2" t="s">
        <v>28</v>
      </c>
      <c r="L73" t="str">
        <f>IF(COUNTIFS('My Region'!$A:$A, A73, 'My Region'!$B:$B, B73, 'My Region'!$C:$C, C73, 'My Region'!$D:$D, D73, 'My Region'!$E:$E, E73, 'My Region'!$F:$F, F73, 'My Region'!$G:$G, G73, 'My Region'!$H:$H, H73, 'My Region'!$I:$I, I73, 'My Region'!$J:$J, J73, 'My Region'!$K:$K, K73) &gt; 0, "Yes", "No")</f>
        <v>Yes</v>
      </c>
      <c r="M73">
        <f t="shared" si="3"/>
        <v>2021</v>
      </c>
      <c r="N73">
        <f t="shared" si="4"/>
        <v>12</v>
      </c>
      <c r="O73">
        <f t="shared" si="5"/>
        <v>4</v>
      </c>
    </row>
    <row r="74" spans="1:15" ht="15.6" x14ac:dyDescent="0.3">
      <c r="A74" s="2" t="s">
        <v>180</v>
      </c>
      <c r="B74" s="2" t="s">
        <v>181</v>
      </c>
      <c r="C74" s="2" t="s">
        <v>252</v>
      </c>
      <c r="D74" s="2" t="s">
        <v>25</v>
      </c>
      <c r="E74" s="2" t="s">
        <v>183</v>
      </c>
      <c r="F74" s="2" t="s">
        <v>40</v>
      </c>
      <c r="G74" s="2" t="s">
        <v>253</v>
      </c>
      <c r="H74" s="2" t="s">
        <v>18</v>
      </c>
      <c r="I74" s="2" t="s">
        <v>19</v>
      </c>
      <c r="J74" s="2" t="s">
        <v>27</v>
      </c>
      <c r="K74" s="2" t="s">
        <v>21</v>
      </c>
      <c r="L74" t="str">
        <f>IF(COUNTIFS('My Region'!$A:$A, A74, 'My Region'!$B:$B, B74, 'My Region'!$C:$C, C74, 'My Region'!$D:$D, D74, 'My Region'!$E:$E, E74, 'My Region'!$F:$F, F74, 'My Region'!$G:$G, G74, 'My Region'!$H:$H, H74, 'My Region'!$I:$I, I74, 'My Region'!$J:$J, J74, 'My Region'!$K:$K, K74) &gt; 0, "Yes", "No")</f>
        <v>No</v>
      </c>
      <c r="M74">
        <f t="shared" si="3"/>
        <v>2021</v>
      </c>
      <c r="N74">
        <f t="shared" si="4"/>
        <v>12</v>
      </c>
      <c r="O74">
        <f t="shared" si="5"/>
        <v>4</v>
      </c>
    </row>
    <row r="75" spans="1:15" ht="15.6" x14ac:dyDescent="0.3">
      <c r="A75" s="2" t="s">
        <v>126</v>
      </c>
      <c r="B75" s="2" t="s">
        <v>209</v>
      </c>
      <c r="C75" s="2" t="s">
        <v>254</v>
      </c>
      <c r="D75" s="2" t="s">
        <v>25</v>
      </c>
      <c r="E75" s="2" t="s">
        <v>129</v>
      </c>
      <c r="F75" s="2" t="s">
        <v>16</v>
      </c>
      <c r="G75" s="2" t="s">
        <v>255</v>
      </c>
      <c r="H75" s="2" t="s">
        <v>18</v>
      </c>
      <c r="I75" s="2" t="s">
        <v>19</v>
      </c>
      <c r="J75" s="2" t="s">
        <v>27</v>
      </c>
      <c r="K75" s="2" t="s">
        <v>21</v>
      </c>
      <c r="L75" t="str">
        <f>IF(COUNTIFS('My Region'!$A:$A, A75, 'My Region'!$B:$B, B75, 'My Region'!$C:$C, C75, 'My Region'!$D:$D, D75, 'My Region'!$E:$E, E75, 'My Region'!$F:$F, F75, 'My Region'!$G:$G, G75, 'My Region'!$H:$H, H75, 'My Region'!$I:$I, I75, 'My Region'!$J:$J, J75, 'My Region'!$K:$K, K75) &gt; 0, "Yes", "No")</f>
        <v>Yes</v>
      </c>
      <c r="M75">
        <f t="shared" si="3"/>
        <v>2021</v>
      </c>
      <c r="N75">
        <f t="shared" si="4"/>
        <v>12</v>
      </c>
      <c r="O75">
        <f t="shared" si="5"/>
        <v>4</v>
      </c>
    </row>
    <row r="76" spans="1:15" ht="15.6" x14ac:dyDescent="0.3">
      <c r="A76" s="2" t="s">
        <v>36</v>
      </c>
      <c r="B76" s="2" t="s">
        <v>37</v>
      </c>
      <c r="C76" s="2" t="s">
        <v>256</v>
      </c>
      <c r="D76" s="2" t="s">
        <v>25</v>
      </c>
      <c r="E76" s="2" t="s">
        <v>39</v>
      </c>
      <c r="F76" s="2" t="s">
        <v>40</v>
      </c>
      <c r="G76" s="2" t="s">
        <v>257</v>
      </c>
      <c r="H76" s="2" t="s">
        <v>18</v>
      </c>
      <c r="I76" s="2" t="s">
        <v>19</v>
      </c>
      <c r="J76" s="2" t="s">
        <v>20</v>
      </c>
      <c r="K76" s="2" t="s">
        <v>21</v>
      </c>
      <c r="L76" t="str">
        <f>IF(COUNTIFS('My Region'!$A:$A, A76, 'My Region'!$B:$B, B76, 'My Region'!$C:$C, C76, 'My Region'!$D:$D, D76, 'My Region'!$E:$E, E76, 'My Region'!$F:$F, F76, 'My Region'!$G:$G, G76, 'My Region'!$H:$H, H76, 'My Region'!$I:$I, I76, 'My Region'!$J:$J, J76, 'My Region'!$K:$K, K76) &gt; 0, "Yes", "No")</f>
        <v>No</v>
      </c>
      <c r="M76">
        <f t="shared" si="3"/>
        <v>2021</v>
      </c>
      <c r="N76">
        <f t="shared" si="4"/>
        <v>12</v>
      </c>
      <c r="O76">
        <f t="shared" si="5"/>
        <v>4</v>
      </c>
    </row>
    <row r="77" spans="1:15" ht="15.6" x14ac:dyDescent="0.3">
      <c r="A77" s="2" t="s">
        <v>36</v>
      </c>
      <c r="B77" s="2" t="s">
        <v>37</v>
      </c>
      <c r="C77" s="2" t="s">
        <v>258</v>
      </c>
      <c r="D77" s="2" t="s">
        <v>25</v>
      </c>
      <c r="E77" s="2" t="s">
        <v>39</v>
      </c>
      <c r="F77" s="2" t="s">
        <v>40</v>
      </c>
      <c r="G77" s="2" t="s">
        <v>259</v>
      </c>
      <c r="H77" s="2" t="s">
        <v>18</v>
      </c>
      <c r="I77" s="2" t="s">
        <v>19</v>
      </c>
      <c r="J77" s="2" t="s">
        <v>20</v>
      </c>
      <c r="K77" s="2" t="s">
        <v>21</v>
      </c>
      <c r="L77" t="str">
        <f>IF(COUNTIFS('My Region'!$A:$A, A77, 'My Region'!$B:$B, B77, 'My Region'!$C:$C, C77, 'My Region'!$D:$D, D77, 'My Region'!$E:$E, E77, 'My Region'!$F:$F, F77, 'My Region'!$G:$G, G77, 'My Region'!$H:$H, H77, 'My Region'!$I:$I, I77, 'My Region'!$J:$J, J77, 'My Region'!$K:$K, K77) &gt; 0, "Yes", "No")</f>
        <v>No</v>
      </c>
      <c r="M77">
        <f t="shared" si="3"/>
        <v>2021</v>
      </c>
      <c r="N77">
        <f t="shared" si="4"/>
        <v>11</v>
      </c>
      <c r="O77">
        <f t="shared" si="5"/>
        <v>4</v>
      </c>
    </row>
    <row r="78" spans="1:15" ht="15.6" x14ac:dyDescent="0.3">
      <c r="A78" s="2" t="s">
        <v>22</v>
      </c>
      <c r="B78" s="2" t="s">
        <v>260</v>
      </c>
      <c r="C78" s="2" t="s">
        <v>261</v>
      </c>
      <c r="D78" s="2" t="s">
        <v>25</v>
      </c>
      <c r="E78" s="2" t="s">
        <v>26</v>
      </c>
      <c r="F78" s="2" t="s">
        <v>16</v>
      </c>
      <c r="G78" s="2" t="s">
        <v>262</v>
      </c>
      <c r="H78" s="2" t="s">
        <v>18</v>
      </c>
      <c r="I78" s="2" t="s">
        <v>19</v>
      </c>
      <c r="J78" s="2" t="s">
        <v>27</v>
      </c>
      <c r="K78" s="2" t="s">
        <v>28</v>
      </c>
      <c r="L78" t="str">
        <f>IF(COUNTIFS('My Region'!$A:$A, A78, 'My Region'!$B:$B, B78, 'My Region'!$C:$C, C78, 'My Region'!$D:$D, D78, 'My Region'!$E:$E, E78, 'My Region'!$F:$F, F78, 'My Region'!$G:$G, G78, 'My Region'!$H:$H, H78, 'My Region'!$I:$I, I78, 'My Region'!$J:$J, J78, 'My Region'!$K:$K, K78) &gt; 0, "Yes", "No")</f>
        <v>No</v>
      </c>
      <c r="M78">
        <f t="shared" si="3"/>
        <v>2021</v>
      </c>
      <c r="N78">
        <f t="shared" si="4"/>
        <v>11</v>
      </c>
      <c r="O78">
        <f t="shared" si="5"/>
        <v>4</v>
      </c>
    </row>
    <row r="79" spans="1:15" ht="15.6" x14ac:dyDescent="0.3">
      <c r="A79" s="2" t="s">
        <v>103</v>
      </c>
      <c r="B79" s="2" t="s">
        <v>104</v>
      </c>
      <c r="C79" s="2" t="s">
        <v>263</v>
      </c>
      <c r="D79" s="2" t="s">
        <v>106</v>
      </c>
      <c r="E79" s="2" t="s">
        <v>26</v>
      </c>
      <c r="F79" s="2" t="s">
        <v>16</v>
      </c>
      <c r="G79" s="2" t="s">
        <v>264</v>
      </c>
      <c r="H79" s="2" t="s">
        <v>18</v>
      </c>
      <c r="I79" s="2" t="s">
        <v>19</v>
      </c>
      <c r="J79" s="2" t="s">
        <v>27</v>
      </c>
      <c r="K79" s="2" t="s">
        <v>265</v>
      </c>
      <c r="L79" t="str">
        <f>IF(COUNTIFS('My Region'!$A:$A, A79, 'My Region'!$B:$B, B79, 'My Region'!$C:$C, C79, 'My Region'!$D:$D, D79, 'My Region'!$E:$E, E79, 'My Region'!$F:$F, F79, 'My Region'!$G:$G, G79, 'My Region'!$H:$H, H79, 'My Region'!$I:$I, I79, 'My Region'!$J:$J, J79, 'My Region'!$K:$K, K79) &gt; 0, "Yes", "No")</f>
        <v>No</v>
      </c>
      <c r="M79">
        <f t="shared" si="3"/>
        <v>2021</v>
      </c>
      <c r="N79">
        <f t="shared" si="4"/>
        <v>11</v>
      </c>
      <c r="O79">
        <f t="shared" si="5"/>
        <v>4</v>
      </c>
    </row>
    <row r="80" spans="1:15" ht="15.6" x14ac:dyDescent="0.3">
      <c r="A80" s="2" t="s">
        <v>36</v>
      </c>
      <c r="B80" s="2" t="s">
        <v>37</v>
      </c>
      <c r="C80" s="2" t="s">
        <v>266</v>
      </c>
      <c r="D80" s="2" t="s">
        <v>25</v>
      </c>
      <c r="E80" s="2" t="s">
        <v>39</v>
      </c>
      <c r="F80" s="2" t="s">
        <v>40</v>
      </c>
      <c r="G80" s="2" t="s">
        <v>267</v>
      </c>
      <c r="H80" s="2" t="s">
        <v>18</v>
      </c>
      <c r="I80" s="2" t="s">
        <v>19</v>
      </c>
      <c r="J80" s="2" t="s">
        <v>20</v>
      </c>
      <c r="K80" s="2" t="s">
        <v>265</v>
      </c>
      <c r="L80" t="str">
        <f>IF(COUNTIFS('My Region'!$A:$A, A80, 'My Region'!$B:$B, B80, 'My Region'!$C:$C, C80, 'My Region'!$D:$D, D80, 'My Region'!$E:$E, E80, 'My Region'!$F:$F, F80, 'My Region'!$G:$G, G80, 'My Region'!$H:$H, H80, 'My Region'!$I:$I, I80, 'My Region'!$J:$J, J80, 'My Region'!$K:$K, K80) &gt; 0, "Yes", "No")</f>
        <v>No</v>
      </c>
      <c r="M80">
        <f t="shared" si="3"/>
        <v>2021</v>
      </c>
      <c r="N80">
        <f t="shared" si="4"/>
        <v>11</v>
      </c>
      <c r="O80">
        <f t="shared" si="5"/>
        <v>4</v>
      </c>
    </row>
    <row r="81" spans="1:15" ht="15.6" x14ac:dyDescent="0.3">
      <c r="A81" s="2" t="s">
        <v>197</v>
      </c>
      <c r="B81" s="2" t="s">
        <v>198</v>
      </c>
      <c r="C81" s="2" t="s">
        <v>268</v>
      </c>
      <c r="D81" s="2" t="s">
        <v>25</v>
      </c>
      <c r="E81" s="2" t="s">
        <v>200</v>
      </c>
      <c r="F81" s="2" t="s">
        <v>16</v>
      </c>
      <c r="G81" s="2" t="s">
        <v>269</v>
      </c>
      <c r="H81" s="2" t="s">
        <v>18</v>
      </c>
      <c r="I81" s="2" t="s">
        <v>19</v>
      </c>
      <c r="J81" s="2" t="s">
        <v>20</v>
      </c>
      <c r="K81" s="2" t="s">
        <v>21</v>
      </c>
      <c r="L81" t="str">
        <f>IF(COUNTIFS('My Region'!$A:$A, A81, 'My Region'!$B:$B, B81, 'My Region'!$C:$C, C81, 'My Region'!$D:$D, D81, 'My Region'!$E:$E, E81, 'My Region'!$F:$F, F81, 'My Region'!$G:$G, G81, 'My Region'!$H:$H, H81, 'My Region'!$I:$I, I81, 'My Region'!$J:$J, J81, 'My Region'!$K:$K, K81) &gt; 0, "Yes", "No")</f>
        <v>No</v>
      </c>
      <c r="M81">
        <f t="shared" si="3"/>
        <v>2021</v>
      </c>
      <c r="N81">
        <f t="shared" si="4"/>
        <v>11</v>
      </c>
      <c r="O81">
        <f t="shared" si="5"/>
        <v>4</v>
      </c>
    </row>
    <row r="82" spans="1:15" ht="15.6" x14ac:dyDescent="0.3">
      <c r="A82" s="2" t="s">
        <v>126</v>
      </c>
      <c r="B82" s="2" t="s">
        <v>209</v>
      </c>
      <c r="C82" s="2" t="s">
        <v>270</v>
      </c>
      <c r="D82" s="2" t="s">
        <v>25</v>
      </c>
      <c r="E82" s="2" t="s">
        <v>129</v>
      </c>
      <c r="F82" s="2" t="s">
        <v>16</v>
      </c>
      <c r="G82" s="2" t="s">
        <v>271</v>
      </c>
      <c r="H82" s="2" t="s">
        <v>18</v>
      </c>
      <c r="I82" s="2" t="s">
        <v>19</v>
      </c>
      <c r="J82" s="2" t="s">
        <v>27</v>
      </c>
      <c r="K82" s="2" t="s">
        <v>21</v>
      </c>
      <c r="L82" t="str">
        <f>IF(COUNTIFS('My Region'!$A:$A, A82, 'My Region'!$B:$B, B82, 'My Region'!$C:$C, C82, 'My Region'!$D:$D, D82, 'My Region'!$E:$E, E82, 'My Region'!$F:$F, F82, 'My Region'!$G:$G, G82, 'My Region'!$H:$H, H82, 'My Region'!$I:$I, I82, 'My Region'!$J:$J, J82, 'My Region'!$K:$K, K82) &gt; 0, "Yes", "No")</f>
        <v>Yes</v>
      </c>
      <c r="M82">
        <f t="shared" si="3"/>
        <v>2021</v>
      </c>
      <c r="N82">
        <f t="shared" si="4"/>
        <v>11</v>
      </c>
      <c r="O82">
        <f t="shared" si="5"/>
        <v>4</v>
      </c>
    </row>
    <row r="83" spans="1:15" ht="15.6" x14ac:dyDescent="0.3">
      <c r="A83" s="2" t="s">
        <v>272</v>
      </c>
      <c r="B83" s="2" t="s">
        <v>273</v>
      </c>
      <c r="C83" s="2" t="s">
        <v>274</v>
      </c>
      <c r="D83" s="2" t="s">
        <v>25</v>
      </c>
      <c r="E83" s="2" t="s">
        <v>275</v>
      </c>
      <c r="F83" s="2" t="s">
        <v>16</v>
      </c>
      <c r="G83" s="2" t="s">
        <v>276</v>
      </c>
      <c r="H83" s="2" t="s">
        <v>18</v>
      </c>
      <c r="I83" s="2" t="s">
        <v>19</v>
      </c>
      <c r="J83" s="2" t="s">
        <v>20</v>
      </c>
      <c r="K83" s="2" t="s">
        <v>28</v>
      </c>
      <c r="L83" t="str">
        <f>IF(COUNTIFS('My Region'!$A:$A, A83, 'My Region'!$B:$B, B83, 'My Region'!$C:$C, C83, 'My Region'!$D:$D, D83, 'My Region'!$E:$E, E83, 'My Region'!$F:$F, F83, 'My Region'!$G:$G, G83, 'My Region'!$H:$H, H83, 'My Region'!$I:$I, I83, 'My Region'!$J:$J, J83, 'My Region'!$K:$K, K83) &gt; 0, "Yes", "No")</f>
        <v>Yes</v>
      </c>
      <c r="M83">
        <f t="shared" si="3"/>
        <v>2021</v>
      </c>
      <c r="N83">
        <f t="shared" si="4"/>
        <v>11</v>
      </c>
      <c r="O83">
        <f t="shared" si="5"/>
        <v>4</v>
      </c>
    </row>
    <row r="84" spans="1:15" ht="15.6" x14ac:dyDescent="0.3">
      <c r="A84" s="2" t="s">
        <v>277</v>
      </c>
      <c r="B84" s="2" t="s">
        <v>278</v>
      </c>
      <c r="C84" s="2" t="s">
        <v>279</v>
      </c>
      <c r="D84" s="2" t="s">
        <v>171</v>
      </c>
      <c r="E84" s="2" t="s">
        <v>49</v>
      </c>
      <c r="F84" s="2" t="s">
        <v>16</v>
      </c>
      <c r="G84" s="2" t="s">
        <v>280</v>
      </c>
      <c r="H84" s="2" t="s">
        <v>18</v>
      </c>
      <c r="I84" s="2" t="s">
        <v>19</v>
      </c>
      <c r="J84" s="2" t="s">
        <v>27</v>
      </c>
      <c r="K84" s="2" t="s">
        <v>21</v>
      </c>
      <c r="L84" t="str">
        <f>IF(COUNTIFS('My Region'!$A:$A, A84, 'My Region'!$B:$B, B84, 'My Region'!$C:$C, C84, 'My Region'!$D:$D, D84, 'My Region'!$E:$E, E84, 'My Region'!$F:$F, F84, 'My Region'!$G:$G, G84, 'My Region'!$H:$H, H84, 'My Region'!$I:$I, I84, 'My Region'!$J:$J, J84, 'My Region'!$K:$K, K84) &gt; 0, "Yes", "No")</f>
        <v>Yes</v>
      </c>
      <c r="M84">
        <f t="shared" si="3"/>
        <v>2021</v>
      </c>
      <c r="N84">
        <f t="shared" si="4"/>
        <v>10</v>
      </c>
      <c r="O84">
        <f t="shared" si="5"/>
        <v>4</v>
      </c>
    </row>
    <row r="85" spans="1:15" ht="15.6" x14ac:dyDescent="0.3">
      <c r="A85" s="2" t="s">
        <v>281</v>
      </c>
      <c r="B85" s="2" t="s">
        <v>282</v>
      </c>
      <c r="C85" s="2" t="s">
        <v>283</v>
      </c>
      <c r="D85" s="2" t="s">
        <v>25</v>
      </c>
      <c r="E85" s="2" t="s">
        <v>284</v>
      </c>
      <c r="F85" s="2" t="s">
        <v>16</v>
      </c>
      <c r="G85" s="2" t="s">
        <v>285</v>
      </c>
      <c r="H85" s="2" t="s">
        <v>18</v>
      </c>
      <c r="I85" s="2" t="s">
        <v>19</v>
      </c>
      <c r="J85" s="2" t="s">
        <v>19</v>
      </c>
      <c r="K85" s="2" t="s">
        <v>286</v>
      </c>
      <c r="L85" t="str">
        <f>IF(COUNTIFS('My Region'!$A:$A, A85, 'My Region'!$B:$B, B85, 'My Region'!$C:$C, C85, 'My Region'!$D:$D, D85, 'My Region'!$E:$E, E85, 'My Region'!$F:$F, F85, 'My Region'!$G:$G, G85, 'My Region'!$H:$H, H85, 'My Region'!$I:$I, I85, 'My Region'!$J:$J, J85, 'My Region'!$K:$K, K85) &gt; 0, "Yes", "No")</f>
        <v>No</v>
      </c>
      <c r="M85">
        <f t="shared" si="3"/>
        <v>2021</v>
      </c>
      <c r="N85">
        <f t="shared" si="4"/>
        <v>10</v>
      </c>
      <c r="O85">
        <f t="shared" si="5"/>
        <v>4</v>
      </c>
    </row>
    <row r="86" spans="1:15" ht="15.6" x14ac:dyDescent="0.3">
      <c r="A86" s="2" t="s">
        <v>36</v>
      </c>
      <c r="B86" s="2" t="s">
        <v>37</v>
      </c>
      <c r="C86" s="2" t="s">
        <v>287</v>
      </c>
      <c r="D86" s="2" t="s">
        <v>25</v>
      </c>
      <c r="E86" s="2" t="s">
        <v>39</v>
      </c>
      <c r="F86" s="2" t="s">
        <v>40</v>
      </c>
      <c r="G86" s="2" t="s">
        <v>288</v>
      </c>
      <c r="H86" s="2" t="s">
        <v>18</v>
      </c>
      <c r="I86" s="2" t="s">
        <v>19</v>
      </c>
      <c r="J86" s="2" t="s">
        <v>20</v>
      </c>
      <c r="K86" s="2" t="s">
        <v>21</v>
      </c>
      <c r="L86" t="str">
        <f>IF(COUNTIFS('My Region'!$A:$A, A86, 'My Region'!$B:$B, B86, 'My Region'!$C:$C, C86, 'My Region'!$D:$D, D86, 'My Region'!$E:$E, E86, 'My Region'!$F:$F, F86, 'My Region'!$G:$G, G86, 'My Region'!$H:$H, H86, 'My Region'!$I:$I, I86, 'My Region'!$J:$J, J86, 'My Region'!$K:$K, K86) &gt; 0, "Yes", "No")</f>
        <v>No</v>
      </c>
      <c r="M86">
        <f t="shared" si="3"/>
        <v>2021</v>
      </c>
      <c r="N86">
        <f t="shared" si="4"/>
        <v>10</v>
      </c>
      <c r="O86">
        <f t="shared" si="5"/>
        <v>4</v>
      </c>
    </row>
    <row r="87" spans="1:15" ht="15.6" x14ac:dyDescent="0.3">
      <c r="A87" s="2" t="s">
        <v>289</v>
      </c>
      <c r="B87" s="2" t="s">
        <v>290</v>
      </c>
      <c r="C87" s="2" t="s">
        <v>291</v>
      </c>
      <c r="D87" s="2" t="s">
        <v>25</v>
      </c>
      <c r="E87" s="2" t="s">
        <v>195</v>
      </c>
      <c r="F87" s="2" t="s">
        <v>16</v>
      </c>
      <c r="G87" s="2" t="s">
        <v>292</v>
      </c>
      <c r="H87" s="2" t="s">
        <v>18</v>
      </c>
      <c r="I87" s="2" t="s">
        <v>19</v>
      </c>
      <c r="J87" s="2" t="s">
        <v>27</v>
      </c>
      <c r="K87" s="2" t="s">
        <v>293</v>
      </c>
      <c r="L87" t="str">
        <f>IF(COUNTIFS('My Region'!$A:$A, A87, 'My Region'!$B:$B, B87, 'My Region'!$C:$C, C87, 'My Region'!$D:$D, D87, 'My Region'!$E:$E, E87, 'My Region'!$F:$F, F87, 'My Region'!$G:$G, G87, 'My Region'!$H:$H, H87, 'My Region'!$I:$I, I87, 'My Region'!$J:$J, J87, 'My Region'!$K:$K, K87) &gt; 0, "Yes", "No")</f>
        <v>No</v>
      </c>
      <c r="M87">
        <f t="shared" si="3"/>
        <v>2021</v>
      </c>
      <c r="N87">
        <f t="shared" si="4"/>
        <v>10</v>
      </c>
      <c r="O87">
        <f t="shared" si="5"/>
        <v>4</v>
      </c>
    </row>
    <row r="88" spans="1:15" ht="15.6" x14ac:dyDescent="0.3">
      <c r="A88" s="2" t="s">
        <v>294</v>
      </c>
      <c r="B88" s="2" t="s">
        <v>295</v>
      </c>
      <c r="C88" s="2" t="s">
        <v>296</v>
      </c>
      <c r="D88" s="2" t="s">
        <v>25</v>
      </c>
      <c r="E88" s="2" t="s">
        <v>297</v>
      </c>
      <c r="F88" s="2" t="s">
        <v>16</v>
      </c>
      <c r="G88" s="2" t="s">
        <v>298</v>
      </c>
      <c r="H88" s="2" t="s">
        <v>18</v>
      </c>
      <c r="I88" s="2" t="s">
        <v>19</v>
      </c>
      <c r="J88" s="2" t="s">
        <v>19</v>
      </c>
      <c r="K88" s="2" t="s">
        <v>286</v>
      </c>
      <c r="L88" t="str">
        <f>IF(COUNTIFS('My Region'!$A:$A, A88, 'My Region'!$B:$B, B88, 'My Region'!$C:$C, C88, 'My Region'!$D:$D, D88, 'My Region'!$E:$E, E88, 'My Region'!$F:$F, F88, 'My Region'!$G:$G, G88, 'My Region'!$H:$H, H88, 'My Region'!$I:$I, I88, 'My Region'!$J:$J, J88, 'My Region'!$K:$K, K88) &gt; 0, "Yes", "No")</f>
        <v>No</v>
      </c>
      <c r="M88">
        <f t="shared" si="3"/>
        <v>2021</v>
      </c>
      <c r="N88">
        <f t="shared" si="4"/>
        <v>9</v>
      </c>
      <c r="O88">
        <f t="shared" si="5"/>
        <v>3</v>
      </c>
    </row>
    <row r="89" spans="1:15" ht="15.6" x14ac:dyDescent="0.3">
      <c r="A89" s="2" t="s">
        <v>289</v>
      </c>
      <c r="B89" s="2" t="s">
        <v>290</v>
      </c>
      <c r="C89" s="2" t="s">
        <v>299</v>
      </c>
      <c r="D89" s="2" t="s">
        <v>25</v>
      </c>
      <c r="E89" s="2" t="s">
        <v>195</v>
      </c>
      <c r="F89" s="2" t="s">
        <v>16</v>
      </c>
      <c r="G89" s="2" t="s">
        <v>300</v>
      </c>
      <c r="H89" s="2" t="s">
        <v>18</v>
      </c>
      <c r="I89" s="2" t="s">
        <v>19</v>
      </c>
      <c r="J89" s="2" t="s">
        <v>27</v>
      </c>
      <c r="K89" s="2" t="s">
        <v>293</v>
      </c>
      <c r="L89" t="str">
        <f>IF(COUNTIFS('My Region'!$A:$A, A89, 'My Region'!$B:$B, B89, 'My Region'!$C:$C, C89, 'My Region'!$D:$D, D89, 'My Region'!$E:$E, E89, 'My Region'!$F:$F, F89, 'My Region'!$G:$G, G89, 'My Region'!$H:$H, H89, 'My Region'!$I:$I, I89, 'My Region'!$J:$J, J89, 'My Region'!$K:$K, K89) &gt; 0, "Yes", "No")</f>
        <v>No</v>
      </c>
      <c r="M89">
        <f t="shared" si="3"/>
        <v>2021</v>
      </c>
      <c r="N89">
        <f t="shared" si="4"/>
        <v>9</v>
      </c>
      <c r="O89">
        <f t="shared" si="5"/>
        <v>3</v>
      </c>
    </row>
    <row r="90" spans="1:15" ht="15.6" x14ac:dyDescent="0.3">
      <c r="A90" s="2" t="s">
        <v>301</v>
      </c>
      <c r="B90" s="2" t="s">
        <v>302</v>
      </c>
      <c r="C90" s="2" t="s">
        <v>303</v>
      </c>
      <c r="D90" s="2" t="s">
        <v>25</v>
      </c>
      <c r="E90" s="2" t="s">
        <v>15</v>
      </c>
      <c r="F90" s="2" t="s">
        <v>16</v>
      </c>
      <c r="G90" s="2" t="s">
        <v>304</v>
      </c>
      <c r="H90" s="2" t="s">
        <v>18</v>
      </c>
      <c r="I90" s="2" t="s">
        <v>19</v>
      </c>
      <c r="J90" s="2" t="s">
        <v>27</v>
      </c>
      <c r="K90" s="2" t="s">
        <v>28</v>
      </c>
      <c r="L90" t="str">
        <f>IF(COUNTIFS('My Region'!$A:$A, A90, 'My Region'!$B:$B, B90, 'My Region'!$C:$C, C90, 'My Region'!$D:$D, D90, 'My Region'!$E:$E, E90, 'My Region'!$F:$F, F90, 'My Region'!$G:$G, G90, 'My Region'!$H:$H, H90, 'My Region'!$I:$I, I90, 'My Region'!$J:$J, J90, 'My Region'!$K:$K, K90) &gt; 0, "Yes", "No")</f>
        <v>Yes</v>
      </c>
      <c r="M90">
        <f t="shared" si="3"/>
        <v>2021</v>
      </c>
      <c r="N90">
        <f t="shared" si="4"/>
        <v>9</v>
      </c>
      <c r="O90">
        <f t="shared" si="5"/>
        <v>3</v>
      </c>
    </row>
    <row r="91" spans="1:15" ht="15.6" x14ac:dyDescent="0.3">
      <c r="A91" s="2" t="s">
        <v>305</v>
      </c>
      <c r="B91" s="2" t="s">
        <v>306</v>
      </c>
      <c r="C91" s="2" t="s">
        <v>307</v>
      </c>
      <c r="D91" s="2" t="s">
        <v>25</v>
      </c>
      <c r="E91" s="2" t="s">
        <v>26</v>
      </c>
      <c r="F91" s="2" t="s">
        <v>16</v>
      </c>
      <c r="G91" s="2" t="s">
        <v>308</v>
      </c>
      <c r="H91" s="2" t="s">
        <v>18</v>
      </c>
      <c r="I91" s="2" t="s">
        <v>19</v>
      </c>
      <c r="J91" s="2" t="s">
        <v>19</v>
      </c>
      <c r="K91" s="2" t="s">
        <v>286</v>
      </c>
      <c r="L91" t="str">
        <f>IF(COUNTIFS('My Region'!$A:$A, A91, 'My Region'!$B:$B, B91, 'My Region'!$C:$C, C91, 'My Region'!$D:$D, D91, 'My Region'!$E:$E, E91, 'My Region'!$F:$F, F91, 'My Region'!$G:$G, G91, 'My Region'!$H:$H, H91, 'My Region'!$I:$I, I91, 'My Region'!$J:$J, J91, 'My Region'!$K:$K, K91) &gt; 0, "Yes", "No")</f>
        <v>No</v>
      </c>
      <c r="M91">
        <f t="shared" si="3"/>
        <v>2021</v>
      </c>
      <c r="N91">
        <f t="shared" si="4"/>
        <v>9</v>
      </c>
      <c r="O91">
        <f t="shared" si="5"/>
        <v>3</v>
      </c>
    </row>
    <row r="92" spans="1:15" ht="15.6" x14ac:dyDescent="0.3">
      <c r="A92" s="2" t="s">
        <v>103</v>
      </c>
      <c r="B92" s="2" t="s">
        <v>104</v>
      </c>
      <c r="C92" s="2" t="s">
        <v>309</v>
      </c>
      <c r="D92" s="2" t="s">
        <v>106</v>
      </c>
      <c r="E92" s="2" t="s">
        <v>26</v>
      </c>
      <c r="F92" s="2" t="s">
        <v>16</v>
      </c>
      <c r="G92" s="2" t="s">
        <v>310</v>
      </c>
      <c r="H92" s="2" t="s">
        <v>18</v>
      </c>
      <c r="I92" s="2" t="s">
        <v>19</v>
      </c>
      <c r="J92" s="2" t="s">
        <v>27</v>
      </c>
      <c r="K92" s="2" t="s">
        <v>293</v>
      </c>
      <c r="L92" t="str">
        <f>IF(COUNTIFS('My Region'!$A:$A, A92, 'My Region'!$B:$B, B92, 'My Region'!$C:$C, C92, 'My Region'!$D:$D, D92, 'My Region'!$E:$E, E92, 'My Region'!$F:$F, F92, 'My Region'!$G:$G, G92, 'My Region'!$H:$H, H92, 'My Region'!$I:$I, I92, 'My Region'!$J:$J, J92, 'My Region'!$K:$K, K92) &gt; 0, "Yes", "No")</f>
        <v>No</v>
      </c>
      <c r="M92">
        <f t="shared" si="3"/>
        <v>2021</v>
      </c>
      <c r="N92">
        <f t="shared" si="4"/>
        <v>9</v>
      </c>
      <c r="O92">
        <f t="shared" si="5"/>
        <v>3</v>
      </c>
    </row>
    <row r="93" spans="1:15" ht="15.6" x14ac:dyDescent="0.3">
      <c r="A93" s="2" t="s">
        <v>311</v>
      </c>
      <c r="B93" s="2" t="s">
        <v>312</v>
      </c>
      <c r="C93" s="2" t="s">
        <v>313</v>
      </c>
      <c r="D93" s="2" t="s">
        <v>25</v>
      </c>
      <c r="E93" s="2" t="s">
        <v>195</v>
      </c>
      <c r="F93" s="2" t="s">
        <v>16</v>
      </c>
      <c r="G93" s="2" t="s">
        <v>314</v>
      </c>
      <c r="H93" s="2" t="s">
        <v>18</v>
      </c>
      <c r="I93" s="2" t="s">
        <v>19</v>
      </c>
      <c r="J93" s="2" t="s">
        <v>19</v>
      </c>
      <c r="K93" s="2" t="s">
        <v>286</v>
      </c>
      <c r="L93" t="str">
        <f>IF(COUNTIFS('My Region'!$A:$A, A93, 'My Region'!$B:$B, B93, 'My Region'!$C:$C, C93, 'My Region'!$D:$D, D93, 'My Region'!$E:$E, E93, 'My Region'!$F:$F, F93, 'My Region'!$G:$G, G93, 'My Region'!$H:$H, H93, 'My Region'!$I:$I, I93, 'My Region'!$J:$J, J93, 'My Region'!$K:$K, K93) &gt; 0, "Yes", "No")</f>
        <v>No</v>
      </c>
      <c r="M93">
        <f t="shared" si="3"/>
        <v>2021</v>
      </c>
      <c r="N93">
        <f t="shared" si="4"/>
        <v>9</v>
      </c>
      <c r="O93">
        <f t="shared" si="5"/>
        <v>3</v>
      </c>
    </row>
    <row r="94" spans="1:15" ht="15.6" x14ac:dyDescent="0.3">
      <c r="A94" s="2" t="s">
        <v>305</v>
      </c>
      <c r="B94" s="2" t="s">
        <v>306</v>
      </c>
      <c r="C94" s="2" t="s">
        <v>315</v>
      </c>
      <c r="D94" s="2" t="s">
        <v>25</v>
      </c>
      <c r="E94" s="2" t="s">
        <v>26</v>
      </c>
      <c r="F94" s="2" t="s">
        <v>16</v>
      </c>
      <c r="G94" s="2" t="s">
        <v>316</v>
      </c>
      <c r="H94" s="2" t="s">
        <v>18</v>
      </c>
      <c r="I94" s="2" t="s">
        <v>19</v>
      </c>
      <c r="J94" s="2" t="s">
        <v>19</v>
      </c>
      <c r="K94" s="2" t="s">
        <v>286</v>
      </c>
      <c r="L94" t="str">
        <f>IF(COUNTIFS('My Region'!$A:$A, A94, 'My Region'!$B:$B, B94, 'My Region'!$C:$C, C94, 'My Region'!$D:$D, D94, 'My Region'!$E:$E, E94, 'My Region'!$F:$F, F94, 'My Region'!$G:$G, G94, 'My Region'!$H:$H, H94, 'My Region'!$I:$I, I94, 'My Region'!$J:$J, J94, 'My Region'!$K:$K, K94) &gt; 0, "Yes", "No")</f>
        <v>No</v>
      </c>
      <c r="M94">
        <f t="shared" si="3"/>
        <v>2021</v>
      </c>
      <c r="N94">
        <f t="shared" si="4"/>
        <v>9</v>
      </c>
      <c r="O94">
        <f t="shared" si="5"/>
        <v>3</v>
      </c>
    </row>
    <row r="95" spans="1:15" ht="15.6" x14ac:dyDescent="0.3">
      <c r="A95" s="2" t="s">
        <v>317</v>
      </c>
      <c r="B95" s="2" t="s">
        <v>318</v>
      </c>
      <c r="C95" s="2" t="s">
        <v>319</v>
      </c>
      <c r="D95" s="2" t="s">
        <v>25</v>
      </c>
      <c r="E95" s="2" t="s">
        <v>26</v>
      </c>
      <c r="F95" s="2" t="s">
        <v>16</v>
      </c>
      <c r="G95" s="2" t="s">
        <v>320</v>
      </c>
      <c r="H95" s="2" t="s">
        <v>18</v>
      </c>
      <c r="I95" s="2" t="s">
        <v>19</v>
      </c>
      <c r="J95" s="2" t="s">
        <v>20</v>
      </c>
      <c r="K95" s="2" t="s">
        <v>28</v>
      </c>
      <c r="L95" t="str">
        <f>IF(COUNTIFS('My Region'!$A:$A, A95, 'My Region'!$B:$B, B95, 'My Region'!$C:$C, C95, 'My Region'!$D:$D, D95, 'My Region'!$E:$E, E95, 'My Region'!$F:$F, F95, 'My Region'!$G:$G, G95, 'My Region'!$H:$H, H95, 'My Region'!$I:$I, I95, 'My Region'!$J:$J, J95, 'My Region'!$K:$K, K95) &gt; 0, "Yes", "No")</f>
        <v>No</v>
      </c>
      <c r="M95">
        <f t="shared" si="3"/>
        <v>2021</v>
      </c>
      <c r="N95">
        <f t="shared" si="4"/>
        <v>9</v>
      </c>
      <c r="O95">
        <f t="shared" si="5"/>
        <v>3</v>
      </c>
    </row>
    <row r="96" spans="1:15" ht="15.6" x14ac:dyDescent="0.3">
      <c r="A96" s="2" t="s">
        <v>180</v>
      </c>
      <c r="B96" s="2" t="s">
        <v>181</v>
      </c>
      <c r="C96" s="2" t="s">
        <v>321</v>
      </c>
      <c r="D96" s="2" t="s">
        <v>25</v>
      </c>
      <c r="E96" s="2" t="s">
        <v>183</v>
      </c>
      <c r="F96" s="2" t="s">
        <v>40</v>
      </c>
      <c r="G96" s="2" t="s">
        <v>322</v>
      </c>
      <c r="H96" s="2" t="s">
        <v>18</v>
      </c>
      <c r="I96" s="2" t="s">
        <v>19</v>
      </c>
      <c r="J96" s="2" t="s">
        <v>20</v>
      </c>
      <c r="K96" s="2" t="s">
        <v>293</v>
      </c>
      <c r="L96" t="str">
        <f>IF(COUNTIFS('My Region'!$A:$A, A96, 'My Region'!$B:$B, B96, 'My Region'!$C:$C, C96, 'My Region'!$D:$D, D96, 'My Region'!$E:$E, E96, 'My Region'!$F:$F, F96, 'My Region'!$G:$G, G96, 'My Region'!$H:$H, H96, 'My Region'!$I:$I, I96, 'My Region'!$J:$J, J96, 'My Region'!$K:$K, K96) &gt; 0, "Yes", "No")</f>
        <v>No</v>
      </c>
      <c r="M96">
        <f t="shared" si="3"/>
        <v>2021</v>
      </c>
      <c r="N96">
        <f t="shared" si="4"/>
        <v>9</v>
      </c>
      <c r="O96">
        <f t="shared" si="5"/>
        <v>3</v>
      </c>
    </row>
    <row r="97" spans="1:15" ht="15.6" x14ac:dyDescent="0.3">
      <c r="A97" s="2" t="s">
        <v>305</v>
      </c>
      <c r="B97" s="2" t="s">
        <v>306</v>
      </c>
      <c r="C97" s="2" t="s">
        <v>323</v>
      </c>
      <c r="D97" s="2" t="s">
        <v>25</v>
      </c>
      <c r="E97" s="2" t="s">
        <v>26</v>
      </c>
      <c r="F97" s="2" t="s">
        <v>16</v>
      </c>
      <c r="G97" s="2" t="s">
        <v>324</v>
      </c>
      <c r="H97" s="2" t="s">
        <v>18</v>
      </c>
      <c r="I97" s="2" t="s">
        <v>19</v>
      </c>
      <c r="J97" s="2" t="s">
        <v>19</v>
      </c>
      <c r="K97" s="2" t="s">
        <v>286</v>
      </c>
      <c r="L97" t="str">
        <f>IF(COUNTIFS('My Region'!$A:$A, A97, 'My Region'!$B:$B, B97, 'My Region'!$C:$C, C97, 'My Region'!$D:$D, D97, 'My Region'!$E:$E, E97, 'My Region'!$F:$F, F97, 'My Region'!$G:$G, G97, 'My Region'!$H:$H, H97, 'My Region'!$I:$I, I97, 'My Region'!$J:$J, J97, 'My Region'!$K:$K, K97) &gt; 0, "Yes", "No")</f>
        <v>No</v>
      </c>
      <c r="M97">
        <f t="shared" si="3"/>
        <v>2021</v>
      </c>
      <c r="N97">
        <f t="shared" si="4"/>
        <v>8</v>
      </c>
      <c r="O97">
        <f t="shared" si="5"/>
        <v>3</v>
      </c>
    </row>
    <row r="98" spans="1:15" ht="15.6" x14ac:dyDescent="0.3">
      <c r="A98" s="2" t="s">
        <v>56</v>
      </c>
      <c r="B98" s="2" t="s">
        <v>57</v>
      </c>
      <c r="C98" s="2" t="s">
        <v>325</v>
      </c>
      <c r="D98" s="2" t="s">
        <v>25</v>
      </c>
      <c r="E98" s="2" t="s">
        <v>59</v>
      </c>
      <c r="F98" s="2" t="s">
        <v>16</v>
      </c>
      <c r="G98" s="2" t="s">
        <v>326</v>
      </c>
      <c r="H98" s="2" t="s">
        <v>18</v>
      </c>
      <c r="I98" s="2" t="s">
        <v>19</v>
      </c>
      <c r="J98" s="2" t="s">
        <v>20</v>
      </c>
      <c r="K98" s="2" t="s">
        <v>28</v>
      </c>
      <c r="L98" t="str">
        <f>IF(COUNTIFS('My Region'!$A:$A, A98, 'My Region'!$B:$B, B98, 'My Region'!$C:$C, C98, 'My Region'!$D:$D, D98, 'My Region'!$E:$E, E98, 'My Region'!$F:$F, F98, 'My Region'!$G:$G, G98, 'My Region'!$H:$H, H98, 'My Region'!$I:$I, I98, 'My Region'!$J:$J, J98, 'My Region'!$K:$K, K98) &gt; 0, "Yes", "No")</f>
        <v>Yes</v>
      </c>
      <c r="M98">
        <f t="shared" si="3"/>
        <v>2021</v>
      </c>
      <c r="N98">
        <f t="shared" si="4"/>
        <v>8</v>
      </c>
      <c r="O98">
        <f t="shared" si="5"/>
        <v>3</v>
      </c>
    </row>
    <row r="99" spans="1:15" ht="15.6" x14ac:dyDescent="0.3">
      <c r="A99" s="2" t="s">
        <v>305</v>
      </c>
      <c r="B99" s="2" t="s">
        <v>306</v>
      </c>
      <c r="C99" s="2" t="s">
        <v>327</v>
      </c>
      <c r="D99" s="2" t="s">
        <v>25</v>
      </c>
      <c r="E99" s="2" t="s">
        <v>26</v>
      </c>
      <c r="F99" s="2" t="s">
        <v>16</v>
      </c>
      <c r="G99" s="2" t="s">
        <v>328</v>
      </c>
      <c r="H99" s="2" t="s">
        <v>18</v>
      </c>
      <c r="I99" s="2" t="s">
        <v>19</v>
      </c>
      <c r="J99" s="2" t="s">
        <v>19</v>
      </c>
      <c r="K99" s="2" t="s">
        <v>286</v>
      </c>
      <c r="L99" t="str">
        <f>IF(COUNTIFS('My Region'!$A:$A, A99, 'My Region'!$B:$B, B99, 'My Region'!$C:$C, C99, 'My Region'!$D:$D, D99, 'My Region'!$E:$E, E99, 'My Region'!$F:$F, F99, 'My Region'!$G:$G, G99, 'My Region'!$H:$H, H99, 'My Region'!$I:$I, I99, 'My Region'!$J:$J, J99, 'My Region'!$K:$K, K99) &gt; 0, "Yes", "No")</f>
        <v>No</v>
      </c>
      <c r="M99">
        <f t="shared" si="3"/>
        <v>2021</v>
      </c>
      <c r="N99">
        <f t="shared" si="4"/>
        <v>8</v>
      </c>
      <c r="O99">
        <f t="shared" si="5"/>
        <v>3</v>
      </c>
    </row>
    <row r="100" spans="1:15" ht="15.6" x14ac:dyDescent="0.3">
      <c r="A100" s="2" t="s">
        <v>56</v>
      </c>
      <c r="B100" s="2" t="s">
        <v>57</v>
      </c>
      <c r="C100" s="2" t="s">
        <v>329</v>
      </c>
      <c r="D100" s="2" t="s">
        <v>25</v>
      </c>
      <c r="E100" s="2" t="s">
        <v>59</v>
      </c>
      <c r="F100" s="2" t="s">
        <v>16</v>
      </c>
      <c r="G100" s="2" t="s">
        <v>330</v>
      </c>
      <c r="H100" s="2" t="s">
        <v>18</v>
      </c>
      <c r="I100" s="2" t="s">
        <v>19</v>
      </c>
      <c r="J100" s="2" t="s">
        <v>20</v>
      </c>
      <c r="K100" s="2" t="s">
        <v>293</v>
      </c>
      <c r="L100" t="str">
        <f>IF(COUNTIFS('My Region'!$A:$A, A100, 'My Region'!$B:$B, B100, 'My Region'!$C:$C, C100, 'My Region'!$D:$D, D100, 'My Region'!$E:$E, E100, 'My Region'!$F:$F, F100, 'My Region'!$G:$G, G100, 'My Region'!$H:$H, H100, 'My Region'!$I:$I, I100, 'My Region'!$J:$J, J100, 'My Region'!$K:$K, K100) &gt; 0, "Yes", "No")</f>
        <v>Yes</v>
      </c>
      <c r="M100">
        <f t="shared" si="3"/>
        <v>2021</v>
      </c>
      <c r="N100">
        <f t="shared" si="4"/>
        <v>8</v>
      </c>
      <c r="O100">
        <f t="shared" si="5"/>
        <v>3</v>
      </c>
    </row>
    <row r="101" spans="1:15" ht="15.6" x14ac:dyDescent="0.3">
      <c r="A101" s="2" t="s">
        <v>331</v>
      </c>
      <c r="B101" s="2" t="s">
        <v>332</v>
      </c>
      <c r="C101" s="2" t="s">
        <v>333</v>
      </c>
      <c r="D101" s="2" t="s">
        <v>25</v>
      </c>
      <c r="E101" s="2" t="s">
        <v>334</v>
      </c>
      <c r="F101" s="2" t="s">
        <v>16</v>
      </c>
      <c r="G101" s="2" t="s">
        <v>330</v>
      </c>
      <c r="H101" s="2" t="s">
        <v>18</v>
      </c>
      <c r="I101" s="2" t="s">
        <v>19</v>
      </c>
      <c r="J101" s="2" t="s">
        <v>27</v>
      </c>
      <c r="K101" s="2" t="s">
        <v>28</v>
      </c>
      <c r="L101" t="str">
        <f>IF(COUNTIFS('My Region'!$A:$A, A101, 'My Region'!$B:$B, B101, 'My Region'!$C:$C, C101, 'My Region'!$D:$D, D101, 'My Region'!$E:$E, E101, 'My Region'!$F:$F, F101, 'My Region'!$G:$G, G101, 'My Region'!$H:$H, H101, 'My Region'!$I:$I, I101, 'My Region'!$J:$J, J101, 'My Region'!$K:$K, K101) &gt; 0, "Yes", "No")</f>
        <v>Yes</v>
      </c>
      <c r="M101">
        <f t="shared" si="3"/>
        <v>2021</v>
      </c>
      <c r="N101">
        <f t="shared" si="4"/>
        <v>8</v>
      </c>
      <c r="O101">
        <f t="shared" si="5"/>
        <v>3</v>
      </c>
    </row>
    <row r="102" spans="1:15" ht="15.6" x14ac:dyDescent="0.3">
      <c r="A102" s="2" t="s">
        <v>294</v>
      </c>
      <c r="B102" s="2" t="s">
        <v>295</v>
      </c>
      <c r="C102" s="2" t="s">
        <v>335</v>
      </c>
      <c r="D102" s="2" t="s">
        <v>25</v>
      </c>
      <c r="E102" s="2" t="s">
        <v>297</v>
      </c>
      <c r="F102" s="2" t="s">
        <v>16</v>
      </c>
      <c r="G102" s="2" t="s">
        <v>336</v>
      </c>
      <c r="H102" s="2" t="s">
        <v>18</v>
      </c>
      <c r="I102" s="2" t="s">
        <v>19</v>
      </c>
      <c r="J102" s="2" t="s">
        <v>19</v>
      </c>
      <c r="K102" s="2" t="s">
        <v>286</v>
      </c>
      <c r="L102" t="str">
        <f>IF(COUNTIFS('My Region'!$A:$A, A102, 'My Region'!$B:$B, B102, 'My Region'!$C:$C, C102, 'My Region'!$D:$D, D102, 'My Region'!$E:$E, E102, 'My Region'!$F:$F, F102, 'My Region'!$G:$G, G102, 'My Region'!$H:$H, H102, 'My Region'!$I:$I, I102, 'My Region'!$J:$J, J102, 'My Region'!$K:$K, K102) &gt; 0, "Yes", "No")</f>
        <v>No</v>
      </c>
      <c r="M102">
        <f t="shared" si="3"/>
        <v>2021</v>
      </c>
      <c r="N102">
        <f t="shared" si="4"/>
        <v>8</v>
      </c>
      <c r="O102">
        <f t="shared" si="5"/>
        <v>3</v>
      </c>
    </row>
    <row r="103" spans="1:15" ht="15.6" x14ac:dyDescent="0.3">
      <c r="A103" s="2" t="s">
        <v>289</v>
      </c>
      <c r="B103" s="2" t="s">
        <v>290</v>
      </c>
      <c r="C103" s="2" t="s">
        <v>337</v>
      </c>
      <c r="D103" s="2" t="s">
        <v>25</v>
      </c>
      <c r="E103" s="2" t="s">
        <v>195</v>
      </c>
      <c r="F103" s="2" t="s">
        <v>16</v>
      </c>
      <c r="G103" s="2" t="s">
        <v>338</v>
      </c>
      <c r="H103" s="2" t="s">
        <v>18</v>
      </c>
      <c r="I103" s="2" t="s">
        <v>19</v>
      </c>
      <c r="J103" s="2" t="s">
        <v>27</v>
      </c>
      <c r="K103" s="2" t="s">
        <v>293</v>
      </c>
      <c r="L103" t="str">
        <f>IF(COUNTIFS('My Region'!$A:$A, A103, 'My Region'!$B:$B, B103, 'My Region'!$C:$C, C103, 'My Region'!$D:$D, D103, 'My Region'!$E:$E, E103, 'My Region'!$F:$F, F103, 'My Region'!$G:$G, G103, 'My Region'!$H:$H, H103, 'My Region'!$I:$I, I103, 'My Region'!$J:$J, J103, 'My Region'!$K:$K, K103) &gt; 0, "Yes", "No")</f>
        <v>No</v>
      </c>
      <c r="M103">
        <f t="shared" si="3"/>
        <v>2021</v>
      </c>
      <c r="N103">
        <f t="shared" si="4"/>
        <v>8</v>
      </c>
      <c r="O103">
        <f t="shared" si="5"/>
        <v>3</v>
      </c>
    </row>
    <row r="104" spans="1:15" ht="15.6" x14ac:dyDescent="0.3">
      <c r="A104" s="2" t="s">
        <v>339</v>
      </c>
      <c r="B104" s="2" t="s">
        <v>340</v>
      </c>
      <c r="C104" s="2" t="s">
        <v>341</v>
      </c>
      <c r="D104" s="2" t="s">
        <v>25</v>
      </c>
      <c r="E104" s="2" t="s">
        <v>334</v>
      </c>
      <c r="F104" s="2" t="s">
        <v>16</v>
      </c>
      <c r="G104" s="2" t="s">
        <v>342</v>
      </c>
      <c r="H104" s="2" t="s">
        <v>18</v>
      </c>
      <c r="I104" s="2" t="s">
        <v>19</v>
      </c>
      <c r="J104" s="2" t="s">
        <v>20</v>
      </c>
      <c r="K104" s="2" t="s">
        <v>28</v>
      </c>
      <c r="L104" t="str">
        <f>IF(COUNTIFS('My Region'!$A:$A, A104, 'My Region'!$B:$B, B104, 'My Region'!$C:$C, C104, 'My Region'!$D:$D, D104, 'My Region'!$E:$E, E104, 'My Region'!$F:$F, F104, 'My Region'!$G:$G, G104, 'My Region'!$H:$H, H104, 'My Region'!$I:$I, I104, 'My Region'!$J:$J, J104, 'My Region'!$K:$K, K104) &gt; 0, "Yes", "No")</f>
        <v>Yes</v>
      </c>
      <c r="M104">
        <f t="shared" si="3"/>
        <v>2021</v>
      </c>
      <c r="N104">
        <f t="shared" si="4"/>
        <v>7</v>
      </c>
      <c r="O104">
        <f t="shared" si="5"/>
        <v>3</v>
      </c>
    </row>
    <row r="105" spans="1:15" ht="15.6" x14ac:dyDescent="0.3">
      <c r="A105" s="2" t="s">
        <v>22</v>
      </c>
      <c r="B105" s="2" t="s">
        <v>260</v>
      </c>
      <c r="C105" s="2" t="s">
        <v>343</v>
      </c>
      <c r="D105" s="2" t="s">
        <v>25</v>
      </c>
      <c r="E105" s="2" t="s">
        <v>26</v>
      </c>
      <c r="F105" s="2" t="s">
        <v>16</v>
      </c>
      <c r="G105" s="2" t="s">
        <v>344</v>
      </c>
      <c r="H105" s="2" t="s">
        <v>18</v>
      </c>
      <c r="I105" s="2" t="s">
        <v>19</v>
      </c>
      <c r="J105" s="2" t="s">
        <v>27</v>
      </c>
      <c r="K105" s="2" t="s">
        <v>293</v>
      </c>
      <c r="L105" t="str">
        <f>IF(COUNTIFS('My Region'!$A:$A, A105, 'My Region'!$B:$B, B105, 'My Region'!$C:$C, C105, 'My Region'!$D:$D, D105, 'My Region'!$E:$E, E105, 'My Region'!$F:$F, F105, 'My Region'!$G:$G, G105, 'My Region'!$H:$H, H105, 'My Region'!$I:$I, I105, 'My Region'!$J:$J, J105, 'My Region'!$K:$K, K105) &gt; 0, "Yes", "No")</f>
        <v>No</v>
      </c>
      <c r="M105">
        <f t="shared" si="3"/>
        <v>2021</v>
      </c>
      <c r="N105">
        <f t="shared" si="4"/>
        <v>7</v>
      </c>
      <c r="O105">
        <f t="shared" si="5"/>
        <v>3</v>
      </c>
    </row>
    <row r="106" spans="1:15" ht="15.6" x14ac:dyDescent="0.3">
      <c r="A106" s="2" t="s">
        <v>294</v>
      </c>
      <c r="B106" s="2" t="s">
        <v>295</v>
      </c>
      <c r="C106" s="2" t="s">
        <v>345</v>
      </c>
      <c r="D106" s="2" t="s">
        <v>25</v>
      </c>
      <c r="E106" s="2" t="s">
        <v>297</v>
      </c>
      <c r="F106" s="2" t="s">
        <v>16</v>
      </c>
      <c r="G106" s="2" t="s">
        <v>346</v>
      </c>
      <c r="H106" s="2" t="s">
        <v>18</v>
      </c>
      <c r="I106" s="2" t="s">
        <v>19</v>
      </c>
      <c r="J106" s="2" t="s">
        <v>19</v>
      </c>
      <c r="K106" s="2" t="s">
        <v>286</v>
      </c>
      <c r="L106" t="str">
        <f>IF(COUNTIFS('My Region'!$A:$A, A106, 'My Region'!$B:$B, B106, 'My Region'!$C:$C, C106, 'My Region'!$D:$D, D106, 'My Region'!$E:$E, E106, 'My Region'!$F:$F, F106, 'My Region'!$G:$G, G106, 'My Region'!$H:$H, H106, 'My Region'!$I:$I, I106, 'My Region'!$J:$J, J106, 'My Region'!$K:$K, K106) &gt; 0, "Yes", "No")</f>
        <v>No</v>
      </c>
      <c r="M106">
        <f t="shared" si="3"/>
        <v>2021</v>
      </c>
      <c r="N106">
        <f t="shared" si="4"/>
        <v>7</v>
      </c>
      <c r="O106">
        <f t="shared" si="5"/>
        <v>3</v>
      </c>
    </row>
    <row r="107" spans="1:15" ht="15.6" x14ac:dyDescent="0.3">
      <c r="A107" s="2" t="s">
        <v>294</v>
      </c>
      <c r="B107" s="2" t="s">
        <v>295</v>
      </c>
      <c r="C107" s="2" t="s">
        <v>347</v>
      </c>
      <c r="D107" s="2" t="s">
        <v>25</v>
      </c>
      <c r="E107" s="2" t="s">
        <v>297</v>
      </c>
      <c r="F107" s="2" t="s">
        <v>16</v>
      </c>
      <c r="G107" s="2" t="s">
        <v>348</v>
      </c>
      <c r="H107" s="2" t="s">
        <v>18</v>
      </c>
      <c r="I107" s="2" t="s">
        <v>19</v>
      </c>
      <c r="J107" s="2" t="s">
        <v>19</v>
      </c>
      <c r="K107" s="2" t="s">
        <v>286</v>
      </c>
      <c r="L107" t="str">
        <f>IF(COUNTIFS('My Region'!$A:$A, A107, 'My Region'!$B:$B, B107, 'My Region'!$C:$C, C107, 'My Region'!$D:$D, D107, 'My Region'!$E:$E, E107, 'My Region'!$F:$F, F107, 'My Region'!$G:$G, G107, 'My Region'!$H:$H, H107, 'My Region'!$I:$I, I107, 'My Region'!$J:$J, J107, 'My Region'!$K:$K, K107) &gt; 0, "Yes", "No")</f>
        <v>No</v>
      </c>
      <c r="M107">
        <f t="shared" si="3"/>
        <v>2021</v>
      </c>
      <c r="N107">
        <f t="shared" si="4"/>
        <v>7</v>
      </c>
      <c r="O107">
        <f t="shared" si="5"/>
        <v>3</v>
      </c>
    </row>
    <row r="108" spans="1:15" ht="15.6" x14ac:dyDescent="0.3">
      <c r="A108" s="2" t="s">
        <v>349</v>
      </c>
      <c r="B108" s="2" t="s">
        <v>350</v>
      </c>
      <c r="C108" s="2" t="s">
        <v>351</v>
      </c>
      <c r="D108" s="2" t="s">
        <v>25</v>
      </c>
      <c r="E108" s="2" t="s">
        <v>26</v>
      </c>
      <c r="F108" s="2" t="s">
        <v>16</v>
      </c>
      <c r="G108" s="2" t="s">
        <v>352</v>
      </c>
      <c r="H108" s="2" t="s">
        <v>18</v>
      </c>
      <c r="I108" s="2" t="s">
        <v>19</v>
      </c>
      <c r="J108" s="2" t="s">
        <v>19</v>
      </c>
      <c r="K108" s="2" t="s">
        <v>286</v>
      </c>
      <c r="L108" t="str">
        <f>IF(COUNTIFS('My Region'!$A:$A, A108, 'My Region'!$B:$B, B108, 'My Region'!$C:$C, C108, 'My Region'!$D:$D, D108, 'My Region'!$E:$E, E108, 'My Region'!$F:$F, F108, 'My Region'!$G:$G, G108, 'My Region'!$H:$H, H108, 'My Region'!$I:$I, I108, 'My Region'!$J:$J, J108, 'My Region'!$K:$K, K108) &gt; 0, "Yes", "No")</f>
        <v>No</v>
      </c>
      <c r="M108">
        <f t="shared" si="3"/>
        <v>2021</v>
      </c>
      <c r="N108">
        <f t="shared" si="4"/>
        <v>7</v>
      </c>
      <c r="O108">
        <f t="shared" si="5"/>
        <v>3</v>
      </c>
    </row>
    <row r="109" spans="1:15" ht="15.6" x14ac:dyDescent="0.3">
      <c r="A109" s="2" t="s">
        <v>241</v>
      </c>
      <c r="B109" s="2" t="s">
        <v>242</v>
      </c>
      <c r="C109" s="2" t="s">
        <v>353</v>
      </c>
      <c r="D109" s="2" t="s">
        <v>25</v>
      </c>
      <c r="E109" s="2" t="s">
        <v>26</v>
      </c>
      <c r="F109" s="2" t="s">
        <v>16</v>
      </c>
      <c r="G109" s="2" t="s">
        <v>354</v>
      </c>
      <c r="H109" s="2" t="s">
        <v>18</v>
      </c>
      <c r="I109" s="2" t="s">
        <v>19</v>
      </c>
      <c r="J109" s="2" t="s">
        <v>20</v>
      </c>
      <c r="K109" s="2" t="s">
        <v>28</v>
      </c>
      <c r="L109" t="str">
        <f>IF(COUNTIFS('My Region'!$A:$A, A109, 'My Region'!$B:$B, B109, 'My Region'!$C:$C, C109, 'My Region'!$D:$D, D109, 'My Region'!$E:$E, E109, 'My Region'!$F:$F, F109, 'My Region'!$G:$G, G109, 'My Region'!$H:$H, H109, 'My Region'!$I:$I, I109, 'My Region'!$J:$J, J109, 'My Region'!$K:$K, K109) &gt; 0, "Yes", "No")</f>
        <v>No</v>
      </c>
      <c r="M109">
        <f t="shared" si="3"/>
        <v>2021</v>
      </c>
      <c r="N109">
        <f t="shared" si="4"/>
        <v>7</v>
      </c>
      <c r="O109">
        <f t="shared" si="5"/>
        <v>3</v>
      </c>
    </row>
    <row r="110" spans="1:15" ht="15.6" x14ac:dyDescent="0.3">
      <c r="A110" s="2" t="s">
        <v>36</v>
      </c>
      <c r="B110" s="2" t="s">
        <v>37</v>
      </c>
      <c r="C110" s="2" t="s">
        <v>355</v>
      </c>
      <c r="D110" s="2" t="s">
        <v>25</v>
      </c>
      <c r="E110" s="2" t="s">
        <v>39</v>
      </c>
      <c r="F110" s="2" t="s">
        <v>40</v>
      </c>
      <c r="G110" s="2" t="s">
        <v>356</v>
      </c>
      <c r="H110" s="2" t="s">
        <v>18</v>
      </c>
      <c r="I110" s="2" t="s">
        <v>19</v>
      </c>
      <c r="J110" s="2" t="s">
        <v>20</v>
      </c>
      <c r="K110" s="2" t="s">
        <v>293</v>
      </c>
      <c r="L110" t="str">
        <f>IF(COUNTIFS('My Region'!$A:$A, A110, 'My Region'!$B:$B, B110, 'My Region'!$C:$C, C110, 'My Region'!$D:$D, D110, 'My Region'!$E:$E, E110, 'My Region'!$F:$F, F110, 'My Region'!$G:$G, G110, 'My Region'!$H:$H, H110, 'My Region'!$I:$I, I110, 'My Region'!$J:$J, J110, 'My Region'!$K:$K, K110) &gt; 0, "Yes", "No")</f>
        <v>No</v>
      </c>
      <c r="M110">
        <f t="shared" si="3"/>
        <v>2021</v>
      </c>
      <c r="N110">
        <f t="shared" si="4"/>
        <v>6</v>
      </c>
      <c r="O110">
        <f t="shared" si="5"/>
        <v>2</v>
      </c>
    </row>
    <row r="111" spans="1:15" ht="15.6" x14ac:dyDescent="0.3">
      <c r="A111" s="2" t="s">
        <v>294</v>
      </c>
      <c r="B111" s="2" t="s">
        <v>295</v>
      </c>
      <c r="C111" s="2" t="s">
        <v>357</v>
      </c>
      <c r="D111" s="2" t="s">
        <v>25</v>
      </c>
      <c r="E111" s="2" t="s">
        <v>297</v>
      </c>
      <c r="F111" s="2" t="s">
        <v>16</v>
      </c>
      <c r="G111" s="2" t="s">
        <v>358</v>
      </c>
      <c r="H111" s="2" t="s">
        <v>18</v>
      </c>
      <c r="I111" s="2" t="s">
        <v>19</v>
      </c>
      <c r="J111" s="2" t="s">
        <v>19</v>
      </c>
      <c r="K111" s="2" t="s">
        <v>286</v>
      </c>
      <c r="L111" t="str">
        <f>IF(COUNTIFS('My Region'!$A:$A, A111, 'My Region'!$B:$B, B111, 'My Region'!$C:$C, C111, 'My Region'!$D:$D, D111, 'My Region'!$E:$E, E111, 'My Region'!$F:$F, F111, 'My Region'!$G:$G, G111, 'My Region'!$H:$H, H111, 'My Region'!$I:$I, I111, 'My Region'!$J:$J, J111, 'My Region'!$K:$K, K111) &gt; 0, "Yes", "No")</f>
        <v>No</v>
      </c>
      <c r="M111">
        <f t="shared" si="3"/>
        <v>2021</v>
      </c>
      <c r="N111">
        <f t="shared" si="4"/>
        <v>6</v>
      </c>
      <c r="O111">
        <f t="shared" si="5"/>
        <v>2</v>
      </c>
    </row>
    <row r="112" spans="1:15" ht="15.6" x14ac:dyDescent="0.3">
      <c r="A112" s="2" t="s">
        <v>359</v>
      </c>
      <c r="B112" s="2" t="s">
        <v>360</v>
      </c>
      <c r="C112" s="2" t="s">
        <v>361</v>
      </c>
      <c r="D112" s="2" t="s">
        <v>25</v>
      </c>
      <c r="E112" s="2" t="s">
        <v>195</v>
      </c>
      <c r="F112" s="2" t="s">
        <v>16</v>
      </c>
      <c r="G112" s="2" t="s">
        <v>362</v>
      </c>
      <c r="H112" s="2" t="s">
        <v>18</v>
      </c>
      <c r="I112" s="2" t="s">
        <v>19</v>
      </c>
      <c r="J112" s="2" t="s">
        <v>19</v>
      </c>
      <c r="K112" s="2" t="s">
        <v>286</v>
      </c>
      <c r="L112" t="str">
        <f>IF(COUNTIFS('My Region'!$A:$A, A112, 'My Region'!$B:$B, B112, 'My Region'!$C:$C, C112, 'My Region'!$D:$D, D112, 'My Region'!$E:$E, E112, 'My Region'!$F:$F, F112, 'My Region'!$G:$G, G112, 'My Region'!$H:$H, H112, 'My Region'!$I:$I, I112, 'My Region'!$J:$J, J112, 'My Region'!$K:$K, K112) &gt; 0, "Yes", "No")</f>
        <v>No</v>
      </c>
      <c r="M112">
        <f t="shared" si="3"/>
        <v>2021</v>
      </c>
      <c r="N112">
        <f t="shared" si="4"/>
        <v>6</v>
      </c>
      <c r="O112">
        <f t="shared" si="5"/>
        <v>2</v>
      </c>
    </row>
    <row r="113" spans="1:15" ht="15.6" x14ac:dyDescent="0.3">
      <c r="A113" s="2" t="s">
        <v>363</v>
      </c>
      <c r="B113" s="2" t="s">
        <v>364</v>
      </c>
      <c r="C113" s="2" t="s">
        <v>365</v>
      </c>
      <c r="D113" s="2" t="s">
        <v>14</v>
      </c>
      <c r="E113" s="2" t="s">
        <v>124</v>
      </c>
      <c r="F113" s="2" t="s">
        <v>16</v>
      </c>
      <c r="G113" s="2" t="s">
        <v>366</v>
      </c>
      <c r="H113" s="2" t="s">
        <v>18</v>
      </c>
      <c r="I113" s="2" t="s">
        <v>19</v>
      </c>
      <c r="J113" s="2" t="s">
        <v>20</v>
      </c>
      <c r="K113" s="2" t="s">
        <v>21</v>
      </c>
      <c r="L113" t="str">
        <f>IF(COUNTIFS('My Region'!$A:$A, A113, 'My Region'!$B:$B, B113, 'My Region'!$C:$C, C113, 'My Region'!$D:$D, D113, 'My Region'!$E:$E, E113, 'My Region'!$F:$F, F113, 'My Region'!$G:$G, G113, 'My Region'!$H:$H, H113, 'My Region'!$I:$I, I113, 'My Region'!$J:$J, J113, 'My Region'!$K:$K, K113) &gt; 0, "Yes", "No")</f>
        <v>No</v>
      </c>
      <c r="M113">
        <f t="shared" si="3"/>
        <v>2021</v>
      </c>
      <c r="N113">
        <f t="shared" si="4"/>
        <v>6</v>
      </c>
      <c r="O113">
        <f t="shared" si="5"/>
        <v>2</v>
      </c>
    </row>
    <row r="114" spans="1:15" ht="15.6" x14ac:dyDescent="0.3">
      <c r="A114" s="2" t="s">
        <v>63</v>
      </c>
      <c r="B114" s="2" t="s">
        <v>64</v>
      </c>
      <c r="C114" s="2" t="s">
        <v>367</v>
      </c>
      <c r="D114" s="2" t="s">
        <v>25</v>
      </c>
      <c r="E114" s="2" t="s">
        <v>34</v>
      </c>
      <c r="F114" s="2" t="s">
        <v>16</v>
      </c>
      <c r="G114" s="2" t="s">
        <v>368</v>
      </c>
      <c r="H114" s="2" t="s">
        <v>18</v>
      </c>
      <c r="I114" s="2" t="s">
        <v>19</v>
      </c>
      <c r="J114" s="2" t="s">
        <v>27</v>
      </c>
      <c r="K114" s="2" t="s">
        <v>21</v>
      </c>
      <c r="L114" t="str">
        <f>IF(COUNTIFS('My Region'!$A:$A, A114, 'My Region'!$B:$B, B114, 'My Region'!$C:$C, C114, 'My Region'!$D:$D, D114, 'My Region'!$E:$E, E114, 'My Region'!$F:$F, F114, 'My Region'!$G:$G, G114, 'My Region'!$H:$H, H114, 'My Region'!$I:$I, I114, 'My Region'!$J:$J, J114, 'My Region'!$K:$K, K114) &gt; 0, "Yes", "No")</f>
        <v>Yes</v>
      </c>
      <c r="M114">
        <f t="shared" si="3"/>
        <v>2021</v>
      </c>
      <c r="N114">
        <f t="shared" si="4"/>
        <v>6</v>
      </c>
      <c r="O114">
        <f t="shared" si="5"/>
        <v>2</v>
      </c>
    </row>
    <row r="115" spans="1:15" ht="15.6" x14ac:dyDescent="0.3">
      <c r="A115" s="2" t="s">
        <v>277</v>
      </c>
      <c r="B115" s="2" t="s">
        <v>369</v>
      </c>
      <c r="C115" s="2" t="s">
        <v>370</v>
      </c>
      <c r="D115" s="2" t="s">
        <v>171</v>
      </c>
      <c r="E115" s="2" t="s">
        <v>49</v>
      </c>
      <c r="F115" s="2" t="s">
        <v>16</v>
      </c>
      <c r="G115" s="2" t="s">
        <v>371</v>
      </c>
      <c r="H115" s="2" t="s">
        <v>18</v>
      </c>
      <c r="I115" s="2" t="s">
        <v>19</v>
      </c>
      <c r="J115" s="2" t="s">
        <v>27</v>
      </c>
      <c r="K115" s="2" t="s">
        <v>293</v>
      </c>
      <c r="L115" t="str">
        <f>IF(COUNTIFS('My Region'!$A:$A, A115, 'My Region'!$B:$B, B115, 'My Region'!$C:$C, C115, 'My Region'!$D:$D, D115, 'My Region'!$E:$E, E115, 'My Region'!$F:$F, F115, 'My Region'!$G:$G, G115, 'My Region'!$H:$H, H115, 'My Region'!$I:$I, I115, 'My Region'!$J:$J, J115, 'My Region'!$K:$K, K115) &gt; 0, "Yes", "No")</f>
        <v>Yes</v>
      </c>
      <c r="M115">
        <f t="shared" si="3"/>
        <v>2021</v>
      </c>
      <c r="N115">
        <f t="shared" si="4"/>
        <v>4</v>
      </c>
      <c r="O115">
        <f t="shared" si="5"/>
        <v>2</v>
      </c>
    </row>
    <row r="116" spans="1:15" ht="15.6" x14ac:dyDescent="0.3">
      <c r="A116" s="2" t="s">
        <v>305</v>
      </c>
      <c r="B116" s="2" t="s">
        <v>306</v>
      </c>
      <c r="C116" s="2" t="s">
        <v>372</v>
      </c>
      <c r="D116" s="2" t="s">
        <v>25</v>
      </c>
      <c r="E116" s="2" t="s">
        <v>26</v>
      </c>
      <c r="F116" s="2" t="s">
        <v>16</v>
      </c>
      <c r="G116" s="2" t="s">
        <v>373</v>
      </c>
      <c r="H116" s="2" t="s">
        <v>18</v>
      </c>
      <c r="I116" s="2" t="s">
        <v>19</v>
      </c>
      <c r="J116" s="2" t="s">
        <v>19</v>
      </c>
      <c r="K116" s="2" t="s">
        <v>286</v>
      </c>
      <c r="L116" t="str">
        <f>IF(COUNTIFS('My Region'!$A:$A, A116, 'My Region'!$B:$B, B116, 'My Region'!$C:$C, C116, 'My Region'!$D:$D, D116, 'My Region'!$E:$E, E116, 'My Region'!$F:$F, F116, 'My Region'!$G:$G, G116, 'My Region'!$H:$H, H116, 'My Region'!$I:$I, I116, 'My Region'!$J:$J, J116, 'My Region'!$K:$K, K116) &gt; 0, "Yes", "No")</f>
        <v>No</v>
      </c>
      <c r="M116">
        <f t="shared" si="3"/>
        <v>2021</v>
      </c>
      <c r="N116">
        <f t="shared" si="4"/>
        <v>4</v>
      </c>
      <c r="O116">
        <f t="shared" si="5"/>
        <v>2</v>
      </c>
    </row>
    <row r="117" spans="1:15" ht="15.6" x14ac:dyDescent="0.3">
      <c r="A117" s="2" t="s">
        <v>374</v>
      </c>
      <c r="B117" s="2" t="s">
        <v>375</v>
      </c>
      <c r="C117" s="2" t="s">
        <v>376</v>
      </c>
      <c r="D117" s="2" t="s">
        <v>25</v>
      </c>
      <c r="E117" s="2" t="s">
        <v>377</v>
      </c>
      <c r="F117" s="2" t="s">
        <v>16</v>
      </c>
      <c r="G117" s="2" t="s">
        <v>378</v>
      </c>
      <c r="H117" s="2" t="s">
        <v>18</v>
      </c>
      <c r="I117" s="2" t="s">
        <v>19</v>
      </c>
      <c r="J117" s="2" t="s">
        <v>19</v>
      </c>
      <c r="K117" s="2" t="s">
        <v>379</v>
      </c>
      <c r="L117" t="str">
        <f>IF(COUNTIFS('My Region'!$A:$A, A117, 'My Region'!$B:$B, B117, 'My Region'!$C:$C, C117, 'My Region'!$D:$D, D117, 'My Region'!$E:$E, E117, 'My Region'!$F:$F, F117, 'My Region'!$G:$G, G117, 'My Region'!$H:$H, H117, 'My Region'!$I:$I, I117, 'My Region'!$J:$J, J117, 'My Region'!$K:$K, K117) &gt; 0, "Yes", "No")</f>
        <v>No</v>
      </c>
      <c r="M117">
        <f t="shared" si="3"/>
        <v>2021</v>
      </c>
      <c r="N117">
        <f t="shared" si="4"/>
        <v>3</v>
      </c>
      <c r="O117">
        <f t="shared" si="5"/>
        <v>1</v>
      </c>
    </row>
    <row r="118" spans="1:15" ht="15.6" x14ac:dyDescent="0.3">
      <c r="A118" s="2" t="s">
        <v>103</v>
      </c>
      <c r="B118" s="2" t="s">
        <v>380</v>
      </c>
      <c r="C118" s="2" t="s">
        <v>381</v>
      </c>
      <c r="D118" s="2" t="s">
        <v>106</v>
      </c>
      <c r="E118" s="2" t="s">
        <v>26</v>
      </c>
      <c r="F118" s="2" t="s">
        <v>16</v>
      </c>
      <c r="G118" s="2" t="s">
        <v>382</v>
      </c>
      <c r="H118" s="2" t="s">
        <v>18</v>
      </c>
      <c r="I118" s="2" t="s">
        <v>19</v>
      </c>
      <c r="J118" s="2" t="s">
        <v>19</v>
      </c>
      <c r="K118" s="2" t="s">
        <v>383</v>
      </c>
      <c r="L118" t="str">
        <f>IF(COUNTIFS('My Region'!$A:$A, A118, 'My Region'!$B:$B, B118, 'My Region'!$C:$C, C118, 'My Region'!$D:$D, D118, 'My Region'!$E:$E, E118, 'My Region'!$F:$F, F118, 'My Region'!$G:$G, G118, 'My Region'!$H:$H, H118, 'My Region'!$I:$I, I118, 'My Region'!$J:$J, J118, 'My Region'!$K:$K, K118) &gt; 0, "Yes", "No")</f>
        <v>No</v>
      </c>
      <c r="M118">
        <f t="shared" si="3"/>
        <v>2021</v>
      </c>
      <c r="N118">
        <f t="shared" si="4"/>
        <v>3</v>
      </c>
      <c r="O118">
        <f t="shared" si="5"/>
        <v>1</v>
      </c>
    </row>
    <row r="119" spans="1:15" ht="15.6" x14ac:dyDescent="0.3">
      <c r="A119" s="2" t="s">
        <v>36</v>
      </c>
      <c r="B119" s="2" t="s">
        <v>37</v>
      </c>
      <c r="C119" s="2" t="s">
        <v>384</v>
      </c>
      <c r="D119" s="2" t="s">
        <v>25</v>
      </c>
      <c r="E119" s="2" t="s">
        <v>39</v>
      </c>
      <c r="F119" s="2" t="s">
        <v>40</v>
      </c>
      <c r="G119" s="2" t="s">
        <v>385</v>
      </c>
      <c r="H119" s="2" t="s">
        <v>18</v>
      </c>
      <c r="I119" s="2" t="s">
        <v>19</v>
      </c>
      <c r="J119" s="2" t="s">
        <v>27</v>
      </c>
      <c r="K119" s="2" t="s">
        <v>293</v>
      </c>
      <c r="L119" t="str">
        <f>IF(COUNTIFS('My Region'!$A:$A, A119, 'My Region'!$B:$B, B119, 'My Region'!$C:$C, C119, 'My Region'!$D:$D, D119, 'My Region'!$E:$E, E119, 'My Region'!$F:$F, F119, 'My Region'!$G:$G, G119, 'My Region'!$H:$H, H119, 'My Region'!$I:$I, I119, 'My Region'!$J:$J, J119, 'My Region'!$K:$K, K119) &gt; 0, "Yes", "No")</f>
        <v>No</v>
      </c>
      <c r="M119">
        <f t="shared" si="3"/>
        <v>2021</v>
      </c>
      <c r="N119">
        <f t="shared" si="4"/>
        <v>3</v>
      </c>
      <c r="O119">
        <f t="shared" si="5"/>
        <v>1</v>
      </c>
    </row>
    <row r="120" spans="1:15" ht="15.6" x14ac:dyDescent="0.3">
      <c r="A120" s="2" t="s">
        <v>386</v>
      </c>
      <c r="B120" s="2" t="s">
        <v>387</v>
      </c>
      <c r="C120" s="2" t="s">
        <v>388</v>
      </c>
      <c r="D120" s="2" t="s">
        <v>25</v>
      </c>
      <c r="E120" s="2" t="s">
        <v>26</v>
      </c>
      <c r="F120" s="2" t="s">
        <v>16</v>
      </c>
      <c r="G120" s="2" t="s">
        <v>389</v>
      </c>
      <c r="H120" s="2" t="s">
        <v>18</v>
      </c>
      <c r="I120" s="2" t="s">
        <v>19</v>
      </c>
      <c r="J120" s="2" t="s">
        <v>19</v>
      </c>
      <c r="K120" s="2" t="s">
        <v>286</v>
      </c>
      <c r="L120" t="str">
        <f>IF(COUNTIFS('My Region'!$A:$A, A120, 'My Region'!$B:$B, B120, 'My Region'!$C:$C, C120, 'My Region'!$D:$D, D120, 'My Region'!$E:$E, E120, 'My Region'!$F:$F, F120, 'My Region'!$G:$G, G120, 'My Region'!$H:$H, H120, 'My Region'!$I:$I, I120, 'My Region'!$J:$J, J120, 'My Region'!$K:$K, K120) &gt; 0, "Yes", "No")</f>
        <v>No</v>
      </c>
      <c r="M120">
        <f t="shared" si="3"/>
        <v>2021</v>
      </c>
      <c r="N120">
        <f t="shared" si="4"/>
        <v>3</v>
      </c>
      <c r="O120">
        <f t="shared" si="5"/>
        <v>1</v>
      </c>
    </row>
    <row r="121" spans="1:15" ht="15.6" x14ac:dyDescent="0.3">
      <c r="A121" s="2" t="s">
        <v>45</v>
      </c>
      <c r="B121" s="2" t="s">
        <v>46</v>
      </c>
      <c r="C121" s="2" t="s">
        <v>390</v>
      </c>
      <c r="D121" s="2" t="s">
        <v>48</v>
      </c>
      <c r="E121" s="2" t="s">
        <v>49</v>
      </c>
      <c r="F121" s="2" t="s">
        <v>16</v>
      </c>
      <c r="G121" s="2" t="s">
        <v>391</v>
      </c>
      <c r="H121" s="2" t="s">
        <v>18</v>
      </c>
      <c r="I121" s="2" t="s">
        <v>19</v>
      </c>
      <c r="J121" s="2" t="s">
        <v>27</v>
      </c>
      <c r="K121" s="2" t="s">
        <v>293</v>
      </c>
      <c r="L121" t="str">
        <f>IF(COUNTIFS('My Region'!$A:$A, A121, 'My Region'!$B:$B, B121, 'My Region'!$C:$C, C121, 'My Region'!$D:$D, D121, 'My Region'!$E:$E, E121, 'My Region'!$F:$F, F121, 'My Region'!$G:$G, G121, 'My Region'!$H:$H, H121, 'My Region'!$I:$I, I121, 'My Region'!$J:$J, J121, 'My Region'!$K:$K, K121) &gt; 0, "Yes", "No")</f>
        <v>Yes</v>
      </c>
      <c r="M121">
        <f t="shared" si="3"/>
        <v>2021</v>
      </c>
      <c r="N121">
        <f t="shared" si="4"/>
        <v>3</v>
      </c>
      <c r="O121">
        <f t="shared" si="5"/>
        <v>1</v>
      </c>
    </row>
    <row r="122" spans="1:15" ht="15.6" x14ac:dyDescent="0.3">
      <c r="A122" s="2" t="s">
        <v>305</v>
      </c>
      <c r="B122" s="2" t="s">
        <v>306</v>
      </c>
      <c r="C122" s="2" t="s">
        <v>392</v>
      </c>
      <c r="D122" s="2" t="s">
        <v>25</v>
      </c>
      <c r="E122" s="2" t="s">
        <v>26</v>
      </c>
      <c r="F122" s="2" t="s">
        <v>16</v>
      </c>
      <c r="G122" s="2" t="s">
        <v>393</v>
      </c>
      <c r="H122" s="2" t="s">
        <v>18</v>
      </c>
      <c r="I122" s="2" t="s">
        <v>19</v>
      </c>
      <c r="J122" s="2" t="s">
        <v>19</v>
      </c>
      <c r="K122" s="2" t="s">
        <v>286</v>
      </c>
      <c r="L122" t="str">
        <f>IF(COUNTIFS('My Region'!$A:$A, A122, 'My Region'!$B:$B, B122, 'My Region'!$C:$C, C122, 'My Region'!$D:$D, D122, 'My Region'!$E:$E, E122, 'My Region'!$F:$F, F122, 'My Region'!$G:$G, G122, 'My Region'!$H:$H, H122, 'My Region'!$I:$I, I122, 'My Region'!$J:$J, J122, 'My Region'!$K:$K, K122) &gt; 0, "Yes", "No")</f>
        <v>No</v>
      </c>
      <c r="M122">
        <f t="shared" si="3"/>
        <v>2021</v>
      </c>
      <c r="N122">
        <f t="shared" si="4"/>
        <v>3</v>
      </c>
      <c r="O122">
        <f t="shared" si="5"/>
        <v>1</v>
      </c>
    </row>
    <row r="123" spans="1:15" ht="15.6" x14ac:dyDescent="0.3">
      <c r="A123" s="2" t="s">
        <v>164</v>
      </c>
      <c r="B123" s="2" t="s">
        <v>165</v>
      </c>
      <c r="C123" s="2" t="s">
        <v>394</v>
      </c>
      <c r="D123" s="2" t="s">
        <v>25</v>
      </c>
      <c r="E123" s="2" t="s">
        <v>34</v>
      </c>
      <c r="F123" s="2" t="s">
        <v>16</v>
      </c>
      <c r="G123" s="2" t="s">
        <v>395</v>
      </c>
      <c r="H123" s="2" t="s">
        <v>18</v>
      </c>
      <c r="I123" s="2" t="s">
        <v>19</v>
      </c>
      <c r="J123" s="2" t="s">
        <v>20</v>
      </c>
      <c r="K123" s="2" t="s">
        <v>28</v>
      </c>
      <c r="L123" t="str">
        <f>IF(COUNTIFS('My Region'!$A:$A, A123, 'My Region'!$B:$B, B123, 'My Region'!$C:$C, C123, 'My Region'!$D:$D, D123, 'My Region'!$E:$E, E123, 'My Region'!$F:$F, F123, 'My Region'!$G:$G, G123, 'My Region'!$H:$H, H123, 'My Region'!$I:$I, I123, 'My Region'!$J:$J, J123, 'My Region'!$K:$K, K123) &gt; 0, "Yes", "No")</f>
        <v>Yes</v>
      </c>
      <c r="M123">
        <f t="shared" si="3"/>
        <v>2021</v>
      </c>
      <c r="N123">
        <f t="shared" si="4"/>
        <v>2</v>
      </c>
      <c r="O123">
        <f t="shared" si="5"/>
        <v>1</v>
      </c>
    </row>
    <row r="124" spans="1:15" ht="15.6" x14ac:dyDescent="0.3">
      <c r="A124" s="2" t="s">
        <v>192</v>
      </c>
      <c r="B124" s="2" t="s">
        <v>193</v>
      </c>
      <c r="C124" s="2" t="s">
        <v>396</v>
      </c>
      <c r="D124" s="2" t="s">
        <v>171</v>
      </c>
      <c r="E124" s="2" t="s">
        <v>195</v>
      </c>
      <c r="F124" s="2" t="s">
        <v>16</v>
      </c>
      <c r="G124" s="2" t="s">
        <v>397</v>
      </c>
      <c r="H124" s="2" t="s">
        <v>18</v>
      </c>
      <c r="I124" s="2" t="s">
        <v>19</v>
      </c>
      <c r="J124" s="2" t="s">
        <v>27</v>
      </c>
      <c r="K124" s="2" t="s">
        <v>28</v>
      </c>
      <c r="L124" t="str">
        <f>IF(COUNTIFS('My Region'!$A:$A, A124, 'My Region'!$B:$B, B124, 'My Region'!$C:$C, C124, 'My Region'!$D:$D, D124, 'My Region'!$E:$E, E124, 'My Region'!$F:$F, F124, 'My Region'!$G:$G, G124, 'My Region'!$H:$H, H124, 'My Region'!$I:$I, I124, 'My Region'!$J:$J, J124, 'My Region'!$K:$K, K124) &gt; 0, "Yes", "No")</f>
        <v>No</v>
      </c>
      <c r="M124">
        <f t="shared" si="3"/>
        <v>2021</v>
      </c>
      <c r="N124">
        <f t="shared" si="4"/>
        <v>2</v>
      </c>
      <c r="O124">
        <f t="shared" si="5"/>
        <v>1</v>
      </c>
    </row>
    <row r="125" spans="1:15" ht="15.6" x14ac:dyDescent="0.3">
      <c r="A125" s="2" t="s">
        <v>67</v>
      </c>
      <c r="B125" s="2" t="s">
        <v>68</v>
      </c>
      <c r="C125" s="2" t="s">
        <v>398</v>
      </c>
      <c r="D125" s="2" t="s">
        <v>25</v>
      </c>
      <c r="E125" s="2" t="s">
        <v>59</v>
      </c>
      <c r="F125" s="2" t="s">
        <v>16</v>
      </c>
      <c r="G125" s="2" t="s">
        <v>399</v>
      </c>
      <c r="H125" s="2" t="s">
        <v>18</v>
      </c>
      <c r="I125" s="2" t="s">
        <v>19</v>
      </c>
      <c r="J125" s="2" t="s">
        <v>20</v>
      </c>
      <c r="K125" s="2" t="s">
        <v>28</v>
      </c>
      <c r="L125" t="str">
        <f>IF(COUNTIFS('My Region'!$A:$A, A125, 'My Region'!$B:$B, B125, 'My Region'!$C:$C, C125, 'My Region'!$D:$D, D125, 'My Region'!$E:$E, E125, 'My Region'!$F:$F, F125, 'My Region'!$G:$G, G125, 'My Region'!$H:$H, H125, 'My Region'!$I:$I, I125, 'My Region'!$J:$J, J125, 'My Region'!$K:$K, K125) &gt; 0, "Yes", "No")</f>
        <v>Yes</v>
      </c>
      <c r="M125">
        <f t="shared" si="3"/>
        <v>2021</v>
      </c>
      <c r="N125">
        <f t="shared" si="4"/>
        <v>2</v>
      </c>
      <c r="O125">
        <f t="shared" si="5"/>
        <v>1</v>
      </c>
    </row>
    <row r="126" spans="1:15" ht="15.6" x14ac:dyDescent="0.3">
      <c r="A126" s="2" t="s">
        <v>305</v>
      </c>
      <c r="B126" s="2" t="s">
        <v>306</v>
      </c>
      <c r="C126" s="2" t="s">
        <v>400</v>
      </c>
      <c r="D126" s="2" t="s">
        <v>25</v>
      </c>
      <c r="E126" s="2" t="s">
        <v>26</v>
      </c>
      <c r="F126" s="2" t="s">
        <v>16</v>
      </c>
      <c r="G126" s="2" t="s">
        <v>401</v>
      </c>
      <c r="H126" s="2" t="s">
        <v>18</v>
      </c>
      <c r="I126" s="2" t="s">
        <v>19</v>
      </c>
      <c r="J126" s="2" t="s">
        <v>19</v>
      </c>
      <c r="K126" s="2" t="s">
        <v>286</v>
      </c>
      <c r="L126" t="str">
        <f>IF(COUNTIFS('My Region'!$A:$A, A126, 'My Region'!$B:$B, B126, 'My Region'!$C:$C, C126, 'My Region'!$D:$D, D126, 'My Region'!$E:$E, E126, 'My Region'!$F:$F, F126, 'My Region'!$G:$G, G126, 'My Region'!$H:$H, H126, 'My Region'!$I:$I, I126, 'My Region'!$J:$J, J126, 'My Region'!$K:$K, K126) &gt; 0, "Yes", "No")</f>
        <v>No</v>
      </c>
      <c r="M126">
        <f t="shared" si="3"/>
        <v>2021</v>
      </c>
      <c r="N126">
        <f t="shared" si="4"/>
        <v>2</v>
      </c>
      <c r="O126">
        <f t="shared" si="5"/>
        <v>1</v>
      </c>
    </row>
    <row r="127" spans="1:15" ht="15.6" x14ac:dyDescent="0.3">
      <c r="A127" s="2" t="s">
        <v>301</v>
      </c>
      <c r="B127" s="2" t="s">
        <v>302</v>
      </c>
      <c r="C127" s="2" t="s">
        <v>402</v>
      </c>
      <c r="D127" s="2" t="s">
        <v>25</v>
      </c>
      <c r="E127" s="2" t="s">
        <v>15</v>
      </c>
      <c r="F127" s="2" t="s">
        <v>16</v>
      </c>
      <c r="G127" s="2" t="s">
        <v>403</v>
      </c>
      <c r="H127" s="2" t="s">
        <v>18</v>
      </c>
      <c r="I127" s="2" t="s">
        <v>19</v>
      </c>
      <c r="J127" s="2" t="s">
        <v>27</v>
      </c>
      <c r="K127" s="2" t="s">
        <v>21</v>
      </c>
      <c r="L127" t="str">
        <f>IF(COUNTIFS('My Region'!$A:$A, A127, 'My Region'!$B:$B, B127, 'My Region'!$C:$C, C127, 'My Region'!$D:$D, D127, 'My Region'!$E:$E, E127, 'My Region'!$F:$F, F127, 'My Region'!$G:$G, G127, 'My Region'!$H:$H, H127, 'My Region'!$I:$I, I127, 'My Region'!$J:$J, J127, 'My Region'!$K:$K, K127) &gt; 0, "Yes", "No")</f>
        <v>Yes</v>
      </c>
      <c r="M127">
        <f t="shared" si="3"/>
        <v>2021</v>
      </c>
      <c r="N127">
        <f t="shared" si="4"/>
        <v>2</v>
      </c>
      <c r="O127">
        <f t="shared" si="5"/>
        <v>1</v>
      </c>
    </row>
    <row r="128" spans="1:15" ht="15.6" x14ac:dyDescent="0.3">
      <c r="A128" s="2" t="s">
        <v>67</v>
      </c>
      <c r="B128" s="2" t="s">
        <v>116</v>
      </c>
      <c r="C128" s="2" t="s">
        <v>404</v>
      </c>
      <c r="D128" s="2" t="s">
        <v>25</v>
      </c>
      <c r="E128" s="2" t="s">
        <v>59</v>
      </c>
      <c r="F128" s="2" t="s">
        <v>16</v>
      </c>
      <c r="G128" s="2" t="s">
        <v>405</v>
      </c>
      <c r="H128" s="2" t="s">
        <v>18</v>
      </c>
      <c r="I128" s="2" t="s">
        <v>19</v>
      </c>
      <c r="J128" s="2" t="s">
        <v>20</v>
      </c>
      <c r="K128" s="2" t="s">
        <v>21</v>
      </c>
      <c r="L128" t="str">
        <f>IF(COUNTIFS('My Region'!$A:$A, A128, 'My Region'!$B:$B, B128, 'My Region'!$C:$C, C128, 'My Region'!$D:$D, D128, 'My Region'!$E:$E, E128, 'My Region'!$F:$F, F128, 'My Region'!$G:$G, G128, 'My Region'!$H:$H, H128, 'My Region'!$I:$I, I128, 'My Region'!$J:$J, J128, 'My Region'!$K:$K, K128) &gt; 0, "Yes", "No")</f>
        <v>Yes</v>
      </c>
      <c r="M128">
        <f t="shared" si="3"/>
        <v>2021</v>
      </c>
      <c r="N128">
        <f t="shared" si="4"/>
        <v>2</v>
      </c>
      <c r="O128">
        <f t="shared" si="5"/>
        <v>1</v>
      </c>
    </row>
    <row r="129" spans="1:15" ht="15.6" x14ac:dyDescent="0.3">
      <c r="A129" s="2" t="s">
        <v>305</v>
      </c>
      <c r="B129" s="2" t="s">
        <v>306</v>
      </c>
      <c r="C129" s="2" t="s">
        <v>406</v>
      </c>
      <c r="D129" s="2" t="s">
        <v>25</v>
      </c>
      <c r="E129" s="2" t="s">
        <v>26</v>
      </c>
      <c r="F129" s="2" t="s">
        <v>16</v>
      </c>
      <c r="G129" s="2" t="s">
        <v>405</v>
      </c>
      <c r="H129" s="2" t="s">
        <v>18</v>
      </c>
      <c r="I129" s="2" t="s">
        <v>19</v>
      </c>
      <c r="J129" s="2" t="s">
        <v>19</v>
      </c>
      <c r="K129" s="2" t="s">
        <v>286</v>
      </c>
      <c r="L129" t="str">
        <f>IF(COUNTIFS('My Region'!$A:$A, A129, 'My Region'!$B:$B, B129, 'My Region'!$C:$C, C129, 'My Region'!$D:$D, D129, 'My Region'!$E:$E, E129, 'My Region'!$F:$F, F129, 'My Region'!$G:$G, G129, 'My Region'!$H:$H, H129, 'My Region'!$I:$I, I129, 'My Region'!$J:$J, J129, 'My Region'!$K:$K, K129) &gt; 0, "Yes", "No")</f>
        <v>No</v>
      </c>
      <c r="M129">
        <f t="shared" si="3"/>
        <v>2021</v>
      </c>
      <c r="N129">
        <f t="shared" si="4"/>
        <v>2</v>
      </c>
      <c r="O129">
        <f t="shared" si="5"/>
        <v>1</v>
      </c>
    </row>
    <row r="130" spans="1:15" ht="15.6" x14ac:dyDescent="0.3">
      <c r="A130" s="2" t="s">
        <v>359</v>
      </c>
      <c r="B130" s="2" t="s">
        <v>360</v>
      </c>
      <c r="C130" s="2" t="s">
        <v>407</v>
      </c>
      <c r="D130" s="2" t="s">
        <v>25</v>
      </c>
      <c r="E130" s="2" t="s">
        <v>195</v>
      </c>
      <c r="F130" s="2" t="s">
        <v>16</v>
      </c>
      <c r="G130" s="2" t="s">
        <v>408</v>
      </c>
      <c r="H130" s="2" t="s">
        <v>18</v>
      </c>
      <c r="I130" s="2" t="s">
        <v>19</v>
      </c>
      <c r="J130" s="2" t="s">
        <v>19</v>
      </c>
      <c r="K130" s="2" t="s">
        <v>286</v>
      </c>
      <c r="L130" t="str">
        <f>IF(COUNTIFS('My Region'!$A:$A, A130, 'My Region'!$B:$B, B130, 'My Region'!$C:$C, C130, 'My Region'!$D:$D, D130, 'My Region'!$E:$E, E130, 'My Region'!$F:$F, F130, 'My Region'!$G:$G, G130, 'My Region'!$H:$H, H130, 'My Region'!$I:$I, I130, 'My Region'!$J:$J, J130, 'My Region'!$K:$K, K130) &gt; 0, "Yes", "No")</f>
        <v>No</v>
      </c>
      <c r="M130">
        <f t="shared" si="3"/>
        <v>2021</v>
      </c>
      <c r="N130">
        <f t="shared" si="4"/>
        <v>2</v>
      </c>
      <c r="O130">
        <f t="shared" si="5"/>
        <v>1</v>
      </c>
    </row>
    <row r="131" spans="1:15" ht="15.6" x14ac:dyDescent="0.3">
      <c r="A131" s="2" t="s">
        <v>36</v>
      </c>
      <c r="B131" s="2" t="s">
        <v>37</v>
      </c>
      <c r="C131" s="2" t="s">
        <v>409</v>
      </c>
      <c r="D131" s="2" t="s">
        <v>25</v>
      </c>
      <c r="E131" s="2" t="s">
        <v>39</v>
      </c>
      <c r="F131" s="2" t="s">
        <v>40</v>
      </c>
      <c r="G131" s="2" t="s">
        <v>410</v>
      </c>
      <c r="H131" s="2" t="s">
        <v>18</v>
      </c>
      <c r="I131" s="2" t="s">
        <v>19</v>
      </c>
      <c r="J131" s="2" t="s">
        <v>20</v>
      </c>
      <c r="K131" s="2" t="s">
        <v>293</v>
      </c>
      <c r="L131" t="str">
        <f>IF(COUNTIFS('My Region'!$A:$A, A131, 'My Region'!$B:$B, B131, 'My Region'!$C:$C, C131, 'My Region'!$D:$D, D131, 'My Region'!$E:$E, E131, 'My Region'!$F:$F, F131, 'My Region'!$G:$G, G131, 'My Region'!$H:$H, H131, 'My Region'!$I:$I, I131, 'My Region'!$J:$J, J131, 'My Region'!$K:$K, K131) &gt; 0, "Yes", "No")</f>
        <v>No</v>
      </c>
      <c r="M131">
        <f t="shared" ref="M131:M194" si="6">YEAR(G131)</f>
        <v>2021</v>
      </c>
      <c r="N131">
        <f t="shared" ref="N131:N194" si="7">MONTH(G131)</f>
        <v>2</v>
      </c>
      <c r="O131">
        <f t="shared" ref="O131:O194" si="8">ROUNDUP(N131/3, 0)</f>
        <v>1</v>
      </c>
    </row>
    <row r="132" spans="1:15" ht="15.6" x14ac:dyDescent="0.3">
      <c r="A132" s="2" t="s">
        <v>103</v>
      </c>
      <c r="B132" s="2" t="s">
        <v>104</v>
      </c>
      <c r="C132" s="2" t="s">
        <v>411</v>
      </c>
      <c r="D132" s="2" t="s">
        <v>106</v>
      </c>
      <c r="E132" s="2" t="s">
        <v>26</v>
      </c>
      <c r="F132" s="2" t="s">
        <v>16</v>
      </c>
      <c r="G132" s="2" t="s">
        <v>412</v>
      </c>
      <c r="H132" s="2" t="s">
        <v>18</v>
      </c>
      <c r="I132" s="2" t="s">
        <v>19</v>
      </c>
      <c r="J132" s="2" t="s">
        <v>20</v>
      </c>
      <c r="K132" s="2" t="s">
        <v>21</v>
      </c>
      <c r="L132" t="str">
        <f>IF(COUNTIFS('My Region'!$A:$A, A132, 'My Region'!$B:$B, B132, 'My Region'!$C:$C, C132, 'My Region'!$D:$D, D132, 'My Region'!$E:$E, E132, 'My Region'!$F:$F, F132, 'My Region'!$G:$G, G132, 'My Region'!$H:$H, H132, 'My Region'!$I:$I, I132, 'My Region'!$J:$J, J132, 'My Region'!$K:$K, K132) &gt; 0, "Yes", "No")</f>
        <v>No</v>
      </c>
      <c r="M132">
        <f t="shared" si="6"/>
        <v>2021</v>
      </c>
      <c r="N132">
        <f t="shared" si="7"/>
        <v>2</v>
      </c>
      <c r="O132">
        <f t="shared" si="8"/>
        <v>1</v>
      </c>
    </row>
    <row r="133" spans="1:15" ht="15.6" x14ac:dyDescent="0.3">
      <c r="A133" s="2" t="s">
        <v>56</v>
      </c>
      <c r="B133" s="2" t="s">
        <v>57</v>
      </c>
      <c r="C133" s="2" t="s">
        <v>413</v>
      </c>
      <c r="D133" s="2" t="s">
        <v>25</v>
      </c>
      <c r="E133" s="2" t="s">
        <v>59</v>
      </c>
      <c r="F133" s="2" t="s">
        <v>16</v>
      </c>
      <c r="G133" s="2" t="s">
        <v>414</v>
      </c>
      <c r="H133" s="2" t="s">
        <v>18</v>
      </c>
      <c r="I133" s="2" t="s">
        <v>19</v>
      </c>
      <c r="J133" s="2" t="s">
        <v>20</v>
      </c>
      <c r="K133" s="2" t="s">
        <v>293</v>
      </c>
      <c r="L133" t="str">
        <f>IF(COUNTIFS('My Region'!$A:$A, A133, 'My Region'!$B:$B, B133, 'My Region'!$C:$C, C133, 'My Region'!$D:$D, D133, 'My Region'!$E:$E, E133, 'My Region'!$F:$F, F133, 'My Region'!$G:$G, G133, 'My Region'!$H:$H, H133, 'My Region'!$I:$I, I133, 'My Region'!$J:$J, J133, 'My Region'!$K:$K, K133) &gt; 0, "Yes", "No")</f>
        <v>Yes</v>
      </c>
      <c r="M133">
        <f t="shared" si="6"/>
        <v>2021</v>
      </c>
      <c r="N133">
        <f t="shared" si="7"/>
        <v>1</v>
      </c>
      <c r="O133">
        <f t="shared" si="8"/>
        <v>1</v>
      </c>
    </row>
    <row r="134" spans="1:15" ht="15.6" x14ac:dyDescent="0.3">
      <c r="A134" s="2" t="s">
        <v>415</v>
      </c>
      <c r="B134" s="2" t="s">
        <v>416</v>
      </c>
      <c r="C134" s="2" t="s">
        <v>417</v>
      </c>
      <c r="D134" s="2" t="s">
        <v>25</v>
      </c>
      <c r="E134" s="2" t="s">
        <v>418</v>
      </c>
      <c r="F134" s="2" t="s">
        <v>16</v>
      </c>
      <c r="G134" s="2" t="s">
        <v>419</v>
      </c>
      <c r="H134" s="2" t="s">
        <v>18</v>
      </c>
      <c r="I134" s="2" t="s">
        <v>19</v>
      </c>
      <c r="J134" s="2" t="s">
        <v>19</v>
      </c>
      <c r="K134" s="2" t="s">
        <v>379</v>
      </c>
      <c r="L134" t="str">
        <f>IF(COUNTIFS('My Region'!$A:$A, A134, 'My Region'!$B:$B, B134, 'My Region'!$C:$C, C134, 'My Region'!$D:$D, D134, 'My Region'!$E:$E, E134, 'My Region'!$F:$F, F134, 'My Region'!$G:$G, G134, 'My Region'!$H:$H, H134, 'My Region'!$I:$I, I134, 'My Region'!$J:$J, J134, 'My Region'!$K:$K, K134) &gt; 0, "Yes", "No")</f>
        <v>No</v>
      </c>
      <c r="M134">
        <f t="shared" si="6"/>
        <v>2021</v>
      </c>
      <c r="N134">
        <f t="shared" si="7"/>
        <v>1</v>
      </c>
      <c r="O134">
        <f t="shared" si="8"/>
        <v>1</v>
      </c>
    </row>
    <row r="135" spans="1:15" ht="15.6" x14ac:dyDescent="0.3">
      <c r="A135" s="2" t="s">
        <v>415</v>
      </c>
      <c r="B135" s="2" t="s">
        <v>416</v>
      </c>
      <c r="C135" s="2" t="s">
        <v>420</v>
      </c>
      <c r="D135" s="2" t="s">
        <v>25</v>
      </c>
      <c r="E135" s="2" t="s">
        <v>418</v>
      </c>
      <c r="F135" s="2" t="s">
        <v>16</v>
      </c>
      <c r="G135" s="2" t="s">
        <v>419</v>
      </c>
      <c r="H135" s="2" t="s">
        <v>18</v>
      </c>
      <c r="I135" s="2" t="s">
        <v>19</v>
      </c>
      <c r="J135" s="2" t="s">
        <v>19</v>
      </c>
      <c r="K135" s="2" t="s">
        <v>383</v>
      </c>
      <c r="L135" t="str">
        <f>IF(COUNTIFS('My Region'!$A:$A, A135, 'My Region'!$B:$B, B135, 'My Region'!$C:$C, C135, 'My Region'!$D:$D, D135, 'My Region'!$E:$E, E135, 'My Region'!$F:$F, F135, 'My Region'!$G:$G, G135, 'My Region'!$H:$H, H135, 'My Region'!$I:$I, I135, 'My Region'!$J:$J, J135, 'My Region'!$K:$K, K135) &gt; 0, "Yes", "No")</f>
        <v>No</v>
      </c>
      <c r="M135">
        <f t="shared" si="6"/>
        <v>2021</v>
      </c>
      <c r="N135">
        <f t="shared" si="7"/>
        <v>1</v>
      </c>
      <c r="O135">
        <f t="shared" si="8"/>
        <v>1</v>
      </c>
    </row>
    <row r="136" spans="1:15" ht="15.6" x14ac:dyDescent="0.3">
      <c r="A136" s="2" t="s">
        <v>421</v>
      </c>
      <c r="B136" s="2" t="s">
        <v>422</v>
      </c>
      <c r="C136" s="2" t="s">
        <v>423</v>
      </c>
      <c r="D136" s="2" t="s">
        <v>25</v>
      </c>
      <c r="E136" s="2" t="s">
        <v>26</v>
      </c>
      <c r="F136" s="2" t="s">
        <v>16</v>
      </c>
      <c r="G136" s="2" t="s">
        <v>424</v>
      </c>
      <c r="H136" s="2" t="s">
        <v>18</v>
      </c>
      <c r="I136" s="2" t="s">
        <v>19</v>
      </c>
      <c r="J136" s="2" t="s">
        <v>19</v>
      </c>
      <c r="K136" s="2" t="s">
        <v>286</v>
      </c>
      <c r="L136" t="str">
        <f>IF(COUNTIFS('My Region'!$A:$A, A136, 'My Region'!$B:$B, B136, 'My Region'!$C:$C, C136, 'My Region'!$D:$D, D136, 'My Region'!$E:$E, E136, 'My Region'!$F:$F, F136, 'My Region'!$G:$G, G136, 'My Region'!$H:$H, H136, 'My Region'!$I:$I, I136, 'My Region'!$J:$J, J136, 'My Region'!$K:$K, K136) &gt; 0, "Yes", "No")</f>
        <v>No</v>
      </c>
      <c r="M136">
        <f t="shared" si="6"/>
        <v>2021</v>
      </c>
      <c r="N136">
        <f t="shared" si="7"/>
        <v>1</v>
      </c>
      <c r="O136">
        <f t="shared" si="8"/>
        <v>1</v>
      </c>
    </row>
    <row r="137" spans="1:15" ht="15.6" x14ac:dyDescent="0.3">
      <c r="A137" s="2" t="s">
        <v>164</v>
      </c>
      <c r="B137" s="2" t="s">
        <v>425</v>
      </c>
      <c r="C137" s="2" t="s">
        <v>426</v>
      </c>
      <c r="D137" s="2" t="s">
        <v>25</v>
      </c>
      <c r="E137" s="2" t="s">
        <v>34</v>
      </c>
      <c r="F137" s="2" t="s">
        <v>16</v>
      </c>
      <c r="G137" s="2" t="s">
        <v>427</v>
      </c>
      <c r="H137" s="2" t="s">
        <v>18</v>
      </c>
      <c r="I137" s="2" t="s">
        <v>19</v>
      </c>
      <c r="J137" s="2" t="s">
        <v>19</v>
      </c>
      <c r="K137" s="2" t="s">
        <v>286</v>
      </c>
      <c r="L137" t="str">
        <f>IF(COUNTIFS('My Region'!$A:$A, A137, 'My Region'!$B:$B, B137, 'My Region'!$C:$C, C137, 'My Region'!$D:$D, D137, 'My Region'!$E:$E, E137, 'My Region'!$F:$F, F137, 'My Region'!$G:$G, G137, 'My Region'!$H:$H, H137, 'My Region'!$I:$I, I137, 'My Region'!$J:$J, J137, 'My Region'!$K:$K, K137) &gt; 0, "Yes", "No")</f>
        <v>Yes</v>
      </c>
      <c r="M137">
        <f t="shared" si="6"/>
        <v>2021</v>
      </c>
      <c r="N137">
        <f t="shared" si="7"/>
        <v>1</v>
      </c>
      <c r="O137">
        <f t="shared" si="8"/>
        <v>1</v>
      </c>
    </row>
    <row r="138" spans="1:15" ht="15.6" x14ac:dyDescent="0.3">
      <c r="A138" s="2" t="s">
        <v>415</v>
      </c>
      <c r="B138" s="2" t="s">
        <v>416</v>
      </c>
      <c r="C138" s="2" t="s">
        <v>428</v>
      </c>
      <c r="D138" s="2" t="s">
        <v>25</v>
      </c>
      <c r="E138" s="2" t="s">
        <v>418</v>
      </c>
      <c r="F138" s="2" t="s">
        <v>16</v>
      </c>
      <c r="G138" s="2" t="s">
        <v>427</v>
      </c>
      <c r="H138" s="2" t="s">
        <v>18</v>
      </c>
      <c r="I138" s="2" t="s">
        <v>19</v>
      </c>
      <c r="J138" s="2" t="s">
        <v>19</v>
      </c>
      <c r="K138" s="2" t="s">
        <v>379</v>
      </c>
      <c r="L138" t="str">
        <f>IF(COUNTIFS('My Region'!$A:$A, A138, 'My Region'!$B:$B, B138, 'My Region'!$C:$C, C138, 'My Region'!$D:$D, D138, 'My Region'!$E:$E, E138, 'My Region'!$F:$F, F138, 'My Region'!$G:$G, G138, 'My Region'!$H:$H, H138, 'My Region'!$I:$I, I138, 'My Region'!$J:$J, J138, 'My Region'!$K:$K, K138) &gt; 0, "Yes", "No")</f>
        <v>No</v>
      </c>
      <c r="M138">
        <f t="shared" si="6"/>
        <v>2021</v>
      </c>
      <c r="N138">
        <f t="shared" si="7"/>
        <v>1</v>
      </c>
      <c r="O138">
        <f t="shared" si="8"/>
        <v>1</v>
      </c>
    </row>
    <row r="139" spans="1:15" ht="15.6" x14ac:dyDescent="0.3">
      <c r="A139" s="2" t="s">
        <v>415</v>
      </c>
      <c r="B139" s="2" t="s">
        <v>416</v>
      </c>
      <c r="C139" s="2" t="s">
        <v>429</v>
      </c>
      <c r="D139" s="2" t="s">
        <v>25</v>
      </c>
      <c r="E139" s="2" t="s">
        <v>418</v>
      </c>
      <c r="F139" s="2" t="s">
        <v>16</v>
      </c>
      <c r="G139" s="2" t="s">
        <v>427</v>
      </c>
      <c r="H139" s="2" t="s">
        <v>18</v>
      </c>
      <c r="I139" s="2" t="s">
        <v>19</v>
      </c>
      <c r="J139" s="2" t="s">
        <v>19</v>
      </c>
      <c r="K139" s="2" t="s">
        <v>383</v>
      </c>
      <c r="L139" t="str">
        <f>IF(COUNTIFS('My Region'!$A:$A, A139, 'My Region'!$B:$B, B139, 'My Region'!$C:$C, C139, 'My Region'!$D:$D, D139, 'My Region'!$E:$E, E139, 'My Region'!$F:$F, F139, 'My Region'!$G:$G, G139, 'My Region'!$H:$H, H139, 'My Region'!$I:$I, I139, 'My Region'!$J:$J, J139, 'My Region'!$K:$K, K139) &gt; 0, "Yes", "No")</f>
        <v>No</v>
      </c>
      <c r="M139">
        <f t="shared" si="6"/>
        <v>2021</v>
      </c>
      <c r="N139">
        <f t="shared" si="7"/>
        <v>1</v>
      </c>
      <c r="O139">
        <f t="shared" si="8"/>
        <v>1</v>
      </c>
    </row>
    <row r="140" spans="1:15" ht="15.6" x14ac:dyDescent="0.3">
      <c r="A140" s="2" t="s">
        <v>45</v>
      </c>
      <c r="B140" s="2" t="s">
        <v>46</v>
      </c>
      <c r="C140" s="2" t="s">
        <v>430</v>
      </c>
      <c r="D140" s="2" t="s">
        <v>48</v>
      </c>
      <c r="E140" s="2" t="s">
        <v>49</v>
      </c>
      <c r="F140" s="2" t="s">
        <v>16</v>
      </c>
      <c r="G140" s="2" t="s">
        <v>431</v>
      </c>
      <c r="H140" s="2" t="s">
        <v>18</v>
      </c>
      <c r="I140" s="2" t="s">
        <v>19</v>
      </c>
      <c r="J140" s="2" t="s">
        <v>27</v>
      </c>
      <c r="K140" s="2" t="s">
        <v>21</v>
      </c>
      <c r="L140" t="str">
        <f>IF(COUNTIFS('My Region'!$A:$A, A140, 'My Region'!$B:$B, B140, 'My Region'!$C:$C, C140, 'My Region'!$D:$D, D140, 'My Region'!$E:$E, E140, 'My Region'!$F:$F, F140, 'My Region'!$G:$G, G140, 'My Region'!$H:$H, H140, 'My Region'!$I:$I, I140, 'My Region'!$J:$J, J140, 'My Region'!$K:$K, K140) &gt; 0, "Yes", "No")</f>
        <v>Yes</v>
      </c>
      <c r="M140">
        <f t="shared" si="6"/>
        <v>2021</v>
      </c>
      <c r="N140">
        <f t="shared" si="7"/>
        <v>1</v>
      </c>
      <c r="O140">
        <f t="shared" si="8"/>
        <v>1</v>
      </c>
    </row>
    <row r="141" spans="1:15" ht="15.6" x14ac:dyDescent="0.3">
      <c r="A141" s="2" t="s">
        <v>305</v>
      </c>
      <c r="B141" s="2" t="s">
        <v>306</v>
      </c>
      <c r="C141" s="2" t="s">
        <v>432</v>
      </c>
      <c r="D141" s="2" t="s">
        <v>25</v>
      </c>
      <c r="E141" s="2" t="s">
        <v>26</v>
      </c>
      <c r="F141" s="2" t="s">
        <v>16</v>
      </c>
      <c r="G141" s="2" t="s">
        <v>431</v>
      </c>
      <c r="H141" s="2" t="s">
        <v>18</v>
      </c>
      <c r="I141" s="2" t="s">
        <v>19</v>
      </c>
      <c r="J141" s="2" t="s">
        <v>19</v>
      </c>
      <c r="K141" s="2" t="s">
        <v>286</v>
      </c>
      <c r="L141" t="str">
        <f>IF(COUNTIFS('My Region'!$A:$A, A141, 'My Region'!$B:$B, B141, 'My Region'!$C:$C, C141, 'My Region'!$D:$D, D141, 'My Region'!$E:$E, E141, 'My Region'!$F:$F, F141, 'My Region'!$G:$G, G141, 'My Region'!$H:$H, H141, 'My Region'!$I:$I, I141, 'My Region'!$J:$J, J141, 'My Region'!$K:$K, K141) &gt; 0, "Yes", "No")</f>
        <v>No</v>
      </c>
      <c r="M141">
        <f t="shared" si="6"/>
        <v>2021</v>
      </c>
      <c r="N141">
        <f t="shared" si="7"/>
        <v>1</v>
      </c>
      <c r="O141">
        <f t="shared" si="8"/>
        <v>1</v>
      </c>
    </row>
    <row r="142" spans="1:15" ht="15.6" x14ac:dyDescent="0.3">
      <c r="A142" s="2" t="s">
        <v>386</v>
      </c>
      <c r="B142" s="2" t="s">
        <v>433</v>
      </c>
      <c r="C142" s="2" t="s">
        <v>434</v>
      </c>
      <c r="D142" s="2" t="s">
        <v>25</v>
      </c>
      <c r="E142" s="2" t="s">
        <v>26</v>
      </c>
      <c r="F142" s="2" t="s">
        <v>16</v>
      </c>
      <c r="G142" s="2" t="s">
        <v>435</v>
      </c>
      <c r="H142" s="2" t="s">
        <v>18</v>
      </c>
      <c r="I142" s="2" t="s">
        <v>19</v>
      </c>
      <c r="J142" s="2" t="s">
        <v>19</v>
      </c>
      <c r="K142" s="2" t="s">
        <v>286</v>
      </c>
      <c r="L142" t="str">
        <f>IF(COUNTIFS('My Region'!$A:$A, A142, 'My Region'!$B:$B, B142, 'My Region'!$C:$C, C142, 'My Region'!$D:$D, D142, 'My Region'!$E:$E, E142, 'My Region'!$F:$F, F142, 'My Region'!$G:$G, G142, 'My Region'!$H:$H, H142, 'My Region'!$I:$I, I142, 'My Region'!$J:$J, J142, 'My Region'!$K:$K, K142) &gt; 0, "Yes", "No")</f>
        <v>No</v>
      </c>
      <c r="M142">
        <f t="shared" si="6"/>
        <v>2021</v>
      </c>
      <c r="N142">
        <f t="shared" si="7"/>
        <v>1</v>
      </c>
      <c r="O142">
        <f t="shared" si="8"/>
        <v>1</v>
      </c>
    </row>
    <row r="143" spans="1:15" ht="15.6" x14ac:dyDescent="0.3">
      <c r="A143" s="2" t="s">
        <v>305</v>
      </c>
      <c r="B143" s="2" t="s">
        <v>306</v>
      </c>
      <c r="C143" s="2" t="s">
        <v>436</v>
      </c>
      <c r="D143" s="2" t="s">
        <v>25</v>
      </c>
      <c r="E143" s="2" t="s">
        <v>26</v>
      </c>
      <c r="F143" s="2" t="s">
        <v>16</v>
      </c>
      <c r="G143" s="2" t="s">
        <v>437</v>
      </c>
      <c r="H143" s="2" t="s">
        <v>18</v>
      </c>
      <c r="I143" s="2" t="s">
        <v>19</v>
      </c>
      <c r="J143" s="2" t="s">
        <v>19</v>
      </c>
      <c r="K143" s="2" t="s">
        <v>286</v>
      </c>
      <c r="L143" t="str">
        <f>IF(COUNTIFS('My Region'!$A:$A, A143, 'My Region'!$B:$B, B143, 'My Region'!$C:$C, C143, 'My Region'!$D:$D, D143, 'My Region'!$E:$E, E143, 'My Region'!$F:$F, F143, 'My Region'!$G:$G, G143, 'My Region'!$H:$H, H143, 'My Region'!$I:$I, I143, 'My Region'!$J:$J, J143, 'My Region'!$K:$K, K143) &gt; 0, "Yes", "No")</f>
        <v>No</v>
      </c>
      <c r="M143">
        <f t="shared" si="6"/>
        <v>2021</v>
      </c>
      <c r="N143">
        <f t="shared" si="7"/>
        <v>1</v>
      </c>
      <c r="O143">
        <f t="shared" si="8"/>
        <v>1</v>
      </c>
    </row>
    <row r="144" spans="1:15" ht="15.6" x14ac:dyDescent="0.3">
      <c r="A144" s="2" t="s">
        <v>94</v>
      </c>
      <c r="B144" s="2" t="s">
        <v>95</v>
      </c>
      <c r="C144" s="2" t="s">
        <v>438</v>
      </c>
      <c r="D144" s="2" t="s">
        <v>14</v>
      </c>
      <c r="E144" s="2" t="s">
        <v>97</v>
      </c>
      <c r="F144" s="2" t="s">
        <v>16</v>
      </c>
      <c r="G144" s="2" t="s">
        <v>439</v>
      </c>
      <c r="H144" s="2" t="s">
        <v>18</v>
      </c>
      <c r="I144" s="2" t="s">
        <v>19</v>
      </c>
      <c r="J144" s="2" t="s">
        <v>20</v>
      </c>
      <c r="K144" s="2" t="s">
        <v>21</v>
      </c>
      <c r="L144" t="str">
        <f>IF(COUNTIFS('My Region'!$A:$A, A144, 'My Region'!$B:$B, B144, 'My Region'!$C:$C, C144, 'My Region'!$D:$D, D144, 'My Region'!$E:$E, E144, 'My Region'!$F:$F, F144, 'My Region'!$G:$G, G144, 'My Region'!$H:$H, H144, 'My Region'!$I:$I, I144, 'My Region'!$J:$J, J144, 'My Region'!$K:$K, K144) &gt; 0, "Yes", "No")</f>
        <v>No</v>
      </c>
      <c r="M144">
        <f t="shared" si="6"/>
        <v>2021</v>
      </c>
      <c r="N144">
        <f t="shared" si="7"/>
        <v>1</v>
      </c>
      <c r="O144">
        <f t="shared" si="8"/>
        <v>1</v>
      </c>
    </row>
    <row r="145" spans="1:15" ht="15.6" x14ac:dyDescent="0.3">
      <c r="A145" s="2" t="s">
        <v>164</v>
      </c>
      <c r="B145" s="2" t="s">
        <v>425</v>
      </c>
      <c r="C145" s="2" t="s">
        <v>440</v>
      </c>
      <c r="D145" s="2" t="s">
        <v>25</v>
      </c>
      <c r="E145" s="2" t="s">
        <v>34</v>
      </c>
      <c r="F145" s="2" t="s">
        <v>16</v>
      </c>
      <c r="G145" s="2" t="s">
        <v>441</v>
      </c>
      <c r="H145" s="2" t="s">
        <v>18</v>
      </c>
      <c r="I145" s="2" t="s">
        <v>19</v>
      </c>
      <c r="J145" s="2" t="s">
        <v>19</v>
      </c>
      <c r="K145" s="2" t="s">
        <v>286</v>
      </c>
      <c r="L145" t="str">
        <f>IF(COUNTIFS('My Region'!$A:$A, A145, 'My Region'!$B:$B, B145, 'My Region'!$C:$C, C145, 'My Region'!$D:$D, D145, 'My Region'!$E:$E, E145, 'My Region'!$F:$F, F145, 'My Region'!$G:$G, G145, 'My Region'!$H:$H, H145, 'My Region'!$I:$I, I145, 'My Region'!$J:$J, J145, 'My Region'!$K:$K, K145) &gt; 0, "Yes", "No")</f>
        <v>Yes</v>
      </c>
      <c r="M145">
        <f t="shared" si="6"/>
        <v>2020</v>
      </c>
      <c r="N145">
        <f t="shared" si="7"/>
        <v>12</v>
      </c>
      <c r="O145">
        <f t="shared" si="8"/>
        <v>4</v>
      </c>
    </row>
    <row r="146" spans="1:15" ht="15.6" x14ac:dyDescent="0.3">
      <c r="A146" s="2" t="s">
        <v>305</v>
      </c>
      <c r="B146" s="2" t="s">
        <v>306</v>
      </c>
      <c r="C146" s="2" t="s">
        <v>442</v>
      </c>
      <c r="D146" s="2" t="s">
        <v>25</v>
      </c>
      <c r="E146" s="2" t="s">
        <v>26</v>
      </c>
      <c r="F146" s="2" t="s">
        <v>16</v>
      </c>
      <c r="G146" s="2" t="s">
        <v>443</v>
      </c>
      <c r="H146" s="2" t="s">
        <v>18</v>
      </c>
      <c r="I146" s="2" t="s">
        <v>19</v>
      </c>
      <c r="J146" s="2" t="s">
        <v>19</v>
      </c>
      <c r="K146" s="2" t="s">
        <v>286</v>
      </c>
      <c r="L146" t="str">
        <f>IF(COUNTIFS('My Region'!$A:$A, A146, 'My Region'!$B:$B, B146, 'My Region'!$C:$C, C146, 'My Region'!$D:$D, D146, 'My Region'!$E:$E, E146, 'My Region'!$F:$F, F146, 'My Region'!$G:$G, G146, 'My Region'!$H:$H, H146, 'My Region'!$I:$I, I146, 'My Region'!$J:$J, J146, 'My Region'!$K:$K, K146) &gt; 0, "Yes", "No")</f>
        <v>No</v>
      </c>
      <c r="M146">
        <f t="shared" si="6"/>
        <v>2020</v>
      </c>
      <c r="N146">
        <f t="shared" si="7"/>
        <v>12</v>
      </c>
      <c r="O146">
        <f t="shared" si="8"/>
        <v>4</v>
      </c>
    </row>
    <row r="147" spans="1:15" ht="15.6" x14ac:dyDescent="0.3">
      <c r="A147" s="2" t="s">
        <v>36</v>
      </c>
      <c r="B147" s="2" t="s">
        <v>37</v>
      </c>
      <c r="C147" s="2" t="s">
        <v>444</v>
      </c>
      <c r="D147" s="2" t="s">
        <v>25</v>
      </c>
      <c r="E147" s="2" t="s">
        <v>39</v>
      </c>
      <c r="F147" s="2" t="s">
        <v>40</v>
      </c>
      <c r="G147" s="2" t="s">
        <v>445</v>
      </c>
      <c r="H147" s="2" t="s">
        <v>18</v>
      </c>
      <c r="I147" s="2" t="s">
        <v>19</v>
      </c>
      <c r="J147" s="2" t="s">
        <v>27</v>
      </c>
      <c r="K147" s="2" t="s">
        <v>293</v>
      </c>
      <c r="L147" t="str">
        <f>IF(COUNTIFS('My Region'!$A:$A, A147, 'My Region'!$B:$B, B147, 'My Region'!$C:$C, C147, 'My Region'!$D:$D, D147, 'My Region'!$E:$E, E147, 'My Region'!$F:$F, F147, 'My Region'!$G:$G, G147, 'My Region'!$H:$H, H147, 'My Region'!$I:$I, I147, 'My Region'!$J:$J, J147, 'My Region'!$K:$K, K147) &gt; 0, "Yes", "No")</f>
        <v>No</v>
      </c>
      <c r="M147">
        <f t="shared" si="6"/>
        <v>2020</v>
      </c>
      <c r="N147">
        <f t="shared" si="7"/>
        <v>12</v>
      </c>
      <c r="O147">
        <f t="shared" si="8"/>
        <v>4</v>
      </c>
    </row>
    <row r="148" spans="1:15" ht="15.6" x14ac:dyDescent="0.3">
      <c r="A148" s="2" t="s">
        <v>103</v>
      </c>
      <c r="B148" s="2" t="s">
        <v>104</v>
      </c>
      <c r="C148" s="2" t="s">
        <v>446</v>
      </c>
      <c r="D148" s="2" t="s">
        <v>106</v>
      </c>
      <c r="E148" s="2" t="s">
        <v>26</v>
      </c>
      <c r="F148" s="2" t="s">
        <v>16</v>
      </c>
      <c r="G148" s="2" t="s">
        <v>447</v>
      </c>
      <c r="H148" s="2" t="s">
        <v>18</v>
      </c>
      <c r="I148" s="2" t="s">
        <v>19</v>
      </c>
      <c r="J148" s="2" t="s">
        <v>27</v>
      </c>
      <c r="K148" s="2" t="s">
        <v>265</v>
      </c>
      <c r="L148" t="str">
        <f>IF(COUNTIFS('My Region'!$A:$A, A148, 'My Region'!$B:$B, B148, 'My Region'!$C:$C, C148, 'My Region'!$D:$D, D148, 'My Region'!$E:$E, E148, 'My Region'!$F:$F, F148, 'My Region'!$G:$G, G148, 'My Region'!$H:$H, H148, 'My Region'!$I:$I, I148, 'My Region'!$J:$J, J148, 'My Region'!$K:$K, K148) &gt; 0, "Yes", "No")</f>
        <v>No</v>
      </c>
      <c r="M148">
        <f t="shared" si="6"/>
        <v>2020</v>
      </c>
      <c r="N148">
        <f t="shared" si="7"/>
        <v>12</v>
      </c>
      <c r="O148">
        <f t="shared" si="8"/>
        <v>4</v>
      </c>
    </row>
    <row r="149" spans="1:15" ht="15.6" x14ac:dyDescent="0.3">
      <c r="A149" s="2" t="s">
        <v>22</v>
      </c>
      <c r="B149" s="2" t="s">
        <v>260</v>
      </c>
      <c r="C149" s="2" t="s">
        <v>448</v>
      </c>
      <c r="D149" s="2" t="s">
        <v>25</v>
      </c>
      <c r="E149" s="2" t="s">
        <v>26</v>
      </c>
      <c r="F149" s="2" t="s">
        <v>16</v>
      </c>
      <c r="G149" s="2" t="s">
        <v>447</v>
      </c>
      <c r="H149" s="2" t="s">
        <v>18</v>
      </c>
      <c r="I149" s="2" t="s">
        <v>19</v>
      </c>
      <c r="J149" s="2" t="s">
        <v>27</v>
      </c>
      <c r="K149" s="2" t="s">
        <v>265</v>
      </c>
      <c r="L149" t="str">
        <f>IF(COUNTIFS('My Region'!$A:$A, A149, 'My Region'!$B:$B, B149, 'My Region'!$C:$C, C149, 'My Region'!$D:$D, D149, 'My Region'!$E:$E, E149, 'My Region'!$F:$F, F149, 'My Region'!$G:$G, G149, 'My Region'!$H:$H, H149, 'My Region'!$I:$I, I149, 'My Region'!$J:$J, J149, 'My Region'!$K:$K, K149) &gt; 0, "Yes", "No")</f>
        <v>No</v>
      </c>
      <c r="M149">
        <f t="shared" si="6"/>
        <v>2020</v>
      </c>
      <c r="N149">
        <f t="shared" si="7"/>
        <v>12</v>
      </c>
      <c r="O149">
        <f t="shared" si="8"/>
        <v>4</v>
      </c>
    </row>
    <row r="150" spans="1:15" ht="15.6" x14ac:dyDescent="0.3">
      <c r="A150" s="2" t="s">
        <v>386</v>
      </c>
      <c r="B150" s="2" t="s">
        <v>387</v>
      </c>
      <c r="C150" s="2" t="s">
        <v>449</v>
      </c>
      <c r="D150" s="2" t="s">
        <v>25</v>
      </c>
      <c r="E150" s="2" t="s">
        <v>26</v>
      </c>
      <c r="F150" s="2" t="s">
        <v>16</v>
      </c>
      <c r="G150" s="2" t="s">
        <v>450</v>
      </c>
      <c r="H150" s="2" t="s">
        <v>18</v>
      </c>
      <c r="I150" s="2" t="s">
        <v>19</v>
      </c>
      <c r="J150" s="2" t="s">
        <v>19</v>
      </c>
      <c r="K150" s="2" t="s">
        <v>286</v>
      </c>
      <c r="L150" t="str">
        <f>IF(COUNTIFS('My Region'!$A:$A, A150, 'My Region'!$B:$B, B150, 'My Region'!$C:$C, C150, 'My Region'!$D:$D, D150, 'My Region'!$E:$E, E150, 'My Region'!$F:$F, F150, 'My Region'!$G:$G, G150, 'My Region'!$H:$H, H150, 'My Region'!$I:$I, I150, 'My Region'!$J:$J, J150, 'My Region'!$K:$K, K150) &gt; 0, "Yes", "No")</f>
        <v>No</v>
      </c>
      <c r="M150">
        <f t="shared" si="6"/>
        <v>2020</v>
      </c>
      <c r="N150">
        <f t="shared" si="7"/>
        <v>11</v>
      </c>
      <c r="O150">
        <f t="shared" si="8"/>
        <v>4</v>
      </c>
    </row>
    <row r="151" spans="1:15" ht="15.6" x14ac:dyDescent="0.3">
      <c r="A151" s="2" t="s">
        <v>241</v>
      </c>
      <c r="B151" s="2" t="s">
        <v>242</v>
      </c>
      <c r="C151" s="2" t="s">
        <v>451</v>
      </c>
      <c r="D151" s="2" t="s">
        <v>25</v>
      </c>
      <c r="E151" s="2" t="s">
        <v>26</v>
      </c>
      <c r="F151" s="2" t="s">
        <v>16</v>
      </c>
      <c r="G151" s="2" t="s">
        <v>452</v>
      </c>
      <c r="H151" s="2" t="s">
        <v>18</v>
      </c>
      <c r="I151" s="2" t="s">
        <v>19</v>
      </c>
      <c r="J151" s="2" t="s">
        <v>20</v>
      </c>
      <c r="K151" s="2" t="s">
        <v>293</v>
      </c>
      <c r="L151" t="str">
        <f>IF(COUNTIFS('My Region'!$A:$A, A151, 'My Region'!$B:$B, B151, 'My Region'!$C:$C, C151, 'My Region'!$D:$D, D151, 'My Region'!$E:$E, E151, 'My Region'!$F:$F, F151, 'My Region'!$G:$G, G151, 'My Region'!$H:$H, H151, 'My Region'!$I:$I, I151, 'My Region'!$J:$J, J151, 'My Region'!$K:$K, K151) &gt; 0, "Yes", "No")</f>
        <v>No</v>
      </c>
      <c r="M151">
        <f t="shared" si="6"/>
        <v>2020</v>
      </c>
      <c r="N151">
        <f t="shared" si="7"/>
        <v>11</v>
      </c>
      <c r="O151">
        <f t="shared" si="8"/>
        <v>4</v>
      </c>
    </row>
    <row r="152" spans="1:15" ht="15.6" x14ac:dyDescent="0.3">
      <c r="A152" s="2" t="s">
        <v>36</v>
      </c>
      <c r="B152" s="2" t="s">
        <v>37</v>
      </c>
      <c r="C152" s="2" t="s">
        <v>453</v>
      </c>
      <c r="D152" s="2" t="s">
        <v>25</v>
      </c>
      <c r="E152" s="2" t="s">
        <v>39</v>
      </c>
      <c r="F152" s="2" t="s">
        <v>40</v>
      </c>
      <c r="G152" s="2" t="s">
        <v>454</v>
      </c>
      <c r="H152" s="2" t="s">
        <v>18</v>
      </c>
      <c r="I152" s="2" t="s">
        <v>19</v>
      </c>
      <c r="J152" s="2" t="s">
        <v>27</v>
      </c>
      <c r="K152" s="2" t="s">
        <v>293</v>
      </c>
      <c r="L152" t="str">
        <f>IF(COUNTIFS('My Region'!$A:$A, A152, 'My Region'!$B:$B, B152, 'My Region'!$C:$C, C152, 'My Region'!$D:$D, D152, 'My Region'!$E:$E, E152, 'My Region'!$F:$F, F152, 'My Region'!$G:$G, G152, 'My Region'!$H:$H, H152, 'My Region'!$I:$I, I152, 'My Region'!$J:$J, J152, 'My Region'!$K:$K, K152) &gt; 0, "Yes", "No")</f>
        <v>No</v>
      </c>
      <c r="M152">
        <f t="shared" si="6"/>
        <v>2020</v>
      </c>
      <c r="N152">
        <f t="shared" si="7"/>
        <v>11</v>
      </c>
      <c r="O152">
        <f t="shared" si="8"/>
        <v>4</v>
      </c>
    </row>
    <row r="153" spans="1:15" ht="15.6" x14ac:dyDescent="0.3">
      <c r="A153" s="2" t="s">
        <v>56</v>
      </c>
      <c r="B153" s="2" t="s">
        <v>57</v>
      </c>
      <c r="C153" s="2" t="s">
        <v>455</v>
      </c>
      <c r="D153" s="2" t="s">
        <v>25</v>
      </c>
      <c r="E153" s="2" t="s">
        <v>59</v>
      </c>
      <c r="F153" s="2" t="s">
        <v>16</v>
      </c>
      <c r="G153" s="2" t="s">
        <v>456</v>
      </c>
      <c r="H153" s="2" t="s">
        <v>18</v>
      </c>
      <c r="I153" s="2" t="s">
        <v>19</v>
      </c>
      <c r="J153" s="2" t="s">
        <v>27</v>
      </c>
      <c r="K153" s="2" t="s">
        <v>21</v>
      </c>
      <c r="L153" t="str">
        <f>IF(COUNTIFS('My Region'!$A:$A, A153, 'My Region'!$B:$B, B153, 'My Region'!$C:$C, C153, 'My Region'!$D:$D, D153, 'My Region'!$E:$E, E153, 'My Region'!$F:$F, F153, 'My Region'!$G:$G, G153, 'My Region'!$H:$H, H153, 'My Region'!$I:$I, I153, 'My Region'!$J:$J, J153, 'My Region'!$K:$K, K153) &gt; 0, "Yes", "No")</f>
        <v>Yes</v>
      </c>
      <c r="M153">
        <f t="shared" si="6"/>
        <v>2020</v>
      </c>
      <c r="N153">
        <f t="shared" si="7"/>
        <v>11</v>
      </c>
      <c r="O153">
        <f t="shared" si="8"/>
        <v>4</v>
      </c>
    </row>
    <row r="154" spans="1:15" ht="15.6" x14ac:dyDescent="0.3">
      <c r="A154" s="2" t="s">
        <v>457</v>
      </c>
      <c r="B154" s="2" t="s">
        <v>458</v>
      </c>
      <c r="C154" s="2" t="s">
        <v>459</v>
      </c>
      <c r="D154" s="2" t="s">
        <v>25</v>
      </c>
      <c r="E154" s="2" t="s">
        <v>124</v>
      </c>
      <c r="F154" s="2" t="s">
        <v>16</v>
      </c>
      <c r="G154" s="2" t="s">
        <v>460</v>
      </c>
      <c r="H154" s="2" t="s">
        <v>18</v>
      </c>
      <c r="I154" s="2" t="s">
        <v>19</v>
      </c>
      <c r="J154" s="2" t="s">
        <v>27</v>
      </c>
      <c r="K154" s="2" t="s">
        <v>28</v>
      </c>
      <c r="L154" t="str">
        <f>IF(COUNTIFS('My Region'!$A:$A, A154, 'My Region'!$B:$B, B154, 'My Region'!$C:$C, C154, 'My Region'!$D:$D, D154, 'My Region'!$E:$E, E154, 'My Region'!$F:$F, F154, 'My Region'!$G:$G, G154, 'My Region'!$H:$H, H154, 'My Region'!$I:$I, I154, 'My Region'!$J:$J, J154, 'My Region'!$K:$K, K154) &gt; 0, "Yes", "No")</f>
        <v>No</v>
      </c>
      <c r="M154">
        <f t="shared" si="6"/>
        <v>2020</v>
      </c>
      <c r="N154">
        <f t="shared" si="7"/>
        <v>10</v>
      </c>
      <c r="O154">
        <f t="shared" si="8"/>
        <v>4</v>
      </c>
    </row>
    <row r="155" spans="1:15" ht="15.6" x14ac:dyDescent="0.3">
      <c r="A155" s="2" t="s">
        <v>305</v>
      </c>
      <c r="B155" s="2" t="s">
        <v>306</v>
      </c>
      <c r="C155" s="2" t="s">
        <v>461</v>
      </c>
      <c r="D155" s="2" t="s">
        <v>25</v>
      </c>
      <c r="E155" s="2" t="s">
        <v>26</v>
      </c>
      <c r="F155" s="2" t="s">
        <v>16</v>
      </c>
      <c r="G155" s="2" t="s">
        <v>462</v>
      </c>
      <c r="H155" s="2" t="s">
        <v>18</v>
      </c>
      <c r="I155" s="2" t="s">
        <v>19</v>
      </c>
      <c r="J155" s="2" t="s">
        <v>19</v>
      </c>
      <c r="K155" s="2" t="s">
        <v>286</v>
      </c>
      <c r="L155" t="str">
        <f>IF(COUNTIFS('My Region'!$A:$A, A155, 'My Region'!$B:$B, B155, 'My Region'!$C:$C, C155, 'My Region'!$D:$D, D155, 'My Region'!$E:$E, E155, 'My Region'!$F:$F, F155, 'My Region'!$G:$G, G155, 'My Region'!$H:$H, H155, 'My Region'!$I:$I, I155, 'My Region'!$J:$J, J155, 'My Region'!$K:$K, K155) &gt; 0, "Yes", "No")</f>
        <v>No</v>
      </c>
      <c r="M155">
        <f t="shared" si="6"/>
        <v>2020</v>
      </c>
      <c r="N155">
        <f t="shared" si="7"/>
        <v>9</v>
      </c>
      <c r="O155">
        <f t="shared" si="8"/>
        <v>3</v>
      </c>
    </row>
    <row r="156" spans="1:15" ht="15.6" x14ac:dyDescent="0.3">
      <c r="A156" s="2" t="s">
        <v>164</v>
      </c>
      <c r="B156" s="2" t="s">
        <v>425</v>
      </c>
      <c r="C156" s="2" t="s">
        <v>463</v>
      </c>
      <c r="D156" s="2" t="s">
        <v>25</v>
      </c>
      <c r="E156" s="2" t="s">
        <v>34</v>
      </c>
      <c r="F156" s="2" t="s">
        <v>16</v>
      </c>
      <c r="G156" s="2" t="s">
        <v>464</v>
      </c>
      <c r="H156" s="2" t="s">
        <v>18</v>
      </c>
      <c r="I156" s="2" t="s">
        <v>19</v>
      </c>
      <c r="J156" s="2" t="s">
        <v>19</v>
      </c>
      <c r="K156" s="2" t="s">
        <v>286</v>
      </c>
      <c r="L156" t="str">
        <f>IF(COUNTIFS('My Region'!$A:$A, A156, 'My Region'!$B:$B, B156, 'My Region'!$C:$C, C156, 'My Region'!$D:$D, D156, 'My Region'!$E:$E, E156, 'My Region'!$F:$F, F156, 'My Region'!$G:$G, G156, 'My Region'!$H:$H, H156, 'My Region'!$I:$I, I156, 'My Region'!$J:$J, J156, 'My Region'!$K:$K, K156) &gt; 0, "Yes", "No")</f>
        <v>Yes</v>
      </c>
      <c r="M156">
        <f t="shared" si="6"/>
        <v>2020</v>
      </c>
      <c r="N156">
        <f t="shared" si="7"/>
        <v>9</v>
      </c>
      <c r="O156">
        <f t="shared" si="8"/>
        <v>3</v>
      </c>
    </row>
    <row r="157" spans="1:15" ht="15.6" x14ac:dyDescent="0.3">
      <c r="A157" s="2" t="s">
        <v>305</v>
      </c>
      <c r="B157" s="2" t="s">
        <v>306</v>
      </c>
      <c r="C157" s="2" t="s">
        <v>465</v>
      </c>
      <c r="D157" s="2" t="s">
        <v>25</v>
      </c>
      <c r="E157" s="2" t="s">
        <v>26</v>
      </c>
      <c r="F157" s="2" t="s">
        <v>16</v>
      </c>
      <c r="G157" s="2" t="s">
        <v>466</v>
      </c>
      <c r="H157" s="2" t="s">
        <v>18</v>
      </c>
      <c r="I157" s="2" t="s">
        <v>19</v>
      </c>
      <c r="J157" s="2" t="s">
        <v>19</v>
      </c>
      <c r="K157" s="2" t="s">
        <v>286</v>
      </c>
      <c r="L157" t="str">
        <f>IF(COUNTIFS('My Region'!$A:$A, A157, 'My Region'!$B:$B, B157, 'My Region'!$C:$C, C157, 'My Region'!$D:$D, D157, 'My Region'!$E:$E, E157, 'My Region'!$F:$F, F157, 'My Region'!$G:$G, G157, 'My Region'!$H:$H, H157, 'My Region'!$I:$I, I157, 'My Region'!$J:$J, J157, 'My Region'!$K:$K, K157) &gt; 0, "Yes", "No")</f>
        <v>No</v>
      </c>
      <c r="M157">
        <f t="shared" si="6"/>
        <v>2020</v>
      </c>
      <c r="N157">
        <f t="shared" si="7"/>
        <v>9</v>
      </c>
      <c r="O157">
        <f t="shared" si="8"/>
        <v>3</v>
      </c>
    </row>
    <row r="158" spans="1:15" ht="15.6" x14ac:dyDescent="0.3">
      <c r="A158" s="2" t="s">
        <v>45</v>
      </c>
      <c r="B158" s="2" t="s">
        <v>46</v>
      </c>
      <c r="C158" s="2" t="s">
        <v>467</v>
      </c>
      <c r="D158" s="2" t="s">
        <v>48</v>
      </c>
      <c r="E158" s="2" t="s">
        <v>49</v>
      </c>
      <c r="F158" s="2" t="s">
        <v>16</v>
      </c>
      <c r="G158" s="2" t="s">
        <v>468</v>
      </c>
      <c r="H158" s="2" t="s">
        <v>18</v>
      </c>
      <c r="I158" s="2" t="s">
        <v>19</v>
      </c>
      <c r="J158" s="2" t="s">
        <v>27</v>
      </c>
      <c r="K158" s="2" t="s">
        <v>21</v>
      </c>
      <c r="L158" t="str">
        <f>IF(COUNTIFS('My Region'!$A:$A, A158, 'My Region'!$B:$B, B158, 'My Region'!$C:$C, C158, 'My Region'!$D:$D, D158, 'My Region'!$E:$E, E158, 'My Region'!$F:$F, F158, 'My Region'!$G:$G, G158, 'My Region'!$H:$H, H158, 'My Region'!$I:$I, I158, 'My Region'!$J:$J, J158, 'My Region'!$K:$K, K158) &gt; 0, "Yes", "No")</f>
        <v>Yes</v>
      </c>
      <c r="M158">
        <f t="shared" si="6"/>
        <v>2020</v>
      </c>
      <c r="N158">
        <f t="shared" si="7"/>
        <v>9</v>
      </c>
      <c r="O158">
        <f t="shared" si="8"/>
        <v>3</v>
      </c>
    </row>
    <row r="159" spans="1:15" ht="15.6" x14ac:dyDescent="0.3">
      <c r="A159" s="2" t="s">
        <v>305</v>
      </c>
      <c r="B159" s="2" t="s">
        <v>306</v>
      </c>
      <c r="C159" s="2" t="s">
        <v>469</v>
      </c>
      <c r="D159" s="2" t="s">
        <v>25</v>
      </c>
      <c r="E159" s="2" t="s">
        <v>26</v>
      </c>
      <c r="F159" s="2" t="s">
        <v>16</v>
      </c>
      <c r="G159" s="2" t="s">
        <v>470</v>
      </c>
      <c r="H159" s="2" t="s">
        <v>18</v>
      </c>
      <c r="I159" s="2" t="s">
        <v>19</v>
      </c>
      <c r="J159" s="2" t="s">
        <v>19</v>
      </c>
      <c r="K159" s="2" t="s">
        <v>286</v>
      </c>
      <c r="L159" t="str">
        <f>IF(COUNTIFS('My Region'!$A:$A, A159, 'My Region'!$B:$B, B159, 'My Region'!$C:$C, C159, 'My Region'!$D:$D, D159, 'My Region'!$E:$E, E159, 'My Region'!$F:$F, F159, 'My Region'!$G:$G, G159, 'My Region'!$H:$H, H159, 'My Region'!$I:$I, I159, 'My Region'!$J:$J, J159, 'My Region'!$K:$K, K159) &gt; 0, "Yes", "No")</f>
        <v>No</v>
      </c>
      <c r="M159">
        <f t="shared" si="6"/>
        <v>2020</v>
      </c>
      <c r="N159">
        <f t="shared" si="7"/>
        <v>9</v>
      </c>
      <c r="O159">
        <f t="shared" si="8"/>
        <v>3</v>
      </c>
    </row>
    <row r="160" spans="1:15" ht="15.6" x14ac:dyDescent="0.3">
      <c r="A160" s="2" t="s">
        <v>359</v>
      </c>
      <c r="B160" s="2" t="s">
        <v>360</v>
      </c>
      <c r="C160" s="2" t="s">
        <v>471</v>
      </c>
      <c r="D160" s="2" t="s">
        <v>25</v>
      </c>
      <c r="E160" s="2" t="s">
        <v>195</v>
      </c>
      <c r="F160" s="2" t="s">
        <v>16</v>
      </c>
      <c r="G160" s="2" t="s">
        <v>472</v>
      </c>
      <c r="H160" s="2" t="s">
        <v>18</v>
      </c>
      <c r="I160" s="2" t="s">
        <v>19</v>
      </c>
      <c r="J160" s="2" t="s">
        <v>19</v>
      </c>
      <c r="K160" s="2" t="s">
        <v>286</v>
      </c>
      <c r="L160" t="str">
        <f>IF(COUNTIFS('My Region'!$A:$A, A160, 'My Region'!$B:$B, B160, 'My Region'!$C:$C, C160, 'My Region'!$D:$D, D160, 'My Region'!$E:$E, E160, 'My Region'!$F:$F, F160, 'My Region'!$G:$G, G160, 'My Region'!$H:$H, H160, 'My Region'!$I:$I, I160, 'My Region'!$J:$J, J160, 'My Region'!$K:$K, K160) &gt; 0, "Yes", "No")</f>
        <v>No</v>
      </c>
      <c r="M160">
        <f t="shared" si="6"/>
        <v>2020</v>
      </c>
      <c r="N160">
        <f t="shared" si="7"/>
        <v>9</v>
      </c>
      <c r="O160">
        <f t="shared" si="8"/>
        <v>3</v>
      </c>
    </row>
    <row r="161" spans="1:15" ht="15.6" x14ac:dyDescent="0.3">
      <c r="A161" s="2" t="s">
        <v>164</v>
      </c>
      <c r="B161" s="2" t="s">
        <v>425</v>
      </c>
      <c r="C161" s="2" t="s">
        <v>473</v>
      </c>
      <c r="D161" s="2" t="s">
        <v>25</v>
      </c>
      <c r="E161" s="2" t="s">
        <v>34</v>
      </c>
      <c r="F161" s="2" t="s">
        <v>16</v>
      </c>
      <c r="G161" s="2" t="s">
        <v>474</v>
      </c>
      <c r="H161" s="2" t="s">
        <v>18</v>
      </c>
      <c r="I161" s="2" t="s">
        <v>19</v>
      </c>
      <c r="J161" s="2" t="s">
        <v>19</v>
      </c>
      <c r="K161" s="2" t="s">
        <v>286</v>
      </c>
      <c r="L161" t="str">
        <f>IF(COUNTIFS('My Region'!$A:$A, A161, 'My Region'!$B:$B, B161, 'My Region'!$C:$C, C161, 'My Region'!$D:$D, D161, 'My Region'!$E:$E, E161, 'My Region'!$F:$F, F161, 'My Region'!$G:$G, G161, 'My Region'!$H:$H, H161, 'My Region'!$I:$I, I161, 'My Region'!$J:$J, J161, 'My Region'!$K:$K, K161) &gt; 0, "Yes", "No")</f>
        <v>Yes</v>
      </c>
      <c r="M161">
        <f t="shared" si="6"/>
        <v>2020</v>
      </c>
      <c r="N161">
        <f t="shared" si="7"/>
        <v>9</v>
      </c>
      <c r="O161">
        <f t="shared" si="8"/>
        <v>3</v>
      </c>
    </row>
    <row r="162" spans="1:15" ht="15.6" x14ac:dyDescent="0.3">
      <c r="A162" s="2" t="s">
        <v>475</v>
      </c>
      <c r="B162" s="2" t="s">
        <v>476</v>
      </c>
      <c r="C162" s="2" t="s">
        <v>477</v>
      </c>
      <c r="D162" s="2" t="s">
        <v>25</v>
      </c>
      <c r="E162" s="2" t="s">
        <v>239</v>
      </c>
      <c r="F162" s="2" t="s">
        <v>16</v>
      </c>
      <c r="G162" s="2" t="s">
        <v>474</v>
      </c>
      <c r="H162" s="2" t="s">
        <v>18</v>
      </c>
      <c r="I162" s="2" t="s">
        <v>19</v>
      </c>
      <c r="J162" s="2" t="s">
        <v>20</v>
      </c>
      <c r="K162" s="2" t="s">
        <v>21</v>
      </c>
      <c r="L162" t="str">
        <f>IF(COUNTIFS('My Region'!$A:$A, A162, 'My Region'!$B:$B, B162, 'My Region'!$C:$C, C162, 'My Region'!$D:$D, D162, 'My Region'!$E:$E, E162, 'My Region'!$F:$F, F162, 'My Region'!$G:$G, G162, 'My Region'!$H:$H, H162, 'My Region'!$I:$I, I162, 'My Region'!$J:$J, J162, 'My Region'!$K:$K, K162) &gt; 0, "Yes", "No")</f>
        <v>Yes</v>
      </c>
      <c r="M162">
        <f t="shared" si="6"/>
        <v>2020</v>
      </c>
      <c r="N162">
        <f t="shared" si="7"/>
        <v>9</v>
      </c>
      <c r="O162">
        <f t="shared" si="8"/>
        <v>3</v>
      </c>
    </row>
    <row r="163" spans="1:15" ht="15.6" x14ac:dyDescent="0.3">
      <c r="A163" s="2" t="s">
        <v>126</v>
      </c>
      <c r="B163" s="2" t="s">
        <v>209</v>
      </c>
      <c r="C163" s="2" t="s">
        <v>478</v>
      </c>
      <c r="D163" s="2" t="s">
        <v>25</v>
      </c>
      <c r="E163" s="2" t="s">
        <v>129</v>
      </c>
      <c r="F163" s="2" t="s">
        <v>16</v>
      </c>
      <c r="G163" s="2" t="s">
        <v>479</v>
      </c>
      <c r="H163" s="2" t="s">
        <v>18</v>
      </c>
      <c r="I163" s="2" t="s">
        <v>19</v>
      </c>
      <c r="J163" s="2" t="s">
        <v>27</v>
      </c>
      <c r="K163" s="2" t="s">
        <v>293</v>
      </c>
      <c r="L163" t="str">
        <f>IF(COUNTIFS('My Region'!$A:$A, A163, 'My Region'!$B:$B, B163, 'My Region'!$C:$C, C163, 'My Region'!$D:$D, D163, 'My Region'!$E:$E, E163, 'My Region'!$F:$F, F163, 'My Region'!$G:$G, G163, 'My Region'!$H:$H, H163, 'My Region'!$I:$I, I163, 'My Region'!$J:$J, J163, 'My Region'!$K:$K, K163) &gt; 0, "Yes", "No")</f>
        <v>Yes</v>
      </c>
      <c r="M163">
        <f t="shared" si="6"/>
        <v>2020</v>
      </c>
      <c r="N163">
        <f t="shared" si="7"/>
        <v>9</v>
      </c>
      <c r="O163">
        <f t="shared" si="8"/>
        <v>3</v>
      </c>
    </row>
    <row r="164" spans="1:15" ht="15.6" x14ac:dyDescent="0.3">
      <c r="A164" s="2" t="s">
        <v>164</v>
      </c>
      <c r="B164" s="2" t="s">
        <v>425</v>
      </c>
      <c r="C164" s="2" t="s">
        <v>480</v>
      </c>
      <c r="D164" s="2" t="s">
        <v>25</v>
      </c>
      <c r="E164" s="2" t="s">
        <v>34</v>
      </c>
      <c r="F164" s="2" t="s">
        <v>16</v>
      </c>
      <c r="G164" s="2" t="s">
        <v>481</v>
      </c>
      <c r="H164" s="2" t="s">
        <v>18</v>
      </c>
      <c r="I164" s="2" t="s">
        <v>19</v>
      </c>
      <c r="J164" s="2" t="s">
        <v>19</v>
      </c>
      <c r="K164" s="2" t="s">
        <v>286</v>
      </c>
      <c r="L164" t="str">
        <f>IF(COUNTIFS('My Region'!$A:$A, A164, 'My Region'!$B:$B, B164, 'My Region'!$C:$C, C164, 'My Region'!$D:$D, D164, 'My Region'!$E:$E, E164, 'My Region'!$F:$F, F164, 'My Region'!$G:$G, G164, 'My Region'!$H:$H, H164, 'My Region'!$I:$I, I164, 'My Region'!$J:$J, J164, 'My Region'!$K:$K, K164) &gt; 0, "Yes", "No")</f>
        <v>Yes</v>
      </c>
      <c r="M164">
        <f t="shared" si="6"/>
        <v>2020</v>
      </c>
      <c r="N164">
        <f t="shared" si="7"/>
        <v>9</v>
      </c>
      <c r="O164">
        <f t="shared" si="8"/>
        <v>3</v>
      </c>
    </row>
    <row r="165" spans="1:15" ht="15.6" x14ac:dyDescent="0.3">
      <c r="A165" s="2" t="s">
        <v>482</v>
      </c>
      <c r="B165" s="2" t="s">
        <v>483</v>
      </c>
      <c r="C165" s="2" t="s">
        <v>484</v>
      </c>
      <c r="D165" s="2" t="s">
        <v>14</v>
      </c>
      <c r="E165" s="2" t="s">
        <v>485</v>
      </c>
      <c r="F165" s="2" t="s">
        <v>16</v>
      </c>
      <c r="G165" s="2" t="s">
        <v>486</v>
      </c>
      <c r="H165" s="2" t="s">
        <v>18</v>
      </c>
      <c r="I165" s="2" t="s">
        <v>19</v>
      </c>
      <c r="J165" s="2" t="s">
        <v>27</v>
      </c>
      <c r="K165" s="2" t="s">
        <v>21</v>
      </c>
      <c r="L165" t="str">
        <f>IF(COUNTIFS('My Region'!$A:$A, A165, 'My Region'!$B:$B, B165, 'My Region'!$C:$C, C165, 'My Region'!$D:$D, D165, 'My Region'!$E:$E, E165, 'My Region'!$F:$F, F165, 'My Region'!$G:$G, G165, 'My Region'!$H:$H, H165, 'My Region'!$I:$I, I165, 'My Region'!$J:$J, J165, 'My Region'!$K:$K, K165) &gt; 0, "Yes", "No")</f>
        <v>Yes</v>
      </c>
      <c r="M165">
        <f t="shared" si="6"/>
        <v>2020</v>
      </c>
      <c r="N165">
        <f t="shared" si="7"/>
        <v>8</v>
      </c>
      <c r="O165">
        <f t="shared" si="8"/>
        <v>3</v>
      </c>
    </row>
    <row r="166" spans="1:15" ht="15.6" x14ac:dyDescent="0.3">
      <c r="A166" s="2" t="s">
        <v>487</v>
      </c>
      <c r="B166" s="2" t="s">
        <v>488</v>
      </c>
      <c r="C166" s="2" t="s">
        <v>489</v>
      </c>
      <c r="D166" s="2" t="s">
        <v>25</v>
      </c>
      <c r="E166" s="2" t="s">
        <v>490</v>
      </c>
      <c r="F166" s="2" t="s">
        <v>16</v>
      </c>
      <c r="G166" s="2" t="s">
        <v>491</v>
      </c>
      <c r="H166" s="2" t="s">
        <v>18</v>
      </c>
      <c r="I166" s="2" t="s">
        <v>19</v>
      </c>
      <c r="J166" s="2" t="s">
        <v>19</v>
      </c>
      <c r="K166" s="2" t="s">
        <v>492</v>
      </c>
      <c r="L166" t="str">
        <f>IF(COUNTIFS('My Region'!$A:$A, A166, 'My Region'!$B:$B, B166, 'My Region'!$C:$C, C166, 'My Region'!$D:$D, D166, 'My Region'!$E:$E, E166, 'My Region'!$F:$F, F166, 'My Region'!$G:$G, G166, 'My Region'!$H:$H, H166, 'My Region'!$I:$I, I166, 'My Region'!$J:$J, J166, 'My Region'!$K:$K, K166) &gt; 0, "Yes", "No")</f>
        <v>No</v>
      </c>
      <c r="M166">
        <f t="shared" si="6"/>
        <v>2020</v>
      </c>
      <c r="N166">
        <f t="shared" si="7"/>
        <v>8</v>
      </c>
      <c r="O166">
        <f t="shared" si="8"/>
        <v>3</v>
      </c>
    </row>
    <row r="167" spans="1:15" ht="15.6" x14ac:dyDescent="0.3">
      <c r="A167" s="2" t="s">
        <v>487</v>
      </c>
      <c r="B167" s="2" t="s">
        <v>488</v>
      </c>
      <c r="C167" s="2" t="s">
        <v>493</v>
      </c>
      <c r="D167" s="2" t="s">
        <v>25</v>
      </c>
      <c r="E167" s="2" t="s">
        <v>490</v>
      </c>
      <c r="F167" s="2" t="s">
        <v>16</v>
      </c>
      <c r="G167" s="2" t="s">
        <v>494</v>
      </c>
      <c r="H167" s="2" t="s">
        <v>18</v>
      </c>
      <c r="I167" s="2" t="s">
        <v>19</v>
      </c>
      <c r="J167" s="2" t="s">
        <v>19</v>
      </c>
      <c r="K167" s="2" t="s">
        <v>383</v>
      </c>
      <c r="L167" t="str">
        <f>IF(COUNTIFS('My Region'!$A:$A, A167, 'My Region'!$B:$B, B167, 'My Region'!$C:$C, C167, 'My Region'!$D:$D, D167, 'My Region'!$E:$E, E167, 'My Region'!$F:$F, F167, 'My Region'!$G:$G, G167, 'My Region'!$H:$H, H167, 'My Region'!$I:$I, I167, 'My Region'!$J:$J, J167, 'My Region'!$K:$K, K167) &gt; 0, "Yes", "No")</f>
        <v>No</v>
      </c>
      <c r="M167">
        <f t="shared" si="6"/>
        <v>2020</v>
      </c>
      <c r="N167">
        <f t="shared" si="7"/>
        <v>7</v>
      </c>
      <c r="O167">
        <f t="shared" si="8"/>
        <v>3</v>
      </c>
    </row>
    <row r="168" spans="1:15" ht="15.6" x14ac:dyDescent="0.3">
      <c r="A168" s="2" t="s">
        <v>495</v>
      </c>
      <c r="B168" s="2" t="s">
        <v>496</v>
      </c>
      <c r="C168" s="2" t="s">
        <v>497</v>
      </c>
      <c r="D168" s="2" t="s">
        <v>498</v>
      </c>
      <c r="E168" s="2" t="s">
        <v>499</v>
      </c>
      <c r="F168" s="2" t="s">
        <v>16</v>
      </c>
      <c r="G168" s="2" t="s">
        <v>500</v>
      </c>
      <c r="H168" s="2" t="s">
        <v>18</v>
      </c>
      <c r="I168" s="2" t="s">
        <v>19</v>
      </c>
      <c r="J168" s="2" t="s">
        <v>19</v>
      </c>
      <c r="K168" s="2" t="s">
        <v>379</v>
      </c>
      <c r="L168" t="str">
        <f>IF(COUNTIFS('My Region'!$A:$A, A168, 'My Region'!$B:$B, B168, 'My Region'!$C:$C, C168, 'My Region'!$D:$D, D168, 'My Region'!$E:$E, E168, 'My Region'!$F:$F, F168, 'My Region'!$G:$G, G168, 'My Region'!$H:$H, H168, 'My Region'!$I:$I, I168, 'My Region'!$J:$J, J168, 'My Region'!$K:$K, K168) &gt; 0, "Yes", "No")</f>
        <v>No</v>
      </c>
      <c r="M168">
        <f t="shared" si="6"/>
        <v>2020</v>
      </c>
      <c r="N168">
        <f t="shared" si="7"/>
        <v>7</v>
      </c>
      <c r="O168">
        <f t="shared" si="8"/>
        <v>3</v>
      </c>
    </row>
    <row r="169" spans="1:15" ht="15.6" x14ac:dyDescent="0.3">
      <c r="A169" s="2" t="s">
        <v>103</v>
      </c>
      <c r="B169" s="2" t="s">
        <v>104</v>
      </c>
      <c r="C169" s="2" t="s">
        <v>501</v>
      </c>
      <c r="D169" s="2" t="s">
        <v>106</v>
      </c>
      <c r="E169" s="2" t="s">
        <v>26</v>
      </c>
      <c r="F169" s="2" t="s">
        <v>16</v>
      </c>
      <c r="G169" s="2" t="s">
        <v>502</v>
      </c>
      <c r="H169" s="2" t="s">
        <v>18</v>
      </c>
      <c r="I169" s="2" t="s">
        <v>19</v>
      </c>
      <c r="J169" s="2" t="s">
        <v>27</v>
      </c>
      <c r="K169" s="2" t="s">
        <v>28</v>
      </c>
      <c r="L169" t="str">
        <f>IF(COUNTIFS('My Region'!$A:$A, A169, 'My Region'!$B:$B, B169, 'My Region'!$C:$C, C169, 'My Region'!$D:$D, D169, 'My Region'!$E:$E, E169, 'My Region'!$F:$F, F169, 'My Region'!$G:$G, G169, 'My Region'!$H:$H, H169, 'My Region'!$I:$I, I169, 'My Region'!$J:$J, J169, 'My Region'!$K:$K, K169) &gt; 0, "Yes", "No")</f>
        <v>No</v>
      </c>
      <c r="M169">
        <f t="shared" si="6"/>
        <v>2020</v>
      </c>
      <c r="N169">
        <f t="shared" si="7"/>
        <v>7</v>
      </c>
      <c r="O169">
        <f t="shared" si="8"/>
        <v>3</v>
      </c>
    </row>
    <row r="170" spans="1:15" ht="15.6" x14ac:dyDescent="0.3">
      <c r="A170" s="2" t="s">
        <v>415</v>
      </c>
      <c r="B170" s="2" t="s">
        <v>416</v>
      </c>
      <c r="C170" s="2" t="s">
        <v>503</v>
      </c>
      <c r="D170" s="2" t="s">
        <v>25</v>
      </c>
      <c r="E170" s="2" t="s">
        <v>418</v>
      </c>
      <c r="F170" s="2" t="s">
        <v>16</v>
      </c>
      <c r="G170" s="2" t="s">
        <v>504</v>
      </c>
      <c r="H170" s="2" t="s">
        <v>18</v>
      </c>
      <c r="I170" s="2" t="s">
        <v>19</v>
      </c>
      <c r="J170" s="2" t="s">
        <v>19</v>
      </c>
      <c r="K170" s="2" t="s">
        <v>383</v>
      </c>
      <c r="L170" t="str">
        <f>IF(COUNTIFS('My Region'!$A:$A, A170, 'My Region'!$B:$B, B170, 'My Region'!$C:$C, C170, 'My Region'!$D:$D, D170, 'My Region'!$E:$E, E170, 'My Region'!$F:$F, F170, 'My Region'!$G:$G, G170, 'My Region'!$H:$H, H170, 'My Region'!$I:$I, I170, 'My Region'!$J:$J, J170, 'My Region'!$K:$K, K170) &gt; 0, "Yes", "No")</f>
        <v>No</v>
      </c>
      <c r="M170">
        <f t="shared" si="6"/>
        <v>2020</v>
      </c>
      <c r="N170">
        <f t="shared" si="7"/>
        <v>7</v>
      </c>
      <c r="O170">
        <f t="shared" si="8"/>
        <v>3</v>
      </c>
    </row>
    <row r="171" spans="1:15" ht="15.6" x14ac:dyDescent="0.3">
      <c r="A171" s="2" t="s">
        <v>505</v>
      </c>
      <c r="B171" s="2" t="s">
        <v>506</v>
      </c>
      <c r="C171" s="2" t="s">
        <v>507</v>
      </c>
      <c r="D171" s="2" t="s">
        <v>14</v>
      </c>
      <c r="E171" s="2" t="s">
        <v>508</v>
      </c>
      <c r="F171" s="2" t="s">
        <v>16</v>
      </c>
      <c r="G171" s="2" t="s">
        <v>509</v>
      </c>
      <c r="H171" s="2" t="s">
        <v>18</v>
      </c>
      <c r="I171" s="2" t="s">
        <v>19</v>
      </c>
      <c r="J171" s="2" t="s">
        <v>20</v>
      </c>
      <c r="K171" s="2" t="s">
        <v>293</v>
      </c>
      <c r="L171" t="str">
        <f>IF(COUNTIFS('My Region'!$A:$A, A171, 'My Region'!$B:$B, B171, 'My Region'!$C:$C, C171, 'My Region'!$D:$D, D171, 'My Region'!$E:$E, E171, 'My Region'!$F:$F, F171, 'My Region'!$G:$G, G171, 'My Region'!$H:$H, H171, 'My Region'!$I:$I, I171, 'My Region'!$J:$J, J171, 'My Region'!$K:$K, K171) &gt; 0, "Yes", "No")</f>
        <v>No</v>
      </c>
      <c r="M171">
        <f t="shared" si="6"/>
        <v>2020</v>
      </c>
      <c r="N171">
        <f t="shared" si="7"/>
        <v>5</v>
      </c>
      <c r="O171">
        <f t="shared" si="8"/>
        <v>2</v>
      </c>
    </row>
    <row r="172" spans="1:15" ht="15.6" x14ac:dyDescent="0.3">
      <c r="A172" s="2" t="s">
        <v>164</v>
      </c>
      <c r="B172" s="2" t="s">
        <v>425</v>
      </c>
      <c r="C172" s="2" t="s">
        <v>510</v>
      </c>
      <c r="D172" s="2" t="s">
        <v>25</v>
      </c>
      <c r="E172" s="2" t="s">
        <v>34</v>
      </c>
      <c r="F172" s="2" t="s">
        <v>16</v>
      </c>
      <c r="G172" s="2" t="s">
        <v>511</v>
      </c>
      <c r="H172" s="2" t="s">
        <v>18</v>
      </c>
      <c r="I172" s="2" t="s">
        <v>19</v>
      </c>
      <c r="J172" s="2" t="s">
        <v>19</v>
      </c>
      <c r="K172" s="2" t="s">
        <v>286</v>
      </c>
      <c r="L172" t="str">
        <f>IF(COUNTIFS('My Region'!$A:$A, A172, 'My Region'!$B:$B, B172, 'My Region'!$C:$C, C172, 'My Region'!$D:$D, D172, 'My Region'!$E:$E, E172, 'My Region'!$F:$F, F172, 'My Region'!$G:$G, G172, 'My Region'!$H:$H, H172, 'My Region'!$I:$I, I172, 'My Region'!$J:$J, J172, 'My Region'!$K:$K, K172) &gt; 0, "Yes", "No")</f>
        <v>Yes</v>
      </c>
      <c r="M172">
        <f t="shared" si="6"/>
        <v>2020</v>
      </c>
      <c r="N172">
        <f t="shared" si="7"/>
        <v>3</v>
      </c>
      <c r="O172">
        <f t="shared" si="8"/>
        <v>1</v>
      </c>
    </row>
    <row r="173" spans="1:15" ht="15.6" x14ac:dyDescent="0.3">
      <c r="A173" s="2" t="s">
        <v>305</v>
      </c>
      <c r="B173" s="2" t="s">
        <v>306</v>
      </c>
      <c r="C173" s="2" t="s">
        <v>512</v>
      </c>
      <c r="D173" s="2" t="s">
        <v>25</v>
      </c>
      <c r="E173" s="2" t="s">
        <v>26</v>
      </c>
      <c r="F173" s="2" t="s">
        <v>16</v>
      </c>
      <c r="G173" s="2" t="s">
        <v>513</v>
      </c>
      <c r="H173" s="2" t="s">
        <v>18</v>
      </c>
      <c r="I173" s="2" t="s">
        <v>19</v>
      </c>
      <c r="J173" s="2" t="s">
        <v>19</v>
      </c>
      <c r="K173" s="2" t="s">
        <v>286</v>
      </c>
      <c r="L173" t="str">
        <f>IF(COUNTIFS('My Region'!$A:$A, A173, 'My Region'!$B:$B, B173, 'My Region'!$C:$C, C173, 'My Region'!$D:$D, D173, 'My Region'!$E:$E, E173, 'My Region'!$F:$F, F173, 'My Region'!$G:$G, G173, 'My Region'!$H:$H, H173, 'My Region'!$I:$I, I173, 'My Region'!$J:$J, J173, 'My Region'!$K:$K, K173) &gt; 0, "Yes", "No")</f>
        <v>No</v>
      </c>
      <c r="M173">
        <f t="shared" si="6"/>
        <v>2020</v>
      </c>
      <c r="N173">
        <f t="shared" si="7"/>
        <v>3</v>
      </c>
      <c r="O173">
        <f t="shared" si="8"/>
        <v>1</v>
      </c>
    </row>
    <row r="174" spans="1:15" ht="15.6" x14ac:dyDescent="0.3">
      <c r="A174" s="2" t="s">
        <v>103</v>
      </c>
      <c r="B174" s="2" t="s">
        <v>104</v>
      </c>
      <c r="C174" s="2" t="s">
        <v>514</v>
      </c>
      <c r="D174" s="2" t="s">
        <v>106</v>
      </c>
      <c r="E174" s="2" t="s">
        <v>26</v>
      </c>
      <c r="F174" s="2" t="s">
        <v>16</v>
      </c>
      <c r="G174" s="2" t="s">
        <v>515</v>
      </c>
      <c r="H174" s="2" t="s">
        <v>18</v>
      </c>
      <c r="I174" s="2" t="s">
        <v>19</v>
      </c>
      <c r="J174" s="2" t="s">
        <v>27</v>
      </c>
      <c r="K174" s="2" t="s">
        <v>28</v>
      </c>
      <c r="L174" t="str">
        <f>IF(COUNTIFS('My Region'!$A:$A, A174, 'My Region'!$B:$B, B174, 'My Region'!$C:$C, C174, 'My Region'!$D:$D, D174, 'My Region'!$E:$E, E174, 'My Region'!$F:$F, F174, 'My Region'!$G:$G, G174, 'My Region'!$H:$H, H174, 'My Region'!$I:$I, I174, 'My Region'!$J:$J, J174, 'My Region'!$K:$K, K174) &gt; 0, "Yes", "No")</f>
        <v>No</v>
      </c>
      <c r="M174">
        <f t="shared" si="6"/>
        <v>2020</v>
      </c>
      <c r="N174">
        <f t="shared" si="7"/>
        <v>3</v>
      </c>
      <c r="O174">
        <f t="shared" si="8"/>
        <v>1</v>
      </c>
    </row>
    <row r="175" spans="1:15" ht="15.6" x14ac:dyDescent="0.3">
      <c r="A175" s="2" t="s">
        <v>505</v>
      </c>
      <c r="B175" s="2" t="s">
        <v>506</v>
      </c>
      <c r="C175" s="2" t="s">
        <v>516</v>
      </c>
      <c r="D175" s="2" t="s">
        <v>14</v>
      </c>
      <c r="E175" s="2" t="s">
        <v>508</v>
      </c>
      <c r="F175" s="2" t="s">
        <v>16</v>
      </c>
      <c r="G175" s="2" t="s">
        <v>517</v>
      </c>
      <c r="H175" s="2" t="s">
        <v>18</v>
      </c>
      <c r="I175" s="2" t="s">
        <v>19</v>
      </c>
      <c r="J175" s="2" t="s">
        <v>20</v>
      </c>
      <c r="K175" s="2" t="s">
        <v>293</v>
      </c>
      <c r="L175" t="str">
        <f>IF(COUNTIFS('My Region'!$A:$A, A175, 'My Region'!$B:$B, B175, 'My Region'!$C:$C, C175, 'My Region'!$D:$D, D175, 'My Region'!$E:$E, E175, 'My Region'!$F:$F, F175, 'My Region'!$G:$G, G175, 'My Region'!$H:$H, H175, 'My Region'!$I:$I, I175, 'My Region'!$J:$J, J175, 'My Region'!$K:$K, K175) &gt; 0, "Yes", "No")</f>
        <v>No</v>
      </c>
      <c r="M175">
        <f t="shared" si="6"/>
        <v>2020</v>
      </c>
      <c r="N175">
        <f t="shared" si="7"/>
        <v>3</v>
      </c>
      <c r="O175">
        <f t="shared" si="8"/>
        <v>1</v>
      </c>
    </row>
    <row r="176" spans="1:15" ht="15.6" x14ac:dyDescent="0.3">
      <c r="A176" s="2" t="s">
        <v>487</v>
      </c>
      <c r="B176" s="2" t="s">
        <v>488</v>
      </c>
      <c r="C176" s="2" t="s">
        <v>518</v>
      </c>
      <c r="D176" s="2" t="s">
        <v>25</v>
      </c>
      <c r="E176" s="2" t="s">
        <v>490</v>
      </c>
      <c r="F176" s="2" t="s">
        <v>16</v>
      </c>
      <c r="G176" s="2" t="s">
        <v>519</v>
      </c>
      <c r="H176" s="2" t="s">
        <v>18</v>
      </c>
      <c r="I176" s="2" t="s">
        <v>19</v>
      </c>
      <c r="J176" s="2" t="s">
        <v>19</v>
      </c>
      <c r="K176" s="2" t="s">
        <v>379</v>
      </c>
      <c r="L176" t="str">
        <f>IF(COUNTIFS('My Region'!$A:$A, A176, 'My Region'!$B:$B, B176, 'My Region'!$C:$C, C176, 'My Region'!$D:$D, D176, 'My Region'!$E:$E, E176, 'My Region'!$F:$F, F176, 'My Region'!$G:$G, G176, 'My Region'!$H:$H, H176, 'My Region'!$I:$I, I176, 'My Region'!$J:$J, J176, 'My Region'!$K:$K, K176) &gt; 0, "Yes", "No")</f>
        <v>No</v>
      </c>
      <c r="M176">
        <f t="shared" si="6"/>
        <v>2020</v>
      </c>
      <c r="N176">
        <f t="shared" si="7"/>
        <v>3</v>
      </c>
      <c r="O176">
        <f t="shared" si="8"/>
        <v>1</v>
      </c>
    </row>
    <row r="177" spans="1:15" ht="15.6" x14ac:dyDescent="0.3">
      <c r="A177" s="2" t="s">
        <v>457</v>
      </c>
      <c r="B177" s="2" t="s">
        <v>520</v>
      </c>
      <c r="C177" s="2" t="s">
        <v>521</v>
      </c>
      <c r="D177" s="2" t="s">
        <v>25</v>
      </c>
      <c r="E177" s="2" t="s">
        <v>124</v>
      </c>
      <c r="F177" s="2" t="s">
        <v>16</v>
      </c>
      <c r="G177" s="2" t="s">
        <v>522</v>
      </c>
      <c r="H177" s="2" t="s">
        <v>18</v>
      </c>
      <c r="I177" s="2" t="s">
        <v>19</v>
      </c>
      <c r="J177" s="2" t="s">
        <v>27</v>
      </c>
      <c r="K177" s="2" t="s">
        <v>28</v>
      </c>
      <c r="L177" t="str">
        <f>IF(COUNTIFS('My Region'!$A:$A, A177, 'My Region'!$B:$B, B177, 'My Region'!$C:$C, C177, 'My Region'!$D:$D, D177, 'My Region'!$E:$E, E177, 'My Region'!$F:$F, F177, 'My Region'!$G:$G, G177, 'My Region'!$H:$H, H177, 'My Region'!$I:$I, I177, 'My Region'!$J:$J, J177, 'My Region'!$K:$K, K177) &gt; 0, "Yes", "No")</f>
        <v>No</v>
      </c>
      <c r="M177">
        <f t="shared" si="6"/>
        <v>2020</v>
      </c>
      <c r="N177">
        <f t="shared" si="7"/>
        <v>3</v>
      </c>
      <c r="O177">
        <f t="shared" si="8"/>
        <v>1</v>
      </c>
    </row>
    <row r="178" spans="1:15" ht="15.6" x14ac:dyDescent="0.3">
      <c r="A178" s="2" t="s">
        <v>36</v>
      </c>
      <c r="B178" s="2" t="s">
        <v>37</v>
      </c>
      <c r="C178" s="2" t="s">
        <v>523</v>
      </c>
      <c r="D178" s="2" t="s">
        <v>25</v>
      </c>
      <c r="E178" s="2" t="s">
        <v>39</v>
      </c>
      <c r="F178" s="2" t="s">
        <v>40</v>
      </c>
      <c r="G178" s="2" t="s">
        <v>522</v>
      </c>
      <c r="H178" s="2" t="s">
        <v>18</v>
      </c>
      <c r="I178" s="2" t="s">
        <v>19</v>
      </c>
      <c r="J178" s="2" t="s">
        <v>20</v>
      </c>
      <c r="K178" s="2" t="s">
        <v>293</v>
      </c>
      <c r="L178" t="str">
        <f>IF(COUNTIFS('My Region'!$A:$A, A178, 'My Region'!$B:$B, B178, 'My Region'!$C:$C, C178, 'My Region'!$D:$D, D178, 'My Region'!$E:$E, E178, 'My Region'!$F:$F, F178, 'My Region'!$G:$G, G178, 'My Region'!$H:$H, H178, 'My Region'!$I:$I, I178, 'My Region'!$J:$J, J178, 'My Region'!$K:$K, K178) &gt; 0, "Yes", "No")</f>
        <v>No</v>
      </c>
      <c r="M178">
        <f t="shared" si="6"/>
        <v>2020</v>
      </c>
      <c r="N178">
        <f t="shared" si="7"/>
        <v>3</v>
      </c>
      <c r="O178">
        <f t="shared" si="8"/>
        <v>1</v>
      </c>
    </row>
    <row r="179" spans="1:15" ht="15.6" x14ac:dyDescent="0.3">
      <c r="A179" s="2" t="s">
        <v>294</v>
      </c>
      <c r="B179" s="2" t="s">
        <v>295</v>
      </c>
      <c r="C179" s="2" t="s">
        <v>524</v>
      </c>
      <c r="D179" s="2" t="s">
        <v>25</v>
      </c>
      <c r="E179" s="2" t="s">
        <v>297</v>
      </c>
      <c r="F179" s="2" t="s">
        <v>16</v>
      </c>
      <c r="G179" s="2" t="s">
        <v>525</v>
      </c>
      <c r="H179" s="2" t="s">
        <v>18</v>
      </c>
      <c r="I179" s="2" t="s">
        <v>19</v>
      </c>
      <c r="J179" s="2" t="s">
        <v>19</v>
      </c>
      <c r="K179" s="2" t="s">
        <v>286</v>
      </c>
      <c r="L179" t="str">
        <f>IF(COUNTIFS('My Region'!$A:$A, A179, 'My Region'!$B:$B, B179, 'My Region'!$C:$C, C179, 'My Region'!$D:$D, D179, 'My Region'!$E:$E, E179, 'My Region'!$F:$F, F179, 'My Region'!$G:$G, G179, 'My Region'!$H:$H, H179, 'My Region'!$I:$I, I179, 'My Region'!$J:$J, J179, 'My Region'!$K:$K, K179) &gt; 0, "Yes", "No")</f>
        <v>No</v>
      </c>
      <c r="M179">
        <f t="shared" si="6"/>
        <v>2020</v>
      </c>
      <c r="N179">
        <f t="shared" si="7"/>
        <v>2</v>
      </c>
      <c r="O179">
        <f t="shared" si="8"/>
        <v>1</v>
      </c>
    </row>
    <row r="180" spans="1:15" ht="15.6" x14ac:dyDescent="0.3">
      <c r="A180" s="2" t="s">
        <v>126</v>
      </c>
      <c r="B180" s="2" t="s">
        <v>209</v>
      </c>
      <c r="C180" s="2" t="s">
        <v>526</v>
      </c>
      <c r="D180" s="2" t="s">
        <v>25</v>
      </c>
      <c r="E180" s="2" t="s">
        <v>129</v>
      </c>
      <c r="F180" s="2" t="s">
        <v>16</v>
      </c>
      <c r="G180" s="2" t="s">
        <v>527</v>
      </c>
      <c r="H180" s="2" t="s">
        <v>18</v>
      </c>
      <c r="I180" s="2" t="s">
        <v>19</v>
      </c>
      <c r="J180" s="2" t="s">
        <v>27</v>
      </c>
      <c r="K180" s="2" t="s">
        <v>293</v>
      </c>
      <c r="L180" t="str">
        <f>IF(COUNTIFS('My Region'!$A:$A, A180, 'My Region'!$B:$B, B180, 'My Region'!$C:$C, C180, 'My Region'!$D:$D, D180, 'My Region'!$E:$E, E180, 'My Region'!$F:$F, F180, 'My Region'!$G:$G, G180, 'My Region'!$H:$H, H180, 'My Region'!$I:$I, I180, 'My Region'!$J:$J, J180, 'My Region'!$K:$K, K180) &gt; 0, "Yes", "No")</f>
        <v>Yes</v>
      </c>
      <c r="M180">
        <f t="shared" si="6"/>
        <v>2020</v>
      </c>
      <c r="N180">
        <f t="shared" si="7"/>
        <v>2</v>
      </c>
      <c r="O180">
        <f t="shared" si="8"/>
        <v>1</v>
      </c>
    </row>
    <row r="181" spans="1:15" ht="15.6" x14ac:dyDescent="0.3">
      <c r="A181" s="2" t="s">
        <v>528</v>
      </c>
      <c r="B181" s="2" t="s">
        <v>529</v>
      </c>
      <c r="C181" s="2" t="s">
        <v>530</v>
      </c>
      <c r="D181" s="2" t="s">
        <v>25</v>
      </c>
      <c r="E181" s="2" t="s">
        <v>26</v>
      </c>
      <c r="F181" s="2" t="s">
        <v>16</v>
      </c>
      <c r="G181" s="2" t="s">
        <v>527</v>
      </c>
      <c r="H181" s="2" t="s">
        <v>18</v>
      </c>
      <c r="I181" s="2" t="s">
        <v>19</v>
      </c>
      <c r="J181" s="2" t="s">
        <v>19</v>
      </c>
      <c r="K181" s="2" t="s">
        <v>383</v>
      </c>
      <c r="L181" t="str">
        <f>IF(COUNTIFS('My Region'!$A:$A, A181, 'My Region'!$B:$B, B181, 'My Region'!$C:$C, C181, 'My Region'!$D:$D, D181, 'My Region'!$E:$E, E181, 'My Region'!$F:$F, F181, 'My Region'!$G:$G, G181, 'My Region'!$H:$H, H181, 'My Region'!$I:$I, I181, 'My Region'!$J:$J, J181, 'My Region'!$K:$K, K181) &gt; 0, "Yes", "No")</f>
        <v>No</v>
      </c>
      <c r="M181">
        <f t="shared" si="6"/>
        <v>2020</v>
      </c>
      <c r="N181">
        <f t="shared" si="7"/>
        <v>2</v>
      </c>
      <c r="O181">
        <f t="shared" si="8"/>
        <v>1</v>
      </c>
    </row>
    <row r="182" spans="1:15" ht="15.6" x14ac:dyDescent="0.3">
      <c r="A182" s="2" t="s">
        <v>110</v>
      </c>
      <c r="B182" s="2" t="s">
        <v>531</v>
      </c>
      <c r="C182" s="2" t="s">
        <v>532</v>
      </c>
      <c r="D182" s="2" t="s">
        <v>25</v>
      </c>
      <c r="E182" s="2" t="s">
        <v>26</v>
      </c>
      <c r="F182" s="2" t="s">
        <v>16</v>
      </c>
      <c r="G182" s="2" t="s">
        <v>527</v>
      </c>
      <c r="H182" s="2" t="s">
        <v>18</v>
      </c>
      <c r="I182" s="2" t="s">
        <v>19</v>
      </c>
      <c r="J182" s="2" t="s">
        <v>19</v>
      </c>
      <c r="K182" s="2" t="s">
        <v>492</v>
      </c>
      <c r="L182" t="str">
        <f>IF(COUNTIFS('My Region'!$A:$A, A182, 'My Region'!$B:$B, B182, 'My Region'!$C:$C, C182, 'My Region'!$D:$D, D182, 'My Region'!$E:$E, E182, 'My Region'!$F:$F, F182, 'My Region'!$G:$G, G182, 'My Region'!$H:$H, H182, 'My Region'!$I:$I, I182, 'My Region'!$J:$J, J182, 'My Region'!$K:$K, K182) &gt; 0, "Yes", "No")</f>
        <v>No</v>
      </c>
      <c r="M182">
        <f t="shared" si="6"/>
        <v>2020</v>
      </c>
      <c r="N182">
        <f t="shared" si="7"/>
        <v>2</v>
      </c>
      <c r="O182">
        <f t="shared" si="8"/>
        <v>1</v>
      </c>
    </row>
    <row r="183" spans="1:15" ht="15.6" x14ac:dyDescent="0.3">
      <c r="A183" s="2" t="s">
        <v>533</v>
      </c>
      <c r="B183" s="2" t="s">
        <v>534</v>
      </c>
      <c r="C183" s="2" t="s">
        <v>535</v>
      </c>
      <c r="D183" s="2" t="s">
        <v>25</v>
      </c>
      <c r="E183" s="2" t="s">
        <v>536</v>
      </c>
      <c r="F183" s="2" t="s">
        <v>16</v>
      </c>
      <c r="G183" s="2" t="s">
        <v>527</v>
      </c>
      <c r="H183" s="2" t="s">
        <v>18</v>
      </c>
      <c r="I183" s="2" t="s">
        <v>19</v>
      </c>
      <c r="J183" s="2" t="s">
        <v>19</v>
      </c>
      <c r="K183" s="2" t="s">
        <v>383</v>
      </c>
      <c r="L183" t="str">
        <f>IF(COUNTIFS('My Region'!$A:$A, A183, 'My Region'!$B:$B, B183, 'My Region'!$C:$C, C183, 'My Region'!$D:$D, D183, 'My Region'!$E:$E, E183, 'My Region'!$F:$F, F183, 'My Region'!$G:$G, G183, 'My Region'!$H:$H, H183, 'My Region'!$I:$I, I183, 'My Region'!$J:$J, J183, 'My Region'!$K:$K, K183) &gt; 0, "Yes", "No")</f>
        <v>No</v>
      </c>
      <c r="M183">
        <f t="shared" si="6"/>
        <v>2020</v>
      </c>
      <c r="N183">
        <f t="shared" si="7"/>
        <v>2</v>
      </c>
      <c r="O183">
        <f t="shared" si="8"/>
        <v>1</v>
      </c>
    </row>
    <row r="184" spans="1:15" ht="15.6" x14ac:dyDescent="0.3">
      <c r="A184" s="2" t="s">
        <v>537</v>
      </c>
      <c r="B184" s="2" t="s">
        <v>538</v>
      </c>
      <c r="C184" s="2" t="s">
        <v>539</v>
      </c>
      <c r="D184" s="2" t="s">
        <v>14</v>
      </c>
      <c r="E184" s="2" t="s">
        <v>239</v>
      </c>
      <c r="F184" s="2" t="s">
        <v>16</v>
      </c>
      <c r="G184" s="2" t="s">
        <v>540</v>
      </c>
      <c r="H184" s="2" t="s">
        <v>18</v>
      </c>
      <c r="I184" s="2" t="s">
        <v>19</v>
      </c>
      <c r="J184" s="2" t="s">
        <v>27</v>
      </c>
      <c r="K184" s="2" t="s">
        <v>28</v>
      </c>
      <c r="L184" t="str">
        <f>IF(COUNTIFS('My Region'!$A:$A, A184, 'My Region'!$B:$B, B184, 'My Region'!$C:$C, C184, 'My Region'!$D:$D, D184, 'My Region'!$E:$E, E184, 'My Region'!$F:$F, F184, 'My Region'!$G:$G, G184, 'My Region'!$H:$H, H184, 'My Region'!$I:$I, I184, 'My Region'!$J:$J, J184, 'My Region'!$K:$K, K184) &gt; 0, "Yes", "No")</f>
        <v>Yes</v>
      </c>
      <c r="M184">
        <f t="shared" si="6"/>
        <v>2020</v>
      </c>
      <c r="N184">
        <f t="shared" si="7"/>
        <v>2</v>
      </c>
      <c r="O184">
        <f t="shared" si="8"/>
        <v>1</v>
      </c>
    </row>
    <row r="185" spans="1:15" ht="15.6" x14ac:dyDescent="0.3">
      <c r="A185" s="2" t="s">
        <v>22</v>
      </c>
      <c r="B185" s="2" t="s">
        <v>260</v>
      </c>
      <c r="C185" s="2" t="s">
        <v>541</v>
      </c>
      <c r="D185" s="2" t="s">
        <v>25</v>
      </c>
      <c r="E185" s="2" t="s">
        <v>26</v>
      </c>
      <c r="F185" s="2" t="s">
        <v>16</v>
      </c>
      <c r="G185" s="2" t="s">
        <v>542</v>
      </c>
      <c r="H185" s="2" t="s">
        <v>18</v>
      </c>
      <c r="I185" s="2" t="s">
        <v>19</v>
      </c>
      <c r="J185" s="2" t="s">
        <v>27</v>
      </c>
      <c r="K185" s="2" t="s">
        <v>28</v>
      </c>
      <c r="L185" t="str">
        <f>IF(COUNTIFS('My Region'!$A:$A, A185, 'My Region'!$B:$B, B185, 'My Region'!$C:$C, C185, 'My Region'!$D:$D, D185, 'My Region'!$E:$E, E185, 'My Region'!$F:$F, F185, 'My Region'!$G:$G, G185, 'My Region'!$H:$H, H185, 'My Region'!$I:$I, I185, 'My Region'!$J:$J, J185, 'My Region'!$K:$K, K185) &gt; 0, "Yes", "No")</f>
        <v>No</v>
      </c>
      <c r="M185">
        <f t="shared" si="6"/>
        <v>2020</v>
      </c>
      <c r="N185">
        <f t="shared" si="7"/>
        <v>2</v>
      </c>
      <c r="O185">
        <f t="shared" si="8"/>
        <v>1</v>
      </c>
    </row>
    <row r="186" spans="1:15" ht="15.6" x14ac:dyDescent="0.3">
      <c r="A186" s="2" t="s">
        <v>311</v>
      </c>
      <c r="B186" s="2" t="s">
        <v>312</v>
      </c>
      <c r="C186" s="2" t="s">
        <v>543</v>
      </c>
      <c r="D186" s="2" t="s">
        <v>25</v>
      </c>
      <c r="E186" s="2" t="s">
        <v>195</v>
      </c>
      <c r="F186" s="2" t="s">
        <v>16</v>
      </c>
      <c r="G186" s="2" t="s">
        <v>544</v>
      </c>
      <c r="H186" s="2" t="s">
        <v>18</v>
      </c>
      <c r="I186" s="2" t="s">
        <v>19</v>
      </c>
      <c r="J186" s="2" t="s">
        <v>19</v>
      </c>
      <c r="K186" s="2" t="s">
        <v>286</v>
      </c>
      <c r="L186" t="str">
        <f>IF(COUNTIFS('My Region'!$A:$A, A186, 'My Region'!$B:$B, B186, 'My Region'!$C:$C, C186, 'My Region'!$D:$D, D186, 'My Region'!$E:$E, E186, 'My Region'!$F:$F, F186, 'My Region'!$G:$G, G186, 'My Region'!$H:$H, H186, 'My Region'!$I:$I, I186, 'My Region'!$J:$J, J186, 'My Region'!$K:$K, K186) &gt; 0, "Yes", "No")</f>
        <v>No</v>
      </c>
      <c r="M186">
        <f t="shared" si="6"/>
        <v>2020</v>
      </c>
      <c r="N186">
        <f t="shared" si="7"/>
        <v>2</v>
      </c>
      <c r="O186">
        <f t="shared" si="8"/>
        <v>1</v>
      </c>
    </row>
    <row r="187" spans="1:15" ht="15.6" x14ac:dyDescent="0.3">
      <c r="A187" s="2" t="s">
        <v>545</v>
      </c>
      <c r="B187" s="2" t="s">
        <v>546</v>
      </c>
      <c r="C187" s="2" t="s">
        <v>547</v>
      </c>
      <c r="D187" s="2" t="s">
        <v>25</v>
      </c>
      <c r="E187" s="2" t="s">
        <v>490</v>
      </c>
      <c r="F187" s="2" t="s">
        <v>16</v>
      </c>
      <c r="G187" s="2" t="s">
        <v>548</v>
      </c>
      <c r="H187" s="2" t="s">
        <v>18</v>
      </c>
      <c r="I187" s="2" t="s">
        <v>19</v>
      </c>
      <c r="J187" s="2" t="s">
        <v>19</v>
      </c>
      <c r="K187" s="2" t="s">
        <v>379</v>
      </c>
      <c r="L187" t="str">
        <f>IF(COUNTIFS('My Region'!$A:$A, A187, 'My Region'!$B:$B, B187, 'My Region'!$C:$C, C187, 'My Region'!$D:$D, D187, 'My Region'!$E:$E, E187, 'My Region'!$F:$F, F187, 'My Region'!$G:$G, G187, 'My Region'!$H:$H, H187, 'My Region'!$I:$I, I187, 'My Region'!$J:$J, J187, 'My Region'!$K:$K, K187) &gt; 0, "Yes", "No")</f>
        <v>No</v>
      </c>
      <c r="M187">
        <f t="shared" si="6"/>
        <v>2020</v>
      </c>
      <c r="N187">
        <f t="shared" si="7"/>
        <v>2</v>
      </c>
      <c r="O187">
        <f t="shared" si="8"/>
        <v>1</v>
      </c>
    </row>
    <row r="188" spans="1:15" ht="15.6" x14ac:dyDescent="0.3">
      <c r="A188" s="2" t="s">
        <v>549</v>
      </c>
      <c r="B188" s="2" t="s">
        <v>550</v>
      </c>
      <c r="C188" s="2" t="s">
        <v>551</v>
      </c>
      <c r="D188" s="2" t="s">
        <v>25</v>
      </c>
      <c r="E188" s="2" t="s">
        <v>26</v>
      </c>
      <c r="F188" s="2" t="s">
        <v>16</v>
      </c>
      <c r="G188" s="2" t="s">
        <v>552</v>
      </c>
      <c r="H188" s="2" t="s">
        <v>18</v>
      </c>
      <c r="I188" s="2" t="s">
        <v>19</v>
      </c>
      <c r="J188" s="2" t="s">
        <v>19</v>
      </c>
      <c r="K188" s="2" t="s">
        <v>492</v>
      </c>
      <c r="L188" t="str">
        <f>IF(COUNTIFS('My Region'!$A:$A, A188, 'My Region'!$B:$B, B188, 'My Region'!$C:$C, C188, 'My Region'!$D:$D, D188, 'My Region'!$E:$E, E188, 'My Region'!$F:$F, F188, 'My Region'!$G:$G, G188, 'My Region'!$H:$H, H188, 'My Region'!$I:$I, I188, 'My Region'!$J:$J, J188, 'My Region'!$K:$K, K188) &gt; 0, "Yes", "No")</f>
        <v>No</v>
      </c>
      <c r="M188">
        <f t="shared" si="6"/>
        <v>2020</v>
      </c>
      <c r="N188">
        <f t="shared" si="7"/>
        <v>2</v>
      </c>
      <c r="O188">
        <f t="shared" si="8"/>
        <v>1</v>
      </c>
    </row>
    <row r="189" spans="1:15" ht="15.6" x14ac:dyDescent="0.3">
      <c r="A189" s="2" t="s">
        <v>553</v>
      </c>
      <c r="B189" s="2" t="s">
        <v>554</v>
      </c>
      <c r="C189" s="2" t="s">
        <v>555</v>
      </c>
      <c r="D189" s="2" t="s">
        <v>25</v>
      </c>
      <c r="E189" s="2" t="s">
        <v>490</v>
      </c>
      <c r="F189" s="2" t="s">
        <v>16</v>
      </c>
      <c r="G189" s="2" t="s">
        <v>552</v>
      </c>
      <c r="H189" s="2" t="s">
        <v>18</v>
      </c>
      <c r="I189" s="2" t="s">
        <v>19</v>
      </c>
      <c r="J189" s="2" t="s">
        <v>19</v>
      </c>
      <c r="K189" s="2" t="s">
        <v>383</v>
      </c>
      <c r="L189" t="str">
        <f>IF(COUNTIFS('My Region'!$A:$A, A189, 'My Region'!$B:$B, B189, 'My Region'!$C:$C, C189, 'My Region'!$D:$D, D189, 'My Region'!$E:$E, E189, 'My Region'!$F:$F, F189, 'My Region'!$G:$G, G189, 'My Region'!$H:$H, H189, 'My Region'!$I:$I, I189, 'My Region'!$J:$J, J189, 'My Region'!$K:$K, K189) &gt; 0, "Yes", "No")</f>
        <v>No</v>
      </c>
      <c r="M189">
        <f t="shared" si="6"/>
        <v>2020</v>
      </c>
      <c r="N189">
        <f t="shared" si="7"/>
        <v>2</v>
      </c>
      <c r="O189">
        <f t="shared" si="8"/>
        <v>1</v>
      </c>
    </row>
    <row r="190" spans="1:15" ht="15.6" x14ac:dyDescent="0.3">
      <c r="A190" s="2" t="s">
        <v>556</v>
      </c>
      <c r="B190" s="2" t="s">
        <v>557</v>
      </c>
      <c r="C190" s="2" t="s">
        <v>558</v>
      </c>
      <c r="D190" s="2" t="s">
        <v>25</v>
      </c>
      <c r="E190" s="2" t="s">
        <v>26</v>
      </c>
      <c r="F190" s="2" t="s">
        <v>16</v>
      </c>
      <c r="G190" s="2" t="s">
        <v>559</v>
      </c>
      <c r="H190" s="2" t="s">
        <v>18</v>
      </c>
      <c r="I190" s="2" t="s">
        <v>19</v>
      </c>
      <c r="J190" s="2" t="s">
        <v>19</v>
      </c>
      <c r="K190" s="2" t="s">
        <v>379</v>
      </c>
      <c r="L190" t="str">
        <f>IF(COUNTIFS('My Region'!$A:$A, A190, 'My Region'!$B:$B, B190, 'My Region'!$C:$C, C190, 'My Region'!$D:$D, D190, 'My Region'!$E:$E, E190, 'My Region'!$F:$F, F190, 'My Region'!$G:$G, G190, 'My Region'!$H:$H, H190, 'My Region'!$I:$I, I190, 'My Region'!$J:$J, J190, 'My Region'!$K:$K, K190) &gt; 0, "Yes", "No")</f>
        <v>No</v>
      </c>
      <c r="M190">
        <f t="shared" si="6"/>
        <v>2020</v>
      </c>
      <c r="N190">
        <f t="shared" si="7"/>
        <v>2</v>
      </c>
      <c r="O190">
        <f t="shared" si="8"/>
        <v>1</v>
      </c>
    </row>
    <row r="191" spans="1:15" ht="15.6" x14ac:dyDescent="0.3">
      <c r="A191" s="2" t="s">
        <v>386</v>
      </c>
      <c r="B191" s="2" t="s">
        <v>387</v>
      </c>
      <c r="C191" s="2" t="s">
        <v>560</v>
      </c>
      <c r="D191" s="2" t="s">
        <v>25</v>
      </c>
      <c r="E191" s="2" t="s">
        <v>26</v>
      </c>
      <c r="F191" s="2" t="s">
        <v>16</v>
      </c>
      <c r="G191" s="2" t="s">
        <v>561</v>
      </c>
      <c r="H191" s="2" t="s">
        <v>18</v>
      </c>
      <c r="I191" s="2" t="s">
        <v>19</v>
      </c>
      <c r="J191" s="2" t="s">
        <v>19</v>
      </c>
      <c r="K191" s="2" t="s">
        <v>286</v>
      </c>
      <c r="L191" t="str">
        <f>IF(COUNTIFS('My Region'!$A:$A, A191, 'My Region'!$B:$B, B191, 'My Region'!$C:$C, C191, 'My Region'!$D:$D, D191, 'My Region'!$E:$E, E191, 'My Region'!$F:$F, F191, 'My Region'!$G:$G, G191, 'My Region'!$H:$H, H191, 'My Region'!$I:$I, I191, 'My Region'!$J:$J, J191, 'My Region'!$K:$K, K191) &gt; 0, "Yes", "No")</f>
        <v>No</v>
      </c>
      <c r="M191">
        <f t="shared" si="6"/>
        <v>2020</v>
      </c>
      <c r="N191">
        <f t="shared" si="7"/>
        <v>1</v>
      </c>
      <c r="O191">
        <f t="shared" si="8"/>
        <v>1</v>
      </c>
    </row>
    <row r="192" spans="1:15" ht="15.6" x14ac:dyDescent="0.3">
      <c r="A192" s="2" t="s">
        <v>562</v>
      </c>
      <c r="B192" s="2" t="s">
        <v>563</v>
      </c>
      <c r="C192" s="2" t="s">
        <v>564</v>
      </c>
      <c r="D192" s="2" t="s">
        <v>25</v>
      </c>
      <c r="E192" s="2" t="s">
        <v>239</v>
      </c>
      <c r="F192" s="2" t="s">
        <v>16</v>
      </c>
      <c r="G192" s="2" t="s">
        <v>565</v>
      </c>
      <c r="H192" s="2" t="s">
        <v>18</v>
      </c>
      <c r="I192" s="2" t="s">
        <v>19</v>
      </c>
      <c r="J192" s="2" t="s">
        <v>19</v>
      </c>
      <c r="K192" s="2" t="s">
        <v>286</v>
      </c>
      <c r="L192" t="str">
        <f>IF(COUNTIFS('My Region'!$A:$A, A192, 'My Region'!$B:$B, B192, 'My Region'!$C:$C, C192, 'My Region'!$D:$D, D192, 'My Region'!$E:$E, E192, 'My Region'!$F:$F, F192, 'My Region'!$G:$G, G192, 'My Region'!$H:$H, H192, 'My Region'!$I:$I, I192, 'My Region'!$J:$J, J192, 'My Region'!$K:$K, K192) &gt; 0, "Yes", "No")</f>
        <v>Yes</v>
      </c>
      <c r="M192">
        <f t="shared" si="6"/>
        <v>2020</v>
      </c>
      <c r="N192">
        <f t="shared" si="7"/>
        <v>1</v>
      </c>
      <c r="O192">
        <f t="shared" si="8"/>
        <v>1</v>
      </c>
    </row>
    <row r="193" spans="1:15" ht="15.6" x14ac:dyDescent="0.3">
      <c r="A193" s="2" t="s">
        <v>241</v>
      </c>
      <c r="B193" s="2" t="s">
        <v>242</v>
      </c>
      <c r="C193" s="2" t="s">
        <v>566</v>
      </c>
      <c r="D193" s="2" t="s">
        <v>25</v>
      </c>
      <c r="E193" s="2" t="s">
        <v>26</v>
      </c>
      <c r="F193" s="2" t="s">
        <v>16</v>
      </c>
      <c r="G193" s="2" t="s">
        <v>567</v>
      </c>
      <c r="H193" s="2" t="s">
        <v>18</v>
      </c>
      <c r="I193" s="2" t="s">
        <v>19</v>
      </c>
      <c r="J193" s="2" t="s">
        <v>20</v>
      </c>
      <c r="K193" s="2" t="s">
        <v>21</v>
      </c>
      <c r="L193" t="str">
        <f>IF(COUNTIFS('My Region'!$A:$A, A193, 'My Region'!$B:$B, B193, 'My Region'!$C:$C, C193, 'My Region'!$D:$D, D193, 'My Region'!$E:$E, E193, 'My Region'!$F:$F, F193, 'My Region'!$G:$G, G193, 'My Region'!$H:$H, H193, 'My Region'!$I:$I, I193, 'My Region'!$J:$J, J193, 'My Region'!$K:$K, K193) &gt; 0, "Yes", "No")</f>
        <v>No</v>
      </c>
      <c r="M193">
        <f t="shared" si="6"/>
        <v>2020</v>
      </c>
      <c r="N193">
        <f t="shared" si="7"/>
        <v>1</v>
      </c>
      <c r="O193">
        <f t="shared" si="8"/>
        <v>1</v>
      </c>
    </row>
    <row r="194" spans="1:15" ht="15.6" x14ac:dyDescent="0.3">
      <c r="A194" s="2" t="s">
        <v>294</v>
      </c>
      <c r="B194" s="2" t="s">
        <v>295</v>
      </c>
      <c r="C194" s="2" t="s">
        <v>568</v>
      </c>
      <c r="D194" s="2" t="s">
        <v>25</v>
      </c>
      <c r="E194" s="2" t="s">
        <v>297</v>
      </c>
      <c r="F194" s="2" t="s">
        <v>16</v>
      </c>
      <c r="G194" s="2" t="s">
        <v>567</v>
      </c>
      <c r="H194" s="2" t="s">
        <v>18</v>
      </c>
      <c r="I194" s="2" t="s">
        <v>19</v>
      </c>
      <c r="J194" s="2" t="s">
        <v>19</v>
      </c>
      <c r="K194" s="2" t="s">
        <v>286</v>
      </c>
      <c r="L194" t="str">
        <f>IF(COUNTIFS('My Region'!$A:$A, A194, 'My Region'!$B:$B, B194, 'My Region'!$C:$C, C194, 'My Region'!$D:$D, D194, 'My Region'!$E:$E, E194, 'My Region'!$F:$F, F194, 'My Region'!$G:$G, G194, 'My Region'!$H:$H, H194, 'My Region'!$I:$I, I194, 'My Region'!$J:$J, J194, 'My Region'!$K:$K, K194) &gt; 0, "Yes", "No")</f>
        <v>No</v>
      </c>
      <c r="M194">
        <f t="shared" si="6"/>
        <v>2020</v>
      </c>
      <c r="N194">
        <f t="shared" si="7"/>
        <v>1</v>
      </c>
      <c r="O194">
        <f t="shared" si="8"/>
        <v>1</v>
      </c>
    </row>
    <row r="195" spans="1:15" ht="15.6" x14ac:dyDescent="0.3">
      <c r="A195" s="2" t="s">
        <v>164</v>
      </c>
      <c r="B195" s="2" t="s">
        <v>425</v>
      </c>
      <c r="C195" s="2" t="s">
        <v>569</v>
      </c>
      <c r="D195" s="2" t="s">
        <v>25</v>
      </c>
      <c r="E195" s="2" t="s">
        <v>34</v>
      </c>
      <c r="F195" s="2" t="s">
        <v>16</v>
      </c>
      <c r="G195" s="2" t="s">
        <v>570</v>
      </c>
      <c r="H195" s="2" t="s">
        <v>18</v>
      </c>
      <c r="I195" s="2" t="s">
        <v>19</v>
      </c>
      <c r="J195" s="2" t="s">
        <v>19</v>
      </c>
      <c r="K195" s="2" t="s">
        <v>286</v>
      </c>
      <c r="L195" t="str">
        <f>IF(COUNTIFS('My Region'!$A:$A, A195, 'My Region'!$B:$B, B195, 'My Region'!$C:$C, C195, 'My Region'!$D:$D, D195, 'My Region'!$E:$E, E195, 'My Region'!$F:$F, F195, 'My Region'!$G:$G, G195, 'My Region'!$H:$H, H195, 'My Region'!$I:$I, I195, 'My Region'!$J:$J, J195, 'My Region'!$K:$K, K195) &gt; 0, "Yes", "No")</f>
        <v>Yes</v>
      </c>
      <c r="M195">
        <f t="shared" ref="M195:M258" si="9">YEAR(G195)</f>
        <v>2020</v>
      </c>
      <c r="N195">
        <f t="shared" ref="N195:N258" si="10">MONTH(G195)</f>
        <v>1</v>
      </c>
      <c r="O195">
        <f t="shared" ref="O195:O258" si="11">ROUNDUP(N195/3, 0)</f>
        <v>1</v>
      </c>
    </row>
    <row r="196" spans="1:15" ht="15.6" x14ac:dyDescent="0.3">
      <c r="A196" s="2" t="s">
        <v>94</v>
      </c>
      <c r="B196" s="2" t="s">
        <v>95</v>
      </c>
      <c r="C196" s="2" t="s">
        <v>571</v>
      </c>
      <c r="D196" s="2" t="s">
        <v>14</v>
      </c>
      <c r="E196" s="2" t="s">
        <v>97</v>
      </c>
      <c r="F196" s="2" t="s">
        <v>16</v>
      </c>
      <c r="G196" s="2" t="s">
        <v>570</v>
      </c>
      <c r="H196" s="2" t="s">
        <v>18</v>
      </c>
      <c r="I196" s="2" t="s">
        <v>19</v>
      </c>
      <c r="J196" s="2" t="s">
        <v>20</v>
      </c>
      <c r="K196" s="2" t="s">
        <v>21</v>
      </c>
      <c r="L196" t="str">
        <f>IF(COUNTIFS('My Region'!$A:$A, A196, 'My Region'!$B:$B, B196, 'My Region'!$C:$C, C196, 'My Region'!$D:$D, D196, 'My Region'!$E:$E, E196, 'My Region'!$F:$F, F196, 'My Region'!$G:$G, G196, 'My Region'!$H:$H, H196, 'My Region'!$I:$I, I196, 'My Region'!$J:$J, J196, 'My Region'!$K:$K, K196) &gt; 0, "Yes", "No")</f>
        <v>No</v>
      </c>
      <c r="M196">
        <f t="shared" si="9"/>
        <v>2020</v>
      </c>
      <c r="N196">
        <f t="shared" si="10"/>
        <v>1</v>
      </c>
      <c r="O196">
        <f t="shared" si="11"/>
        <v>1</v>
      </c>
    </row>
    <row r="197" spans="1:15" ht="15.6" x14ac:dyDescent="0.3">
      <c r="A197" s="2" t="s">
        <v>572</v>
      </c>
      <c r="B197" s="2" t="s">
        <v>573</v>
      </c>
      <c r="C197" s="2" t="s">
        <v>574</v>
      </c>
      <c r="D197" s="2" t="s">
        <v>14</v>
      </c>
      <c r="E197" s="2" t="s">
        <v>239</v>
      </c>
      <c r="F197" s="2" t="s">
        <v>16</v>
      </c>
      <c r="G197" s="2" t="s">
        <v>575</v>
      </c>
      <c r="H197" s="2" t="s">
        <v>18</v>
      </c>
      <c r="I197" s="2" t="s">
        <v>19</v>
      </c>
      <c r="J197" s="2" t="s">
        <v>20</v>
      </c>
      <c r="K197" s="2" t="s">
        <v>28</v>
      </c>
      <c r="L197" t="str">
        <f>IF(COUNTIFS('My Region'!$A:$A, A197, 'My Region'!$B:$B, B197, 'My Region'!$C:$C, C197, 'My Region'!$D:$D, D197, 'My Region'!$E:$E, E197, 'My Region'!$F:$F, F197, 'My Region'!$G:$G, G197, 'My Region'!$H:$H, H197, 'My Region'!$I:$I, I197, 'My Region'!$J:$J, J197, 'My Region'!$K:$K, K197) &gt; 0, "Yes", "No")</f>
        <v>Yes</v>
      </c>
      <c r="M197">
        <f t="shared" si="9"/>
        <v>2020</v>
      </c>
      <c r="N197">
        <f t="shared" si="10"/>
        <v>1</v>
      </c>
      <c r="O197">
        <f t="shared" si="11"/>
        <v>1</v>
      </c>
    </row>
    <row r="198" spans="1:15" ht="15.6" x14ac:dyDescent="0.3">
      <c r="A198" s="2" t="s">
        <v>67</v>
      </c>
      <c r="B198" s="2" t="s">
        <v>116</v>
      </c>
      <c r="C198" s="2" t="s">
        <v>576</v>
      </c>
      <c r="D198" s="2" t="s">
        <v>25</v>
      </c>
      <c r="E198" s="2" t="s">
        <v>59</v>
      </c>
      <c r="F198" s="2" t="s">
        <v>16</v>
      </c>
      <c r="G198" s="2" t="s">
        <v>577</v>
      </c>
      <c r="H198" s="2" t="s">
        <v>18</v>
      </c>
      <c r="I198" s="2" t="s">
        <v>19</v>
      </c>
      <c r="J198" s="2" t="s">
        <v>20</v>
      </c>
      <c r="K198" s="2" t="s">
        <v>21</v>
      </c>
      <c r="L198" t="str">
        <f>IF(COUNTIFS('My Region'!$A:$A, A198, 'My Region'!$B:$B, B198, 'My Region'!$C:$C, C198, 'My Region'!$D:$D, D198, 'My Region'!$E:$E, E198, 'My Region'!$F:$F, F198, 'My Region'!$G:$G, G198, 'My Region'!$H:$H, H198, 'My Region'!$I:$I, I198, 'My Region'!$J:$J, J198, 'My Region'!$K:$K, K198) &gt; 0, "Yes", "No")</f>
        <v>Yes</v>
      </c>
      <c r="M198">
        <f t="shared" si="9"/>
        <v>2020</v>
      </c>
      <c r="N198">
        <f t="shared" si="10"/>
        <v>1</v>
      </c>
      <c r="O198">
        <f t="shared" si="11"/>
        <v>1</v>
      </c>
    </row>
    <row r="199" spans="1:15" ht="15.6" x14ac:dyDescent="0.3">
      <c r="A199" s="2" t="s">
        <v>457</v>
      </c>
      <c r="B199" s="2" t="s">
        <v>458</v>
      </c>
      <c r="C199" s="2" t="s">
        <v>578</v>
      </c>
      <c r="D199" s="2" t="s">
        <v>25</v>
      </c>
      <c r="E199" s="2" t="s">
        <v>124</v>
      </c>
      <c r="F199" s="2" t="s">
        <v>16</v>
      </c>
      <c r="G199" s="2" t="s">
        <v>579</v>
      </c>
      <c r="H199" s="2" t="s">
        <v>18</v>
      </c>
      <c r="I199" s="2" t="s">
        <v>19</v>
      </c>
      <c r="J199" s="2" t="s">
        <v>20</v>
      </c>
      <c r="K199" s="2" t="s">
        <v>28</v>
      </c>
      <c r="L199" t="str">
        <f>IF(COUNTIFS('My Region'!$A:$A, A199, 'My Region'!$B:$B, B199, 'My Region'!$C:$C, C199, 'My Region'!$D:$D, D199, 'My Region'!$E:$E, E199, 'My Region'!$F:$F, F199, 'My Region'!$G:$G, G199, 'My Region'!$H:$H, H199, 'My Region'!$I:$I, I199, 'My Region'!$J:$J, J199, 'My Region'!$K:$K, K199) &gt; 0, "Yes", "No")</f>
        <v>No</v>
      </c>
      <c r="M199">
        <f t="shared" si="9"/>
        <v>2020</v>
      </c>
      <c r="N199">
        <f t="shared" si="10"/>
        <v>1</v>
      </c>
      <c r="O199">
        <f t="shared" si="11"/>
        <v>1</v>
      </c>
    </row>
    <row r="200" spans="1:15" ht="15.6" x14ac:dyDescent="0.3">
      <c r="A200" s="2" t="s">
        <v>216</v>
      </c>
      <c r="B200" s="2" t="s">
        <v>217</v>
      </c>
      <c r="C200" s="2" t="s">
        <v>580</v>
      </c>
      <c r="D200" s="2" t="s">
        <v>14</v>
      </c>
      <c r="E200" s="2" t="s">
        <v>219</v>
      </c>
      <c r="F200" s="2" t="s">
        <v>220</v>
      </c>
      <c r="G200" s="2" t="s">
        <v>581</v>
      </c>
      <c r="H200" s="2" t="s">
        <v>18</v>
      </c>
      <c r="I200" s="2" t="s">
        <v>19</v>
      </c>
      <c r="J200" s="2" t="s">
        <v>20</v>
      </c>
      <c r="K200" s="2" t="s">
        <v>28</v>
      </c>
      <c r="L200" t="str">
        <f>IF(COUNTIFS('My Region'!$A:$A, A200, 'My Region'!$B:$B, B200, 'My Region'!$C:$C, C200, 'My Region'!$D:$D, D200, 'My Region'!$E:$E, E200, 'My Region'!$F:$F, F200, 'My Region'!$G:$G, G200, 'My Region'!$H:$H, H200, 'My Region'!$I:$I, I200, 'My Region'!$J:$J, J200, 'My Region'!$K:$K, K200) &gt; 0, "Yes", "No")</f>
        <v>No</v>
      </c>
      <c r="M200">
        <f t="shared" si="9"/>
        <v>2019</v>
      </c>
      <c r="N200">
        <f t="shared" si="10"/>
        <v>12</v>
      </c>
      <c r="O200">
        <f t="shared" si="11"/>
        <v>4</v>
      </c>
    </row>
    <row r="201" spans="1:15" ht="15.6" x14ac:dyDescent="0.3">
      <c r="A201" s="2" t="s">
        <v>87</v>
      </c>
      <c r="B201" s="2" t="s">
        <v>582</v>
      </c>
      <c r="C201" s="2" t="s">
        <v>583</v>
      </c>
      <c r="D201" s="2" t="s">
        <v>14</v>
      </c>
      <c r="E201" s="2" t="s">
        <v>90</v>
      </c>
      <c r="F201" s="2" t="s">
        <v>16</v>
      </c>
      <c r="G201" s="2" t="s">
        <v>584</v>
      </c>
      <c r="H201" s="2" t="s">
        <v>18</v>
      </c>
      <c r="I201" s="2" t="s">
        <v>19</v>
      </c>
      <c r="J201" s="2" t="s">
        <v>20</v>
      </c>
      <c r="K201" s="2" t="s">
        <v>21</v>
      </c>
      <c r="L201" t="str">
        <f>IF(COUNTIFS('My Region'!$A:$A, A201, 'My Region'!$B:$B, B201, 'My Region'!$C:$C, C201, 'My Region'!$D:$D, D201, 'My Region'!$E:$E, E201, 'My Region'!$F:$F, F201, 'My Region'!$G:$G, G201, 'My Region'!$H:$H, H201, 'My Region'!$I:$I, I201, 'My Region'!$J:$J, J201, 'My Region'!$K:$K, K201) &gt; 0, "Yes", "No")</f>
        <v>Yes</v>
      </c>
      <c r="M201">
        <f t="shared" si="9"/>
        <v>2019</v>
      </c>
      <c r="N201">
        <f t="shared" si="10"/>
        <v>11</v>
      </c>
      <c r="O201">
        <f t="shared" si="11"/>
        <v>4</v>
      </c>
    </row>
    <row r="202" spans="1:15" ht="15.6" x14ac:dyDescent="0.3">
      <c r="A202" s="2" t="s">
        <v>294</v>
      </c>
      <c r="B202" s="2" t="s">
        <v>295</v>
      </c>
      <c r="C202" s="2" t="s">
        <v>585</v>
      </c>
      <c r="D202" s="2" t="s">
        <v>25</v>
      </c>
      <c r="E202" s="2" t="s">
        <v>297</v>
      </c>
      <c r="F202" s="2" t="s">
        <v>16</v>
      </c>
      <c r="G202" s="2" t="s">
        <v>586</v>
      </c>
      <c r="H202" s="2" t="s">
        <v>18</v>
      </c>
      <c r="I202" s="2" t="s">
        <v>19</v>
      </c>
      <c r="J202" s="2" t="s">
        <v>19</v>
      </c>
      <c r="K202" s="2" t="s">
        <v>286</v>
      </c>
      <c r="L202" t="str">
        <f>IF(COUNTIFS('My Region'!$A:$A, A202, 'My Region'!$B:$B, B202, 'My Region'!$C:$C, C202, 'My Region'!$D:$D, D202, 'My Region'!$E:$E, E202, 'My Region'!$F:$F, F202, 'My Region'!$G:$G, G202, 'My Region'!$H:$H, H202, 'My Region'!$I:$I, I202, 'My Region'!$J:$J, J202, 'My Region'!$K:$K, K202) &gt; 0, "Yes", "No")</f>
        <v>No</v>
      </c>
      <c r="M202">
        <f t="shared" si="9"/>
        <v>2019</v>
      </c>
      <c r="N202">
        <f t="shared" si="10"/>
        <v>11</v>
      </c>
      <c r="O202">
        <f t="shared" si="11"/>
        <v>4</v>
      </c>
    </row>
    <row r="203" spans="1:15" ht="15.6" x14ac:dyDescent="0.3">
      <c r="A203" s="2" t="s">
        <v>126</v>
      </c>
      <c r="B203" s="2" t="s">
        <v>209</v>
      </c>
      <c r="C203" s="2" t="s">
        <v>587</v>
      </c>
      <c r="D203" s="2" t="s">
        <v>25</v>
      </c>
      <c r="E203" s="2" t="s">
        <v>129</v>
      </c>
      <c r="F203" s="2" t="s">
        <v>16</v>
      </c>
      <c r="G203" s="2" t="s">
        <v>588</v>
      </c>
      <c r="H203" s="2" t="s">
        <v>18</v>
      </c>
      <c r="I203" s="2" t="s">
        <v>19</v>
      </c>
      <c r="J203" s="2" t="s">
        <v>27</v>
      </c>
      <c r="K203" s="2" t="s">
        <v>293</v>
      </c>
      <c r="L203" t="str">
        <f>IF(COUNTIFS('My Region'!$A:$A, A203, 'My Region'!$B:$B, B203, 'My Region'!$C:$C, C203, 'My Region'!$D:$D, D203, 'My Region'!$E:$E, E203, 'My Region'!$F:$F, F203, 'My Region'!$G:$G, G203, 'My Region'!$H:$H, H203, 'My Region'!$I:$I, I203, 'My Region'!$J:$J, J203, 'My Region'!$K:$K, K203) &gt; 0, "Yes", "No")</f>
        <v>Yes</v>
      </c>
      <c r="M203">
        <f t="shared" si="9"/>
        <v>2019</v>
      </c>
      <c r="N203">
        <f t="shared" si="10"/>
        <v>11</v>
      </c>
      <c r="O203">
        <f t="shared" si="11"/>
        <v>4</v>
      </c>
    </row>
    <row r="204" spans="1:15" ht="15.6" x14ac:dyDescent="0.3">
      <c r="A204" s="2" t="s">
        <v>305</v>
      </c>
      <c r="B204" s="2" t="s">
        <v>306</v>
      </c>
      <c r="C204" s="2" t="s">
        <v>589</v>
      </c>
      <c r="D204" s="2" t="s">
        <v>25</v>
      </c>
      <c r="E204" s="2" t="s">
        <v>26</v>
      </c>
      <c r="F204" s="2" t="s">
        <v>16</v>
      </c>
      <c r="G204" s="2" t="s">
        <v>588</v>
      </c>
      <c r="H204" s="2" t="s">
        <v>18</v>
      </c>
      <c r="I204" s="2" t="s">
        <v>19</v>
      </c>
      <c r="J204" s="2" t="s">
        <v>19</v>
      </c>
      <c r="K204" s="2" t="s">
        <v>286</v>
      </c>
      <c r="L204" t="str">
        <f>IF(COUNTIFS('My Region'!$A:$A, A204, 'My Region'!$B:$B, B204, 'My Region'!$C:$C, C204, 'My Region'!$D:$D, D204, 'My Region'!$E:$E, E204, 'My Region'!$F:$F, F204, 'My Region'!$G:$G, G204, 'My Region'!$H:$H, H204, 'My Region'!$I:$I, I204, 'My Region'!$J:$J, J204, 'My Region'!$K:$K, K204) &gt; 0, "Yes", "No")</f>
        <v>No</v>
      </c>
      <c r="M204">
        <f t="shared" si="9"/>
        <v>2019</v>
      </c>
      <c r="N204">
        <f t="shared" si="10"/>
        <v>11</v>
      </c>
      <c r="O204">
        <f t="shared" si="11"/>
        <v>4</v>
      </c>
    </row>
    <row r="205" spans="1:15" ht="15.6" x14ac:dyDescent="0.3">
      <c r="A205" s="2" t="s">
        <v>528</v>
      </c>
      <c r="B205" s="2" t="s">
        <v>590</v>
      </c>
      <c r="C205" s="2" t="s">
        <v>591</v>
      </c>
      <c r="D205" s="2" t="s">
        <v>25</v>
      </c>
      <c r="E205" s="2" t="s">
        <v>26</v>
      </c>
      <c r="F205" s="2" t="s">
        <v>16</v>
      </c>
      <c r="G205" s="2" t="s">
        <v>592</v>
      </c>
      <c r="H205" s="2" t="s">
        <v>18</v>
      </c>
      <c r="I205" s="2" t="s">
        <v>19</v>
      </c>
      <c r="J205" s="2" t="s">
        <v>19</v>
      </c>
      <c r="K205" s="2" t="s">
        <v>286</v>
      </c>
      <c r="L205" t="str">
        <f>IF(COUNTIFS('My Region'!$A:$A, A205, 'My Region'!$B:$B, B205, 'My Region'!$C:$C, C205, 'My Region'!$D:$D, D205, 'My Region'!$E:$E, E205, 'My Region'!$F:$F, F205, 'My Region'!$G:$G, G205, 'My Region'!$H:$H, H205, 'My Region'!$I:$I, I205, 'My Region'!$J:$J, J205, 'My Region'!$K:$K, K205) &gt; 0, "Yes", "No")</f>
        <v>No</v>
      </c>
      <c r="M205">
        <f t="shared" si="9"/>
        <v>2019</v>
      </c>
      <c r="N205">
        <f t="shared" si="10"/>
        <v>11</v>
      </c>
      <c r="O205">
        <f t="shared" si="11"/>
        <v>4</v>
      </c>
    </row>
    <row r="206" spans="1:15" ht="15.6" x14ac:dyDescent="0.3">
      <c r="A206" s="2" t="s">
        <v>76</v>
      </c>
      <c r="B206" s="2" t="s">
        <v>593</v>
      </c>
      <c r="C206" s="2" t="s">
        <v>594</v>
      </c>
      <c r="D206" s="2" t="s">
        <v>14</v>
      </c>
      <c r="E206" s="2" t="s">
        <v>79</v>
      </c>
      <c r="F206" s="2" t="s">
        <v>16</v>
      </c>
      <c r="G206" s="2" t="s">
        <v>595</v>
      </c>
      <c r="H206" s="2" t="s">
        <v>18</v>
      </c>
      <c r="I206" s="2" t="s">
        <v>19</v>
      </c>
      <c r="J206" s="2" t="s">
        <v>20</v>
      </c>
      <c r="K206" s="2" t="s">
        <v>28</v>
      </c>
      <c r="L206" t="str">
        <f>IF(COUNTIFS('My Region'!$A:$A, A206, 'My Region'!$B:$B, B206, 'My Region'!$C:$C, C206, 'My Region'!$D:$D, D206, 'My Region'!$E:$E, E206, 'My Region'!$F:$F, F206, 'My Region'!$G:$G, G206, 'My Region'!$H:$H, H206, 'My Region'!$I:$I, I206, 'My Region'!$J:$J, J206, 'My Region'!$K:$K, K206) &gt; 0, "Yes", "No")</f>
        <v>Yes</v>
      </c>
      <c r="M206">
        <f t="shared" si="9"/>
        <v>2019</v>
      </c>
      <c r="N206">
        <f t="shared" si="10"/>
        <v>11</v>
      </c>
      <c r="O206">
        <f t="shared" si="11"/>
        <v>4</v>
      </c>
    </row>
    <row r="207" spans="1:15" ht="15.6" x14ac:dyDescent="0.3">
      <c r="A207" s="2" t="s">
        <v>596</v>
      </c>
      <c r="B207" s="2" t="s">
        <v>597</v>
      </c>
      <c r="C207" s="2" t="s">
        <v>598</v>
      </c>
      <c r="D207" s="2" t="s">
        <v>599</v>
      </c>
      <c r="E207" s="2" t="s">
        <v>600</v>
      </c>
      <c r="F207" s="2" t="s">
        <v>601</v>
      </c>
      <c r="G207" s="2" t="s">
        <v>602</v>
      </c>
      <c r="H207" s="2" t="s">
        <v>18</v>
      </c>
      <c r="I207" s="2" t="s">
        <v>19</v>
      </c>
      <c r="J207" s="2" t="s">
        <v>19</v>
      </c>
      <c r="K207" s="2" t="s">
        <v>383</v>
      </c>
      <c r="L207" t="str">
        <f>IF(COUNTIFS('My Region'!$A:$A, A207, 'My Region'!$B:$B, B207, 'My Region'!$C:$C, C207, 'My Region'!$D:$D, D207, 'My Region'!$E:$E, E207, 'My Region'!$F:$F, F207, 'My Region'!$G:$G, G207, 'My Region'!$H:$H, H207, 'My Region'!$I:$I, I207, 'My Region'!$J:$J, J207, 'My Region'!$K:$K, K207) &gt; 0, "Yes", "No")</f>
        <v>No</v>
      </c>
      <c r="M207">
        <f t="shared" si="9"/>
        <v>2019</v>
      </c>
      <c r="N207">
        <f t="shared" si="10"/>
        <v>11</v>
      </c>
      <c r="O207">
        <f t="shared" si="11"/>
        <v>4</v>
      </c>
    </row>
    <row r="208" spans="1:15" ht="15.6" x14ac:dyDescent="0.3">
      <c r="A208" s="2" t="s">
        <v>63</v>
      </c>
      <c r="B208" s="2" t="s">
        <v>425</v>
      </c>
      <c r="C208" s="2" t="s">
        <v>603</v>
      </c>
      <c r="D208" s="2" t="s">
        <v>25</v>
      </c>
      <c r="E208" s="2" t="s">
        <v>34</v>
      </c>
      <c r="F208" s="2" t="s">
        <v>16</v>
      </c>
      <c r="G208" s="2" t="s">
        <v>604</v>
      </c>
      <c r="H208" s="2" t="s">
        <v>18</v>
      </c>
      <c r="I208" s="2" t="s">
        <v>19</v>
      </c>
      <c r="J208" s="2" t="s">
        <v>19</v>
      </c>
      <c r="K208" s="2" t="s">
        <v>286</v>
      </c>
      <c r="L208" t="str">
        <f>IF(COUNTIFS('My Region'!$A:$A, A208, 'My Region'!$B:$B, B208, 'My Region'!$C:$C, C208, 'My Region'!$D:$D, D208, 'My Region'!$E:$E, E208, 'My Region'!$F:$F, F208, 'My Region'!$G:$G, G208, 'My Region'!$H:$H, H208, 'My Region'!$I:$I, I208, 'My Region'!$J:$J, J208, 'My Region'!$K:$K, K208) &gt; 0, "Yes", "No")</f>
        <v>Yes</v>
      </c>
      <c r="M208">
        <f t="shared" si="9"/>
        <v>2019</v>
      </c>
      <c r="N208">
        <f t="shared" si="10"/>
        <v>11</v>
      </c>
      <c r="O208">
        <f t="shared" si="11"/>
        <v>4</v>
      </c>
    </row>
    <row r="209" spans="1:15" ht="15.6" x14ac:dyDescent="0.3">
      <c r="A209" s="2" t="s">
        <v>605</v>
      </c>
      <c r="B209" s="2" t="s">
        <v>606</v>
      </c>
      <c r="C209" s="2" t="s">
        <v>607</v>
      </c>
      <c r="D209" s="2" t="s">
        <v>25</v>
      </c>
      <c r="E209" s="2" t="s">
        <v>124</v>
      </c>
      <c r="F209" s="2" t="s">
        <v>16</v>
      </c>
      <c r="G209" s="2" t="s">
        <v>608</v>
      </c>
      <c r="H209" s="2" t="s">
        <v>18</v>
      </c>
      <c r="I209" s="2" t="s">
        <v>19</v>
      </c>
      <c r="J209" s="2" t="s">
        <v>20</v>
      </c>
      <c r="K209" s="2" t="s">
        <v>28</v>
      </c>
      <c r="L209" t="str">
        <f>IF(COUNTIFS('My Region'!$A:$A, A209, 'My Region'!$B:$B, B209, 'My Region'!$C:$C, C209, 'My Region'!$D:$D, D209, 'My Region'!$E:$E, E209, 'My Region'!$F:$F, F209, 'My Region'!$G:$G, G209, 'My Region'!$H:$H, H209, 'My Region'!$I:$I, I209, 'My Region'!$J:$J, J209, 'My Region'!$K:$K, K209) &gt; 0, "Yes", "No")</f>
        <v>No</v>
      </c>
      <c r="M209">
        <f t="shared" si="9"/>
        <v>2019</v>
      </c>
      <c r="N209">
        <f t="shared" si="10"/>
        <v>11</v>
      </c>
      <c r="O209">
        <f t="shared" si="11"/>
        <v>4</v>
      </c>
    </row>
    <row r="210" spans="1:15" ht="15.6" x14ac:dyDescent="0.3">
      <c r="A210" s="2" t="s">
        <v>359</v>
      </c>
      <c r="B210" s="2" t="s">
        <v>360</v>
      </c>
      <c r="C210" s="2" t="s">
        <v>609</v>
      </c>
      <c r="D210" s="2" t="s">
        <v>25</v>
      </c>
      <c r="E210" s="2" t="s">
        <v>195</v>
      </c>
      <c r="F210" s="2" t="s">
        <v>16</v>
      </c>
      <c r="G210" s="2" t="s">
        <v>610</v>
      </c>
      <c r="H210" s="2" t="s">
        <v>18</v>
      </c>
      <c r="I210" s="2" t="s">
        <v>19</v>
      </c>
      <c r="J210" s="2" t="s">
        <v>19</v>
      </c>
      <c r="K210" s="2" t="s">
        <v>286</v>
      </c>
      <c r="L210" t="str">
        <f>IF(COUNTIFS('My Region'!$A:$A, A210, 'My Region'!$B:$B, B210, 'My Region'!$C:$C, C210, 'My Region'!$D:$D, D210, 'My Region'!$E:$E, E210, 'My Region'!$F:$F, F210, 'My Region'!$G:$G, G210, 'My Region'!$H:$H, H210, 'My Region'!$I:$I, I210, 'My Region'!$J:$J, J210, 'My Region'!$K:$K, K210) &gt; 0, "Yes", "No")</f>
        <v>No</v>
      </c>
      <c r="M210">
        <f t="shared" si="9"/>
        <v>2019</v>
      </c>
      <c r="N210">
        <f t="shared" si="10"/>
        <v>10</v>
      </c>
      <c r="O210">
        <f t="shared" si="11"/>
        <v>4</v>
      </c>
    </row>
    <row r="211" spans="1:15" ht="15.6" x14ac:dyDescent="0.3">
      <c r="A211" s="2" t="s">
        <v>359</v>
      </c>
      <c r="B211" s="2" t="s">
        <v>360</v>
      </c>
      <c r="C211" s="2" t="s">
        <v>611</v>
      </c>
      <c r="D211" s="2" t="s">
        <v>25</v>
      </c>
      <c r="E211" s="2" t="s">
        <v>195</v>
      </c>
      <c r="F211" s="2" t="s">
        <v>16</v>
      </c>
      <c r="G211" s="2" t="s">
        <v>612</v>
      </c>
      <c r="H211" s="2" t="s">
        <v>18</v>
      </c>
      <c r="I211" s="2" t="s">
        <v>19</v>
      </c>
      <c r="J211" s="2" t="s">
        <v>19</v>
      </c>
      <c r="K211" s="2" t="s">
        <v>286</v>
      </c>
      <c r="L211" t="str">
        <f>IF(COUNTIFS('My Region'!$A:$A, A211, 'My Region'!$B:$B, B211, 'My Region'!$C:$C, C211, 'My Region'!$D:$D, D211, 'My Region'!$E:$E, E211, 'My Region'!$F:$F, F211, 'My Region'!$G:$G, G211, 'My Region'!$H:$H, H211, 'My Region'!$I:$I, I211, 'My Region'!$J:$J, J211, 'My Region'!$K:$K, K211) &gt; 0, "Yes", "No")</f>
        <v>No</v>
      </c>
      <c r="M211">
        <f t="shared" si="9"/>
        <v>2019</v>
      </c>
      <c r="N211">
        <f t="shared" si="10"/>
        <v>10</v>
      </c>
      <c r="O211">
        <f t="shared" si="11"/>
        <v>4</v>
      </c>
    </row>
    <row r="212" spans="1:15" ht="15.6" x14ac:dyDescent="0.3">
      <c r="A212" s="2" t="s">
        <v>294</v>
      </c>
      <c r="B212" s="2" t="s">
        <v>295</v>
      </c>
      <c r="C212" s="2" t="s">
        <v>613</v>
      </c>
      <c r="D212" s="2" t="s">
        <v>25</v>
      </c>
      <c r="E212" s="2" t="s">
        <v>297</v>
      </c>
      <c r="F212" s="2" t="s">
        <v>16</v>
      </c>
      <c r="G212" s="2" t="s">
        <v>614</v>
      </c>
      <c r="H212" s="2" t="s">
        <v>18</v>
      </c>
      <c r="I212" s="2" t="s">
        <v>19</v>
      </c>
      <c r="J212" s="2" t="s">
        <v>19</v>
      </c>
      <c r="K212" s="2" t="s">
        <v>286</v>
      </c>
      <c r="L212" t="str">
        <f>IF(COUNTIFS('My Region'!$A:$A, A212, 'My Region'!$B:$B, B212, 'My Region'!$C:$C, C212, 'My Region'!$D:$D, D212, 'My Region'!$E:$E, E212, 'My Region'!$F:$F, F212, 'My Region'!$G:$G, G212, 'My Region'!$H:$H, H212, 'My Region'!$I:$I, I212, 'My Region'!$J:$J, J212, 'My Region'!$K:$K, K212) &gt; 0, "Yes", "No")</f>
        <v>No</v>
      </c>
      <c r="M212">
        <f t="shared" si="9"/>
        <v>2019</v>
      </c>
      <c r="N212">
        <f t="shared" si="10"/>
        <v>10</v>
      </c>
      <c r="O212">
        <f t="shared" si="11"/>
        <v>4</v>
      </c>
    </row>
    <row r="213" spans="1:15" ht="15.6" x14ac:dyDescent="0.3">
      <c r="A213" s="2" t="s">
        <v>241</v>
      </c>
      <c r="B213" s="2" t="s">
        <v>615</v>
      </c>
      <c r="C213" s="2" t="s">
        <v>616</v>
      </c>
      <c r="D213" s="2" t="s">
        <v>25</v>
      </c>
      <c r="E213" s="2" t="s">
        <v>26</v>
      </c>
      <c r="F213" s="2" t="s">
        <v>16</v>
      </c>
      <c r="G213" s="2" t="s">
        <v>617</v>
      </c>
      <c r="H213" s="2" t="s">
        <v>18</v>
      </c>
      <c r="I213" s="2" t="s">
        <v>19</v>
      </c>
      <c r="J213" s="2" t="s">
        <v>19</v>
      </c>
      <c r="K213" s="2" t="s">
        <v>379</v>
      </c>
      <c r="L213" t="str">
        <f>IF(COUNTIFS('My Region'!$A:$A, A213, 'My Region'!$B:$B, B213, 'My Region'!$C:$C, C213, 'My Region'!$D:$D, D213, 'My Region'!$E:$E, E213, 'My Region'!$F:$F, F213, 'My Region'!$G:$G, G213, 'My Region'!$H:$H, H213, 'My Region'!$I:$I, I213, 'My Region'!$J:$J, J213, 'My Region'!$K:$K, K213) &gt; 0, "Yes", "No")</f>
        <v>No</v>
      </c>
      <c r="M213">
        <f t="shared" si="9"/>
        <v>2019</v>
      </c>
      <c r="N213">
        <f t="shared" si="10"/>
        <v>9</v>
      </c>
      <c r="O213">
        <f t="shared" si="11"/>
        <v>3</v>
      </c>
    </row>
    <row r="214" spans="1:15" ht="15.6" x14ac:dyDescent="0.3">
      <c r="A214" s="2" t="s">
        <v>103</v>
      </c>
      <c r="B214" s="2" t="s">
        <v>104</v>
      </c>
      <c r="C214" s="2" t="s">
        <v>618</v>
      </c>
      <c r="D214" s="2" t="s">
        <v>106</v>
      </c>
      <c r="E214" s="2" t="s">
        <v>26</v>
      </c>
      <c r="F214" s="2" t="s">
        <v>16</v>
      </c>
      <c r="G214" s="2" t="s">
        <v>619</v>
      </c>
      <c r="H214" s="2" t="s">
        <v>18</v>
      </c>
      <c r="I214" s="2" t="s">
        <v>19</v>
      </c>
      <c r="J214" s="2" t="s">
        <v>27</v>
      </c>
      <c r="K214" s="2" t="s">
        <v>21</v>
      </c>
      <c r="L214" t="str">
        <f>IF(COUNTIFS('My Region'!$A:$A, A214, 'My Region'!$B:$B, B214, 'My Region'!$C:$C, C214, 'My Region'!$D:$D, D214, 'My Region'!$E:$E, E214, 'My Region'!$F:$F, F214, 'My Region'!$G:$G, G214, 'My Region'!$H:$H, H214, 'My Region'!$I:$I, I214, 'My Region'!$J:$J, J214, 'My Region'!$K:$K, K214) &gt; 0, "Yes", "No")</f>
        <v>No</v>
      </c>
      <c r="M214">
        <f t="shared" si="9"/>
        <v>2019</v>
      </c>
      <c r="N214">
        <f t="shared" si="10"/>
        <v>9</v>
      </c>
      <c r="O214">
        <f t="shared" si="11"/>
        <v>3</v>
      </c>
    </row>
    <row r="215" spans="1:15" ht="15.6" x14ac:dyDescent="0.3">
      <c r="A215" s="2" t="s">
        <v>359</v>
      </c>
      <c r="B215" s="2" t="s">
        <v>360</v>
      </c>
      <c r="C215" s="2" t="s">
        <v>620</v>
      </c>
      <c r="D215" s="2" t="s">
        <v>25</v>
      </c>
      <c r="E215" s="2" t="s">
        <v>195</v>
      </c>
      <c r="F215" s="2" t="s">
        <v>16</v>
      </c>
      <c r="G215" s="2" t="s">
        <v>621</v>
      </c>
      <c r="H215" s="2" t="s">
        <v>18</v>
      </c>
      <c r="I215" s="2" t="s">
        <v>19</v>
      </c>
      <c r="J215" s="2" t="s">
        <v>19</v>
      </c>
      <c r="K215" s="2" t="s">
        <v>286</v>
      </c>
      <c r="L215" t="str">
        <f>IF(COUNTIFS('My Region'!$A:$A, A215, 'My Region'!$B:$B, B215, 'My Region'!$C:$C, C215, 'My Region'!$D:$D, D215, 'My Region'!$E:$E, E215, 'My Region'!$F:$F, F215, 'My Region'!$G:$G, G215, 'My Region'!$H:$H, H215, 'My Region'!$I:$I, I215, 'My Region'!$J:$J, J215, 'My Region'!$K:$K, K215) &gt; 0, "Yes", "No")</f>
        <v>No</v>
      </c>
      <c r="M215">
        <f t="shared" si="9"/>
        <v>2019</v>
      </c>
      <c r="N215">
        <f t="shared" si="10"/>
        <v>9</v>
      </c>
      <c r="O215">
        <f t="shared" si="11"/>
        <v>3</v>
      </c>
    </row>
    <row r="216" spans="1:15" ht="15.6" x14ac:dyDescent="0.3">
      <c r="A216" s="2" t="s">
        <v>622</v>
      </c>
      <c r="B216" s="2" t="s">
        <v>623</v>
      </c>
      <c r="C216" s="2" t="s">
        <v>624</v>
      </c>
      <c r="D216" s="2" t="s">
        <v>25</v>
      </c>
      <c r="E216" s="2" t="s">
        <v>490</v>
      </c>
      <c r="F216" s="2" t="s">
        <v>16</v>
      </c>
      <c r="G216" s="2" t="s">
        <v>625</v>
      </c>
      <c r="H216" s="2" t="s">
        <v>18</v>
      </c>
      <c r="I216" s="2" t="s">
        <v>19</v>
      </c>
      <c r="J216" s="2" t="s">
        <v>19</v>
      </c>
      <c r="K216" s="2" t="s">
        <v>286</v>
      </c>
      <c r="L216" t="str">
        <f>IF(COUNTIFS('My Region'!$A:$A, A216, 'My Region'!$B:$B, B216, 'My Region'!$C:$C, C216, 'My Region'!$D:$D, D216, 'My Region'!$E:$E, E216, 'My Region'!$F:$F, F216, 'My Region'!$G:$G, G216, 'My Region'!$H:$H, H216, 'My Region'!$I:$I, I216, 'My Region'!$J:$J, J216, 'My Region'!$K:$K, K216) &gt; 0, "Yes", "No")</f>
        <v>No</v>
      </c>
      <c r="M216">
        <f t="shared" si="9"/>
        <v>2019</v>
      </c>
      <c r="N216">
        <f t="shared" si="10"/>
        <v>9</v>
      </c>
      <c r="O216">
        <f t="shared" si="11"/>
        <v>3</v>
      </c>
    </row>
    <row r="217" spans="1:15" ht="15.6" x14ac:dyDescent="0.3">
      <c r="A217" s="2" t="s">
        <v>311</v>
      </c>
      <c r="B217" s="2" t="s">
        <v>312</v>
      </c>
      <c r="C217" s="2" t="s">
        <v>626</v>
      </c>
      <c r="D217" s="2" t="s">
        <v>25</v>
      </c>
      <c r="E217" s="2" t="s">
        <v>195</v>
      </c>
      <c r="F217" s="2" t="s">
        <v>16</v>
      </c>
      <c r="G217" s="2" t="s">
        <v>627</v>
      </c>
      <c r="H217" s="2" t="s">
        <v>18</v>
      </c>
      <c r="I217" s="2" t="s">
        <v>19</v>
      </c>
      <c r="J217" s="2" t="s">
        <v>19</v>
      </c>
      <c r="K217" s="2" t="s">
        <v>286</v>
      </c>
      <c r="L217" t="str">
        <f>IF(COUNTIFS('My Region'!$A:$A, A217, 'My Region'!$B:$B, B217, 'My Region'!$C:$C, C217, 'My Region'!$D:$D, D217, 'My Region'!$E:$E, E217, 'My Region'!$F:$F, F217, 'My Region'!$G:$G, G217, 'My Region'!$H:$H, H217, 'My Region'!$I:$I, I217, 'My Region'!$J:$J, J217, 'My Region'!$K:$K, K217) &gt; 0, "Yes", "No")</f>
        <v>No</v>
      </c>
      <c r="M217">
        <f t="shared" si="9"/>
        <v>2019</v>
      </c>
      <c r="N217">
        <f t="shared" si="10"/>
        <v>9</v>
      </c>
      <c r="O217">
        <f t="shared" si="11"/>
        <v>3</v>
      </c>
    </row>
    <row r="218" spans="1:15" ht="15.6" x14ac:dyDescent="0.3">
      <c r="A218" s="2" t="s">
        <v>63</v>
      </c>
      <c r="B218" s="2" t="s">
        <v>425</v>
      </c>
      <c r="C218" s="2" t="s">
        <v>628</v>
      </c>
      <c r="D218" s="2" t="s">
        <v>25</v>
      </c>
      <c r="E218" s="2" t="s">
        <v>34</v>
      </c>
      <c r="F218" s="2" t="s">
        <v>16</v>
      </c>
      <c r="G218" s="2" t="s">
        <v>629</v>
      </c>
      <c r="H218" s="2" t="s">
        <v>18</v>
      </c>
      <c r="I218" s="2" t="s">
        <v>19</v>
      </c>
      <c r="J218" s="2" t="s">
        <v>19</v>
      </c>
      <c r="K218" s="2" t="s">
        <v>286</v>
      </c>
      <c r="L218" t="str">
        <f>IF(COUNTIFS('My Region'!$A:$A, A218, 'My Region'!$B:$B, B218, 'My Region'!$C:$C, C218, 'My Region'!$D:$D, D218, 'My Region'!$E:$E, E218, 'My Region'!$F:$F, F218, 'My Region'!$G:$G, G218, 'My Region'!$H:$H, H218, 'My Region'!$I:$I, I218, 'My Region'!$J:$J, J218, 'My Region'!$K:$K, K218) &gt; 0, "Yes", "No")</f>
        <v>Yes</v>
      </c>
      <c r="M218">
        <f t="shared" si="9"/>
        <v>2019</v>
      </c>
      <c r="N218">
        <f t="shared" si="10"/>
        <v>9</v>
      </c>
      <c r="O218">
        <f t="shared" si="11"/>
        <v>3</v>
      </c>
    </row>
    <row r="219" spans="1:15" ht="15.6" x14ac:dyDescent="0.3">
      <c r="A219" s="2" t="s">
        <v>94</v>
      </c>
      <c r="B219" s="2" t="s">
        <v>95</v>
      </c>
      <c r="C219" s="2" t="s">
        <v>630</v>
      </c>
      <c r="D219" s="2" t="s">
        <v>14</v>
      </c>
      <c r="E219" s="2" t="s">
        <v>97</v>
      </c>
      <c r="F219" s="2" t="s">
        <v>16</v>
      </c>
      <c r="G219" s="2" t="s">
        <v>631</v>
      </c>
      <c r="H219" s="2" t="s">
        <v>18</v>
      </c>
      <c r="I219" s="2" t="s">
        <v>19</v>
      </c>
      <c r="J219" s="2" t="s">
        <v>27</v>
      </c>
      <c r="K219" s="2" t="s">
        <v>293</v>
      </c>
      <c r="L219" t="str">
        <f>IF(COUNTIFS('My Region'!$A:$A, A219, 'My Region'!$B:$B, B219, 'My Region'!$C:$C, C219, 'My Region'!$D:$D, D219, 'My Region'!$E:$E, E219, 'My Region'!$F:$F, F219, 'My Region'!$G:$G, G219, 'My Region'!$H:$H, H219, 'My Region'!$I:$I, I219, 'My Region'!$J:$J, J219, 'My Region'!$K:$K, K219) &gt; 0, "Yes", "No")</f>
        <v>No</v>
      </c>
      <c r="M219">
        <f t="shared" si="9"/>
        <v>2019</v>
      </c>
      <c r="N219">
        <f t="shared" si="10"/>
        <v>9</v>
      </c>
      <c r="O219">
        <f t="shared" si="11"/>
        <v>3</v>
      </c>
    </row>
    <row r="220" spans="1:15" ht="15.6" x14ac:dyDescent="0.3">
      <c r="A220" s="2" t="s">
        <v>94</v>
      </c>
      <c r="B220" s="2" t="s">
        <v>95</v>
      </c>
      <c r="C220" s="2" t="s">
        <v>632</v>
      </c>
      <c r="D220" s="2" t="s">
        <v>14</v>
      </c>
      <c r="E220" s="2" t="s">
        <v>97</v>
      </c>
      <c r="F220" s="2" t="s">
        <v>16</v>
      </c>
      <c r="G220" s="2" t="s">
        <v>631</v>
      </c>
      <c r="H220" s="2" t="s">
        <v>18</v>
      </c>
      <c r="I220" s="2" t="s">
        <v>19</v>
      </c>
      <c r="J220" s="2" t="s">
        <v>27</v>
      </c>
      <c r="K220" s="2" t="s">
        <v>293</v>
      </c>
      <c r="L220" t="str">
        <f>IF(COUNTIFS('My Region'!$A:$A, A220, 'My Region'!$B:$B, B220, 'My Region'!$C:$C, C220, 'My Region'!$D:$D, D220, 'My Region'!$E:$E, E220, 'My Region'!$F:$F, F220, 'My Region'!$G:$G, G220, 'My Region'!$H:$H, H220, 'My Region'!$I:$I, I220, 'My Region'!$J:$J, J220, 'My Region'!$K:$K, K220) &gt; 0, "Yes", "No")</f>
        <v>No</v>
      </c>
      <c r="M220">
        <f t="shared" si="9"/>
        <v>2019</v>
      </c>
      <c r="N220">
        <f t="shared" si="10"/>
        <v>9</v>
      </c>
      <c r="O220">
        <f t="shared" si="11"/>
        <v>3</v>
      </c>
    </row>
    <row r="221" spans="1:15" ht="15.6" x14ac:dyDescent="0.3">
      <c r="A221" s="2" t="s">
        <v>87</v>
      </c>
      <c r="B221" s="2" t="s">
        <v>582</v>
      </c>
      <c r="C221" s="2" t="s">
        <v>633</v>
      </c>
      <c r="D221" s="2" t="s">
        <v>14</v>
      </c>
      <c r="E221" s="2" t="s">
        <v>90</v>
      </c>
      <c r="F221" s="2" t="s">
        <v>16</v>
      </c>
      <c r="G221" s="2" t="s">
        <v>634</v>
      </c>
      <c r="H221" s="2" t="s">
        <v>18</v>
      </c>
      <c r="I221" s="2" t="s">
        <v>19</v>
      </c>
      <c r="J221" s="2" t="s">
        <v>20</v>
      </c>
      <c r="K221" s="2" t="s">
        <v>21</v>
      </c>
      <c r="L221" t="str">
        <f>IF(COUNTIFS('My Region'!$A:$A, A221, 'My Region'!$B:$B, B221, 'My Region'!$C:$C, C221, 'My Region'!$D:$D, D221, 'My Region'!$E:$E, E221, 'My Region'!$F:$F, F221, 'My Region'!$G:$G, G221, 'My Region'!$H:$H, H221, 'My Region'!$I:$I, I221, 'My Region'!$J:$J, J221, 'My Region'!$K:$K, K221) &gt; 0, "Yes", "No")</f>
        <v>Yes</v>
      </c>
      <c r="M221">
        <f t="shared" si="9"/>
        <v>2019</v>
      </c>
      <c r="N221">
        <f t="shared" si="10"/>
        <v>9</v>
      </c>
      <c r="O221">
        <f t="shared" si="11"/>
        <v>3</v>
      </c>
    </row>
    <row r="222" spans="1:15" ht="15.6" x14ac:dyDescent="0.3">
      <c r="A222" s="2" t="s">
        <v>87</v>
      </c>
      <c r="B222" s="2" t="s">
        <v>582</v>
      </c>
      <c r="C222" s="2" t="s">
        <v>635</v>
      </c>
      <c r="D222" s="2" t="s">
        <v>14</v>
      </c>
      <c r="E222" s="2" t="s">
        <v>90</v>
      </c>
      <c r="F222" s="2" t="s">
        <v>16</v>
      </c>
      <c r="G222" s="2" t="s">
        <v>634</v>
      </c>
      <c r="H222" s="2" t="s">
        <v>18</v>
      </c>
      <c r="I222" s="2" t="s">
        <v>19</v>
      </c>
      <c r="J222" s="2" t="s">
        <v>20</v>
      </c>
      <c r="K222" s="2" t="s">
        <v>21</v>
      </c>
      <c r="L222" t="str">
        <f>IF(COUNTIFS('My Region'!$A:$A, A222, 'My Region'!$B:$B, B222, 'My Region'!$C:$C, C222, 'My Region'!$D:$D, D222, 'My Region'!$E:$E, E222, 'My Region'!$F:$F, F222, 'My Region'!$G:$G, G222, 'My Region'!$H:$H, H222, 'My Region'!$I:$I, I222, 'My Region'!$J:$J, J222, 'My Region'!$K:$K, K222) &gt; 0, "Yes", "No")</f>
        <v>Yes</v>
      </c>
      <c r="M222">
        <f t="shared" si="9"/>
        <v>2019</v>
      </c>
      <c r="N222">
        <f t="shared" si="10"/>
        <v>9</v>
      </c>
      <c r="O222">
        <f t="shared" si="11"/>
        <v>3</v>
      </c>
    </row>
    <row r="223" spans="1:15" ht="15.6" x14ac:dyDescent="0.3">
      <c r="A223" s="2" t="s">
        <v>36</v>
      </c>
      <c r="B223" s="2" t="s">
        <v>37</v>
      </c>
      <c r="C223" s="2" t="s">
        <v>636</v>
      </c>
      <c r="D223" s="2" t="s">
        <v>25</v>
      </c>
      <c r="E223" s="2" t="s">
        <v>39</v>
      </c>
      <c r="F223" s="2" t="s">
        <v>40</v>
      </c>
      <c r="G223" s="2" t="s">
        <v>637</v>
      </c>
      <c r="H223" s="2" t="s">
        <v>18</v>
      </c>
      <c r="I223" s="2" t="s">
        <v>19</v>
      </c>
      <c r="J223" s="2" t="s">
        <v>27</v>
      </c>
      <c r="K223" s="2" t="s">
        <v>21</v>
      </c>
      <c r="L223" t="str">
        <f>IF(COUNTIFS('My Region'!$A:$A, A223, 'My Region'!$B:$B, B223, 'My Region'!$C:$C, C223, 'My Region'!$D:$D, D223, 'My Region'!$E:$E, E223, 'My Region'!$F:$F, F223, 'My Region'!$G:$G, G223, 'My Region'!$H:$H, H223, 'My Region'!$I:$I, I223, 'My Region'!$J:$J, J223, 'My Region'!$K:$K, K223) &gt; 0, "Yes", "No")</f>
        <v>No</v>
      </c>
      <c r="M223">
        <f t="shared" si="9"/>
        <v>2019</v>
      </c>
      <c r="N223">
        <f t="shared" si="10"/>
        <v>9</v>
      </c>
      <c r="O223">
        <f t="shared" si="11"/>
        <v>3</v>
      </c>
    </row>
    <row r="224" spans="1:15" ht="15.6" x14ac:dyDescent="0.3">
      <c r="A224" s="2" t="s">
        <v>56</v>
      </c>
      <c r="B224" s="2" t="s">
        <v>57</v>
      </c>
      <c r="C224" s="2" t="s">
        <v>638</v>
      </c>
      <c r="D224" s="2" t="s">
        <v>25</v>
      </c>
      <c r="E224" s="2" t="s">
        <v>59</v>
      </c>
      <c r="F224" s="2" t="s">
        <v>16</v>
      </c>
      <c r="G224" s="2" t="s">
        <v>639</v>
      </c>
      <c r="H224" s="2" t="s">
        <v>18</v>
      </c>
      <c r="I224" s="2" t="s">
        <v>19</v>
      </c>
      <c r="J224" s="2" t="s">
        <v>27</v>
      </c>
      <c r="K224" s="2" t="s">
        <v>293</v>
      </c>
      <c r="L224" t="str">
        <f>IF(COUNTIFS('My Region'!$A:$A, A224, 'My Region'!$B:$B, B224, 'My Region'!$C:$C, C224, 'My Region'!$D:$D, D224, 'My Region'!$E:$E, E224, 'My Region'!$F:$F, F224, 'My Region'!$G:$G, G224, 'My Region'!$H:$H, H224, 'My Region'!$I:$I, I224, 'My Region'!$J:$J, J224, 'My Region'!$K:$K, K224) &gt; 0, "Yes", "No")</f>
        <v>Yes</v>
      </c>
      <c r="M224">
        <f t="shared" si="9"/>
        <v>2019</v>
      </c>
      <c r="N224">
        <f t="shared" si="10"/>
        <v>8</v>
      </c>
      <c r="O224">
        <f t="shared" si="11"/>
        <v>3</v>
      </c>
    </row>
    <row r="225" spans="1:15" ht="15.6" x14ac:dyDescent="0.3">
      <c r="A225" s="2" t="s">
        <v>294</v>
      </c>
      <c r="B225" s="2" t="s">
        <v>295</v>
      </c>
      <c r="C225" s="2" t="s">
        <v>640</v>
      </c>
      <c r="D225" s="2" t="s">
        <v>25</v>
      </c>
      <c r="E225" s="2" t="s">
        <v>297</v>
      </c>
      <c r="F225" s="2" t="s">
        <v>16</v>
      </c>
      <c r="G225" s="2" t="s">
        <v>641</v>
      </c>
      <c r="H225" s="2" t="s">
        <v>18</v>
      </c>
      <c r="I225" s="2" t="s">
        <v>19</v>
      </c>
      <c r="J225" s="2" t="s">
        <v>19</v>
      </c>
      <c r="K225" s="2" t="s">
        <v>286</v>
      </c>
      <c r="L225" t="str">
        <f>IF(COUNTIFS('My Region'!$A:$A, A225, 'My Region'!$B:$B, B225, 'My Region'!$C:$C, C225, 'My Region'!$D:$D, D225, 'My Region'!$E:$E, E225, 'My Region'!$F:$F, F225, 'My Region'!$G:$G, G225, 'My Region'!$H:$H, H225, 'My Region'!$I:$I, I225, 'My Region'!$J:$J, J225, 'My Region'!$K:$K, K225) &gt; 0, "Yes", "No")</f>
        <v>No</v>
      </c>
      <c r="M225">
        <f t="shared" si="9"/>
        <v>2019</v>
      </c>
      <c r="N225">
        <f t="shared" si="10"/>
        <v>8</v>
      </c>
      <c r="O225">
        <f t="shared" si="11"/>
        <v>3</v>
      </c>
    </row>
    <row r="226" spans="1:15" ht="15.6" x14ac:dyDescent="0.3">
      <c r="A226" s="2" t="s">
        <v>294</v>
      </c>
      <c r="B226" s="2" t="s">
        <v>295</v>
      </c>
      <c r="C226" s="2" t="s">
        <v>642</v>
      </c>
      <c r="D226" s="2" t="s">
        <v>25</v>
      </c>
      <c r="E226" s="2" t="s">
        <v>297</v>
      </c>
      <c r="F226" s="2" t="s">
        <v>16</v>
      </c>
      <c r="G226" s="2" t="s">
        <v>643</v>
      </c>
      <c r="H226" s="2" t="s">
        <v>18</v>
      </c>
      <c r="I226" s="2" t="s">
        <v>19</v>
      </c>
      <c r="J226" s="2" t="s">
        <v>19</v>
      </c>
      <c r="K226" s="2" t="s">
        <v>286</v>
      </c>
      <c r="L226" t="str">
        <f>IF(COUNTIFS('My Region'!$A:$A, A226, 'My Region'!$B:$B, B226, 'My Region'!$C:$C, C226, 'My Region'!$D:$D, D226, 'My Region'!$E:$E, E226, 'My Region'!$F:$F, F226, 'My Region'!$G:$G, G226, 'My Region'!$H:$H, H226, 'My Region'!$I:$I, I226, 'My Region'!$J:$J, J226, 'My Region'!$K:$K, K226) &gt; 0, "Yes", "No")</f>
        <v>No</v>
      </c>
      <c r="M226">
        <f t="shared" si="9"/>
        <v>2019</v>
      </c>
      <c r="N226">
        <f t="shared" si="10"/>
        <v>8</v>
      </c>
      <c r="O226">
        <f t="shared" si="11"/>
        <v>3</v>
      </c>
    </row>
    <row r="227" spans="1:15" ht="15.6" x14ac:dyDescent="0.3">
      <c r="A227" s="2" t="s">
        <v>386</v>
      </c>
      <c r="B227" s="2" t="s">
        <v>387</v>
      </c>
      <c r="C227" s="2" t="s">
        <v>644</v>
      </c>
      <c r="D227" s="2" t="s">
        <v>25</v>
      </c>
      <c r="E227" s="2" t="s">
        <v>26</v>
      </c>
      <c r="F227" s="2" t="s">
        <v>16</v>
      </c>
      <c r="G227" s="2" t="s">
        <v>645</v>
      </c>
      <c r="H227" s="2" t="s">
        <v>18</v>
      </c>
      <c r="I227" s="2" t="s">
        <v>19</v>
      </c>
      <c r="J227" s="2" t="s">
        <v>19</v>
      </c>
      <c r="K227" s="2" t="s">
        <v>286</v>
      </c>
      <c r="L227" t="str">
        <f>IF(COUNTIFS('My Region'!$A:$A, A227, 'My Region'!$B:$B, B227, 'My Region'!$C:$C, C227, 'My Region'!$D:$D, D227, 'My Region'!$E:$E, E227, 'My Region'!$F:$F, F227, 'My Region'!$G:$G, G227, 'My Region'!$H:$H, H227, 'My Region'!$I:$I, I227, 'My Region'!$J:$J, J227, 'My Region'!$K:$K, K227) &gt; 0, "Yes", "No")</f>
        <v>No</v>
      </c>
      <c r="M227">
        <f t="shared" si="9"/>
        <v>2019</v>
      </c>
      <c r="N227">
        <f t="shared" si="10"/>
        <v>8</v>
      </c>
      <c r="O227">
        <f t="shared" si="11"/>
        <v>3</v>
      </c>
    </row>
    <row r="228" spans="1:15" ht="15.6" x14ac:dyDescent="0.3">
      <c r="A228" s="2" t="s">
        <v>646</v>
      </c>
      <c r="B228" s="2" t="s">
        <v>647</v>
      </c>
      <c r="C228" s="2" t="s">
        <v>648</v>
      </c>
      <c r="D228" s="2" t="s">
        <v>14</v>
      </c>
      <c r="E228" s="2" t="s">
        <v>34</v>
      </c>
      <c r="F228" s="2" t="s">
        <v>601</v>
      </c>
      <c r="G228" s="2" t="s">
        <v>649</v>
      </c>
      <c r="H228" s="2" t="s">
        <v>18</v>
      </c>
      <c r="I228" s="2" t="s">
        <v>19</v>
      </c>
      <c r="J228" s="2" t="s">
        <v>27</v>
      </c>
      <c r="K228" s="2" t="s">
        <v>293</v>
      </c>
      <c r="L228" t="str">
        <f>IF(COUNTIFS('My Region'!$A:$A, A228, 'My Region'!$B:$B, B228, 'My Region'!$C:$C, C228, 'My Region'!$D:$D, D228, 'My Region'!$E:$E, E228, 'My Region'!$F:$F, F228, 'My Region'!$G:$G, G228, 'My Region'!$H:$H, H228, 'My Region'!$I:$I, I228, 'My Region'!$J:$J, J228, 'My Region'!$K:$K, K228) &gt; 0, "Yes", "No")</f>
        <v>Yes</v>
      </c>
      <c r="M228">
        <f t="shared" si="9"/>
        <v>2019</v>
      </c>
      <c r="N228">
        <f t="shared" si="10"/>
        <v>7</v>
      </c>
      <c r="O228">
        <f t="shared" si="11"/>
        <v>3</v>
      </c>
    </row>
    <row r="229" spans="1:15" ht="15.6" x14ac:dyDescent="0.3">
      <c r="A229" s="2" t="s">
        <v>56</v>
      </c>
      <c r="B229" s="2" t="s">
        <v>57</v>
      </c>
      <c r="C229" s="2" t="s">
        <v>650</v>
      </c>
      <c r="D229" s="2" t="s">
        <v>25</v>
      </c>
      <c r="E229" s="2" t="s">
        <v>59</v>
      </c>
      <c r="F229" s="2" t="s">
        <v>16</v>
      </c>
      <c r="G229" s="2" t="s">
        <v>651</v>
      </c>
      <c r="H229" s="2" t="s">
        <v>18</v>
      </c>
      <c r="I229" s="2" t="s">
        <v>19</v>
      </c>
      <c r="J229" s="2" t="s">
        <v>27</v>
      </c>
      <c r="K229" s="2" t="s">
        <v>21</v>
      </c>
      <c r="L229" t="str">
        <f>IF(COUNTIFS('My Region'!$A:$A, A229, 'My Region'!$B:$B, B229, 'My Region'!$C:$C, C229, 'My Region'!$D:$D, D229, 'My Region'!$E:$E, E229, 'My Region'!$F:$F, F229, 'My Region'!$G:$G, G229, 'My Region'!$H:$H, H229, 'My Region'!$I:$I, I229, 'My Region'!$J:$J, J229, 'My Region'!$K:$K, K229) &gt; 0, "Yes", "No")</f>
        <v>Yes</v>
      </c>
      <c r="M229">
        <f t="shared" si="9"/>
        <v>2019</v>
      </c>
      <c r="N229">
        <f t="shared" si="10"/>
        <v>7</v>
      </c>
      <c r="O229">
        <f t="shared" si="11"/>
        <v>3</v>
      </c>
    </row>
    <row r="230" spans="1:15" ht="15.6" x14ac:dyDescent="0.3">
      <c r="A230" s="2" t="s">
        <v>294</v>
      </c>
      <c r="B230" s="2" t="s">
        <v>295</v>
      </c>
      <c r="C230" s="2" t="s">
        <v>652</v>
      </c>
      <c r="D230" s="2" t="s">
        <v>25</v>
      </c>
      <c r="E230" s="2" t="s">
        <v>297</v>
      </c>
      <c r="F230" s="2" t="s">
        <v>16</v>
      </c>
      <c r="G230" s="2" t="s">
        <v>653</v>
      </c>
      <c r="H230" s="2" t="s">
        <v>18</v>
      </c>
      <c r="I230" s="2" t="s">
        <v>19</v>
      </c>
      <c r="J230" s="2" t="s">
        <v>19</v>
      </c>
      <c r="K230" s="2" t="s">
        <v>286</v>
      </c>
      <c r="L230" t="str">
        <f>IF(COUNTIFS('My Region'!$A:$A, A230, 'My Region'!$B:$B, B230, 'My Region'!$C:$C, C230, 'My Region'!$D:$D, D230, 'My Region'!$E:$E, E230, 'My Region'!$F:$F, F230, 'My Region'!$G:$G, G230, 'My Region'!$H:$H, H230, 'My Region'!$I:$I, I230, 'My Region'!$J:$J, J230, 'My Region'!$K:$K, K230) &gt; 0, "Yes", "No")</f>
        <v>No</v>
      </c>
      <c r="M230">
        <f t="shared" si="9"/>
        <v>2019</v>
      </c>
      <c r="N230">
        <f t="shared" si="10"/>
        <v>7</v>
      </c>
      <c r="O230">
        <f t="shared" si="11"/>
        <v>3</v>
      </c>
    </row>
    <row r="231" spans="1:15" ht="15.6" x14ac:dyDescent="0.3">
      <c r="A231" s="2" t="s">
        <v>63</v>
      </c>
      <c r="B231" s="2" t="s">
        <v>425</v>
      </c>
      <c r="C231" s="2" t="s">
        <v>654</v>
      </c>
      <c r="D231" s="2" t="s">
        <v>25</v>
      </c>
      <c r="E231" s="2" t="s">
        <v>34</v>
      </c>
      <c r="F231" s="2" t="s">
        <v>16</v>
      </c>
      <c r="G231" s="2" t="s">
        <v>655</v>
      </c>
      <c r="H231" s="2" t="s">
        <v>18</v>
      </c>
      <c r="I231" s="2" t="s">
        <v>19</v>
      </c>
      <c r="J231" s="2" t="s">
        <v>19</v>
      </c>
      <c r="K231" s="2" t="s">
        <v>286</v>
      </c>
      <c r="L231" t="str">
        <f>IF(COUNTIFS('My Region'!$A:$A, A231, 'My Region'!$B:$B, B231, 'My Region'!$C:$C, C231, 'My Region'!$D:$D, D231, 'My Region'!$E:$E, E231, 'My Region'!$F:$F, F231, 'My Region'!$G:$G, G231, 'My Region'!$H:$H, H231, 'My Region'!$I:$I, I231, 'My Region'!$J:$J, J231, 'My Region'!$K:$K, K231) &gt; 0, "Yes", "No")</f>
        <v>Yes</v>
      </c>
      <c r="M231">
        <f t="shared" si="9"/>
        <v>2019</v>
      </c>
      <c r="N231">
        <f t="shared" si="10"/>
        <v>7</v>
      </c>
      <c r="O231">
        <f t="shared" si="11"/>
        <v>3</v>
      </c>
    </row>
    <row r="232" spans="1:15" ht="15.6" x14ac:dyDescent="0.3">
      <c r="A232" s="2" t="s">
        <v>294</v>
      </c>
      <c r="B232" s="2" t="s">
        <v>295</v>
      </c>
      <c r="C232" s="2" t="s">
        <v>656</v>
      </c>
      <c r="D232" s="2" t="s">
        <v>25</v>
      </c>
      <c r="E232" s="2" t="s">
        <v>297</v>
      </c>
      <c r="F232" s="2" t="s">
        <v>16</v>
      </c>
      <c r="G232" s="2" t="s">
        <v>657</v>
      </c>
      <c r="H232" s="2" t="s">
        <v>18</v>
      </c>
      <c r="I232" s="2" t="s">
        <v>19</v>
      </c>
      <c r="J232" s="2" t="s">
        <v>19</v>
      </c>
      <c r="K232" s="2" t="s">
        <v>286</v>
      </c>
      <c r="L232" t="str">
        <f>IF(COUNTIFS('My Region'!$A:$A, A232, 'My Region'!$B:$B, B232, 'My Region'!$C:$C, C232, 'My Region'!$D:$D, D232, 'My Region'!$E:$E, E232, 'My Region'!$F:$F, F232, 'My Region'!$G:$G, G232, 'My Region'!$H:$H, H232, 'My Region'!$I:$I, I232, 'My Region'!$J:$J, J232, 'My Region'!$K:$K, K232) &gt; 0, "Yes", "No")</f>
        <v>No</v>
      </c>
      <c r="M232">
        <f t="shared" si="9"/>
        <v>2019</v>
      </c>
      <c r="N232">
        <f t="shared" si="10"/>
        <v>7</v>
      </c>
      <c r="O232">
        <f t="shared" si="11"/>
        <v>3</v>
      </c>
    </row>
    <row r="233" spans="1:15" ht="15.6" x14ac:dyDescent="0.3">
      <c r="A233" s="2" t="s">
        <v>658</v>
      </c>
      <c r="B233" s="2" t="s">
        <v>659</v>
      </c>
      <c r="C233" s="2" t="s">
        <v>660</v>
      </c>
      <c r="D233" s="2" t="s">
        <v>25</v>
      </c>
      <c r="E233" s="2" t="s">
        <v>34</v>
      </c>
      <c r="F233" s="2" t="s">
        <v>16</v>
      </c>
      <c r="G233" s="2" t="s">
        <v>661</v>
      </c>
      <c r="H233" s="2" t="s">
        <v>18</v>
      </c>
      <c r="I233" s="2" t="s">
        <v>19</v>
      </c>
      <c r="J233" s="2" t="s">
        <v>20</v>
      </c>
      <c r="K233" s="2" t="s">
        <v>293</v>
      </c>
      <c r="L233" t="str">
        <f>IF(COUNTIFS('My Region'!$A:$A, A233, 'My Region'!$B:$B, B233, 'My Region'!$C:$C, C233, 'My Region'!$D:$D, D233, 'My Region'!$E:$E, E233, 'My Region'!$F:$F, F233, 'My Region'!$G:$G, G233, 'My Region'!$H:$H, H233, 'My Region'!$I:$I, I233, 'My Region'!$J:$J, J233, 'My Region'!$K:$K, K233) &gt; 0, "Yes", "No")</f>
        <v>Yes</v>
      </c>
      <c r="M233">
        <f t="shared" si="9"/>
        <v>2019</v>
      </c>
      <c r="N233">
        <f t="shared" si="10"/>
        <v>7</v>
      </c>
      <c r="O233">
        <f t="shared" si="11"/>
        <v>3</v>
      </c>
    </row>
    <row r="234" spans="1:15" ht="15.6" x14ac:dyDescent="0.3">
      <c r="A234" s="2" t="s">
        <v>662</v>
      </c>
      <c r="B234" s="2" t="s">
        <v>663</v>
      </c>
      <c r="C234" s="2" t="s">
        <v>664</v>
      </c>
      <c r="D234" s="2" t="s">
        <v>25</v>
      </c>
      <c r="E234" s="2" t="s">
        <v>377</v>
      </c>
      <c r="F234" s="2" t="s">
        <v>16</v>
      </c>
      <c r="G234" s="2" t="s">
        <v>661</v>
      </c>
      <c r="H234" s="2" t="s">
        <v>18</v>
      </c>
      <c r="I234" s="2" t="s">
        <v>19</v>
      </c>
      <c r="J234" s="2" t="s">
        <v>19</v>
      </c>
      <c r="K234" s="2" t="s">
        <v>286</v>
      </c>
      <c r="L234" t="str">
        <f>IF(COUNTIFS('My Region'!$A:$A, A234, 'My Region'!$B:$B, B234, 'My Region'!$C:$C, C234, 'My Region'!$D:$D, D234, 'My Region'!$E:$E, E234, 'My Region'!$F:$F, F234, 'My Region'!$G:$G, G234, 'My Region'!$H:$H, H234, 'My Region'!$I:$I, I234, 'My Region'!$J:$J, J234, 'My Region'!$K:$K, K234) &gt; 0, "Yes", "No")</f>
        <v>No</v>
      </c>
      <c r="M234">
        <f t="shared" si="9"/>
        <v>2019</v>
      </c>
      <c r="N234">
        <f t="shared" si="10"/>
        <v>7</v>
      </c>
      <c r="O234">
        <f t="shared" si="11"/>
        <v>3</v>
      </c>
    </row>
    <row r="235" spans="1:15" ht="15.6" x14ac:dyDescent="0.3">
      <c r="A235" s="2" t="s">
        <v>487</v>
      </c>
      <c r="B235" s="2" t="s">
        <v>488</v>
      </c>
      <c r="C235" s="2" t="s">
        <v>665</v>
      </c>
      <c r="D235" s="2" t="s">
        <v>25</v>
      </c>
      <c r="E235" s="2" t="s">
        <v>490</v>
      </c>
      <c r="F235" s="2" t="s">
        <v>16</v>
      </c>
      <c r="G235" s="2" t="s">
        <v>661</v>
      </c>
      <c r="H235" s="2" t="s">
        <v>18</v>
      </c>
      <c r="I235" s="2" t="s">
        <v>19</v>
      </c>
      <c r="J235" s="2" t="s">
        <v>19</v>
      </c>
      <c r="K235" s="2" t="s">
        <v>286</v>
      </c>
      <c r="L235" t="str">
        <f>IF(COUNTIFS('My Region'!$A:$A, A235, 'My Region'!$B:$B, B235, 'My Region'!$C:$C, C235, 'My Region'!$D:$D, D235, 'My Region'!$E:$E, E235, 'My Region'!$F:$F, F235, 'My Region'!$G:$G, G235, 'My Region'!$H:$H, H235, 'My Region'!$I:$I, I235, 'My Region'!$J:$J, J235, 'My Region'!$K:$K, K235) &gt; 0, "Yes", "No")</f>
        <v>No</v>
      </c>
      <c r="M235">
        <f t="shared" si="9"/>
        <v>2019</v>
      </c>
      <c r="N235">
        <f t="shared" si="10"/>
        <v>7</v>
      </c>
      <c r="O235">
        <f t="shared" si="11"/>
        <v>3</v>
      </c>
    </row>
    <row r="236" spans="1:15" ht="15.6" x14ac:dyDescent="0.3">
      <c r="A236" s="2" t="s">
        <v>56</v>
      </c>
      <c r="B236" s="2" t="s">
        <v>57</v>
      </c>
      <c r="C236" s="2" t="s">
        <v>666</v>
      </c>
      <c r="D236" s="2" t="s">
        <v>25</v>
      </c>
      <c r="E236" s="2" t="s">
        <v>59</v>
      </c>
      <c r="F236" s="2" t="s">
        <v>16</v>
      </c>
      <c r="G236" s="2" t="s">
        <v>667</v>
      </c>
      <c r="H236" s="2" t="s">
        <v>18</v>
      </c>
      <c r="I236" s="2" t="s">
        <v>19</v>
      </c>
      <c r="J236" s="2" t="s">
        <v>20</v>
      </c>
      <c r="K236" s="2" t="s">
        <v>293</v>
      </c>
      <c r="L236" t="str">
        <f>IF(COUNTIFS('My Region'!$A:$A, A236, 'My Region'!$B:$B, B236, 'My Region'!$C:$C, C236, 'My Region'!$D:$D, D236, 'My Region'!$E:$E, E236, 'My Region'!$F:$F, F236, 'My Region'!$G:$G, G236, 'My Region'!$H:$H, H236, 'My Region'!$I:$I, I236, 'My Region'!$J:$J, J236, 'My Region'!$K:$K, K236) &gt; 0, "Yes", "No")</f>
        <v>Yes</v>
      </c>
      <c r="M236">
        <f t="shared" si="9"/>
        <v>2019</v>
      </c>
      <c r="N236">
        <f t="shared" si="10"/>
        <v>7</v>
      </c>
      <c r="O236">
        <f t="shared" si="11"/>
        <v>3</v>
      </c>
    </row>
    <row r="237" spans="1:15" ht="15.6" x14ac:dyDescent="0.3">
      <c r="A237" s="2" t="s">
        <v>646</v>
      </c>
      <c r="B237" s="2" t="s">
        <v>647</v>
      </c>
      <c r="C237" s="2" t="s">
        <v>668</v>
      </c>
      <c r="D237" s="2" t="s">
        <v>14</v>
      </c>
      <c r="E237" s="2" t="s">
        <v>34</v>
      </c>
      <c r="F237" s="2" t="s">
        <v>601</v>
      </c>
      <c r="G237" s="2" t="s">
        <v>667</v>
      </c>
      <c r="H237" s="2" t="s">
        <v>18</v>
      </c>
      <c r="I237" s="2" t="s">
        <v>19</v>
      </c>
      <c r="J237" s="2" t="s">
        <v>20</v>
      </c>
      <c r="K237" s="2" t="s">
        <v>293</v>
      </c>
      <c r="L237" t="str">
        <f>IF(COUNTIFS('My Region'!$A:$A, A237, 'My Region'!$B:$B, B237, 'My Region'!$C:$C, C237, 'My Region'!$D:$D, D237, 'My Region'!$E:$E, E237, 'My Region'!$F:$F, F237, 'My Region'!$G:$G, G237, 'My Region'!$H:$H, H237, 'My Region'!$I:$I, I237, 'My Region'!$J:$J, J237, 'My Region'!$K:$K, K237) &gt; 0, "Yes", "No")</f>
        <v>Yes</v>
      </c>
      <c r="M237">
        <f t="shared" si="9"/>
        <v>2019</v>
      </c>
      <c r="N237">
        <f t="shared" si="10"/>
        <v>7</v>
      </c>
      <c r="O237">
        <f t="shared" si="11"/>
        <v>3</v>
      </c>
    </row>
    <row r="238" spans="1:15" ht="15.6" x14ac:dyDescent="0.3">
      <c r="A238" s="2" t="s">
        <v>294</v>
      </c>
      <c r="B238" s="2" t="s">
        <v>295</v>
      </c>
      <c r="C238" s="2" t="s">
        <v>669</v>
      </c>
      <c r="D238" s="2" t="s">
        <v>25</v>
      </c>
      <c r="E238" s="2" t="s">
        <v>297</v>
      </c>
      <c r="F238" s="2" t="s">
        <v>16</v>
      </c>
      <c r="G238" s="2" t="s">
        <v>667</v>
      </c>
      <c r="H238" s="2" t="s">
        <v>18</v>
      </c>
      <c r="I238" s="2" t="s">
        <v>19</v>
      </c>
      <c r="J238" s="2" t="s">
        <v>19</v>
      </c>
      <c r="K238" s="2" t="s">
        <v>286</v>
      </c>
      <c r="L238" t="str">
        <f>IF(COUNTIFS('My Region'!$A:$A, A238, 'My Region'!$B:$B, B238, 'My Region'!$C:$C, C238, 'My Region'!$D:$D, D238, 'My Region'!$E:$E, E238, 'My Region'!$F:$F, F238, 'My Region'!$G:$G, G238, 'My Region'!$H:$H, H238, 'My Region'!$I:$I, I238, 'My Region'!$J:$J, J238, 'My Region'!$K:$K, K238) &gt; 0, "Yes", "No")</f>
        <v>No</v>
      </c>
      <c r="M238">
        <f t="shared" si="9"/>
        <v>2019</v>
      </c>
      <c r="N238">
        <f t="shared" si="10"/>
        <v>7</v>
      </c>
      <c r="O238">
        <f t="shared" si="11"/>
        <v>3</v>
      </c>
    </row>
    <row r="239" spans="1:15" ht="15.6" x14ac:dyDescent="0.3">
      <c r="A239" s="2" t="s">
        <v>670</v>
      </c>
      <c r="B239" s="2" t="s">
        <v>671</v>
      </c>
      <c r="C239" s="2" t="s">
        <v>672</v>
      </c>
      <c r="D239" s="2" t="s">
        <v>14</v>
      </c>
      <c r="E239" s="2" t="s">
        <v>673</v>
      </c>
      <c r="F239" s="2" t="s">
        <v>16</v>
      </c>
      <c r="G239" s="2" t="s">
        <v>674</v>
      </c>
      <c r="H239" s="2" t="s">
        <v>18</v>
      </c>
      <c r="I239" s="2" t="s">
        <v>19</v>
      </c>
      <c r="J239" s="2" t="s">
        <v>20</v>
      </c>
      <c r="K239" s="2" t="s">
        <v>293</v>
      </c>
      <c r="L239" t="str">
        <f>IF(COUNTIFS('My Region'!$A:$A, A239, 'My Region'!$B:$B, B239, 'My Region'!$C:$C, C239, 'My Region'!$D:$D, D239, 'My Region'!$E:$E, E239, 'My Region'!$F:$F, F239, 'My Region'!$G:$G, G239, 'My Region'!$H:$H, H239, 'My Region'!$I:$I, I239, 'My Region'!$J:$J, J239, 'My Region'!$K:$K, K239) &gt; 0, "Yes", "No")</f>
        <v>No</v>
      </c>
      <c r="M239">
        <f t="shared" si="9"/>
        <v>2019</v>
      </c>
      <c r="N239">
        <f t="shared" si="10"/>
        <v>7</v>
      </c>
      <c r="O239">
        <f t="shared" si="11"/>
        <v>3</v>
      </c>
    </row>
    <row r="240" spans="1:15" ht="15.6" x14ac:dyDescent="0.3">
      <c r="A240" s="2" t="s">
        <v>11</v>
      </c>
      <c r="B240" s="2" t="s">
        <v>202</v>
      </c>
      <c r="C240" s="2" t="s">
        <v>675</v>
      </c>
      <c r="D240" s="2" t="s">
        <v>14</v>
      </c>
      <c r="E240" s="2" t="s">
        <v>15</v>
      </c>
      <c r="F240" s="2" t="s">
        <v>16</v>
      </c>
      <c r="G240" s="2" t="s">
        <v>676</v>
      </c>
      <c r="H240" s="2" t="s">
        <v>18</v>
      </c>
      <c r="I240" s="2" t="s">
        <v>19</v>
      </c>
      <c r="J240" s="2" t="s">
        <v>27</v>
      </c>
      <c r="K240" s="2" t="s">
        <v>21</v>
      </c>
      <c r="L240" t="str">
        <f>IF(COUNTIFS('My Region'!$A:$A, A240, 'My Region'!$B:$B, B240, 'My Region'!$C:$C, C240, 'My Region'!$D:$D, D240, 'My Region'!$E:$E, E240, 'My Region'!$F:$F, F240, 'My Region'!$G:$G, G240, 'My Region'!$H:$H, H240, 'My Region'!$I:$I, I240, 'My Region'!$J:$J, J240, 'My Region'!$K:$K, K240) &gt; 0, "Yes", "No")</f>
        <v>Yes</v>
      </c>
      <c r="M240">
        <f t="shared" si="9"/>
        <v>2019</v>
      </c>
      <c r="N240">
        <f t="shared" si="10"/>
        <v>6</v>
      </c>
      <c r="O240">
        <f t="shared" si="11"/>
        <v>2</v>
      </c>
    </row>
    <row r="241" spans="1:15" ht="15.6" x14ac:dyDescent="0.3">
      <c r="A241" s="2" t="s">
        <v>126</v>
      </c>
      <c r="B241" s="2" t="s">
        <v>209</v>
      </c>
      <c r="C241" s="2" t="s">
        <v>677</v>
      </c>
      <c r="D241" s="2" t="s">
        <v>25</v>
      </c>
      <c r="E241" s="2" t="s">
        <v>129</v>
      </c>
      <c r="F241" s="2" t="s">
        <v>16</v>
      </c>
      <c r="G241" s="2" t="s">
        <v>678</v>
      </c>
      <c r="H241" s="2" t="s">
        <v>18</v>
      </c>
      <c r="I241" s="2" t="s">
        <v>19</v>
      </c>
      <c r="J241" s="2" t="s">
        <v>27</v>
      </c>
      <c r="K241" s="2" t="s">
        <v>293</v>
      </c>
      <c r="L241" t="str">
        <f>IF(COUNTIFS('My Region'!$A:$A, A241, 'My Region'!$B:$B, B241, 'My Region'!$C:$C, C241, 'My Region'!$D:$D, D241, 'My Region'!$E:$E, E241, 'My Region'!$F:$F, F241, 'My Region'!$G:$G, G241, 'My Region'!$H:$H, H241, 'My Region'!$I:$I, I241, 'My Region'!$J:$J, J241, 'My Region'!$K:$K, K241) &gt; 0, "Yes", "No")</f>
        <v>Yes</v>
      </c>
      <c r="M241">
        <f t="shared" si="9"/>
        <v>2019</v>
      </c>
      <c r="N241">
        <f t="shared" si="10"/>
        <v>6</v>
      </c>
      <c r="O241">
        <f t="shared" si="11"/>
        <v>2</v>
      </c>
    </row>
    <row r="242" spans="1:15" ht="15.6" x14ac:dyDescent="0.3">
      <c r="A242" s="2" t="s">
        <v>294</v>
      </c>
      <c r="B242" s="2" t="s">
        <v>295</v>
      </c>
      <c r="C242" s="2" t="s">
        <v>679</v>
      </c>
      <c r="D242" s="2" t="s">
        <v>25</v>
      </c>
      <c r="E242" s="2" t="s">
        <v>297</v>
      </c>
      <c r="F242" s="2" t="s">
        <v>16</v>
      </c>
      <c r="G242" s="2" t="s">
        <v>678</v>
      </c>
      <c r="H242" s="2" t="s">
        <v>18</v>
      </c>
      <c r="I242" s="2" t="s">
        <v>19</v>
      </c>
      <c r="J242" s="2" t="s">
        <v>19</v>
      </c>
      <c r="K242" s="2" t="s">
        <v>286</v>
      </c>
      <c r="L242" t="str">
        <f>IF(COUNTIFS('My Region'!$A:$A, A242, 'My Region'!$B:$B, B242, 'My Region'!$C:$C, C242, 'My Region'!$D:$D, D242, 'My Region'!$E:$E, E242, 'My Region'!$F:$F, F242, 'My Region'!$G:$G, G242, 'My Region'!$H:$H, H242, 'My Region'!$I:$I, I242, 'My Region'!$J:$J, J242, 'My Region'!$K:$K, K242) &gt; 0, "Yes", "No")</f>
        <v>No</v>
      </c>
      <c r="M242">
        <f t="shared" si="9"/>
        <v>2019</v>
      </c>
      <c r="N242">
        <f t="shared" si="10"/>
        <v>6</v>
      </c>
      <c r="O242">
        <f t="shared" si="11"/>
        <v>2</v>
      </c>
    </row>
    <row r="243" spans="1:15" ht="15.6" x14ac:dyDescent="0.3">
      <c r="A243" s="2" t="s">
        <v>294</v>
      </c>
      <c r="B243" s="2" t="s">
        <v>295</v>
      </c>
      <c r="C243" s="2" t="s">
        <v>680</v>
      </c>
      <c r="D243" s="2" t="s">
        <v>25</v>
      </c>
      <c r="E243" s="2" t="s">
        <v>297</v>
      </c>
      <c r="F243" s="2" t="s">
        <v>16</v>
      </c>
      <c r="G243" s="2" t="s">
        <v>681</v>
      </c>
      <c r="H243" s="2" t="s">
        <v>18</v>
      </c>
      <c r="I243" s="2" t="s">
        <v>19</v>
      </c>
      <c r="J243" s="2" t="s">
        <v>19</v>
      </c>
      <c r="K243" s="2" t="s">
        <v>286</v>
      </c>
      <c r="L243" t="str">
        <f>IF(COUNTIFS('My Region'!$A:$A, A243, 'My Region'!$B:$B, B243, 'My Region'!$C:$C, C243, 'My Region'!$D:$D, D243, 'My Region'!$E:$E, E243, 'My Region'!$F:$F, F243, 'My Region'!$G:$G, G243, 'My Region'!$H:$H, H243, 'My Region'!$I:$I, I243, 'My Region'!$J:$J, J243, 'My Region'!$K:$K, K243) &gt; 0, "Yes", "No")</f>
        <v>No</v>
      </c>
      <c r="M243">
        <f t="shared" si="9"/>
        <v>2019</v>
      </c>
      <c r="N243">
        <f t="shared" si="10"/>
        <v>6</v>
      </c>
      <c r="O243">
        <f t="shared" si="11"/>
        <v>2</v>
      </c>
    </row>
    <row r="244" spans="1:15" ht="15.6" x14ac:dyDescent="0.3">
      <c r="A244" s="2" t="s">
        <v>56</v>
      </c>
      <c r="B244" s="2" t="s">
        <v>57</v>
      </c>
      <c r="C244" s="2" t="s">
        <v>682</v>
      </c>
      <c r="D244" s="2" t="s">
        <v>25</v>
      </c>
      <c r="E244" s="2" t="s">
        <v>59</v>
      </c>
      <c r="F244" s="2" t="s">
        <v>16</v>
      </c>
      <c r="G244" s="2" t="s">
        <v>683</v>
      </c>
      <c r="H244" s="2" t="s">
        <v>18</v>
      </c>
      <c r="I244" s="2" t="s">
        <v>19</v>
      </c>
      <c r="J244" s="2" t="s">
        <v>20</v>
      </c>
      <c r="K244" s="2" t="s">
        <v>293</v>
      </c>
      <c r="L244" t="str">
        <f>IF(COUNTIFS('My Region'!$A:$A, A244, 'My Region'!$B:$B, B244, 'My Region'!$C:$C, C244, 'My Region'!$D:$D, D244, 'My Region'!$E:$E, E244, 'My Region'!$F:$F, F244, 'My Region'!$G:$G, G244, 'My Region'!$H:$H, H244, 'My Region'!$I:$I, I244, 'My Region'!$J:$J, J244, 'My Region'!$K:$K, K244) &gt; 0, "Yes", "No")</f>
        <v>Yes</v>
      </c>
      <c r="M244">
        <f t="shared" si="9"/>
        <v>2019</v>
      </c>
      <c r="N244">
        <f t="shared" si="10"/>
        <v>6</v>
      </c>
      <c r="O244">
        <f t="shared" si="11"/>
        <v>2</v>
      </c>
    </row>
    <row r="245" spans="1:15" ht="15.6" x14ac:dyDescent="0.3">
      <c r="A245" s="2" t="s">
        <v>294</v>
      </c>
      <c r="B245" s="2" t="s">
        <v>295</v>
      </c>
      <c r="C245" s="2" t="s">
        <v>684</v>
      </c>
      <c r="D245" s="2" t="s">
        <v>25</v>
      </c>
      <c r="E245" s="2" t="s">
        <v>297</v>
      </c>
      <c r="F245" s="2" t="s">
        <v>16</v>
      </c>
      <c r="G245" s="2" t="s">
        <v>683</v>
      </c>
      <c r="H245" s="2" t="s">
        <v>18</v>
      </c>
      <c r="I245" s="2" t="s">
        <v>19</v>
      </c>
      <c r="J245" s="2" t="s">
        <v>19</v>
      </c>
      <c r="K245" s="2" t="s">
        <v>286</v>
      </c>
      <c r="L245" t="str">
        <f>IF(COUNTIFS('My Region'!$A:$A, A245, 'My Region'!$B:$B, B245, 'My Region'!$C:$C, C245, 'My Region'!$D:$D, D245, 'My Region'!$E:$E, E245, 'My Region'!$F:$F, F245, 'My Region'!$G:$G, G245, 'My Region'!$H:$H, H245, 'My Region'!$I:$I, I245, 'My Region'!$J:$J, J245, 'My Region'!$K:$K, K245) &gt; 0, "Yes", "No")</f>
        <v>No</v>
      </c>
      <c r="M245">
        <f t="shared" si="9"/>
        <v>2019</v>
      </c>
      <c r="N245">
        <f t="shared" si="10"/>
        <v>6</v>
      </c>
      <c r="O245">
        <f t="shared" si="11"/>
        <v>2</v>
      </c>
    </row>
    <row r="246" spans="1:15" ht="15.6" x14ac:dyDescent="0.3">
      <c r="A246" s="2" t="s">
        <v>311</v>
      </c>
      <c r="B246" s="2" t="s">
        <v>312</v>
      </c>
      <c r="C246" s="2" t="s">
        <v>685</v>
      </c>
      <c r="D246" s="2" t="s">
        <v>25</v>
      </c>
      <c r="E246" s="2" t="s">
        <v>195</v>
      </c>
      <c r="F246" s="2" t="s">
        <v>16</v>
      </c>
      <c r="G246" s="2" t="s">
        <v>686</v>
      </c>
      <c r="H246" s="2" t="s">
        <v>18</v>
      </c>
      <c r="I246" s="2" t="s">
        <v>19</v>
      </c>
      <c r="J246" s="2" t="s">
        <v>19</v>
      </c>
      <c r="K246" s="2" t="s">
        <v>286</v>
      </c>
      <c r="L246" t="str">
        <f>IF(COUNTIFS('My Region'!$A:$A, A246, 'My Region'!$B:$B, B246, 'My Region'!$C:$C, C246, 'My Region'!$D:$D, D246, 'My Region'!$E:$E, E246, 'My Region'!$F:$F, F246, 'My Region'!$G:$G, G246, 'My Region'!$H:$H, H246, 'My Region'!$I:$I, I246, 'My Region'!$J:$J, J246, 'My Region'!$K:$K, K246) &gt; 0, "Yes", "No")</f>
        <v>No</v>
      </c>
      <c r="M246">
        <f t="shared" si="9"/>
        <v>2019</v>
      </c>
      <c r="N246">
        <f t="shared" si="10"/>
        <v>6</v>
      </c>
      <c r="O246">
        <f t="shared" si="11"/>
        <v>2</v>
      </c>
    </row>
    <row r="247" spans="1:15" ht="15.6" x14ac:dyDescent="0.3">
      <c r="A247" s="2" t="s">
        <v>294</v>
      </c>
      <c r="B247" s="2" t="s">
        <v>295</v>
      </c>
      <c r="C247" s="2" t="s">
        <v>687</v>
      </c>
      <c r="D247" s="2" t="s">
        <v>25</v>
      </c>
      <c r="E247" s="2" t="s">
        <v>297</v>
      </c>
      <c r="F247" s="2" t="s">
        <v>16</v>
      </c>
      <c r="G247" s="2" t="s">
        <v>686</v>
      </c>
      <c r="H247" s="2" t="s">
        <v>18</v>
      </c>
      <c r="I247" s="2" t="s">
        <v>19</v>
      </c>
      <c r="J247" s="2" t="s">
        <v>19</v>
      </c>
      <c r="K247" s="2" t="s">
        <v>286</v>
      </c>
      <c r="L247" t="str">
        <f>IF(COUNTIFS('My Region'!$A:$A, A247, 'My Region'!$B:$B, B247, 'My Region'!$C:$C, C247, 'My Region'!$D:$D, D247, 'My Region'!$E:$E, E247, 'My Region'!$F:$F, F247, 'My Region'!$G:$G, G247, 'My Region'!$H:$H, H247, 'My Region'!$I:$I, I247, 'My Region'!$J:$J, J247, 'My Region'!$K:$K, K247) &gt; 0, "Yes", "No")</f>
        <v>No</v>
      </c>
      <c r="M247">
        <f t="shared" si="9"/>
        <v>2019</v>
      </c>
      <c r="N247">
        <f t="shared" si="10"/>
        <v>6</v>
      </c>
      <c r="O247">
        <f t="shared" si="11"/>
        <v>2</v>
      </c>
    </row>
    <row r="248" spans="1:15" ht="15.6" x14ac:dyDescent="0.3">
      <c r="A248" s="2" t="s">
        <v>359</v>
      </c>
      <c r="B248" s="2" t="s">
        <v>360</v>
      </c>
      <c r="C248" s="2" t="s">
        <v>688</v>
      </c>
      <c r="D248" s="2" t="s">
        <v>25</v>
      </c>
      <c r="E248" s="2" t="s">
        <v>195</v>
      </c>
      <c r="F248" s="2" t="s">
        <v>16</v>
      </c>
      <c r="G248" s="2" t="s">
        <v>689</v>
      </c>
      <c r="H248" s="2" t="s">
        <v>18</v>
      </c>
      <c r="I248" s="2" t="s">
        <v>19</v>
      </c>
      <c r="J248" s="2" t="s">
        <v>19</v>
      </c>
      <c r="K248" s="2" t="s">
        <v>286</v>
      </c>
      <c r="L248" t="str">
        <f>IF(COUNTIFS('My Region'!$A:$A, A248, 'My Region'!$B:$B, B248, 'My Region'!$C:$C, C248, 'My Region'!$D:$D, D248, 'My Region'!$E:$E, E248, 'My Region'!$F:$F, F248, 'My Region'!$G:$G, G248, 'My Region'!$H:$H, H248, 'My Region'!$I:$I, I248, 'My Region'!$J:$J, J248, 'My Region'!$K:$K, K248) &gt; 0, "Yes", "No")</f>
        <v>No</v>
      </c>
      <c r="M248">
        <f t="shared" si="9"/>
        <v>2019</v>
      </c>
      <c r="N248">
        <f t="shared" si="10"/>
        <v>6</v>
      </c>
      <c r="O248">
        <f t="shared" si="11"/>
        <v>2</v>
      </c>
    </row>
    <row r="249" spans="1:15" ht="15.6" x14ac:dyDescent="0.3">
      <c r="A249" s="2" t="s">
        <v>241</v>
      </c>
      <c r="B249" s="2" t="s">
        <v>242</v>
      </c>
      <c r="C249" s="2" t="s">
        <v>690</v>
      </c>
      <c r="D249" s="2" t="s">
        <v>25</v>
      </c>
      <c r="E249" s="2" t="s">
        <v>26</v>
      </c>
      <c r="F249" s="2" t="s">
        <v>16</v>
      </c>
      <c r="G249" s="2" t="s">
        <v>691</v>
      </c>
      <c r="H249" s="2" t="s">
        <v>18</v>
      </c>
      <c r="I249" s="2" t="s">
        <v>19</v>
      </c>
      <c r="J249" s="2" t="s">
        <v>27</v>
      </c>
      <c r="K249" s="2" t="s">
        <v>293</v>
      </c>
      <c r="L249" t="str">
        <f>IF(COUNTIFS('My Region'!$A:$A, A249, 'My Region'!$B:$B, B249, 'My Region'!$C:$C, C249, 'My Region'!$D:$D, D249, 'My Region'!$E:$E, E249, 'My Region'!$F:$F, F249, 'My Region'!$G:$G, G249, 'My Region'!$H:$H, H249, 'My Region'!$I:$I, I249, 'My Region'!$J:$J, J249, 'My Region'!$K:$K, K249) &gt; 0, "Yes", "No")</f>
        <v>No</v>
      </c>
      <c r="M249">
        <f t="shared" si="9"/>
        <v>2019</v>
      </c>
      <c r="N249">
        <f t="shared" si="10"/>
        <v>6</v>
      </c>
      <c r="O249">
        <f t="shared" si="11"/>
        <v>2</v>
      </c>
    </row>
    <row r="250" spans="1:15" ht="15.6" x14ac:dyDescent="0.3">
      <c r="A250" s="2" t="s">
        <v>528</v>
      </c>
      <c r="B250" s="2" t="s">
        <v>590</v>
      </c>
      <c r="C250" s="2" t="s">
        <v>692</v>
      </c>
      <c r="D250" s="2" t="s">
        <v>25</v>
      </c>
      <c r="E250" s="2" t="s">
        <v>26</v>
      </c>
      <c r="F250" s="2" t="s">
        <v>16</v>
      </c>
      <c r="G250" s="2" t="s">
        <v>691</v>
      </c>
      <c r="H250" s="2" t="s">
        <v>18</v>
      </c>
      <c r="I250" s="2" t="s">
        <v>19</v>
      </c>
      <c r="J250" s="2" t="s">
        <v>19</v>
      </c>
      <c r="K250" s="2" t="s">
        <v>286</v>
      </c>
      <c r="L250" t="str">
        <f>IF(COUNTIFS('My Region'!$A:$A, A250, 'My Region'!$B:$B, B250, 'My Region'!$C:$C, C250, 'My Region'!$D:$D, D250, 'My Region'!$E:$E, E250, 'My Region'!$F:$F, F250, 'My Region'!$G:$G, G250, 'My Region'!$H:$H, H250, 'My Region'!$I:$I, I250, 'My Region'!$J:$J, J250, 'My Region'!$K:$K, K250) &gt; 0, "Yes", "No")</f>
        <v>No</v>
      </c>
      <c r="M250">
        <f t="shared" si="9"/>
        <v>2019</v>
      </c>
      <c r="N250">
        <f t="shared" si="10"/>
        <v>6</v>
      </c>
      <c r="O250">
        <f t="shared" si="11"/>
        <v>2</v>
      </c>
    </row>
    <row r="251" spans="1:15" ht="15.6" x14ac:dyDescent="0.3">
      <c r="A251" s="2" t="s">
        <v>693</v>
      </c>
      <c r="B251" s="2" t="s">
        <v>694</v>
      </c>
      <c r="C251" s="2" t="s">
        <v>695</v>
      </c>
      <c r="D251" s="2" t="s">
        <v>25</v>
      </c>
      <c r="E251" s="2" t="s">
        <v>696</v>
      </c>
      <c r="F251" s="2" t="s">
        <v>16</v>
      </c>
      <c r="G251" s="2" t="s">
        <v>697</v>
      </c>
      <c r="H251" s="2" t="s">
        <v>18</v>
      </c>
      <c r="I251" s="2" t="s">
        <v>19</v>
      </c>
      <c r="J251" s="2" t="s">
        <v>19</v>
      </c>
      <c r="K251" s="2" t="s">
        <v>286</v>
      </c>
      <c r="L251" t="str">
        <f>IF(COUNTIFS('My Region'!$A:$A, A251, 'My Region'!$B:$B, B251, 'My Region'!$C:$C, C251, 'My Region'!$D:$D, D251, 'My Region'!$E:$E, E251, 'My Region'!$F:$F, F251, 'My Region'!$G:$G, G251, 'My Region'!$H:$H, H251, 'My Region'!$I:$I, I251, 'My Region'!$J:$J, J251, 'My Region'!$K:$K, K251) &gt; 0, "Yes", "No")</f>
        <v>No</v>
      </c>
      <c r="M251">
        <f t="shared" si="9"/>
        <v>2019</v>
      </c>
      <c r="N251">
        <f t="shared" si="10"/>
        <v>6</v>
      </c>
      <c r="O251">
        <f t="shared" si="11"/>
        <v>2</v>
      </c>
    </row>
    <row r="252" spans="1:15" ht="15.6" x14ac:dyDescent="0.3">
      <c r="A252" s="2" t="s">
        <v>56</v>
      </c>
      <c r="B252" s="2" t="s">
        <v>57</v>
      </c>
      <c r="C252" s="2" t="s">
        <v>698</v>
      </c>
      <c r="D252" s="2" t="s">
        <v>25</v>
      </c>
      <c r="E252" s="2" t="s">
        <v>59</v>
      </c>
      <c r="F252" s="2" t="s">
        <v>16</v>
      </c>
      <c r="G252" s="2" t="s">
        <v>699</v>
      </c>
      <c r="H252" s="2" t="s">
        <v>18</v>
      </c>
      <c r="I252" s="2" t="s">
        <v>19</v>
      </c>
      <c r="J252" s="2" t="s">
        <v>20</v>
      </c>
      <c r="K252" s="2" t="s">
        <v>293</v>
      </c>
      <c r="L252" t="str">
        <f>IF(COUNTIFS('My Region'!$A:$A, A252, 'My Region'!$B:$B, B252, 'My Region'!$C:$C, C252, 'My Region'!$D:$D, D252, 'My Region'!$E:$E, E252, 'My Region'!$F:$F, F252, 'My Region'!$G:$G, G252, 'My Region'!$H:$H, H252, 'My Region'!$I:$I, I252, 'My Region'!$J:$J, J252, 'My Region'!$K:$K, K252) &gt; 0, "Yes", "No")</f>
        <v>Yes</v>
      </c>
      <c r="M252">
        <f t="shared" si="9"/>
        <v>2019</v>
      </c>
      <c r="N252">
        <f t="shared" si="10"/>
        <v>5</v>
      </c>
      <c r="O252">
        <f t="shared" si="11"/>
        <v>2</v>
      </c>
    </row>
    <row r="253" spans="1:15" ht="15.6" x14ac:dyDescent="0.3">
      <c r="A253" s="2" t="s">
        <v>700</v>
      </c>
      <c r="B253" s="2" t="s">
        <v>701</v>
      </c>
      <c r="C253" s="2" t="s">
        <v>702</v>
      </c>
      <c r="D253" s="2" t="s">
        <v>25</v>
      </c>
      <c r="E253" s="2" t="s">
        <v>239</v>
      </c>
      <c r="F253" s="2" t="s">
        <v>16</v>
      </c>
      <c r="G253" s="2" t="s">
        <v>703</v>
      </c>
      <c r="H253" s="2" t="s">
        <v>18</v>
      </c>
      <c r="I253" s="2" t="s">
        <v>19</v>
      </c>
      <c r="J253" s="2" t="s">
        <v>19</v>
      </c>
      <c r="K253" s="2" t="s">
        <v>286</v>
      </c>
      <c r="L253" t="str">
        <f>IF(COUNTIFS('My Region'!$A:$A, A253, 'My Region'!$B:$B, B253, 'My Region'!$C:$C, C253, 'My Region'!$D:$D, D253, 'My Region'!$E:$E, E253, 'My Region'!$F:$F, F253, 'My Region'!$G:$G, G253, 'My Region'!$H:$H, H253, 'My Region'!$I:$I, I253, 'My Region'!$J:$J, J253, 'My Region'!$K:$K, K253) &gt; 0, "Yes", "No")</f>
        <v>Yes</v>
      </c>
      <c r="M253">
        <f t="shared" si="9"/>
        <v>2019</v>
      </c>
      <c r="N253">
        <f t="shared" si="10"/>
        <v>5</v>
      </c>
      <c r="O253">
        <f t="shared" si="11"/>
        <v>2</v>
      </c>
    </row>
    <row r="254" spans="1:15" ht="15.6" x14ac:dyDescent="0.3">
      <c r="A254" s="2" t="s">
        <v>622</v>
      </c>
      <c r="B254" s="2" t="s">
        <v>623</v>
      </c>
      <c r="C254" s="2" t="s">
        <v>704</v>
      </c>
      <c r="D254" s="2" t="s">
        <v>25</v>
      </c>
      <c r="E254" s="2" t="s">
        <v>490</v>
      </c>
      <c r="F254" s="2" t="s">
        <v>16</v>
      </c>
      <c r="G254" s="2" t="s">
        <v>705</v>
      </c>
      <c r="H254" s="2" t="s">
        <v>18</v>
      </c>
      <c r="I254" s="2" t="s">
        <v>19</v>
      </c>
      <c r="J254" s="2" t="s">
        <v>19</v>
      </c>
      <c r="K254" s="2" t="s">
        <v>286</v>
      </c>
      <c r="L254" t="str">
        <f>IF(COUNTIFS('My Region'!$A:$A, A254, 'My Region'!$B:$B, B254, 'My Region'!$C:$C, C254, 'My Region'!$D:$D, D254, 'My Region'!$E:$E, E254, 'My Region'!$F:$F, F254, 'My Region'!$G:$G, G254, 'My Region'!$H:$H, H254, 'My Region'!$I:$I, I254, 'My Region'!$J:$J, J254, 'My Region'!$K:$K, K254) &gt; 0, "Yes", "No")</f>
        <v>No</v>
      </c>
      <c r="M254">
        <f t="shared" si="9"/>
        <v>2019</v>
      </c>
      <c r="N254">
        <f t="shared" si="10"/>
        <v>5</v>
      </c>
      <c r="O254">
        <f t="shared" si="11"/>
        <v>2</v>
      </c>
    </row>
    <row r="255" spans="1:15" ht="15.6" x14ac:dyDescent="0.3">
      <c r="A255" s="2" t="s">
        <v>359</v>
      </c>
      <c r="B255" s="2" t="s">
        <v>360</v>
      </c>
      <c r="C255" s="2" t="s">
        <v>706</v>
      </c>
      <c r="D255" s="2" t="s">
        <v>25</v>
      </c>
      <c r="E255" s="2" t="s">
        <v>195</v>
      </c>
      <c r="F255" s="2" t="s">
        <v>16</v>
      </c>
      <c r="G255" s="2" t="s">
        <v>707</v>
      </c>
      <c r="H255" s="2" t="s">
        <v>18</v>
      </c>
      <c r="I255" s="2" t="s">
        <v>19</v>
      </c>
      <c r="J255" s="2" t="s">
        <v>19</v>
      </c>
      <c r="K255" s="2" t="s">
        <v>286</v>
      </c>
      <c r="L255" t="str">
        <f>IF(COUNTIFS('My Region'!$A:$A, A255, 'My Region'!$B:$B, B255, 'My Region'!$C:$C, C255, 'My Region'!$D:$D, D255, 'My Region'!$E:$E, E255, 'My Region'!$F:$F, F255, 'My Region'!$G:$G, G255, 'My Region'!$H:$H, H255, 'My Region'!$I:$I, I255, 'My Region'!$J:$J, J255, 'My Region'!$K:$K, K255) &gt; 0, "Yes", "No")</f>
        <v>No</v>
      </c>
      <c r="M255">
        <f t="shared" si="9"/>
        <v>2019</v>
      </c>
      <c r="N255">
        <f t="shared" si="10"/>
        <v>5</v>
      </c>
      <c r="O255">
        <f t="shared" si="11"/>
        <v>2</v>
      </c>
    </row>
    <row r="256" spans="1:15" ht="15.6" x14ac:dyDescent="0.3">
      <c r="A256" s="2" t="s">
        <v>126</v>
      </c>
      <c r="B256" s="2" t="s">
        <v>209</v>
      </c>
      <c r="C256" s="2" t="s">
        <v>708</v>
      </c>
      <c r="D256" s="2" t="s">
        <v>25</v>
      </c>
      <c r="E256" s="2" t="s">
        <v>129</v>
      </c>
      <c r="F256" s="2" t="s">
        <v>16</v>
      </c>
      <c r="G256" s="2" t="s">
        <v>709</v>
      </c>
      <c r="H256" s="2" t="s">
        <v>18</v>
      </c>
      <c r="I256" s="2" t="s">
        <v>19</v>
      </c>
      <c r="J256" s="2" t="s">
        <v>20</v>
      </c>
      <c r="K256" s="2" t="s">
        <v>293</v>
      </c>
      <c r="L256" t="str">
        <f>IF(COUNTIFS('My Region'!$A:$A, A256, 'My Region'!$B:$B, B256, 'My Region'!$C:$C, C256, 'My Region'!$D:$D, D256, 'My Region'!$E:$E, E256, 'My Region'!$F:$F, F256, 'My Region'!$G:$G, G256, 'My Region'!$H:$H, H256, 'My Region'!$I:$I, I256, 'My Region'!$J:$J, J256, 'My Region'!$K:$K, K256) &gt; 0, "Yes", "No")</f>
        <v>Yes</v>
      </c>
      <c r="M256">
        <f t="shared" si="9"/>
        <v>2019</v>
      </c>
      <c r="N256">
        <f t="shared" si="10"/>
        <v>5</v>
      </c>
      <c r="O256">
        <f t="shared" si="11"/>
        <v>2</v>
      </c>
    </row>
    <row r="257" spans="1:15" ht="15.6" x14ac:dyDescent="0.3">
      <c r="A257" s="2" t="s">
        <v>126</v>
      </c>
      <c r="B257" s="2" t="s">
        <v>209</v>
      </c>
      <c r="C257" s="2" t="s">
        <v>710</v>
      </c>
      <c r="D257" s="2" t="s">
        <v>25</v>
      </c>
      <c r="E257" s="2" t="s">
        <v>129</v>
      </c>
      <c r="F257" s="2" t="s">
        <v>16</v>
      </c>
      <c r="G257" s="2" t="s">
        <v>709</v>
      </c>
      <c r="H257" s="2" t="s">
        <v>18</v>
      </c>
      <c r="I257" s="2" t="s">
        <v>19</v>
      </c>
      <c r="J257" s="2" t="s">
        <v>20</v>
      </c>
      <c r="K257" s="2" t="s">
        <v>293</v>
      </c>
      <c r="L257" t="str">
        <f>IF(COUNTIFS('My Region'!$A:$A, A257, 'My Region'!$B:$B, B257, 'My Region'!$C:$C, C257, 'My Region'!$D:$D, D257, 'My Region'!$E:$E, E257, 'My Region'!$F:$F, F257, 'My Region'!$G:$G, G257, 'My Region'!$H:$H, H257, 'My Region'!$I:$I, I257, 'My Region'!$J:$J, J257, 'My Region'!$K:$K, K257) &gt; 0, "Yes", "No")</f>
        <v>Yes</v>
      </c>
      <c r="M257">
        <f t="shared" si="9"/>
        <v>2019</v>
      </c>
      <c r="N257">
        <f t="shared" si="10"/>
        <v>5</v>
      </c>
      <c r="O257">
        <f t="shared" si="11"/>
        <v>2</v>
      </c>
    </row>
    <row r="258" spans="1:15" ht="15.6" x14ac:dyDescent="0.3">
      <c r="A258" s="2" t="s">
        <v>622</v>
      </c>
      <c r="B258" s="2" t="s">
        <v>623</v>
      </c>
      <c r="C258" s="2" t="s">
        <v>711</v>
      </c>
      <c r="D258" s="2" t="s">
        <v>25</v>
      </c>
      <c r="E258" s="2" t="s">
        <v>490</v>
      </c>
      <c r="F258" s="2" t="s">
        <v>16</v>
      </c>
      <c r="G258" s="2" t="s">
        <v>709</v>
      </c>
      <c r="H258" s="2" t="s">
        <v>18</v>
      </c>
      <c r="I258" s="2" t="s">
        <v>19</v>
      </c>
      <c r="J258" s="2" t="s">
        <v>19</v>
      </c>
      <c r="K258" s="2" t="s">
        <v>286</v>
      </c>
      <c r="L258" t="str">
        <f>IF(COUNTIFS('My Region'!$A:$A, A258, 'My Region'!$B:$B, B258, 'My Region'!$C:$C, C258, 'My Region'!$D:$D, D258, 'My Region'!$E:$E, E258, 'My Region'!$F:$F, F258, 'My Region'!$G:$G, G258, 'My Region'!$H:$H, H258, 'My Region'!$I:$I, I258, 'My Region'!$J:$J, J258, 'My Region'!$K:$K, K258) &gt; 0, "Yes", "No")</f>
        <v>No</v>
      </c>
      <c r="M258">
        <f t="shared" si="9"/>
        <v>2019</v>
      </c>
      <c r="N258">
        <f t="shared" si="10"/>
        <v>5</v>
      </c>
      <c r="O258">
        <f t="shared" si="11"/>
        <v>2</v>
      </c>
    </row>
    <row r="259" spans="1:15" ht="15.6" x14ac:dyDescent="0.3">
      <c r="A259" s="2" t="s">
        <v>94</v>
      </c>
      <c r="B259" s="2" t="s">
        <v>95</v>
      </c>
      <c r="C259" s="2" t="s">
        <v>712</v>
      </c>
      <c r="D259" s="2" t="s">
        <v>14</v>
      </c>
      <c r="E259" s="2" t="s">
        <v>97</v>
      </c>
      <c r="F259" s="2" t="s">
        <v>16</v>
      </c>
      <c r="G259" s="2" t="s">
        <v>713</v>
      </c>
      <c r="H259" s="2" t="s">
        <v>18</v>
      </c>
      <c r="I259" s="2" t="s">
        <v>19</v>
      </c>
      <c r="J259" s="2" t="s">
        <v>20</v>
      </c>
      <c r="K259" s="2" t="s">
        <v>293</v>
      </c>
      <c r="L259" t="str">
        <f>IF(COUNTIFS('My Region'!$A:$A, A259, 'My Region'!$B:$B, B259, 'My Region'!$C:$C, C259, 'My Region'!$D:$D, D259, 'My Region'!$E:$E, E259, 'My Region'!$F:$F, F259, 'My Region'!$G:$G, G259, 'My Region'!$H:$H, H259, 'My Region'!$I:$I, I259, 'My Region'!$J:$J, J259, 'My Region'!$K:$K, K259) &gt; 0, "Yes", "No")</f>
        <v>No</v>
      </c>
      <c r="M259">
        <f t="shared" ref="M259:M322" si="12">YEAR(G259)</f>
        <v>2019</v>
      </c>
      <c r="N259">
        <f t="shared" ref="N259:N322" si="13">MONTH(G259)</f>
        <v>5</v>
      </c>
      <c r="O259">
        <f t="shared" ref="O259:O322" si="14">ROUNDUP(N259/3, 0)</f>
        <v>2</v>
      </c>
    </row>
    <row r="260" spans="1:15" ht="15.6" x14ac:dyDescent="0.3">
      <c r="A260" s="2" t="s">
        <v>359</v>
      </c>
      <c r="B260" s="2" t="s">
        <v>360</v>
      </c>
      <c r="C260" s="2" t="s">
        <v>714</v>
      </c>
      <c r="D260" s="2" t="s">
        <v>25</v>
      </c>
      <c r="E260" s="2" t="s">
        <v>195</v>
      </c>
      <c r="F260" s="2" t="s">
        <v>16</v>
      </c>
      <c r="G260" s="2" t="s">
        <v>715</v>
      </c>
      <c r="H260" s="2" t="s">
        <v>18</v>
      </c>
      <c r="I260" s="2" t="s">
        <v>19</v>
      </c>
      <c r="J260" s="2" t="s">
        <v>19</v>
      </c>
      <c r="K260" s="2" t="s">
        <v>286</v>
      </c>
      <c r="L260" t="str">
        <f>IF(COUNTIFS('My Region'!$A:$A, A260, 'My Region'!$B:$B, B260, 'My Region'!$C:$C, C260, 'My Region'!$D:$D, D260, 'My Region'!$E:$E, E260, 'My Region'!$F:$F, F260, 'My Region'!$G:$G, G260, 'My Region'!$H:$H, H260, 'My Region'!$I:$I, I260, 'My Region'!$J:$J, J260, 'My Region'!$K:$K, K260) &gt; 0, "Yes", "No")</f>
        <v>No</v>
      </c>
      <c r="M260">
        <f t="shared" si="12"/>
        <v>2019</v>
      </c>
      <c r="N260">
        <f t="shared" si="13"/>
        <v>5</v>
      </c>
      <c r="O260">
        <f t="shared" si="14"/>
        <v>2</v>
      </c>
    </row>
    <row r="261" spans="1:15" ht="15.6" x14ac:dyDescent="0.3">
      <c r="A261" s="2" t="s">
        <v>294</v>
      </c>
      <c r="B261" s="2" t="s">
        <v>295</v>
      </c>
      <c r="C261" s="2" t="s">
        <v>716</v>
      </c>
      <c r="D261" s="2" t="s">
        <v>25</v>
      </c>
      <c r="E261" s="2" t="s">
        <v>297</v>
      </c>
      <c r="F261" s="2" t="s">
        <v>16</v>
      </c>
      <c r="G261" s="2" t="s">
        <v>717</v>
      </c>
      <c r="H261" s="2" t="s">
        <v>18</v>
      </c>
      <c r="I261" s="2" t="s">
        <v>19</v>
      </c>
      <c r="J261" s="2" t="s">
        <v>19</v>
      </c>
      <c r="K261" s="2" t="s">
        <v>286</v>
      </c>
      <c r="L261" t="str">
        <f>IF(COUNTIFS('My Region'!$A:$A, A261, 'My Region'!$B:$B, B261, 'My Region'!$C:$C, C261, 'My Region'!$D:$D, D261, 'My Region'!$E:$E, E261, 'My Region'!$F:$F, F261, 'My Region'!$G:$G, G261, 'My Region'!$H:$H, H261, 'My Region'!$I:$I, I261, 'My Region'!$J:$J, J261, 'My Region'!$K:$K, K261) &gt; 0, "Yes", "No")</f>
        <v>No</v>
      </c>
      <c r="M261">
        <f t="shared" si="12"/>
        <v>2019</v>
      </c>
      <c r="N261">
        <f t="shared" si="13"/>
        <v>5</v>
      </c>
      <c r="O261">
        <f t="shared" si="14"/>
        <v>2</v>
      </c>
    </row>
    <row r="262" spans="1:15" ht="15.6" x14ac:dyDescent="0.3">
      <c r="A262" s="2" t="s">
        <v>294</v>
      </c>
      <c r="B262" s="2" t="s">
        <v>295</v>
      </c>
      <c r="C262" s="2" t="s">
        <v>718</v>
      </c>
      <c r="D262" s="2" t="s">
        <v>25</v>
      </c>
      <c r="E262" s="2" t="s">
        <v>297</v>
      </c>
      <c r="F262" s="2" t="s">
        <v>16</v>
      </c>
      <c r="G262" s="2" t="s">
        <v>717</v>
      </c>
      <c r="H262" s="2" t="s">
        <v>18</v>
      </c>
      <c r="I262" s="2" t="s">
        <v>19</v>
      </c>
      <c r="J262" s="2" t="s">
        <v>19</v>
      </c>
      <c r="K262" s="2" t="s">
        <v>286</v>
      </c>
      <c r="L262" t="str">
        <f>IF(COUNTIFS('My Region'!$A:$A, A262, 'My Region'!$B:$B, B262, 'My Region'!$C:$C, C262, 'My Region'!$D:$D, D262, 'My Region'!$E:$E, E262, 'My Region'!$F:$F, F262, 'My Region'!$G:$G, G262, 'My Region'!$H:$H, H262, 'My Region'!$I:$I, I262, 'My Region'!$J:$J, J262, 'My Region'!$K:$K, K262) &gt; 0, "Yes", "No")</f>
        <v>No</v>
      </c>
      <c r="M262">
        <f t="shared" si="12"/>
        <v>2019</v>
      </c>
      <c r="N262">
        <f t="shared" si="13"/>
        <v>5</v>
      </c>
      <c r="O262">
        <f t="shared" si="14"/>
        <v>2</v>
      </c>
    </row>
    <row r="263" spans="1:15" ht="15.6" x14ac:dyDescent="0.3">
      <c r="A263" s="2" t="s">
        <v>281</v>
      </c>
      <c r="B263" s="2" t="s">
        <v>282</v>
      </c>
      <c r="C263" s="2" t="s">
        <v>719</v>
      </c>
      <c r="D263" s="2" t="s">
        <v>25</v>
      </c>
      <c r="E263" s="2" t="s">
        <v>284</v>
      </c>
      <c r="F263" s="2" t="s">
        <v>16</v>
      </c>
      <c r="G263" s="2" t="s">
        <v>720</v>
      </c>
      <c r="H263" s="2" t="s">
        <v>18</v>
      </c>
      <c r="I263" s="2" t="s">
        <v>19</v>
      </c>
      <c r="J263" s="2" t="s">
        <v>19</v>
      </c>
      <c r="K263" s="2" t="s">
        <v>286</v>
      </c>
      <c r="L263" t="str">
        <f>IF(COUNTIFS('My Region'!$A:$A, A263, 'My Region'!$B:$B, B263, 'My Region'!$C:$C, C263, 'My Region'!$D:$D, D263, 'My Region'!$E:$E, E263, 'My Region'!$F:$F, F263, 'My Region'!$G:$G, G263, 'My Region'!$H:$H, H263, 'My Region'!$I:$I, I263, 'My Region'!$J:$J, J263, 'My Region'!$K:$K, K263) &gt; 0, "Yes", "No")</f>
        <v>No</v>
      </c>
      <c r="M263">
        <f t="shared" si="12"/>
        <v>2019</v>
      </c>
      <c r="N263">
        <f t="shared" si="13"/>
        <v>5</v>
      </c>
      <c r="O263">
        <f t="shared" si="14"/>
        <v>2</v>
      </c>
    </row>
    <row r="264" spans="1:15" ht="15.6" x14ac:dyDescent="0.3">
      <c r="A264" s="2" t="s">
        <v>126</v>
      </c>
      <c r="B264" s="2" t="s">
        <v>209</v>
      </c>
      <c r="C264" s="2" t="s">
        <v>721</v>
      </c>
      <c r="D264" s="2" t="s">
        <v>25</v>
      </c>
      <c r="E264" s="2" t="s">
        <v>129</v>
      </c>
      <c r="F264" s="2" t="s">
        <v>16</v>
      </c>
      <c r="G264" s="2" t="s">
        <v>722</v>
      </c>
      <c r="H264" s="2" t="s">
        <v>18</v>
      </c>
      <c r="I264" s="2" t="s">
        <v>19</v>
      </c>
      <c r="J264" s="2" t="s">
        <v>20</v>
      </c>
      <c r="K264" s="2" t="s">
        <v>293</v>
      </c>
      <c r="L264" t="str">
        <f>IF(COUNTIFS('My Region'!$A:$A, A264, 'My Region'!$B:$B, B264, 'My Region'!$C:$C, C264, 'My Region'!$D:$D, D264, 'My Region'!$E:$E, E264, 'My Region'!$F:$F, F264, 'My Region'!$G:$G, G264, 'My Region'!$H:$H, H264, 'My Region'!$I:$I, I264, 'My Region'!$J:$J, J264, 'My Region'!$K:$K, K264) &gt; 0, "Yes", "No")</f>
        <v>Yes</v>
      </c>
      <c r="M264">
        <f t="shared" si="12"/>
        <v>2019</v>
      </c>
      <c r="N264">
        <f t="shared" si="13"/>
        <v>4</v>
      </c>
      <c r="O264">
        <f t="shared" si="14"/>
        <v>2</v>
      </c>
    </row>
    <row r="265" spans="1:15" ht="15.6" x14ac:dyDescent="0.3">
      <c r="A265" s="2" t="s">
        <v>723</v>
      </c>
      <c r="B265" s="2" t="s">
        <v>724</v>
      </c>
      <c r="C265" s="2" t="s">
        <v>725</v>
      </c>
      <c r="D265" s="2" t="s">
        <v>25</v>
      </c>
      <c r="E265" s="2" t="s">
        <v>195</v>
      </c>
      <c r="F265" s="2" t="s">
        <v>16</v>
      </c>
      <c r="G265" s="2" t="s">
        <v>722</v>
      </c>
      <c r="H265" s="2" t="s">
        <v>18</v>
      </c>
      <c r="I265" s="2" t="s">
        <v>19</v>
      </c>
      <c r="J265" s="2" t="s">
        <v>19</v>
      </c>
      <c r="K265" s="2" t="s">
        <v>492</v>
      </c>
      <c r="L265" t="str">
        <f>IF(COUNTIFS('My Region'!$A:$A, A265, 'My Region'!$B:$B, B265, 'My Region'!$C:$C, C265, 'My Region'!$D:$D, D265, 'My Region'!$E:$E, E265, 'My Region'!$F:$F, F265, 'My Region'!$G:$G, G265, 'My Region'!$H:$H, H265, 'My Region'!$I:$I, I265, 'My Region'!$J:$J, J265, 'My Region'!$K:$K, K265) &gt; 0, "Yes", "No")</f>
        <v>No</v>
      </c>
      <c r="M265">
        <f t="shared" si="12"/>
        <v>2019</v>
      </c>
      <c r="N265">
        <f t="shared" si="13"/>
        <v>4</v>
      </c>
      <c r="O265">
        <f t="shared" si="14"/>
        <v>2</v>
      </c>
    </row>
    <row r="266" spans="1:15" ht="15.6" x14ac:dyDescent="0.3">
      <c r="A266" s="2" t="s">
        <v>723</v>
      </c>
      <c r="B266" s="2" t="s">
        <v>726</v>
      </c>
      <c r="C266" s="2" t="s">
        <v>727</v>
      </c>
      <c r="D266" s="2" t="s">
        <v>25</v>
      </c>
      <c r="E266" s="2" t="s">
        <v>195</v>
      </c>
      <c r="F266" s="2" t="s">
        <v>16</v>
      </c>
      <c r="G266" s="2" t="s">
        <v>722</v>
      </c>
      <c r="H266" s="2" t="s">
        <v>18</v>
      </c>
      <c r="I266" s="2" t="s">
        <v>19</v>
      </c>
      <c r="J266" s="2" t="s">
        <v>19</v>
      </c>
      <c r="K266" s="2" t="s">
        <v>492</v>
      </c>
      <c r="L266" t="str">
        <f>IF(COUNTIFS('My Region'!$A:$A, A266, 'My Region'!$B:$B, B266, 'My Region'!$C:$C, C266, 'My Region'!$D:$D, D266, 'My Region'!$E:$E, E266, 'My Region'!$F:$F, F266, 'My Region'!$G:$G, G266, 'My Region'!$H:$H, H266, 'My Region'!$I:$I, I266, 'My Region'!$J:$J, J266, 'My Region'!$K:$K, K266) &gt; 0, "Yes", "No")</f>
        <v>No</v>
      </c>
      <c r="M266">
        <f t="shared" si="12"/>
        <v>2019</v>
      </c>
      <c r="N266">
        <f t="shared" si="13"/>
        <v>4</v>
      </c>
      <c r="O266">
        <f t="shared" si="14"/>
        <v>2</v>
      </c>
    </row>
    <row r="267" spans="1:15" ht="15.6" x14ac:dyDescent="0.3">
      <c r="A267" s="2" t="s">
        <v>311</v>
      </c>
      <c r="B267" s="2" t="s">
        <v>312</v>
      </c>
      <c r="C267" s="2" t="s">
        <v>728</v>
      </c>
      <c r="D267" s="2" t="s">
        <v>25</v>
      </c>
      <c r="E267" s="2" t="s">
        <v>195</v>
      </c>
      <c r="F267" s="2" t="s">
        <v>16</v>
      </c>
      <c r="G267" s="2" t="s">
        <v>729</v>
      </c>
      <c r="H267" s="2" t="s">
        <v>18</v>
      </c>
      <c r="I267" s="2" t="s">
        <v>19</v>
      </c>
      <c r="J267" s="2" t="s">
        <v>19</v>
      </c>
      <c r="K267" s="2" t="s">
        <v>286</v>
      </c>
      <c r="L267" t="str">
        <f>IF(COUNTIFS('My Region'!$A:$A, A267, 'My Region'!$B:$B, B267, 'My Region'!$C:$C, C267, 'My Region'!$D:$D, D267, 'My Region'!$E:$E, E267, 'My Region'!$F:$F, F267, 'My Region'!$G:$G, G267, 'My Region'!$H:$H, H267, 'My Region'!$I:$I, I267, 'My Region'!$J:$J, J267, 'My Region'!$K:$K, K267) &gt; 0, "Yes", "No")</f>
        <v>No</v>
      </c>
      <c r="M267">
        <f t="shared" si="12"/>
        <v>2019</v>
      </c>
      <c r="N267">
        <f t="shared" si="13"/>
        <v>4</v>
      </c>
      <c r="O267">
        <f t="shared" si="14"/>
        <v>2</v>
      </c>
    </row>
    <row r="268" spans="1:15" ht="15.6" x14ac:dyDescent="0.3">
      <c r="A268" s="2" t="s">
        <v>528</v>
      </c>
      <c r="B268" s="2" t="s">
        <v>590</v>
      </c>
      <c r="C268" s="2" t="s">
        <v>730</v>
      </c>
      <c r="D268" s="2" t="s">
        <v>25</v>
      </c>
      <c r="E268" s="2" t="s">
        <v>26</v>
      </c>
      <c r="F268" s="2" t="s">
        <v>16</v>
      </c>
      <c r="G268" s="2" t="s">
        <v>731</v>
      </c>
      <c r="H268" s="2" t="s">
        <v>18</v>
      </c>
      <c r="I268" s="2" t="s">
        <v>19</v>
      </c>
      <c r="J268" s="2" t="s">
        <v>19</v>
      </c>
      <c r="K268" s="2" t="s">
        <v>286</v>
      </c>
      <c r="L268" t="str">
        <f>IF(COUNTIFS('My Region'!$A:$A, A268, 'My Region'!$B:$B, B268, 'My Region'!$C:$C, C268, 'My Region'!$D:$D, D268, 'My Region'!$E:$E, E268, 'My Region'!$F:$F, F268, 'My Region'!$G:$G, G268, 'My Region'!$H:$H, H268, 'My Region'!$I:$I, I268, 'My Region'!$J:$J, J268, 'My Region'!$K:$K, K268) &gt; 0, "Yes", "No")</f>
        <v>No</v>
      </c>
      <c r="M268">
        <f t="shared" si="12"/>
        <v>2019</v>
      </c>
      <c r="N268">
        <f t="shared" si="13"/>
        <v>4</v>
      </c>
      <c r="O268">
        <f t="shared" si="14"/>
        <v>2</v>
      </c>
    </row>
    <row r="269" spans="1:15" ht="15.6" x14ac:dyDescent="0.3">
      <c r="A269" s="2" t="s">
        <v>622</v>
      </c>
      <c r="B269" s="2" t="s">
        <v>623</v>
      </c>
      <c r="C269" s="2" t="s">
        <v>732</v>
      </c>
      <c r="D269" s="2" t="s">
        <v>25</v>
      </c>
      <c r="E269" s="2" t="s">
        <v>490</v>
      </c>
      <c r="F269" s="2" t="s">
        <v>16</v>
      </c>
      <c r="G269" s="2" t="s">
        <v>731</v>
      </c>
      <c r="H269" s="2" t="s">
        <v>18</v>
      </c>
      <c r="I269" s="2" t="s">
        <v>19</v>
      </c>
      <c r="J269" s="2" t="s">
        <v>19</v>
      </c>
      <c r="K269" s="2" t="s">
        <v>286</v>
      </c>
      <c r="L269" t="str">
        <f>IF(COUNTIFS('My Region'!$A:$A, A269, 'My Region'!$B:$B, B269, 'My Region'!$C:$C, C269, 'My Region'!$D:$D, D269, 'My Region'!$E:$E, E269, 'My Region'!$F:$F, F269, 'My Region'!$G:$G, G269, 'My Region'!$H:$H, H269, 'My Region'!$I:$I, I269, 'My Region'!$J:$J, J269, 'My Region'!$K:$K, K269) &gt; 0, "Yes", "No")</f>
        <v>No</v>
      </c>
      <c r="M269">
        <f t="shared" si="12"/>
        <v>2019</v>
      </c>
      <c r="N269">
        <f t="shared" si="13"/>
        <v>4</v>
      </c>
      <c r="O269">
        <f t="shared" si="14"/>
        <v>2</v>
      </c>
    </row>
    <row r="270" spans="1:15" ht="15.6" x14ac:dyDescent="0.3">
      <c r="A270" s="2" t="s">
        <v>311</v>
      </c>
      <c r="B270" s="2" t="s">
        <v>312</v>
      </c>
      <c r="C270" s="2" t="s">
        <v>733</v>
      </c>
      <c r="D270" s="2" t="s">
        <v>25</v>
      </c>
      <c r="E270" s="2" t="s">
        <v>195</v>
      </c>
      <c r="F270" s="2" t="s">
        <v>16</v>
      </c>
      <c r="G270" s="2" t="s">
        <v>734</v>
      </c>
      <c r="H270" s="2" t="s">
        <v>18</v>
      </c>
      <c r="I270" s="2" t="s">
        <v>19</v>
      </c>
      <c r="J270" s="2" t="s">
        <v>19</v>
      </c>
      <c r="K270" s="2" t="s">
        <v>383</v>
      </c>
      <c r="L270" t="str">
        <f>IF(COUNTIFS('My Region'!$A:$A, A270, 'My Region'!$B:$B, B270, 'My Region'!$C:$C, C270, 'My Region'!$D:$D, D270, 'My Region'!$E:$E, E270, 'My Region'!$F:$F, F270, 'My Region'!$G:$G, G270, 'My Region'!$H:$H, H270, 'My Region'!$I:$I, I270, 'My Region'!$J:$J, J270, 'My Region'!$K:$K, K270) &gt; 0, "Yes", "No")</f>
        <v>No</v>
      </c>
      <c r="M270">
        <f t="shared" si="12"/>
        <v>2019</v>
      </c>
      <c r="N270">
        <f t="shared" si="13"/>
        <v>4</v>
      </c>
      <c r="O270">
        <f t="shared" si="14"/>
        <v>2</v>
      </c>
    </row>
    <row r="271" spans="1:15" ht="15.6" x14ac:dyDescent="0.3">
      <c r="A271" s="2" t="s">
        <v>311</v>
      </c>
      <c r="B271" s="2" t="s">
        <v>312</v>
      </c>
      <c r="C271" s="2" t="s">
        <v>735</v>
      </c>
      <c r="D271" s="2" t="s">
        <v>25</v>
      </c>
      <c r="E271" s="2" t="s">
        <v>195</v>
      </c>
      <c r="F271" s="2" t="s">
        <v>16</v>
      </c>
      <c r="G271" s="2" t="s">
        <v>736</v>
      </c>
      <c r="H271" s="2" t="s">
        <v>18</v>
      </c>
      <c r="I271" s="2" t="s">
        <v>19</v>
      </c>
      <c r="J271" s="2" t="s">
        <v>19</v>
      </c>
      <c r="K271" s="2" t="s">
        <v>286</v>
      </c>
      <c r="L271" t="str">
        <f>IF(COUNTIFS('My Region'!$A:$A, A271, 'My Region'!$B:$B, B271, 'My Region'!$C:$C, C271, 'My Region'!$D:$D, D271, 'My Region'!$E:$E, E271, 'My Region'!$F:$F, F271, 'My Region'!$G:$G, G271, 'My Region'!$H:$H, H271, 'My Region'!$I:$I, I271, 'My Region'!$J:$J, J271, 'My Region'!$K:$K, K271) &gt; 0, "Yes", "No")</f>
        <v>No</v>
      </c>
      <c r="M271">
        <f t="shared" si="12"/>
        <v>2019</v>
      </c>
      <c r="N271">
        <f t="shared" si="13"/>
        <v>3</v>
      </c>
      <c r="O271">
        <f t="shared" si="14"/>
        <v>1</v>
      </c>
    </row>
    <row r="272" spans="1:15" ht="15.6" x14ac:dyDescent="0.3">
      <c r="A272" s="2" t="s">
        <v>723</v>
      </c>
      <c r="B272" s="2" t="s">
        <v>724</v>
      </c>
      <c r="C272" s="2" t="s">
        <v>737</v>
      </c>
      <c r="D272" s="2" t="s">
        <v>25</v>
      </c>
      <c r="E272" s="2" t="s">
        <v>195</v>
      </c>
      <c r="F272" s="2" t="s">
        <v>16</v>
      </c>
      <c r="G272" s="2" t="s">
        <v>738</v>
      </c>
      <c r="H272" s="2" t="s">
        <v>18</v>
      </c>
      <c r="I272" s="2" t="s">
        <v>19</v>
      </c>
      <c r="J272" s="2" t="s">
        <v>19</v>
      </c>
      <c r="K272" s="2" t="s">
        <v>492</v>
      </c>
      <c r="L272" t="str">
        <f>IF(COUNTIFS('My Region'!$A:$A, A272, 'My Region'!$B:$B, B272, 'My Region'!$C:$C, C272, 'My Region'!$D:$D, D272, 'My Region'!$E:$E, E272, 'My Region'!$F:$F, F272, 'My Region'!$G:$G, G272, 'My Region'!$H:$H, H272, 'My Region'!$I:$I, I272, 'My Region'!$J:$J, J272, 'My Region'!$K:$K, K272) &gt; 0, "Yes", "No")</f>
        <v>No</v>
      </c>
      <c r="M272">
        <f t="shared" si="12"/>
        <v>2019</v>
      </c>
      <c r="N272">
        <f t="shared" si="13"/>
        <v>3</v>
      </c>
      <c r="O272">
        <f t="shared" si="14"/>
        <v>1</v>
      </c>
    </row>
    <row r="273" spans="1:15" ht="15.6" x14ac:dyDescent="0.3">
      <c r="A273" s="2" t="s">
        <v>723</v>
      </c>
      <c r="B273" s="2" t="s">
        <v>726</v>
      </c>
      <c r="C273" s="2" t="s">
        <v>739</v>
      </c>
      <c r="D273" s="2" t="s">
        <v>25</v>
      </c>
      <c r="E273" s="2" t="s">
        <v>195</v>
      </c>
      <c r="F273" s="2" t="s">
        <v>16</v>
      </c>
      <c r="G273" s="2" t="s">
        <v>738</v>
      </c>
      <c r="H273" s="2" t="s">
        <v>18</v>
      </c>
      <c r="I273" s="2" t="s">
        <v>19</v>
      </c>
      <c r="J273" s="2" t="s">
        <v>19</v>
      </c>
      <c r="K273" s="2" t="s">
        <v>492</v>
      </c>
      <c r="L273" t="str">
        <f>IF(COUNTIFS('My Region'!$A:$A, A273, 'My Region'!$B:$B, B273, 'My Region'!$C:$C, C273, 'My Region'!$D:$D, D273, 'My Region'!$E:$E, E273, 'My Region'!$F:$F, F273, 'My Region'!$G:$G, G273, 'My Region'!$H:$H, H273, 'My Region'!$I:$I, I273, 'My Region'!$J:$J, J273, 'My Region'!$K:$K, K273) &gt; 0, "Yes", "No")</f>
        <v>No</v>
      </c>
      <c r="M273">
        <f t="shared" si="12"/>
        <v>2019</v>
      </c>
      <c r="N273">
        <f t="shared" si="13"/>
        <v>3</v>
      </c>
      <c r="O273">
        <f t="shared" si="14"/>
        <v>1</v>
      </c>
    </row>
    <row r="274" spans="1:15" ht="15.6" x14ac:dyDescent="0.3">
      <c r="A274" s="2" t="s">
        <v>305</v>
      </c>
      <c r="B274" s="2" t="s">
        <v>306</v>
      </c>
      <c r="C274" s="2" t="s">
        <v>740</v>
      </c>
      <c r="D274" s="2" t="s">
        <v>25</v>
      </c>
      <c r="E274" s="2" t="s">
        <v>26</v>
      </c>
      <c r="F274" s="2" t="s">
        <v>16</v>
      </c>
      <c r="G274" s="2" t="s">
        <v>741</v>
      </c>
      <c r="H274" s="2" t="s">
        <v>18</v>
      </c>
      <c r="I274" s="2" t="s">
        <v>19</v>
      </c>
      <c r="J274" s="2" t="s">
        <v>19</v>
      </c>
      <c r="K274" s="2" t="s">
        <v>286</v>
      </c>
      <c r="L274" t="str">
        <f>IF(COUNTIFS('My Region'!$A:$A, A274, 'My Region'!$B:$B, B274, 'My Region'!$C:$C, C274, 'My Region'!$D:$D, D274, 'My Region'!$E:$E, E274, 'My Region'!$F:$F, F274, 'My Region'!$G:$G, G274, 'My Region'!$H:$H, H274, 'My Region'!$I:$I, I274, 'My Region'!$J:$J, J274, 'My Region'!$K:$K, K274) &gt; 0, "Yes", "No")</f>
        <v>No</v>
      </c>
      <c r="M274">
        <f t="shared" si="12"/>
        <v>2019</v>
      </c>
      <c r="N274">
        <f t="shared" si="13"/>
        <v>3</v>
      </c>
      <c r="O274">
        <f t="shared" si="14"/>
        <v>1</v>
      </c>
    </row>
    <row r="275" spans="1:15" ht="15.6" x14ac:dyDescent="0.3">
      <c r="A275" s="2" t="s">
        <v>528</v>
      </c>
      <c r="B275" s="2" t="s">
        <v>590</v>
      </c>
      <c r="C275" s="2" t="s">
        <v>742</v>
      </c>
      <c r="D275" s="2" t="s">
        <v>25</v>
      </c>
      <c r="E275" s="2" t="s">
        <v>26</v>
      </c>
      <c r="F275" s="2" t="s">
        <v>16</v>
      </c>
      <c r="G275" s="2" t="s">
        <v>743</v>
      </c>
      <c r="H275" s="2" t="s">
        <v>18</v>
      </c>
      <c r="I275" s="2" t="s">
        <v>19</v>
      </c>
      <c r="J275" s="2" t="s">
        <v>19</v>
      </c>
      <c r="K275" s="2" t="s">
        <v>286</v>
      </c>
      <c r="L275" t="str">
        <f>IF(COUNTIFS('My Region'!$A:$A, A275, 'My Region'!$B:$B, B275, 'My Region'!$C:$C, C275, 'My Region'!$D:$D, D275, 'My Region'!$E:$E, E275, 'My Region'!$F:$F, F275, 'My Region'!$G:$G, G275, 'My Region'!$H:$H, H275, 'My Region'!$I:$I, I275, 'My Region'!$J:$J, J275, 'My Region'!$K:$K, K275) &gt; 0, "Yes", "No")</f>
        <v>No</v>
      </c>
      <c r="M275">
        <f t="shared" si="12"/>
        <v>2019</v>
      </c>
      <c r="N275">
        <f t="shared" si="13"/>
        <v>3</v>
      </c>
      <c r="O275">
        <f t="shared" si="14"/>
        <v>1</v>
      </c>
    </row>
    <row r="276" spans="1:15" ht="15.6" x14ac:dyDescent="0.3">
      <c r="A276" s="2" t="s">
        <v>36</v>
      </c>
      <c r="B276" s="2" t="s">
        <v>37</v>
      </c>
      <c r="C276" s="2" t="s">
        <v>744</v>
      </c>
      <c r="D276" s="2" t="s">
        <v>25</v>
      </c>
      <c r="E276" s="2" t="s">
        <v>39</v>
      </c>
      <c r="F276" s="2" t="s">
        <v>40</v>
      </c>
      <c r="G276" s="2" t="s">
        <v>745</v>
      </c>
      <c r="H276" s="2" t="s">
        <v>18</v>
      </c>
      <c r="I276" s="2" t="s">
        <v>19</v>
      </c>
      <c r="J276" s="2" t="s">
        <v>27</v>
      </c>
      <c r="K276" s="2" t="s">
        <v>293</v>
      </c>
      <c r="L276" t="str">
        <f>IF(COUNTIFS('My Region'!$A:$A, A276, 'My Region'!$B:$B, B276, 'My Region'!$C:$C, C276, 'My Region'!$D:$D, D276, 'My Region'!$E:$E, E276, 'My Region'!$F:$F, F276, 'My Region'!$G:$G, G276, 'My Region'!$H:$H, H276, 'My Region'!$I:$I, I276, 'My Region'!$J:$J, J276, 'My Region'!$K:$K, K276) &gt; 0, "Yes", "No")</f>
        <v>No</v>
      </c>
      <c r="M276">
        <f t="shared" si="12"/>
        <v>2019</v>
      </c>
      <c r="N276">
        <f t="shared" si="13"/>
        <v>3</v>
      </c>
      <c r="O276">
        <f t="shared" si="14"/>
        <v>1</v>
      </c>
    </row>
    <row r="277" spans="1:15" ht="15.6" x14ac:dyDescent="0.3">
      <c r="A277" s="2" t="s">
        <v>457</v>
      </c>
      <c r="B277" s="2" t="s">
        <v>458</v>
      </c>
      <c r="C277" s="2" t="s">
        <v>746</v>
      </c>
      <c r="D277" s="2" t="s">
        <v>25</v>
      </c>
      <c r="E277" s="2" t="s">
        <v>124</v>
      </c>
      <c r="F277" s="2" t="s">
        <v>16</v>
      </c>
      <c r="G277" s="2" t="s">
        <v>747</v>
      </c>
      <c r="H277" s="2" t="s">
        <v>18</v>
      </c>
      <c r="I277" s="2" t="s">
        <v>19</v>
      </c>
      <c r="J277" s="2" t="s">
        <v>20</v>
      </c>
      <c r="K277" s="2" t="s">
        <v>28</v>
      </c>
      <c r="L277" t="str">
        <f>IF(COUNTIFS('My Region'!$A:$A, A277, 'My Region'!$B:$B, B277, 'My Region'!$C:$C, C277, 'My Region'!$D:$D, D277, 'My Region'!$E:$E, E277, 'My Region'!$F:$F, F277, 'My Region'!$G:$G, G277, 'My Region'!$H:$H, H277, 'My Region'!$I:$I, I277, 'My Region'!$J:$J, J277, 'My Region'!$K:$K, K277) &gt; 0, "Yes", "No")</f>
        <v>No</v>
      </c>
      <c r="M277">
        <f t="shared" si="12"/>
        <v>2019</v>
      </c>
      <c r="N277">
        <f t="shared" si="13"/>
        <v>3</v>
      </c>
      <c r="O277">
        <f t="shared" si="14"/>
        <v>1</v>
      </c>
    </row>
    <row r="278" spans="1:15" ht="15.6" x14ac:dyDescent="0.3">
      <c r="A278" s="2" t="s">
        <v>748</v>
      </c>
      <c r="B278" s="2" t="s">
        <v>433</v>
      </c>
      <c r="C278" s="2" t="s">
        <v>749</v>
      </c>
      <c r="D278" s="2" t="s">
        <v>25</v>
      </c>
      <c r="E278" s="2" t="s">
        <v>26</v>
      </c>
      <c r="F278" s="2" t="s">
        <v>16</v>
      </c>
      <c r="G278" s="2" t="s">
        <v>747</v>
      </c>
      <c r="H278" s="2" t="s">
        <v>18</v>
      </c>
      <c r="I278" s="2" t="s">
        <v>19</v>
      </c>
      <c r="J278" s="2" t="s">
        <v>19</v>
      </c>
      <c r="K278" s="2" t="s">
        <v>286</v>
      </c>
      <c r="L278" t="str">
        <f>IF(COUNTIFS('My Region'!$A:$A, A278, 'My Region'!$B:$B, B278, 'My Region'!$C:$C, C278, 'My Region'!$D:$D, D278, 'My Region'!$E:$E, E278, 'My Region'!$F:$F, F278, 'My Region'!$G:$G, G278, 'My Region'!$H:$H, H278, 'My Region'!$I:$I, I278, 'My Region'!$J:$J, J278, 'My Region'!$K:$K, K278) &gt; 0, "Yes", "No")</f>
        <v>No</v>
      </c>
      <c r="M278">
        <f t="shared" si="12"/>
        <v>2019</v>
      </c>
      <c r="N278">
        <f t="shared" si="13"/>
        <v>3</v>
      </c>
      <c r="O278">
        <f t="shared" si="14"/>
        <v>1</v>
      </c>
    </row>
    <row r="279" spans="1:15" ht="15.6" x14ac:dyDescent="0.3">
      <c r="A279" s="2" t="s">
        <v>363</v>
      </c>
      <c r="B279" s="2" t="s">
        <v>750</v>
      </c>
      <c r="C279" s="2" t="s">
        <v>751</v>
      </c>
      <c r="D279" s="2" t="s">
        <v>14</v>
      </c>
      <c r="E279" s="2" t="s">
        <v>124</v>
      </c>
      <c r="F279" s="2" t="s">
        <v>16</v>
      </c>
      <c r="G279" s="2" t="s">
        <v>752</v>
      </c>
      <c r="H279" s="2" t="s">
        <v>18</v>
      </c>
      <c r="I279" s="2" t="s">
        <v>19</v>
      </c>
      <c r="J279" s="2" t="s">
        <v>19</v>
      </c>
      <c r="K279" s="2" t="s">
        <v>379</v>
      </c>
      <c r="L279" t="str">
        <f>IF(COUNTIFS('My Region'!$A:$A, A279, 'My Region'!$B:$B, B279, 'My Region'!$C:$C, C279, 'My Region'!$D:$D, D279, 'My Region'!$E:$E, E279, 'My Region'!$F:$F, F279, 'My Region'!$G:$G, G279, 'My Region'!$H:$H, H279, 'My Region'!$I:$I, I279, 'My Region'!$J:$J, J279, 'My Region'!$K:$K, K279) &gt; 0, "Yes", "No")</f>
        <v>No</v>
      </c>
      <c r="M279">
        <f t="shared" si="12"/>
        <v>2019</v>
      </c>
      <c r="N279">
        <f t="shared" si="13"/>
        <v>2</v>
      </c>
      <c r="O279">
        <f t="shared" si="14"/>
        <v>1</v>
      </c>
    </row>
    <row r="280" spans="1:15" ht="15.6" x14ac:dyDescent="0.3">
      <c r="A280" s="2" t="s">
        <v>723</v>
      </c>
      <c r="B280" s="2" t="s">
        <v>724</v>
      </c>
      <c r="C280" s="2" t="s">
        <v>753</v>
      </c>
      <c r="D280" s="2" t="s">
        <v>25</v>
      </c>
      <c r="E280" s="2" t="s">
        <v>195</v>
      </c>
      <c r="F280" s="2" t="s">
        <v>16</v>
      </c>
      <c r="G280" s="2" t="s">
        <v>752</v>
      </c>
      <c r="H280" s="2" t="s">
        <v>18</v>
      </c>
      <c r="I280" s="2" t="s">
        <v>19</v>
      </c>
      <c r="J280" s="2" t="s">
        <v>19</v>
      </c>
      <c r="K280" s="2" t="s">
        <v>492</v>
      </c>
      <c r="L280" t="str">
        <f>IF(COUNTIFS('My Region'!$A:$A, A280, 'My Region'!$B:$B, B280, 'My Region'!$C:$C, C280, 'My Region'!$D:$D, D280, 'My Region'!$E:$E, E280, 'My Region'!$F:$F, F280, 'My Region'!$G:$G, G280, 'My Region'!$H:$H, H280, 'My Region'!$I:$I, I280, 'My Region'!$J:$J, J280, 'My Region'!$K:$K, K280) &gt; 0, "Yes", "No")</f>
        <v>No</v>
      </c>
      <c r="M280">
        <f t="shared" si="12"/>
        <v>2019</v>
      </c>
      <c r="N280">
        <f t="shared" si="13"/>
        <v>2</v>
      </c>
      <c r="O280">
        <f t="shared" si="14"/>
        <v>1</v>
      </c>
    </row>
    <row r="281" spans="1:15" ht="15.6" x14ac:dyDescent="0.3">
      <c r="A281" s="2" t="s">
        <v>723</v>
      </c>
      <c r="B281" s="2" t="s">
        <v>726</v>
      </c>
      <c r="C281" s="2" t="s">
        <v>754</v>
      </c>
      <c r="D281" s="2" t="s">
        <v>25</v>
      </c>
      <c r="E281" s="2" t="s">
        <v>195</v>
      </c>
      <c r="F281" s="2" t="s">
        <v>16</v>
      </c>
      <c r="G281" s="2" t="s">
        <v>752</v>
      </c>
      <c r="H281" s="2" t="s">
        <v>18</v>
      </c>
      <c r="I281" s="2" t="s">
        <v>19</v>
      </c>
      <c r="J281" s="2" t="s">
        <v>19</v>
      </c>
      <c r="K281" s="2" t="s">
        <v>492</v>
      </c>
      <c r="L281" t="str">
        <f>IF(COUNTIFS('My Region'!$A:$A, A281, 'My Region'!$B:$B, B281, 'My Region'!$C:$C, C281, 'My Region'!$D:$D, D281, 'My Region'!$E:$E, E281, 'My Region'!$F:$F, F281, 'My Region'!$G:$G, G281, 'My Region'!$H:$H, H281, 'My Region'!$I:$I, I281, 'My Region'!$J:$J, J281, 'My Region'!$K:$K, K281) &gt; 0, "Yes", "No")</f>
        <v>No</v>
      </c>
      <c r="M281">
        <f t="shared" si="12"/>
        <v>2019</v>
      </c>
      <c r="N281">
        <f t="shared" si="13"/>
        <v>2</v>
      </c>
      <c r="O281">
        <f t="shared" si="14"/>
        <v>1</v>
      </c>
    </row>
    <row r="282" spans="1:15" ht="15.6" x14ac:dyDescent="0.3">
      <c r="A282" s="2" t="s">
        <v>142</v>
      </c>
      <c r="B282" s="2" t="s">
        <v>755</v>
      </c>
      <c r="C282" s="2" t="s">
        <v>756</v>
      </c>
      <c r="D282" s="2" t="s">
        <v>25</v>
      </c>
      <c r="E282" s="2" t="s">
        <v>34</v>
      </c>
      <c r="F282" s="2" t="s">
        <v>16</v>
      </c>
      <c r="G282" s="2" t="s">
        <v>757</v>
      </c>
      <c r="H282" s="2" t="s">
        <v>18</v>
      </c>
      <c r="I282" s="2" t="s">
        <v>19</v>
      </c>
      <c r="J282" s="2" t="s">
        <v>20</v>
      </c>
      <c r="K282" s="2" t="s">
        <v>293</v>
      </c>
      <c r="L282" t="str">
        <f>IF(COUNTIFS('My Region'!$A:$A, A282, 'My Region'!$B:$B, B282, 'My Region'!$C:$C, C282, 'My Region'!$D:$D, D282, 'My Region'!$E:$E, E282, 'My Region'!$F:$F, F282, 'My Region'!$G:$G, G282, 'My Region'!$H:$H, H282, 'My Region'!$I:$I, I282, 'My Region'!$J:$J, J282, 'My Region'!$K:$K, K282) &gt; 0, "Yes", "No")</f>
        <v>Yes</v>
      </c>
      <c r="M282">
        <f t="shared" si="12"/>
        <v>2019</v>
      </c>
      <c r="N282">
        <f t="shared" si="13"/>
        <v>2</v>
      </c>
      <c r="O282">
        <f t="shared" si="14"/>
        <v>1</v>
      </c>
    </row>
    <row r="283" spans="1:15" ht="15.6" x14ac:dyDescent="0.3">
      <c r="A283" s="2" t="s">
        <v>363</v>
      </c>
      <c r="B283" s="2" t="s">
        <v>750</v>
      </c>
      <c r="C283" s="2" t="s">
        <v>758</v>
      </c>
      <c r="D283" s="2" t="s">
        <v>14</v>
      </c>
      <c r="E283" s="2" t="s">
        <v>124</v>
      </c>
      <c r="F283" s="2" t="s">
        <v>16</v>
      </c>
      <c r="G283" s="2" t="s">
        <v>759</v>
      </c>
      <c r="H283" s="2" t="s">
        <v>18</v>
      </c>
      <c r="I283" s="2" t="s">
        <v>19</v>
      </c>
      <c r="J283" s="2" t="s">
        <v>19</v>
      </c>
      <c r="K283" s="2" t="s">
        <v>383</v>
      </c>
      <c r="L283" t="str">
        <f>IF(COUNTIFS('My Region'!$A:$A, A283, 'My Region'!$B:$B, B283, 'My Region'!$C:$C, C283, 'My Region'!$D:$D, D283, 'My Region'!$E:$E, E283, 'My Region'!$F:$F, F283, 'My Region'!$G:$G, G283, 'My Region'!$H:$H, H283, 'My Region'!$I:$I, I283, 'My Region'!$J:$J, J283, 'My Region'!$K:$K, K283) &gt; 0, "Yes", "No")</f>
        <v>No</v>
      </c>
      <c r="M283">
        <f t="shared" si="12"/>
        <v>2019</v>
      </c>
      <c r="N283">
        <f t="shared" si="13"/>
        <v>1</v>
      </c>
      <c r="O283">
        <f t="shared" si="14"/>
        <v>1</v>
      </c>
    </row>
    <row r="284" spans="1:15" ht="15.6" x14ac:dyDescent="0.3">
      <c r="A284" s="2" t="s">
        <v>723</v>
      </c>
      <c r="B284" s="2" t="s">
        <v>724</v>
      </c>
      <c r="C284" s="2" t="s">
        <v>760</v>
      </c>
      <c r="D284" s="2" t="s">
        <v>25</v>
      </c>
      <c r="E284" s="2" t="s">
        <v>195</v>
      </c>
      <c r="F284" s="2" t="s">
        <v>16</v>
      </c>
      <c r="G284" s="2" t="s">
        <v>759</v>
      </c>
      <c r="H284" s="2" t="s">
        <v>18</v>
      </c>
      <c r="I284" s="2" t="s">
        <v>19</v>
      </c>
      <c r="J284" s="2" t="s">
        <v>19</v>
      </c>
      <c r="K284" s="2" t="s">
        <v>492</v>
      </c>
      <c r="L284" t="str">
        <f>IF(COUNTIFS('My Region'!$A:$A, A284, 'My Region'!$B:$B, B284, 'My Region'!$C:$C, C284, 'My Region'!$D:$D, D284, 'My Region'!$E:$E, E284, 'My Region'!$F:$F, F284, 'My Region'!$G:$G, G284, 'My Region'!$H:$H, H284, 'My Region'!$I:$I, I284, 'My Region'!$J:$J, J284, 'My Region'!$K:$K, K284) &gt; 0, "Yes", "No")</f>
        <v>No</v>
      </c>
      <c r="M284">
        <f t="shared" si="12"/>
        <v>2019</v>
      </c>
      <c r="N284">
        <f t="shared" si="13"/>
        <v>1</v>
      </c>
      <c r="O284">
        <f t="shared" si="14"/>
        <v>1</v>
      </c>
    </row>
    <row r="285" spans="1:15" ht="15.6" x14ac:dyDescent="0.3">
      <c r="A285" s="2" t="s">
        <v>723</v>
      </c>
      <c r="B285" s="2" t="s">
        <v>726</v>
      </c>
      <c r="C285" s="2" t="s">
        <v>761</v>
      </c>
      <c r="D285" s="2" t="s">
        <v>25</v>
      </c>
      <c r="E285" s="2" t="s">
        <v>195</v>
      </c>
      <c r="F285" s="2" t="s">
        <v>16</v>
      </c>
      <c r="G285" s="2" t="s">
        <v>759</v>
      </c>
      <c r="H285" s="2" t="s">
        <v>18</v>
      </c>
      <c r="I285" s="2" t="s">
        <v>19</v>
      </c>
      <c r="J285" s="2" t="s">
        <v>19</v>
      </c>
      <c r="K285" s="2" t="s">
        <v>492</v>
      </c>
      <c r="L285" t="str">
        <f>IF(COUNTIFS('My Region'!$A:$A, A285, 'My Region'!$B:$B, B285, 'My Region'!$C:$C, C285, 'My Region'!$D:$D, D285, 'My Region'!$E:$E, E285, 'My Region'!$F:$F, F285, 'My Region'!$G:$G, G285, 'My Region'!$H:$H, H285, 'My Region'!$I:$I, I285, 'My Region'!$J:$J, J285, 'My Region'!$K:$K, K285) &gt; 0, "Yes", "No")</f>
        <v>No</v>
      </c>
      <c r="M285">
        <f t="shared" si="12"/>
        <v>2019</v>
      </c>
      <c r="N285">
        <f t="shared" si="13"/>
        <v>1</v>
      </c>
      <c r="O285">
        <f t="shared" si="14"/>
        <v>1</v>
      </c>
    </row>
    <row r="286" spans="1:15" ht="15.6" x14ac:dyDescent="0.3">
      <c r="A286" s="2" t="s">
        <v>359</v>
      </c>
      <c r="B286" s="2" t="s">
        <v>360</v>
      </c>
      <c r="C286" s="2" t="s">
        <v>762</v>
      </c>
      <c r="D286" s="2" t="s">
        <v>25</v>
      </c>
      <c r="E286" s="2" t="s">
        <v>195</v>
      </c>
      <c r="F286" s="2" t="s">
        <v>16</v>
      </c>
      <c r="G286" s="2" t="s">
        <v>759</v>
      </c>
      <c r="H286" s="2" t="s">
        <v>18</v>
      </c>
      <c r="I286" s="2" t="s">
        <v>19</v>
      </c>
      <c r="J286" s="2" t="s">
        <v>19</v>
      </c>
      <c r="K286" s="2" t="s">
        <v>379</v>
      </c>
      <c r="L286" t="str">
        <f>IF(COUNTIFS('My Region'!$A:$A, A286, 'My Region'!$B:$B, B286, 'My Region'!$C:$C, C286, 'My Region'!$D:$D, D286, 'My Region'!$E:$E, E286, 'My Region'!$F:$F, F286, 'My Region'!$G:$G, G286, 'My Region'!$H:$H, H286, 'My Region'!$I:$I, I286, 'My Region'!$J:$J, J286, 'My Region'!$K:$K, K286) &gt; 0, "Yes", "No")</f>
        <v>No</v>
      </c>
      <c r="M286">
        <f t="shared" si="12"/>
        <v>2019</v>
      </c>
      <c r="N286">
        <f t="shared" si="13"/>
        <v>1</v>
      </c>
      <c r="O286">
        <f t="shared" si="14"/>
        <v>1</v>
      </c>
    </row>
    <row r="287" spans="1:15" ht="15.6" x14ac:dyDescent="0.3">
      <c r="A287" s="2" t="s">
        <v>359</v>
      </c>
      <c r="B287" s="2" t="s">
        <v>360</v>
      </c>
      <c r="C287" s="2" t="s">
        <v>763</v>
      </c>
      <c r="D287" s="2" t="s">
        <v>25</v>
      </c>
      <c r="E287" s="2" t="s">
        <v>195</v>
      </c>
      <c r="F287" s="2" t="s">
        <v>16</v>
      </c>
      <c r="G287" s="2" t="s">
        <v>759</v>
      </c>
      <c r="H287" s="2" t="s">
        <v>18</v>
      </c>
      <c r="I287" s="2" t="s">
        <v>19</v>
      </c>
      <c r="J287" s="2" t="s">
        <v>19</v>
      </c>
      <c r="K287" s="2" t="s">
        <v>764</v>
      </c>
      <c r="L287" t="str">
        <f>IF(COUNTIFS('My Region'!$A:$A, A287, 'My Region'!$B:$B, B287, 'My Region'!$C:$C, C287, 'My Region'!$D:$D, D287, 'My Region'!$E:$E, E287, 'My Region'!$F:$F, F287, 'My Region'!$G:$G, G287, 'My Region'!$H:$H, H287, 'My Region'!$I:$I, I287, 'My Region'!$J:$J, J287, 'My Region'!$K:$K, K287) &gt; 0, "Yes", "No")</f>
        <v>No</v>
      </c>
      <c r="M287">
        <f t="shared" si="12"/>
        <v>2019</v>
      </c>
      <c r="N287">
        <f t="shared" si="13"/>
        <v>1</v>
      </c>
      <c r="O287">
        <f t="shared" si="14"/>
        <v>1</v>
      </c>
    </row>
    <row r="288" spans="1:15" ht="15.6" x14ac:dyDescent="0.3">
      <c r="A288" s="2" t="s">
        <v>359</v>
      </c>
      <c r="B288" s="2" t="s">
        <v>360</v>
      </c>
      <c r="C288" s="2" t="s">
        <v>765</v>
      </c>
      <c r="D288" s="2" t="s">
        <v>25</v>
      </c>
      <c r="E288" s="2" t="s">
        <v>195</v>
      </c>
      <c r="F288" s="2" t="s">
        <v>16</v>
      </c>
      <c r="G288" s="2" t="s">
        <v>759</v>
      </c>
      <c r="H288" s="2" t="s">
        <v>18</v>
      </c>
      <c r="I288" s="2" t="s">
        <v>19</v>
      </c>
      <c r="J288" s="2" t="s">
        <v>19</v>
      </c>
      <c r="K288" s="2" t="s">
        <v>766</v>
      </c>
      <c r="L288" t="str">
        <f>IF(COUNTIFS('My Region'!$A:$A, A288, 'My Region'!$B:$B, B288, 'My Region'!$C:$C, C288, 'My Region'!$D:$D, D288, 'My Region'!$E:$E, E288, 'My Region'!$F:$F, F288, 'My Region'!$G:$G, G288, 'My Region'!$H:$H, H288, 'My Region'!$I:$I, I288, 'My Region'!$J:$J, J288, 'My Region'!$K:$K, K288) &gt; 0, "Yes", "No")</f>
        <v>No</v>
      </c>
      <c r="M288">
        <f t="shared" si="12"/>
        <v>2019</v>
      </c>
      <c r="N288">
        <f t="shared" si="13"/>
        <v>1</v>
      </c>
      <c r="O288">
        <f t="shared" si="14"/>
        <v>1</v>
      </c>
    </row>
    <row r="289" spans="1:15" ht="15.6" x14ac:dyDescent="0.3">
      <c r="A289" s="2" t="s">
        <v>359</v>
      </c>
      <c r="B289" s="2" t="s">
        <v>360</v>
      </c>
      <c r="C289" s="2" t="s">
        <v>767</v>
      </c>
      <c r="D289" s="2" t="s">
        <v>25</v>
      </c>
      <c r="E289" s="2" t="s">
        <v>195</v>
      </c>
      <c r="F289" s="2" t="s">
        <v>16</v>
      </c>
      <c r="G289" s="2" t="s">
        <v>759</v>
      </c>
      <c r="H289" s="2" t="s">
        <v>18</v>
      </c>
      <c r="I289" s="2" t="s">
        <v>19</v>
      </c>
      <c r="J289" s="2" t="s">
        <v>19</v>
      </c>
      <c r="K289" s="2" t="s">
        <v>383</v>
      </c>
      <c r="L289" t="str">
        <f>IF(COUNTIFS('My Region'!$A:$A, A289, 'My Region'!$B:$B, B289, 'My Region'!$C:$C, C289, 'My Region'!$D:$D, D289, 'My Region'!$E:$E, E289, 'My Region'!$F:$F, F289, 'My Region'!$G:$G, G289, 'My Region'!$H:$H, H289, 'My Region'!$I:$I, I289, 'My Region'!$J:$J, J289, 'My Region'!$K:$K, K289) &gt; 0, "Yes", "No")</f>
        <v>No</v>
      </c>
      <c r="M289">
        <f t="shared" si="12"/>
        <v>2019</v>
      </c>
      <c r="N289">
        <f t="shared" si="13"/>
        <v>1</v>
      </c>
      <c r="O289">
        <f t="shared" si="14"/>
        <v>1</v>
      </c>
    </row>
    <row r="290" spans="1:15" ht="15.6" x14ac:dyDescent="0.3">
      <c r="A290" s="2" t="s">
        <v>294</v>
      </c>
      <c r="B290" s="2" t="s">
        <v>295</v>
      </c>
      <c r="C290" s="2" t="s">
        <v>768</v>
      </c>
      <c r="D290" s="2" t="s">
        <v>25</v>
      </c>
      <c r="E290" s="2" t="s">
        <v>297</v>
      </c>
      <c r="F290" s="2" t="s">
        <v>16</v>
      </c>
      <c r="G290" s="2" t="s">
        <v>759</v>
      </c>
      <c r="H290" s="2" t="s">
        <v>18</v>
      </c>
      <c r="I290" s="2" t="s">
        <v>19</v>
      </c>
      <c r="J290" s="2" t="s">
        <v>19</v>
      </c>
      <c r="K290" s="2" t="s">
        <v>379</v>
      </c>
      <c r="L290" t="str">
        <f>IF(COUNTIFS('My Region'!$A:$A, A290, 'My Region'!$B:$B, B290, 'My Region'!$C:$C, C290, 'My Region'!$D:$D, D290, 'My Region'!$E:$E, E290, 'My Region'!$F:$F, F290, 'My Region'!$G:$G, G290, 'My Region'!$H:$H, H290, 'My Region'!$I:$I, I290, 'My Region'!$J:$J, J290, 'My Region'!$K:$K, K290) &gt; 0, "Yes", "No")</f>
        <v>No</v>
      </c>
      <c r="M290">
        <f t="shared" si="12"/>
        <v>2019</v>
      </c>
      <c r="N290">
        <f t="shared" si="13"/>
        <v>1</v>
      </c>
      <c r="O290">
        <f t="shared" si="14"/>
        <v>1</v>
      </c>
    </row>
    <row r="291" spans="1:15" ht="15.6" x14ac:dyDescent="0.3">
      <c r="A291" s="2" t="s">
        <v>294</v>
      </c>
      <c r="B291" s="2" t="s">
        <v>295</v>
      </c>
      <c r="C291" s="2" t="s">
        <v>769</v>
      </c>
      <c r="D291" s="2" t="s">
        <v>25</v>
      </c>
      <c r="E291" s="2" t="s">
        <v>297</v>
      </c>
      <c r="F291" s="2" t="s">
        <v>16</v>
      </c>
      <c r="G291" s="2" t="s">
        <v>759</v>
      </c>
      <c r="H291" s="2" t="s">
        <v>18</v>
      </c>
      <c r="I291" s="2" t="s">
        <v>19</v>
      </c>
      <c r="J291" s="2" t="s">
        <v>19</v>
      </c>
      <c r="K291" s="2" t="s">
        <v>383</v>
      </c>
      <c r="L291" t="str">
        <f>IF(COUNTIFS('My Region'!$A:$A, A291, 'My Region'!$B:$B, B291, 'My Region'!$C:$C, C291, 'My Region'!$D:$D, D291, 'My Region'!$E:$E, E291, 'My Region'!$F:$F, F291, 'My Region'!$G:$G, G291, 'My Region'!$H:$H, H291, 'My Region'!$I:$I, I291, 'My Region'!$J:$J, J291, 'My Region'!$K:$K, K291) &gt; 0, "Yes", "No")</f>
        <v>No</v>
      </c>
      <c r="M291">
        <f t="shared" si="12"/>
        <v>2019</v>
      </c>
      <c r="N291">
        <f t="shared" si="13"/>
        <v>1</v>
      </c>
      <c r="O291">
        <f t="shared" si="14"/>
        <v>1</v>
      </c>
    </row>
    <row r="292" spans="1:15" ht="15.6" x14ac:dyDescent="0.3">
      <c r="A292" s="2" t="s">
        <v>528</v>
      </c>
      <c r="B292" s="2" t="s">
        <v>590</v>
      </c>
      <c r="C292" s="2" t="s">
        <v>770</v>
      </c>
      <c r="D292" s="2" t="s">
        <v>25</v>
      </c>
      <c r="E292" s="2" t="s">
        <v>26</v>
      </c>
      <c r="F292" s="2" t="s">
        <v>16</v>
      </c>
      <c r="G292" s="2" t="s">
        <v>771</v>
      </c>
      <c r="H292" s="2" t="s">
        <v>18</v>
      </c>
      <c r="I292" s="2" t="s">
        <v>19</v>
      </c>
      <c r="J292" s="2" t="s">
        <v>19</v>
      </c>
      <c r="K292" s="2" t="s">
        <v>286</v>
      </c>
      <c r="L292" t="str">
        <f>IF(COUNTIFS('My Region'!$A:$A, A292, 'My Region'!$B:$B, B292, 'My Region'!$C:$C, C292, 'My Region'!$D:$D, D292, 'My Region'!$E:$E, E292, 'My Region'!$F:$F, F292, 'My Region'!$G:$G, G292, 'My Region'!$H:$H, H292, 'My Region'!$I:$I, I292, 'My Region'!$J:$J, J292, 'My Region'!$K:$K, K292) &gt; 0, "Yes", "No")</f>
        <v>No</v>
      </c>
      <c r="M292">
        <f t="shared" si="12"/>
        <v>2019</v>
      </c>
      <c r="N292">
        <f t="shared" si="13"/>
        <v>1</v>
      </c>
      <c r="O292">
        <f t="shared" si="14"/>
        <v>1</v>
      </c>
    </row>
    <row r="293" spans="1:15" ht="15.6" x14ac:dyDescent="0.3">
      <c r="A293" s="2" t="s">
        <v>528</v>
      </c>
      <c r="B293" s="2" t="s">
        <v>590</v>
      </c>
      <c r="C293" s="2" t="s">
        <v>772</v>
      </c>
      <c r="D293" s="2" t="s">
        <v>25</v>
      </c>
      <c r="E293" s="2" t="s">
        <v>26</v>
      </c>
      <c r="F293" s="2" t="s">
        <v>16</v>
      </c>
      <c r="G293" s="2" t="s">
        <v>773</v>
      </c>
      <c r="H293" s="2" t="s">
        <v>18</v>
      </c>
      <c r="I293" s="2" t="s">
        <v>19</v>
      </c>
      <c r="J293" s="2" t="s">
        <v>19</v>
      </c>
      <c r="K293" s="2" t="s">
        <v>286</v>
      </c>
      <c r="L293" t="str">
        <f>IF(COUNTIFS('My Region'!$A:$A, A293, 'My Region'!$B:$B, B293, 'My Region'!$C:$C, C293, 'My Region'!$D:$D, D293, 'My Region'!$E:$E, E293, 'My Region'!$F:$F, F293, 'My Region'!$G:$G, G293, 'My Region'!$H:$H, H293, 'My Region'!$I:$I, I293, 'My Region'!$J:$J, J293, 'My Region'!$K:$K, K293) &gt; 0, "Yes", "No")</f>
        <v>No</v>
      </c>
      <c r="M293">
        <f t="shared" si="12"/>
        <v>2019</v>
      </c>
      <c r="N293">
        <f t="shared" si="13"/>
        <v>1</v>
      </c>
      <c r="O293">
        <f t="shared" si="14"/>
        <v>1</v>
      </c>
    </row>
    <row r="294" spans="1:15" ht="15.6" x14ac:dyDescent="0.3">
      <c r="A294" s="2" t="s">
        <v>305</v>
      </c>
      <c r="B294" s="2" t="s">
        <v>306</v>
      </c>
      <c r="C294" s="2" t="s">
        <v>774</v>
      </c>
      <c r="D294" s="2" t="s">
        <v>25</v>
      </c>
      <c r="E294" s="2" t="s">
        <v>26</v>
      </c>
      <c r="F294" s="2" t="s">
        <v>16</v>
      </c>
      <c r="G294" s="2" t="s">
        <v>775</v>
      </c>
      <c r="H294" s="2" t="s">
        <v>18</v>
      </c>
      <c r="I294" s="2" t="s">
        <v>19</v>
      </c>
      <c r="J294" s="2" t="s">
        <v>19</v>
      </c>
      <c r="K294" s="2" t="s">
        <v>286</v>
      </c>
      <c r="L294" t="str">
        <f>IF(COUNTIFS('My Region'!$A:$A, A294, 'My Region'!$B:$B, B294, 'My Region'!$C:$C, C294, 'My Region'!$D:$D, D294, 'My Region'!$E:$E, E294, 'My Region'!$F:$F, F294, 'My Region'!$G:$G, G294, 'My Region'!$H:$H, H294, 'My Region'!$I:$I, I294, 'My Region'!$J:$J, J294, 'My Region'!$K:$K, K294) &gt; 0, "Yes", "No")</f>
        <v>No</v>
      </c>
      <c r="M294">
        <f t="shared" si="12"/>
        <v>2019</v>
      </c>
      <c r="N294">
        <f t="shared" si="13"/>
        <v>1</v>
      </c>
      <c r="O294">
        <f t="shared" si="14"/>
        <v>1</v>
      </c>
    </row>
    <row r="295" spans="1:15" ht="15.6" x14ac:dyDescent="0.3">
      <c r="A295" s="2" t="s">
        <v>281</v>
      </c>
      <c r="B295" s="2" t="s">
        <v>282</v>
      </c>
      <c r="C295" s="2" t="s">
        <v>776</v>
      </c>
      <c r="D295" s="2" t="s">
        <v>25</v>
      </c>
      <c r="E295" s="2" t="s">
        <v>284</v>
      </c>
      <c r="F295" s="2" t="s">
        <v>16</v>
      </c>
      <c r="G295" s="2" t="s">
        <v>777</v>
      </c>
      <c r="H295" s="2" t="s">
        <v>18</v>
      </c>
      <c r="I295" s="2" t="s">
        <v>19</v>
      </c>
      <c r="J295" s="2" t="s">
        <v>19</v>
      </c>
      <c r="K295" s="2" t="s">
        <v>492</v>
      </c>
      <c r="L295" t="str">
        <f>IF(COUNTIFS('My Region'!$A:$A, A295, 'My Region'!$B:$B, B295, 'My Region'!$C:$C, C295, 'My Region'!$D:$D, D295, 'My Region'!$E:$E, E295, 'My Region'!$F:$F, F295, 'My Region'!$G:$G, G295, 'My Region'!$H:$H, H295, 'My Region'!$I:$I, I295, 'My Region'!$J:$J, J295, 'My Region'!$K:$K, K295) &gt; 0, "Yes", "No")</f>
        <v>No</v>
      </c>
      <c r="M295">
        <f t="shared" si="12"/>
        <v>2018</v>
      </c>
      <c r="N295">
        <f t="shared" si="13"/>
        <v>12</v>
      </c>
      <c r="O295">
        <f t="shared" si="14"/>
        <v>4</v>
      </c>
    </row>
    <row r="296" spans="1:15" ht="15.6" x14ac:dyDescent="0.3">
      <c r="A296" s="2" t="s">
        <v>94</v>
      </c>
      <c r="B296" s="2" t="s">
        <v>95</v>
      </c>
      <c r="C296" s="2" t="s">
        <v>778</v>
      </c>
      <c r="D296" s="2" t="s">
        <v>14</v>
      </c>
      <c r="E296" s="2" t="s">
        <v>97</v>
      </c>
      <c r="F296" s="2" t="s">
        <v>16</v>
      </c>
      <c r="G296" s="2" t="s">
        <v>779</v>
      </c>
      <c r="H296" s="2" t="s">
        <v>18</v>
      </c>
      <c r="I296" s="2" t="s">
        <v>19</v>
      </c>
      <c r="J296" s="2" t="s">
        <v>27</v>
      </c>
      <c r="K296" s="2" t="s">
        <v>293</v>
      </c>
      <c r="L296" t="str">
        <f>IF(COUNTIFS('My Region'!$A:$A, A296, 'My Region'!$B:$B, B296, 'My Region'!$C:$C, C296, 'My Region'!$D:$D, D296, 'My Region'!$E:$E, E296, 'My Region'!$F:$F, F296, 'My Region'!$G:$G, G296, 'My Region'!$H:$H, H296, 'My Region'!$I:$I, I296, 'My Region'!$J:$J, J296, 'My Region'!$K:$K, K296) &gt; 0, "Yes", "No")</f>
        <v>No</v>
      </c>
      <c r="M296">
        <f t="shared" si="12"/>
        <v>2018</v>
      </c>
      <c r="N296">
        <f t="shared" si="13"/>
        <v>12</v>
      </c>
      <c r="O296">
        <f t="shared" si="14"/>
        <v>4</v>
      </c>
    </row>
    <row r="297" spans="1:15" ht="15.6" x14ac:dyDescent="0.3">
      <c r="A297" s="2" t="s">
        <v>294</v>
      </c>
      <c r="B297" s="2" t="s">
        <v>295</v>
      </c>
      <c r="C297" s="2" t="s">
        <v>780</v>
      </c>
      <c r="D297" s="2" t="s">
        <v>25</v>
      </c>
      <c r="E297" s="2" t="s">
        <v>297</v>
      </c>
      <c r="F297" s="2" t="s">
        <v>16</v>
      </c>
      <c r="G297" s="2" t="s">
        <v>779</v>
      </c>
      <c r="H297" s="2" t="s">
        <v>18</v>
      </c>
      <c r="I297" s="2" t="s">
        <v>19</v>
      </c>
      <c r="J297" s="2" t="s">
        <v>19</v>
      </c>
      <c r="K297" s="2" t="s">
        <v>383</v>
      </c>
      <c r="L297" t="str">
        <f>IF(COUNTIFS('My Region'!$A:$A, A297, 'My Region'!$B:$B, B297, 'My Region'!$C:$C, C297, 'My Region'!$D:$D, D297, 'My Region'!$E:$E, E297, 'My Region'!$F:$F, F297, 'My Region'!$G:$G, G297, 'My Region'!$H:$H, H297, 'My Region'!$I:$I, I297, 'My Region'!$J:$J, J297, 'My Region'!$K:$K, K297) &gt; 0, "Yes", "No")</f>
        <v>No</v>
      </c>
      <c r="M297">
        <f t="shared" si="12"/>
        <v>2018</v>
      </c>
      <c r="N297">
        <f t="shared" si="13"/>
        <v>12</v>
      </c>
      <c r="O297">
        <f t="shared" si="14"/>
        <v>4</v>
      </c>
    </row>
    <row r="298" spans="1:15" ht="15.6" x14ac:dyDescent="0.3">
      <c r="A298" s="2" t="s">
        <v>311</v>
      </c>
      <c r="B298" s="2" t="s">
        <v>312</v>
      </c>
      <c r="C298" s="2" t="s">
        <v>781</v>
      </c>
      <c r="D298" s="2" t="s">
        <v>25</v>
      </c>
      <c r="E298" s="2" t="s">
        <v>195</v>
      </c>
      <c r="F298" s="2" t="s">
        <v>16</v>
      </c>
      <c r="G298" s="2" t="s">
        <v>782</v>
      </c>
      <c r="H298" s="2" t="s">
        <v>18</v>
      </c>
      <c r="I298" s="2" t="s">
        <v>19</v>
      </c>
      <c r="J298" s="2" t="s">
        <v>19</v>
      </c>
      <c r="K298" s="2" t="s">
        <v>764</v>
      </c>
      <c r="L298" t="str">
        <f>IF(COUNTIFS('My Region'!$A:$A, A298, 'My Region'!$B:$B, B298, 'My Region'!$C:$C, C298, 'My Region'!$D:$D, D298, 'My Region'!$E:$E, E298, 'My Region'!$F:$F, F298, 'My Region'!$G:$G, G298, 'My Region'!$H:$H, H298, 'My Region'!$I:$I, I298, 'My Region'!$J:$J, J298, 'My Region'!$K:$K, K298) &gt; 0, "Yes", "No")</f>
        <v>No</v>
      </c>
      <c r="M298">
        <f t="shared" si="12"/>
        <v>2018</v>
      </c>
      <c r="N298">
        <f t="shared" si="13"/>
        <v>12</v>
      </c>
      <c r="O298">
        <f t="shared" si="14"/>
        <v>4</v>
      </c>
    </row>
    <row r="299" spans="1:15" ht="15.6" x14ac:dyDescent="0.3">
      <c r="A299" s="2" t="s">
        <v>783</v>
      </c>
      <c r="B299" s="2" t="s">
        <v>784</v>
      </c>
      <c r="C299" s="2" t="s">
        <v>785</v>
      </c>
      <c r="D299" s="2" t="s">
        <v>25</v>
      </c>
      <c r="E299" s="2" t="s">
        <v>786</v>
      </c>
      <c r="F299" s="2" t="s">
        <v>16</v>
      </c>
      <c r="G299" s="2" t="s">
        <v>787</v>
      </c>
      <c r="H299" s="2" t="s">
        <v>18</v>
      </c>
      <c r="I299" s="2" t="s">
        <v>19</v>
      </c>
      <c r="J299" s="2" t="s">
        <v>19</v>
      </c>
      <c r="K299" s="2" t="s">
        <v>383</v>
      </c>
      <c r="L299" t="str">
        <f>IF(COUNTIFS('My Region'!$A:$A, A299, 'My Region'!$B:$B, B299, 'My Region'!$C:$C, C299, 'My Region'!$D:$D, D299, 'My Region'!$E:$E, E299, 'My Region'!$F:$F, F299, 'My Region'!$G:$G, G299, 'My Region'!$H:$H, H299, 'My Region'!$I:$I, I299, 'My Region'!$J:$J, J299, 'My Region'!$K:$K, K299) &gt; 0, "Yes", "No")</f>
        <v>No</v>
      </c>
      <c r="M299">
        <f t="shared" si="12"/>
        <v>2018</v>
      </c>
      <c r="N299">
        <f t="shared" si="13"/>
        <v>12</v>
      </c>
      <c r="O299">
        <f t="shared" si="14"/>
        <v>4</v>
      </c>
    </row>
    <row r="300" spans="1:15" ht="15.6" x14ac:dyDescent="0.3">
      <c r="A300" s="2" t="s">
        <v>363</v>
      </c>
      <c r="B300" s="2" t="s">
        <v>750</v>
      </c>
      <c r="C300" s="2" t="s">
        <v>788</v>
      </c>
      <c r="D300" s="2" t="s">
        <v>14</v>
      </c>
      <c r="E300" s="2" t="s">
        <v>124</v>
      </c>
      <c r="F300" s="2" t="s">
        <v>16</v>
      </c>
      <c r="G300" s="2" t="s">
        <v>789</v>
      </c>
      <c r="H300" s="2" t="s">
        <v>18</v>
      </c>
      <c r="I300" s="2" t="s">
        <v>19</v>
      </c>
      <c r="J300" s="2" t="s">
        <v>19</v>
      </c>
      <c r="K300" s="2" t="s">
        <v>379</v>
      </c>
      <c r="L300" t="str">
        <f>IF(COUNTIFS('My Region'!$A:$A, A300, 'My Region'!$B:$B, B300, 'My Region'!$C:$C, C300, 'My Region'!$D:$D, D300, 'My Region'!$E:$E, E300, 'My Region'!$F:$F, F300, 'My Region'!$G:$G, G300, 'My Region'!$H:$H, H300, 'My Region'!$I:$I, I300, 'My Region'!$J:$J, J300, 'My Region'!$K:$K, K300) &gt; 0, "Yes", "No")</f>
        <v>No</v>
      </c>
      <c r="M300">
        <f t="shared" si="12"/>
        <v>2018</v>
      </c>
      <c r="N300">
        <f t="shared" si="13"/>
        <v>12</v>
      </c>
      <c r="O300">
        <f t="shared" si="14"/>
        <v>4</v>
      </c>
    </row>
    <row r="301" spans="1:15" ht="15.6" x14ac:dyDescent="0.3">
      <c r="A301" s="2" t="s">
        <v>359</v>
      </c>
      <c r="B301" s="2" t="s">
        <v>360</v>
      </c>
      <c r="C301" s="2" t="s">
        <v>790</v>
      </c>
      <c r="D301" s="2" t="s">
        <v>25</v>
      </c>
      <c r="E301" s="2" t="s">
        <v>195</v>
      </c>
      <c r="F301" s="2" t="s">
        <v>16</v>
      </c>
      <c r="G301" s="2" t="s">
        <v>789</v>
      </c>
      <c r="H301" s="2" t="s">
        <v>18</v>
      </c>
      <c r="I301" s="2" t="s">
        <v>19</v>
      </c>
      <c r="J301" s="2" t="s">
        <v>19</v>
      </c>
      <c r="K301" s="2" t="s">
        <v>383</v>
      </c>
      <c r="L301" t="str">
        <f>IF(COUNTIFS('My Region'!$A:$A, A301, 'My Region'!$B:$B, B301, 'My Region'!$C:$C, C301, 'My Region'!$D:$D, D301, 'My Region'!$E:$E, E301, 'My Region'!$F:$F, F301, 'My Region'!$G:$G, G301, 'My Region'!$H:$H, H301, 'My Region'!$I:$I, I301, 'My Region'!$J:$J, J301, 'My Region'!$K:$K, K301) &gt; 0, "Yes", "No")</f>
        <v>No</v>
      </c>
      <c r="M301">
        <f t="shared" si="12"/>
        <v>2018</v>
      </c>
      <c r="N301">
        <f t="shared" si="13"/>
        <v>12</v>
      </c>
      <c r="O301">
        <f t="shared" si="14"/>
        <v>4</v>
      </c>
    </row>
    <row r="302" spans="1:15" ht="15.6" x14ac:dyDescent="0.3">
      <c r="A302" s="2" t="s">
        <v>359</v>
      </c>
      <c r="B302" s="2" t="s">
        <v>360</v>
      </c>
      <c r="C302" s="2" t="s">
        <v>791</v>
      </c>
      <c r="D302" s="2" t="s">
        <v>25</v>
      </c>
      <c r="E302" s="2" t="s">
        <v>195</v>
      </c>
      <c r="F302" s="2" t="s">
        <v>16</v>
      </c>
      <c r="G302" s="2" t="s">
        <v>792</v>
      </c>
      <c r="H302" s="2" t="s">
        <v>18</v>
      </c>
      <c r="I302" s="2" t="s">
        <v>19</v>
      </c>
      <c r="J302" s="2" t="s">
        <v>19</v>
      </c>
      <c r="K302" s="2" t="s">
        <v>379</v>
      </c>
      <c r="L302" t="str">
        <f>IF(COUNTIFS('My Region'!$A:$A, A302, 'My Region'!$B:$B, B302, 'My Region'!$C:$C, C302, 'My Region'!$D:$D, D302, 'My Region'!$E:$E, E302, 'My Region'!$F:$F, F302, 'My Region'!$G:$G, G302, 'My Region'!$H:$H, H302, 'My Region'!$I:$I, I302, 'My Region'!$J:$J, J302, 'My Region'!$K:$K, K302) &gt; 0, "Yes", "No")</f>
        <v>No</v>
      </c>
      <c r="M302">
        <f t="shared" si="12"/>
        <v>2018</v>
      </c>
      <c r="N302">
        <f t="shared" si="13"/>
        <v>12</v>
      </c>
      <c r="O302">
        <f t="shared" si="14"/>
        <v>4</v>
      </c>
    </row>
    <row r="303" spans="1:15" ht="15.6" x14ac:dyDescent="0.3">
      <c r="A303" s="2" t="s">
        <v>294</v>
      </c>
      <c r="B303" s="2" t="s">
        <v>295</v>
      </c>
      <c r="C303" s="2" t="s">
        <v>793</v>
      </c>
      <c r="D303" s="2" t="s">
        <v>25</v>
      </c>
      <c r="E303" s="2" t="s">
        <v>297</v>
      </c>
      <c r="F303" s="2" t="s">
        <v>16</v>
      </c>
      <c r="G303" s="2" t="s">
        <v>792</v>
      </c>
      <c r="H303" s="2" t="s">
        <v>18</v>
      </c>
      <c r="I303" s="2" t="s">
        <v>19</v>
      </c>
      <c r="J303" s="2" t="s">
        <v>19</v>
      </c>
      <c r="K303" s="2" t="s">
        <v>286</v>
      </c>
      <c r="L303" t="str">
        <f>IF(COUNTIFS('My Region'!$A:$A, A303, 'My Region'!$B:$B, B303, 'My Region'!$C:$C, C303, 'My Region'!$D:$D, D303, 'My Region'!$E:$E, E303, 'My Region'!$F:$F, F303, 'My Region'!$G:$G, G303, 'My Region'!$H:$H, H303, 'My Region'!$I:$I, I303, 'My Region'!$J:$J, J303, 'My Region'!$K:$K, K303) &gt; 0, "Yes", "No")</f>
        <v>No</v>
      </c>
      <c r="M303">
        <f t="shared" si="12"/>
        <v>2018</v>
      </c>
      <c r="N303">
        <f t="shared" si="13"/>
        <v>12</v>
      </c>
      <c r="O303">
        <f t="shared" si="14"/>
        <v>4</v>
      </c>
    </row>
    <row r="304" spans="1:15" ht="15.6" x14ac:dyDescent="0.3">
      <c r="A304" s="2" t="s">
        <v>294</v>
      </c>
      <c r="B304" s="2" t="s">
        <v>295</v>
      </c>
      <c r="C304" s="2" t="s">
        <v>794</v>
      </c>
      <c r="D304" s="2" t="s">
        <v>25</v>
      </c>
      <c r="E304" s="2" t="s">
        <v>297</v>
      </c>
      <c r="F304" s="2" t="s">
        <v>16</v>
      </c>
      <c r="G304" s="2" t="s">
        <v>792</v>
      </c>
      <c r="H304" s="2" t="s">
        <v>18</v>
      </c>
      <c r="I304" s="2" t="s">
        <v>19</v>
      </c>
      <c r="J304" s="2" t="s">
        <v>19</v>
      </c>
      <c r="K304" s="2" t="s">
        <v>286</v>
      </c>
      <c r="L304" t="str">
        <f>IF(COUNTIFS('My Region'!$A:$A, A304, 'My Region'!$B:$B, B304, 'My Region'!$C:$C, C304, 'My Region'!$D:$D, D304, 'My Region'!$E:$E, E304, 'My Region'!$F:$F, F304, 'My Region'!$G:$G, G304, 'My Region'!$H:$H, H304, 'My Region'!$I:$I, I304, 'My Region'!$J:$J, J304, 'My Region'!$K:$K, K304) &gt; 0, "Yes", "No")</f>
        <v>No</v>
      </c>
      <c r="M304">
        <f t="shared" si="12"/>
        <v>2018</v>
      </c>
      <c r="N304">
        <f t="shared" si="13"/>
        <v>12</v>
      </c>
      <c r="O304">
        <f t="shared" si="14"/>
        <v>4</v>
      </c>
    </row>
    <row r="305" spans="1:15" ht="15.6" x14ac:dyDescent="0.3">
      <c r="A305" s="2" t="s">
        <v>359</v>
      </c>
      <c r="B305" s="2" t="s">
        <v>360</v>
      </c>
      <c r="C305" s="2" t="s">
        <v>795</v>
      </c>
      <c r="D305" s="2" t="s">
        <v>25</v>
      </c>
      <c r="E305" s="2" t="s">
        <v>195</v>
      </c>
      <c r="F305" s="2" t="s">
        <v>16</v>
      </c>
      <c r="G305" s="2" t="s">
        <v>796</v>
      </c>
      <c r="H305" s="2" t="s">
        <v>18</v>
      </c>
      <c r="I305" s="2" t="s">
        <v>19</v>
      </c>
      <c r="J305" s="2" t="s">
        <v>19</v>
      </c>
      <c r="K305" s="2" t="s">
        <v>766</v>
      </c>
      <c r="L305" t="str">
        <f>IF(COUNTIFS('My Region'!$A:$A, A305, 'My Region'!$B:$B, B305, 'My Region'!$C:$C, C305, 'My Region'!$D:$D, D305, 'My Region'!$E:$E, E305, 'My Region'!$F:$F, F305, 'My Region'!$G:$G, G305, 'My Region'!$H:$H, H305, 'My Region'!$I:$I, I305, 'My Region'!$J:$J, J305, 'My Region'!$K:$K, K305) &gt; 0, "Yes", "No")</f>
        <v>No</v>
      </c>
      <c r="M305">
        <f t="shared" si="12"/>
        <v>2018</v>
      </c>
      <c r="N305">
        <f t="shared" si="13"/>
        <v>12</v>
      </c>
      <c r="O305">
        <f t="shared" si="14"/>
        <v>4</v>
      </c>
    </row>
    <row r="306" spans="1:15" ht="15.6" x14ac:dyDescent="0.3">
      <c r="A306" s="2" t="s">
        <v>294</v>
      </c>
      <c r="B306" s="2" t="s">
        <v>295</v>
      </c>
      <c r="C306" s="2" t="s">
        <v>797</v>
      </c>
      <c r="D306" s="2" t="s">
        <v>25</v>
      </c>
      <c r="E306" s="2" t="s">
        <v>297</v>
      </c>
      <c r="F306" s="2" t="s">
        <v>16</v>
      </c>
      <c r="G306" s="2" t="s">
        <v>798</v>
      </c>
      <c r="H306" s="2" t="s">
        <v>18</v>
      </c>
      <c r="I306" s="2" t="s">
        <v>19</v>
      </c>
      <c r="J306" s="2" t="s">
        <v>19</v>
      </c>
      <c r="K306" s="2" t="s">
        <v>379</v>
      </c>
      <c r="L306" t="str">
        <f>IF(COUNTIFS('My Region'!$A:$A, A306, 'My Region'!$B:$B, B306, 'My Region'!$C:$C, C306, 'My Region'!$D:$D, D306, 'My Region'!$E:$E, E306, 'My Region'!$F:$F, F306, 'My Region'!$G:$G, G306, 'My Region'!$H:$H, H306, 'My Region'!$I:$I, I306, 'My Region'!$J:$J, J306, 'My Region'!$K:$K, K306) &gt; 0, "Yes", "No")</f>
        <v>No</v>
      </c>
      <c r="M306">
        <f t="shared" si="12"/>
        <v>2018</v>
      </c>
      <c r="N306">
        <f t="shared" si="13"/>
        <v>12</v>
      </c>
      <c r="O306">
        <f t="shared" si="14"/>
        <v>4</v>
      </c>
    </row>
    <row r="307" spans="1:15" ht="15.6" x14ac:dyDescent="0.3">
      <c r="A307" s="2" t="s">
        <v>359</v>
      </c>
      <c r="B307" s="2" t="s">
        <v>360</v>
      </c>
      <c r="C307" s="2" t="s">
        <v>799</v>
      </c>
      <c r="D307" s="2" t="s">
        <v>25</v>
      </c>
      <c r="E307" s="2" t="s">
        <v>195</v>
      </c>
      <c r="F307" s="2" t="s">
        <v>16</v>
      </c>
      <c r="G307" s="2" t="s">
        <v>800</v>
      </c>
      <c r="H307" s="2" t="s">
        <v>18</v>
      </c>
      <c r="I307" s="2" t="s">
        <v>19</v>
      </c>
      <c r="J307" s="2" t="s">
        <v>19</v>
      </c>
      <c r="K307" s="2" t="s">
        <v>764</v>
      </c>
      <c r="L307" t="str">
        <f>IF(COUNTIFS('My Region'!$A:$A, A307, 'My Region'!$B:$B, B307, 'My Region'!$C:$C, C307, 'My Region'!$D:$D, D307, 'My Region'!$E:$E, E307, 'My Region'!$F:$F, F307, 'My Region'!$G:$G, G307, 'My Region'!$H:$H, H307, 'My Region'!$I:$I, I307, 'My Region'!$J:$J, J307, 'My Region'!$K:$K, K307) &gt; 0, "Yes", "No")</f>
        <v>No</v>
      </c>
      <c r="M307">
        <f t="shared" si="12"/>
        <v>2018</v>
      </c>
      <c r="N307">
        <f t="shared" si="13"/>
        <v>11</v>
      </c>
      <c r="O307">
        <f t="shared" si="14"/>
        <v>4</v>
      </c>
    </row>
    <row r="308" spans="1:15" ht="15.6" x14ac:dyDescent="0.3">
      <c r="A308" s="2" t="s">
        <v>359</v>
      </c>
      <c r="B308" s="2" t="s">
        <v>360</v>
      </c>
      <c r="C308" s="2" t="s">
        <v>801</v>
      </c>
      <c r="D308" s="2" t="s">
        <v>25</v>
      </c>
      <c r="E308" s="2" t="s">
        <v>195</v>
      </c>
      <c r="F308" s="2" t="s">
        <v>16</v>
      </c>
      <c r="G308" s="2" t="s">
        <v>802</v>
      </c>
      <c r="H308" s="2" t="s">
        <v>18</v>
      </c>
      <c r="I308" s="2" t="s">
        <v>19</v>
      </c>
      <c r="J308" s="2" t="s">
        <v>19</v>
      </c>
      <c r="K308" s="2" t="s">
        <v>764</v>
      </c>
      <c r="L308" t="str">
        <f>IF(COUNTIFS('My Region'!$A:$A, A308, 'My Region'!$B:$B, B308, 'My Region'!$C:$C, C308, 'My Region'!$D:$D, D308, 'My Region'!$E:$E, E308, 'My Region'!$F:$F, F308, 'My Region'!$G:$G, G308, 'My Region'!$H:$H, H308, 'My Region'!$I:$I, I308, 'My Region'!$J:$J, J308, 'My Region'!$K:$K, K308) &gt; 0, "Yes", "No")</f>
        <v>No</v>
      </c>
      <c r="M308">
        <f t="shared" si="12"/>
        <v>2018</v>
      </c>
      <c r="N308">
        <f t="shared" si="13"/>
        <v>11</v>
      </c>
      <c r="O308">
        <f t="shared" si="14"/>
        <v>4</v>
      </c>
    </row>
    <row r="309" spans="1:15" ht="15.6" x14ac:dyDescent="0.3">
      <c r="A309" s="2" t="s">
        <v>528</v>
      </c>
      <c r="B309" s="2" t="s">
        <v>590</v>
      </c>
      <c r="C309" s="2" t="s">
        <v>803</v>
      </c>
      <c r="D309" s="2" t="s">
        <v>25</v>
      </c>
      <c r="E309" s="2" t="s">
        <v>26</v>
      </c>
      <c r="F309" s="2" t="s">
        <v>16</v>
      </c>
      <c r="G309" s="2" t="s">
        <v>802</v>
      </c>
      <c r="H309" s="2" t="s">
        <v>18</v>
      </c>
      <c r="I309" s="2" t="s">
        <v>19</v>
      </c>
      <c r="J309" s="2" t="s">
        <v>19</v>
      </c>
      <c r="K309" s="2" t="s">
        <v>286</v>
      </c>
      <c r="L309" t="str">
        <f>IF(COUNTIFS('My Region'!$A:$A, A309, 'My Region'!$B:$B, B309, 'My Region'!$C:$C, C309, 'My Region'!$D:$D, D309, 'My Region'!$E:$E, E309, 'My Region'!$F:$F, F309, 'My Region'!$G:$G, G309, 'My Region'!$H:$H, H309, 'My Region'!$I:$I, I309, 'My Region'!$J:$J, J309, 'My Region'!$K:$K, K309) &gt; 0, "Yes", "No")</f>
        <v>No</v>
      </c>
      <c r="M309">
        <f t="shared" si="12"/>
        <v>2018</v>
      </c>
      <c r="N309">
        <f t="shared" si="13"/>
        <v>11</v>
      </c>
      <c r="O309">
        <f t="shared" si="14"/>
        <v>4</v>
      </c>
    </row>
    <row r="310" spans="1:15" ht="15.6" x14ac:dyDescent="0.3">
      <c r="A310" s="2" t="s">
        <v>359</v>
      </c>
      <c r="B310" s="2" t="s">
        <v>360</v>
      </c>
      <c r="C310" s="2" t="s">
        <v>804</v>
      </c>
      <c r="D310" s="2" t="s">
        <v>25</v>
      </c>
      <c r="E310" s="2" t="s">
        <v>195</v>
      </c>
      <c r="F310" s="2" t="s">
        <v>16</v>
      </c>
      <c r="G310" s="2" t="s">
        <v>805</v>
      </c>
      <c r="H310" s="2" t="s">
        <v>18</v>
      </c>
      <c r="I310" s="2" t="s">
        <v>19</v>
      </c>
      <c r="J310" s="2" t="s">
        <v>19</v>
      </c>
      <c r="K310" s="2" t="s">
        <v>766</v>
      </c>
      <c r="L310" t="str">
        <f>IF(COUNTIFS('My Region'!$A:$A, A310, 'My Region'!$B:$B, B310, 'My Region'!$C:$C, C310, 'My Region'!$D:$D, D310, 'My Region'!$E:$E, E310, 'My Region'!$F:$F, F310, 'My Region'!$G:$G, G310, 'My Region'!$H:$H, H310, 'My Region'!$I:$I, I310, 'My Region'!$J:$J, J310, 'My Region'!$K:$K, K310) &gt; 0, "Yes", "No")</f>
        <v>No</v>
      </c>
      <c r="M310">
        <f t="shared" si="12"/>
        <v>2018</v>
      </c>
      <c r="N310">
        <f t="shared" si="13"/>
        <v>11</v>
      </c>
      <c r="O310">
        <f t="shared" si="14"/>
        <v>4</v>
      </c>
    </row>
    <row r="311" spans="1:15" ht="15.6" x14ac:dyDescent="0.3">
      <c r="A311" s="2" t="s">
        <v>311</v>
      </c>
      <c r="B311" s="2" t="s">
        <v>312</v>
      </c>
      <c r="C311" s="2" t="s">
        <v>806</v>
      </c>
      <c r="D311" s="2" t="s">
        <v>25</v>
      </c>
      <c r="E311" s="2" t="s">
        <v>195</v>
      </c>
      <c r="F311" s="2" t="s">
        <v>16</v>
      </c>
      <c r="G311" s="2" t="s">
        <v>807</v>
      </c>
      <c r="H311" s="2" t="s">
        <v>18</v>
      </c>
      <c r="I311" s="2" t="s">
        <v>19</v>
      </c>
      <c r="J311" s="2" t="s">
        <v>19</v>
      </c>
      <c r="K311" s="2" t="s">
        <v>766</v>
      </c>
      <c r="L311" t="str">
        <f>IF(COUNTIFS('My Region'!$A:$A, A311, 'My Region'!$B:$B, B311, 'My Region'!$C:$C, C311, 'My Region'!$D:$D, D311, 'My Region'!$E:$E, E311, 'My Region'!$F:$F, F311, 'My Region'!$G:$G, G311, 'My Region'!$H:$H, H311, 'My Region'!$I:$I, I311, 'My Region'!$J:$J, J311, 'My Region'!$K:$K, K311) &gt; 0, "Yes", "No")</f>
        <v>No</v>
      </c>
      <c r="M311">
        <f t="shared" si="12"/>
        <v>2018</v>
      </c>
      <c r="N311">
        <f t="shared" si="13"/>
        <v>11</v>
      </c>
      <c r="O311">
        <f t="shared" si="14"/>
        <v>4</v>
      </c>
    </row>
    <row r="312" spans="1:15" ht="15.6" x14ac:dyDescent="0.3">
      <c r="A312" s="2" t="s">
        <v>305</v>
      </c>
      <c r="B312" s="2" t="s">
        <v>306</v>
      </c>
      <c r="C312" s="2" t="s">
        <v>808</v>
      </c>
      <c r="D312" s="2" t="s">
        <v>25</v>
      </c>
      <c r="E312" s="2" t="s">
        <v>26</v>
      </c>
      <c r="F312" s="2" t="s">
        <v>16</v>
      </c>
      <c r="G312" s="2" t="s">
        <v>809</v>
      </c>
      <c r="H312" s="2" t="s">
        <v>18</v>
      </c>
      <c r="I312" s="2" t="s">
        <v>19</v>
      </c>
      <c r="J312" s="2" t="s">
        <v>19</v>
      </c>
      <c r="K312" s="2" t="s">
        <v>379</v>
      </c>
      <c r="L312" t="str">
        <f>IF(COUNTIFS('My Region'!$A:$A, A312, 'My Region'!$B:$B, B312, 'My Region'!$C:$C, C312, 'My Region'!$D:$D, D312, 'My Region'!$E:$E, E312, 'My Region'!$F:$F, F312, 'My Region'!$G:$G, G312, 'My Region'!$H:$H, H312, 'My Region'!$I:$I, I312, 'My Region'!$J:$J, J312, 'My Region'!$K:$K, K312) &gt; 0, "Yes", "No")</f>
        <v>No</v>
      </c>
      <c r="M312">
        <f t="shared" si="12"/>
        <v>2018</v>
      </c>
      <c r="N312">
        <f t="shared" si="13"/>
        <v>10</v>
      </c>
      <c r="O312">
        <f t="shared" si="14"/>
        <v>4</v>
      </c>
    </row>
    <row r="313" spans="1:15" ht="15.6" x14ac:dyDescent="0.3">
      <c r="A313" s="2" t="s">
        <v>386</v>
      </c>
      <c r="B313" s="2" t="s">
        <v>387</v>
      </c>
      <c r="C313" s="2" t="s">
        <v>810</v>
      </c>
      <c r="D313" s="2" t="s">
        <v>25</v>
      </c>
      <c r="E313" s="2" t="s">
        <v>26</v>
      </c>
      <c r="F313" s="2" t="s">
        <v>16</v>
      </c>
      <c r="G313" s="2" t="s">
        <v>811</v>
      </c>
      <c r="H313" s="2" t="s">
        <v>18</v>
      </c>
      <c r="I313" s="2" t="s">
        <v>19</v>
      </c>
      <c r="J313" s="2" t="s">
        <v>19</v>
      </c>
      <c r="K313" s="2" t="s">
        <v>286</v>
      </c>
      <c r="L313" t="str">
        <f>IF(COUNTIFS('My Region'!$A:$A, A313, 'My Region'!$B:$B, B313, 'My Region'!$C:$C, C313, 'My Region'!$D:$D, D313, 'My Region'!$E:$E, E313, 'My Region'!$F:$F, F313, 'My Region'!$G:$G, G313, 'My Region'!$H:$H, H313, 'My Region'!$I:$I, I313, 'My Region'!$J:$J, J313, 'My Region'!$K:$K, K313) &gt; 0, "Yes", "No")</f>
        <v>No</v>
      </c>
      <c r="M313">
        <f t="shared" si="12"/>
        <v>2018</v>
      </c>
      <c r="N313">
        <f t="shared" si="13"/>
        <v>10</v>
      </c>
      <c r="O313">
        <f t="shared" si="14"/>
        <v>4</v>
      </c>
    </row>
    <row r="314" spans="1:15" ht="15.6" x14ac:dyDescent="0.3">
      <c r="A314" s="2" t="s">
        <v>693</v>
      </c>
      <c r="B314" s="2" t="s">
        <v>694</v>
      </c>
      <c r="C314" s="2" t="s">
        <v>812</v>
      </c>
      <c r="D314" s="2" t="s">
        <v>25</v>
      </c>
      <c r="E314" s="2" t="s">
        <v>696</v>
      </c>
      <c r="F314" s="2" t="s">
        <v>16</v>
      </c>
      <c r="G314" s="2" t="s">
        <v>813</v>
      </c>
      <c r="H314" s="2" t="s">
        <v>18</v>
      </c>
      <c r="I314" s="2" t="s">
        <v>19</v>
      </c>
      <c r="J314" s="2" t="s">
        <v>19</v>
      </c>
      <c r="K314" s="2" t="s">
        <v>286</v>
      </c>
      <c r="L314" t="str">
        <f>IF(COUNTIFS('My Region'!$A:$A, A314, 'My Region'!$B:$B, B314, 'My Region'!$C:$C, C314, 'My Region'!$D:$D, D314, 'My Region'!$E:$E, E314, 'My Region'!$F:$F, F314, 'My Region'!$G:$G, G314, 'My Region'!$H:$H, H314, 'My Region'!$I:$I, I314, 'My Region'!$J:$J, J314, 'My Region'!$K:$K, K314) &gt; 0, "Yes", "No")</f>
        <v>No</v>
      </c>
      <c r="M314">
        <f t="shared" si="12"/>
        <v>2018</v>
      </c>
      <c r="N314">
        <f t="shared" si="13"/>
        <v>10</v>
      </c>
      <c r="O314">
        <f t="shared" si="14"/>
        <v>4</v>
      </c>
    </row>
    <row r="315" spans="1:15" ht="15.6" x14ac:dyDescent="0.3">
      <c r="A315" s="2" t="s">
        <v>528</v>
      </c>
      <c r="B315" s="2" t="s">
        <v>590</v>
      </c>
      <c r="C315" s="2" t="s">
        <v>814</v>
      </c>
      <c r="D315" s="2" t="s">
        <v>25</v>
      </c>
      <c r="E315" s="2" t="s">
        <v>26</v>
      </c>
      <c r="F315" s="2" t="s">
        <v>16</v>
      </c>
      <c r="G315" s="2" t="s">
        <v>815</v>
      </c>
      <c r="H315" s="2" t="s">
        <v>18</v>
      </c>
      <c r="I315" s="2" t="s">
        <v>19</v>
      </c>
      <c r="J315" s="2" t="s">
        <v>19</v>
      </c>
      <c r="K315" s="2" t="s">
        <v>286</v>
      </c>
      <c r="L315" t="str">
        <f>IF(COUNTIFS('My Region'!$A:$A, A315, 'My Region'!$B:$B, B315, 'My Region'!$C:$C, C315, 'My Region'!$D:$D, D315, 'My Region'!$E:$E, E315, 'My Region'!$F:$F, F315, 'My Region'!$G:$G, G315, 'My Region'!$H:$H, H315, 'My Region'!$I:$I, I315, 'My Region'!$J:$J, J315, 'My Region'!$K:$K, K315) &gt; 0, "Yes", "No")</f>
        <v>No</v>
      </c>
      <c r="M315">
        <f t="shared" si="12"/>
        <v>2018</v>
      </c>
      <c r="N315">
        <f t="shared" si="13"/>
        <v>10</v>
      </c>
      <c r="O315">
        <f t="shared" si="14"/>
        <v>4</v>
      </c>
    </row>
    <row r="316" spans="1:15" ht="15.6" x14ac:dyDescent="0.3">
      <c r="A316" s="2" t="s">
        <v>816</v>
      </c>
      <c r="B316" s="2" t="s">
        <v>817</v>
      </c>
      <c r="C316" s="2" t="s">
        <v>818</v>
      </c>
      <c r="D316" s="2" t="s">
        <v>25</v>
      </c>
      <c r="E316" s="2" t="s">
        <v>819</v>
      </c>
      <c r="F316" s="2" t="s">
        <v>40</v>
      </c>
      <c r="G316" s="2" t="s">
        <v>820</v>
      </c>
      <c r="H316" s="2" t="s">
        <v>18</v>
      </c>
      <c r="I316" s="2" t="s">
        <v>19</v>
      </c>
      <c r="J316" s="2" t="s">
        <v>19</v>
      </c>
      <c r="K316" s="2" t="s">
        <v>379</v>
      </c>
      <c r="L316" t="str">
        <f>IF(COUNTIFS('My Region'!$A:$A, A316, 'My Region'!$B:$B, B316, 'My Region'!$C:$C, C316, 'My Region'!$D:$D, D316, 'My Region'!$E:$E, E316, 'My Region'!$F:$F, F316, 'My Region'!$G:$G, G316, 'My Region'!$H:$H, H316, 'My Region'!$I:$I, I316, 'My Region'!$J:$J, J316, 'My Region'!$K:$K, K316) &gt; 0, "Yes", "No")</f>
        <v>No</v>
      </c>
      <c r="M316">
        <f t="shared" si="12"/>
        <v>2018</v>
      </c>
      <c r="N316">
        <f t="shared" si="13"/>
        <v>10</v>
      </c>
      <c r="O316">
        <f t="shared" si="14"/>
        <v>4</v>
      </c>
    </row>
    <row r="317" spans="1:15" ht="15.6" x14ac:dyDescent="0.3">
      <c r="A317" s="2" t="s">
        <v>305</v>
      </c>
      <c r="B317" s="2" t="s">
        <v>306</v>
      </c>
      <c r="C317" s="2" t="s">
        <v>821</v>
      </c>
      <c r="D317" s="2" t="s">
        <v>25</v>
      </c>
      <c r="E317" s="2" t="s">
        <v>26</v>
      </c>
      <c r="F317" s="2" t="s">
        <v>16</v>
      </c>
      <c r="G317" s="2" t="s">
        <v>822</v>
      </c>
      <c r="H317" s="2" t="s">
        <v>18</v>
      </c>
      <c r="I317" s="2" t="s">
        <v>19</v>
      </c>
      <c r="J317" s="2" t="s">
        <v>19</v>
      </c>
      <c r="K317" s="2" t="s">
        <v>286</v>
      </c>
      <c r="L317" t="str">
        <f>IF(COUNTIFS('My Region'!$A:$A, A317, 'My Region'!$B:$B, B317, 'My Region'!$C:$C, C317, 'My Region'!$D:$D, D317, 'My Region'!$E:$E, E317, 'My Region'!$F:$F, F317, 'My Region'!$G:$G, G317, 'My Region'!$H:$H, H317, 'My Region'!$I:$I, I317, 'My Region'!$J:$J, J317, 'My Region'!$K:$K, K317) &gt; 0, "Yes", "No")</f>
        <v>No</v>
      </c>
      <c r="M317">
        <f t="shared" si="12"/>
        <v>2018</v>
      </c>
      <c r="N317">
        <f t="shared" si="13"/>
        <v>10</v>
      </c>
      <c r="O317">
        <f t="shared" si="14"/>
        <v>4</v>
      </c>
    </row>
    <row r="318" spans="1:15" ht="15.6" x14ac:dyDescent="0.3">
      <c r="A318" s="2" t="s">
        <v>294</v>
      </c>
      <c r="B318" s="2" t="s">
        <v>295</v>
      </c>
      <c r="C318" s="2" t="s">
        <v>823</v>
      </c>
      <c r="D318" s="2" t="s">
        <v>25</v>
      </c>
      <c r="E318" s="2" t="s">
        <v>297</v>
      </c>
      <c r="F318" s="2" t="s">
        <v>16</v>
      </c>
      <c r="G318" s="2" t="s">
        <v>822</v>
      </c>
      <c r="H318" s="2" t="s">
        <v>18</v>
      </c>
      <c r="I318" s="2" t="s">
        <v>19</v>
      </c>
      <c r="J318" s="2" t="s">
        <v>19</v>
      </c>
      <c r="K318" s="2" t="s">
        <v>383</v>
      </c>
      <c r="L318" t="str">
        <f>IF(COUNTIFS('My Region'!$A:$A, A318, 'My Region'!$B:$B, B318, 'My Region'!$C:$C, C318, 'My Region'!$D:$D, D318, 'My Region'!$E:$E, E318, 'My Region'!$F:$F, F318, 'My Region'!$G:$G, G318, 'My Region'!$H:$H, H318, 'My Region'!$I:$I, I318, 'My Region'!$J:$J, J318, 'My Region'!$K:$K, K318) &gt; 0, "Yes", "No")</f>
        <v>No</v>
      </c>
      <c r="M318">
        <f t="shared" si="12"/>
        <v>2018</v>
      </c>
      <c r="N318">
        <f t="shared" si="13"/>
        <v>10</v>
      </c>
      <c r="O318">
        <f t="shared" si="14"/>
        <v>4</v>
      </c>
    </row>
    <row r="319" spans="1:15" ht="15.6" x14ac:dyDescent="0.3">
      <c r="A319" s="2" t="s">
        <v>294</v>
      </c>
      <c r="B319" s="2" t="s">
        <v>295</v>
      </c>
      <c r="C319" s="2" t="s">
        <v>824</v>
      </c>
      <c r="D319" s="2" t="s">
        <v>25</v>
      </c>
      <c r="E319" s="2" t="s">
        <v>297</v>
      </c>
      <c r="F319" s="2" t="s">
        <v>16</v>
      </c>
      <c r="G319" s="2" t="s">
        <v>825</v>
      </c>
      <c r="H319" s="2" t="s">
        <v>18</v>
      </c>
      <c r="I319" s="2" t="s">
        <v>19</v>
      </c>
      <c r="J319" s="2" t="s">
        <v>19</v>
      </c>
      <c r="K319" s="2" t="s">
        <v>379</v>
      </c>
      <c r="L319" t="str">
        <f>IF(COUNTIFS('My Region'!$A:$A, A319, 'My Region'!$B:$B, B319, 'My Region'!$C:$C, C319, 'My Region'!$D:$D, D319, 'My Region'!$E:$E, E319, 'My Region'!$F:$F, F319, 'My Region'!$G:$G, G319, 'My Region'!$H:$H, H319, 'My Region'!$I:$I, I319, 'My Region'!$J:$J, J319, 'My Region'!$K:$K, K319) &gt; 0, "Yes", "No")</f>
        <v>No</v>
      </c>
      <c r="M319">
        <f t="shared" si="12"/>
        <v>2018</v>
      </c>
      <c r="N319">
        <f t="shared" si="13"/>
        <v>10</v>
      </c>
      <c r="O319">
        <f t="shared" si="14"/>
        <v>4</v>
      </c>
    </row>
    <row r="320" spans="1:15" ht="15.6" x14ac:dyDescent="0.3">
      <c r="A320" s="2" t="s">
        <v>816</v>
      </c>
      <c r="B320" s="2" t="s">
        <v>826</v>
      </c>
      <c r="C320" s="2" t="s">
        <v>827</v>
      </c>
      <c r="D320" s="2" t="s">
        <v>25</v>
      </c>
      <c r="E320" s="2" t="s">
        <v>819</v>
      </c>
      <c r="F320" s="2" t="s">
        <v>40</v>
      </c>
      <c r="G320" s="2" t="s">
        <v>828</v>
      </c>
      <c r="H320" s="2" t="s">
        <v>18</v>
      </c>
      <c r="I320" s="2" t="s">
        <v>19</v>
      </c>
      <c r="J320" s="2" t="s">
        <v>19</v>
      </c>
      <c r="K320" s="2" t="s">
        <v>379</v>
      </c>
      <c r="L320" t="str">
        <f>IF(COUNTIFS('My Region'!$A:$A, A320, 'My Region'!$B:$B, B320, 'My Region'!$C:$C, C320, 'My Region'!$D:$D, D320, 'My Region'!$E:$E, E320, 'My Region'!$F:$F, F320, 'My Region'!$G:$G, G320, 'My Region'!$H:$H, H320, 'My Region'!$I:$I, I320, 'My Region'!$J:$J, J320, 'My Region'!$K:$K, K320) &gt; 0, "Yes", "No")</f>
        <v>No</v>
      </c>
      <c r="M320">
        <f t="shared" si="12"/>
        <v>2018</v>
      </c>
      <c r="N320">
        <f t="shared" si="13"/>
        <v>10</v>
      </c>
      <c r="O320">
        <f t="shared" si="14"/>
        <v>4</v>
      </c>
    </row>
    <row r="321" spans="1:15" ht="15.6" x14ac:dyDescent="0.3">
      <c r="A321" s="2" t="s">
        <v>816</v>
      </c>
      <c r="B321" s="2" t="s">
        <v>826</v>
      </c>
      <c r="C321" s="2" t="s">
        <v>829</v>
      </c>
      <c r="D321" s="2" t="s">
        <v>25</v>
      </c>
      <c r="E321" s="2" t="s">
        <v>819</v>
      </c>
      <c r="F321" s="2" t="s">
        <v>40</v>
      </c>
      <c r="G321" s="2" t="s">
        <v>828</v>
      </c>
      <c r="H321" s="2" t="s">
        <v>18</v>
      </c>
      <c r="I321" s="2" t="s">
        <v>19</v>
      </c>
      <c r="J321" s="2" t="s">
        <v>19</v>
      </c>
      <c r="K321" s="2" t="s">
        <v>383</v>
      </c>
      <c r="L321" t="str">
        <f>IF(COUNTIFS('My Region'!$A:$A, A321, 'My Region'!$B:$B, B321, 'My Region'!$C:$C, C321, 'My Region'!$D:$D, D321, 'My Region'!$E:$E, E321, 'My Region'!$F:$F, F321, 'My Region'!$G:$G, G321, 'My Region'!$H:$H, H321, 'My Region'!$I:$I, I321, 'My Region'!$J:$J, J321, 'My Region'!$K:$K, K321) &gt; 0, "Yes", "No")</f>
        <v>No</v>
      </c>
      <c r="M321">
        <f t="shared" si="12"/>
        <v>2018</v>
      </c>
      <c r="N321">
        <f t="shared" si="13"/>
        <v>10</v>
      </c>
      <c r="O321">
        <f t="shared" si="14"/>
        <v>4</v>
      </c>
    </row>
    <row r="322" spans="1:15" ht="15.6" x14ac:dyDescent="0.3">
      <c r="A322" s="2" t="s">
        <v>457</v>
      </c>
      <c r="B322" s="2" t="s">
        <v>458</v>
      </c>
      <c r="C322" s="2" t="s">
        <v>830</v>
      </c>
      <c r="D322" s="2" t="s">
        <v>25</v>
      </c>
      <c r="E322" s="2" t="s">
        <v>124</v>
      </c>
      <c r="F322" s="2" t="s">
        <v>16</v>
      </c>
      <c r="G322" s="2" t="s">
        <v>831</v>
      </c>
      <c r="H322" s="2" t="s">
        <v>18</v>
      </c>
      <c r="I322" s="2" t="s">
        <v>19</v>
      </c>
      <c r="J322" s="2" t="s">
        <v>27</v>
      </c>
      <c r="K322" s="2" t="s">
        <v>28</v>
      </c>
      <c r="L322" t="str">
        <f>IF(COUNTIFS('My Region'!$A:$A, A322, 'My Region'!$B:$B, B322, 'My Region'!$C:$C, C322, 'My Region'!$D:$D, D322, 'My Region'!$E:$E, E322, 'My Region'!$F:$F, F322, 'My Region'!$G:$G, G322, 'My Region'!$H:$H, H322, 'My Region'!$I:$I, I322, 'My Region'!$J:$J, J322, 'My Region'!$K:$K, K322) &gt; 0, "Yes", "No")</f>
        <v>No</v>
      </c>
      <c r="M322">
        <f t="shared" si="12"/>
        <v>2018</v>
      </c>
      <c r="N322">
        <f t="shared" si="13"/>
        <v>9</v>
      </c>
      <c r="O322">
        <f t="shared" si="14"/>
        <v>3</v>
      </c>
    </row>
    <row r="323" spans="1:15" ht="15.6" x14ac:dyDescent="0.3">
      <c r="A323" s="2" t="s">
        <v>56</v>
      </c>
      <c r="B323" s="2" t="s">
        <v>57</v>
      </c>
      <c r="C323" s="2" t="s">
        <v>832</v>
      </c>
      <c r="D323" s="2" t="s">
        <v>25</v>
      </c>
      <c r="E323" s="2" t="s">
        <v>59</v>
      </c>
      <c r="F323" s="2" t="s">
        <v>16</v>
      </c>
      <c r="G323" s="2" t="s">
        <v>833</v>
      </c>
      <c r="H323" s="2" t="s">
        <v>18</v>
      </c>
      <c r="I323" s="2" t="s">
        <v>19</v>
      </c>
      <c r="J323" s="2" t="s">
        <v>27</v>
      </c>
      <c r="K323" s="2" t="s">
        <v>293</v>
      </c>
      <c r="L323" t="str">
        <f>IF(COUNTIFS('My Region'!$A:$A, A323, 'My Region'!$B:$B, B323, 'My Region'!$C:$C, C323, 'My Region'!$D:$D, D323, 'My Region'!$E:$E, E323, 'My Region'!$F:$F, F323, 'My Region'!$G:$G, G323, 'My Region'!$H:$H, H323, 'My Region'!$I:$I, I323, 'My Region'!$J:$J, J323, 'My Region'!$K:$K, K323) &gt; 0, "Yes", "No")</f>
        <v>Yes</v>
      </c>
      <c r="M323">
        <f t="shared" ref="M323:M386" si="15">YEAR(G323)</f>
        <v>2018</v>
      </c>
      <c r="N323">
        <f t="shared" ref="N323:N386" si="16">MONTH(G323)</f>
        <v>9</v>
      </c>
      <c r="O323">
        <f t="shared" ref="O323:O386" si="17">ROUNDUP(N323/3, 0)</f>
        <v>3</v>
      </c>
    </row>
    <row r="324" spans="1:15" ht="15.6" x14ac:dyDescent="0.3">
      <c r="A324" s="2" t="s">
        <v>164</v>
      </c>
      <c r="B324" s="2" t="s">
        <v>425</v>
      </c>
      <c r="C324" s="2" t="s">
        <v>834</v>
      </c>
      <c r="D324" s="2" t="s">
        <v>25</v>
      </c>
      <c r="E324" s="2" t="s">
        <v>34</v>
      </c>
      <c r="F324" s="2" t="s">
        <v>16</v>
      </c>
      <c r="G324" s="2" t="s">
        <v>835</v>
      </c>
      <c r="H324" s="2" t="s">
        <v>18</v>
      </c>
      <c r="I324" s="2" t="s">
        <v>19</v>
      </c>
      <c r="J324" s="2" t="s">
        <v>19</v>
      </c>
      <c r="K324" s="2" t="s">
        <v>383</v>
      </c>
      <c r="L324" t="str">
        <f>IF(COUNTIFS('My Region'!$A:$A, A324, 'My Region'!$B:$B, B324, 'My Region'!$C:$C, C324, 'My Region'!$D:$D, D324, 'My Region'!$E:$E, E324, 'My Region'!$F:$F, F324, 'My Region'!$G:$G, G324, 'My Region'!$H:$H, H324, 'My Region'!$I:$I, I324, 'My Region'!$J:$J, J324, 'My Region'!$K:$K, K324) &gt; 0, "Yes", "No")</f>
        <v>Yes</v>
      </c>
      <c r="M324">
        <f t="shared" si="15"/>
        <v>2018</v>
      </c>
      <c r="N324">
        <f t="shared" si="16"/>
        <v>9</v>
      </c>
      <c r="O324">
        <f t="shared" si="17"/>
        <v>3</v>
      </c>
    </row>
    <row r="325" spans="1:15" ht="15.6" x14ac:dyDescent="0.3">
      <c r="A325" s="2" t="s">
        <v>164</v>
      </c>
      <c r="B325" s="2" t="s">
        <v>425</v>
      </c>
      <c r="C325" s="2" t="s">
        <v>836</v>
      </c>
      <c r="D325" s="2" t="s">
        <v>25</v>
      </c>
      <c r="E325" s="2" t="s">
        <v>34</v>
      </c>
      <c r="F325" s="2" t="s">
        <v>16</v>
      </c>
      <c r="G325" s="2" t="s">
        <v>837</v>
      </c>
      <c r="H325" s="2" t="s">
        <v>18</v>
      </c>
      <c r="I325" s="2" t="s">
        <v>19</v>
      </c>
      <c r="J325" s="2" t="s">
        <v>19</v>
      </c>
      <c r="K325" s="2" t="s">
        <v>379</v>
      </c>
      <c r="L325" t="str">
        <f>IF(COUNTIFS('My Region'!$A:$A, A325, 'My Region'!$B:$B, B325, 'My Region'!$C:$C, C325, 'My Region'!$D:$D, D325, 'My Region'!$E:$E, E325, 'My Region'!$F:$F, F325, 'My Region'!$G:$G, G325, 'My Region'!$H:$H, H325, 'My Region'!$I:$I, I325, 'My Region'!$J:$J, J325, 'My Region'!$K:$K, K325) &gt; 0, "Yes", "No")</f>
        <v>Yes</v>
      </c>
      <c r="M325">
        <f t="shared" si="15"/>
        <v>2018</v>
      </c>
      <c r="N325">
        <f t="shared" si="16"/>
        <v>9</v>
      </c>
      <c r="O325">
        <f t="shared" si="17"/>
        <v>3</v>
      </c>
    </row>
    <row r="326" spans="1:15" ht="15.6" x14ac:dyDescent="0.3">
      <c r="A326" s="2" t="s">
        <v>36</v>
      </c>
      <c r="B326" s="2" t="s">
        <v>37</v>
      </c>
      <c r="C326" s="2" t="s">
        <v>838</v>
      </c>
      <c r="D326" s="2" t="s">
        <v>25</v>
      </c>
      <c r="E326" s="2" t="s">
        <v>39</v>
      </c>
      <c r="F326" s="2" t="s">
        <v>40</v>
      </c>
      <c r="G326" s="2" t="s">
        <v>839</v>
      </c>
      <c r="H326" s="2" t="s">
        <v>18</v>
      </c>
      <c r="I326" s="2" t="s">
        <v>19</v>
      </c>
      <c r="J326" s="2" t="s">
        <v>27</v>
      </c>
      <c r="K326" s="2" t="s">
        <v>293</v>
      </c>
      <c r="L326" t="str">
        <f>IF(COUNTIFS('My Region'!$A:$A, A326, 'My Region'!$B:$B, B326, 'My Region'!$C:$C, C326, 'My Region'!$D:$D, D326, 'My Region'!$E:$E, E326, 'My Region'!$F:$F, F326, 'My Region'!$G:$G, G326, 'My Region'!$H:$H, H326, 'My Region'!$I:$I, I326, 'My Region'!$J:$J, J326, 'My Region'!$K:$K, K326) &gt; 0, "Yes", "No")</f>
        <v>No</v>
      </c>
      <c r="M326">
        <f t="shared" si="15"/>
        <v>2018</v>
      </c>
      <c r="N326">
        <f t="shared" si="16"/>
        <v>9</v>
      </c>
      <c r="O326">
        <f t="shared" si="17"/>
        <v>3</v>
      </c>
    </row>
    <row r="327" spans="1:15" ht="15.6" x14ac:dyDescent="0.3">
      <c r="A327" s="2" t="s">
        <v>646</v>
      </c>
      <c r="B327" s="2" t="s">
        <v>647</v>
      </c>
      <c r="C327" s="2" t="s">
        <v>840</v>
      </c>
      <c r="D327" s="2" t="s">
        <v>14</v>
      </c>
      <c r="E327" s="2" t="s">
        <v>34</v>
      </c>
      <c r="F327" s="2" t="s">
        <v>601</v>
      </c>
      <c r="G327" s="2" t="s">
        <v>841</v>
      </c>
      <c r="H327" s="2" t="s">
        <v>18</v>
      </c>
      <c r="I327" s="2" t="s">
        <v>19</v>
      </c>
      <c r="J327" s="2" t="s">
        <v>27</v>
      </c>
      <c r="K327" s="2" t="s">
        <v>293</v>
      </c>
      <c r="L327" t="str">
        <f>IF(COUNTIFS('My Region'!$A:$A, A327, 'My Region'!$B:$B, B327, 'My Region'!$C:$C, C327, 'My Region'!$D:$D, D327, 'My Region'!$E:$E, E327, 'My Region'!$F:$F, F327, 'My Region'!$G:$G, G327, 'My Region'!$H:$H, H327, 'My Region'!$I:$I, I327, 'My Region'!$J:$J, J327, 'My Region'!$K:$K, K327) &gt; 0, "Yes", "No")</f>
        <v>Yes</v>
      </c>
      <c r="M327">
        <f t="shared" si="15"/>
        <v>2018</v>
      </c>
      <c r="N327">
        <f t="shared" si="16"/>
        <v>9</v>
      </c>
      <c r="O327">
        <f t="shared" si="17"/>
        <v>3</v>
      </c>
    </row>
    <row r="328" spans="1:15" ht="15.6" x14ac:dyDescent="0.3">
      <c r="A328" s="2" t="s">
        <v>783</v>
      </c>
      <c r="B328" s="2" t="s">
        <v>784</v>
      </c>
      <c r="C328" s="2" t="s">
        <v>842</v>
      </c>
      <c r="D328" s="2" t="s">
        <v>25</v>
      </c>
      <c r="E328" s="2" t="s">
        <v>786</v>
      </c>
      <c r="F328" s="2" t="s">
        <v>16</v>
      </c>
      <c r="G328" s="2" t="s">
        <v>841</v>
      </c>
      <c r="H328" s="2" t="s">
        <v>18</v>
      </c>
      <c r="I328" s="2" t="s">
        <v>19</v>
      </c>
      <c r="J328" s="2" t="s">
        <v>19</v>
      </c>
      <c r="K328" s="2" t="s">
        <v>764</v>
      </c>
      <c r="L328" t="str">
        <f>IF(COUNTIFS('My Region'!$A:$A, A328, 'My Region'!$B:$B, B328, 'My Region'!$C:$C, C328, 'My Region'!$D:$D, D328, 'My Region'!$E:$E, E328, 'My Region'!$F:$F, F328, 'My Region'!$G:$G, G328, 'My Region'!$H:$H, H328, 'My Region'!$I:$I, I328, 'My Region'!$J:$J, J328, 'My Region'!$K:$K, K328) &gt; 0, "Yes", "No")</f>
        <v>No</v>
      </c>
      <c r="M328">
        <f t="shared" si="15"/>
        <v>2018</v>
      </c>
      <c r="N328">
        <f t="shared" si="16"/>
        <v>9</v>
      </c>
      <c r="O328">
        <f t="shared" si="17"/>
        <v>3</v>
      </c>
    </row>
    <row r="329" spans="1:15" ht="15.6" x14ac:dyDescent="0.3">
      <c r="A329" s="2" t="s">
        <v>528</v>
      </c>
      <c r="B329" s="2" t="s">
        <v>590</v>
      </c>
      <c r="C329" s="2" t="s">
        <v>843</v>
      </c>
      <c r="D329" s="2" t="s">
        <v>25</v>
      </c>
      <c r="E329" s="2" t="s">
        <v>26</v>
      </c>
      <c r="F329" s="2" t="s">
        <v>16</v>
      </c>
      <c r="G329" s="2" t="s">
        <v>841</v>
      </c>
      <c r="H329" s="2" t="s">
        <v>18</v>
      </c>
      <c r="I329" s="2" t="s">
        <v>19</v>
      </c>
      <c r="J329" s="2" t="s">
        <v>19</v>
      </c>
      <c r="K329" s="2" t="s">
        <v>383</v>
      </c>
      <c r="L329" t="str">
        <f>IF(COUNTIFS('My Region'!$A:$A, A329, 'My Region'!$B:$B, B329, 'My Region'!$C:$C, C329, 'My Region'!$D:$D, D329, 'My Region'!$E:$E, E329, 'My Region'!$F:$F, F329, 'My Region'!$G:$G, G329, 'My Region'!$H:$H, H329, 'My Region'!$I:$I, I329, 'My Region'!$J:$J, J329, 'My Region'!$K:$K, K329) &gt; 0, "Yes", "No")</f>
        <v>No</v>
      </c>
      <c r="M329">
        <f t="shared" si="15"/>
        <v>2018</v>
      </c>
      <c r="N329">
        <f t="shared" si="16"/>
        <v>9</v>
      </c>
      <c r="O329">
        <f t="shared" si="17"/>
        <v>3</v>
      </c>
    </row>
    <row r="330" spans="1:15" ht="15.6" x14ac:dyDescent="0.3">
      <c r="A330" s="2" t="s">
        <v>317</v>
      </c>
      <c r="B330" s="2" t="s">
        <v>318</v>
      </c>
      <c r="C330" s="2" t="s">
        <v>844</v>
      </c>
      <c r="D330" s="2" t="s">
        <v>25</v>
      </c>
      <c r="E330" s="2" t="s">
        <v>26</v>
      </c>
      <c r="F330" s="2" t="s">
        <v>16</v>
      </c>
      <c r="G330" s="2" t="s">
        <v>845</v>
      </c>
      <c r="H330" s="2" t="s">
        <v>18</v>
      </c>
      <c r="I330" s="2" t="s">
        <v>19</v>
      </c>
      <c r="J330" s="2" t="s">
        <v>20</v>
      </c>
      <c r="K330" s="2" t="s">
        <v>28</v>
      </c>
      <c r="L330" t="str">
        <f>IF(COUNTIFS('My Region'!$A:$A, A330, 'My Region'!$B:$B, B330, 'My Region'!$C:$C, C330, 'My Region'!$D:$D, D330, 'My Region'!$E:$E, E330, 'My Region'!$F:$F, F330, 'My Region'!$G:$G, G330, 'My Region'!$H:$H, H330, 'My Region'!$I:$I, I330, 'My Region'!$J:$J, J330, 'My Region'!$K:$K, K330) &gt; 0, "Yes", "No")</f>
        <v>No</v>
      </c>
      <c r="M330">
        <f t="shared" si="15"/>
        <v>2018</v>
      </c>
      <c r="N330">
        <f t="shared" si="16"/>
        <v>9</v>
      </c>
      <c r="O330">
        <f t="shared" si="17"/>
        <v>3</v>
      </c>
    </row>
    <row r="331" spans="1:15" ht="15.6" x14ac:dyDescent="0.3">
      <c r="A331" s="2" t="s">
        <v>816</v>
      </c>
      <c r="B331" s="2" t="s">
        <v>817</v>
      </c>
      <c r="C331" s="2" t="s">
        <v>846</v>
      </c>
      <c r="D331" s="2" t="s">
        <v>25</v>
      </c>
      <c r="E331" s="2" t="s">
        <v>819</v>
      </c>
      <c r="F331" s="2" t="s">
        <v>40</v>
      </c>
      <c r="G331" s="2" t="s">
        <v>847</v>
      </c>
      <c r="H331" s="2" t="s">
        <v>18</v>
      </c>
      <c r="I331" s="2" t="s">
        <v>19</v>
      </c>
      <c r="J331" s="2" t="s">
        <v>19</v>
      </c>
      <c r="K331" s="2" t="s">
        <v>764</v>
      </c>
      <c r="L331" t="str">
        <f>IF(COUNTIFS('My Region'!$A:$A, A331, 'My Region'!$B:$B, B331, 'My Region'!$C:$C, C331, 'My Region'!$D:$D, D331, 'My Region'!$E:$E, E331, 'My Region'!$F:$F, F331, 'My Region'!$G:$G, G331, 'My Region'!$H:$H, H331, 'My Region'!$I:$I, I331, 'My Region'!$J:$J, J331, 'My Region'!$K:$K, K331) &gt; 0, "Yes", "No")</f>
        <v>No</v>
      </c>
      <c r="M331">
        <f t="shared" si="15"/>
        <v>2018</v>
      </c>
      <c r="N331">
        <f t="shared" si="16"/>
        <v>9</v>
      </c>
      <c r="O331">
        <f t="shared" si="17"/>
        <v>3</v>
      </c>
    </row>
    <row r="332" spans="1:15" ht="15.6" x14ac:dyDescent="0.3">
      <c r="A332" s="2" t="s">
        <v>848</v>
      </c>
      <c r="B332" s="2" t="s">
        <v>849</v>
      </c>
      <c r="C332" s="2" t="s">
        <v>850</v>
      </c>
      <c r="D332" s="2" t="s">
        <v>25</v>
      </c>
      <c r="E332" s="2" t="s">
        <v>536</v>
      </c>
      <c r="F332" s="2" t="s">
        <v>16</v>
      </c>
      <c r="G332" s="2" t="s">
        <v>847</v>
      </c>
      <c r="H332" s="2" t="s">
        <v>18</v>
      </c>
      <c r="I332" s="2" t="s">
        <v>19</v>
      </c>
      <c r="J332" s="2" t="s">
        <v>19</v>
      </c>
      <c r="K332" s="2" t="s">
        <v>492</v>
      </c>
      <c r="L332" t="str">
        <f>IF(COUNTIFS('My Region'!$A:$A, A332, 'My Region'!$B:$B, B332, 'My Region'!$C:$C, C332, 'My Region'!$D:$D, D332, 'My Region'!$E:$E, E332, 'My Region'!$F:$F, F332, 'My Region'!$G:$G, G332, 'My Region'!$H:$H, H332, 'My Region'!$I:$I, I332, 'My Region'!$J:$J, J332, 'My Region'!$K:$K, K332) &gt; 0, "Yes", "No")</f>
        <v>No</v>
      </c>
      <c r="M332">
        <f t="shared" si="15"/>
        <v>2018</v>
      </c>
      <c r="N332">
        <f t="shared" si="16"/>
        <v>9</v>
      </c>
      <c r="O332">
        <f t="shared" si="17"/>
        <v>3</v>
      </c>
    </row>
    <row r="333" spans="1:15" ht="15.6" x14ac:dyDescent="0.3">
      <c r="A333" s="2" t="s">
        <v>816</v>
      </c>
      <c r="B333" s="2" t="s">
        <v>817</v>
      </c>
      <c r="C333" s="2" t="s">
        <v>851</v>
      </c>
      <c r="D333" s="2" t="s">
        <v>25</v>
      </c>
      <c r="E333" s="2" t="s">
        <v>819</v>
      </c>
      <c r="F333" s="2" t="s">
        <v>40</v>
      </c>
      <c r="G333" s="2" t="s">
        <v>852</v>
      </c>
      <c r="H333" s="2" t="s">
        <v>18</v>
      </c>
      <c r="I333" s="2" t="s">
        <v>19</v>
      </c>
      <c r="J333" s="2" t="s">
        <v>19</v>
      </c>
      <c r="K333" s="2" t="s">
        <v>492</v>
      </c>
      <c r="L333" t="str">
        <f>IF(COUNTIFS('My Region'!$A:$A, A333, 'My Region'!$B:$B, B333, 'My Region'!$C:$C, C333, 'My Region'!$D:$D, D333, 'My Region'!$E:$E, E333, 'My Region'!$F:$F, F333, 'My Region'!$G:$G, G333, 'My Region'!$H:$H, H333, 'My Region'!$I:$I, I333, 'My Region'!$J:$J, J333, 'My Region'!$K:$K, K333) &gt; 0, "Yes", "No")</f>
        <v>No</v>
      </c>
      <c r="M333">
        <f t="shared" si="15"/>
        <v>2018</v>
      </c>
      <c r="N333">
        <f t="shared" si="16"/>
        <v>9</v>
      </c>
      <c r="O333">
        <f t="shared" si="17"/>
        <v>3</v>
      </c>
    </row>
    <row r="334" spans="1:15" ht="15.6" x14ac:dyDescent="0.3">
      <c r="A334" s="2" t="s">
        <v>294</v>
      </c>
      <c r="B334" s="2" t="s">
        <v>295</v>
      </c>
      <c r="C334" s="2" t="s">
        <v>853</v>
      </c>
      <c r="D334" s="2" t="s">
        <v>25</v>
      </c>
      <c r="E334" s="2" t="s">
        <v>297</v>
      </c>
      <c r="F334" s="2" t="s">
        <v>16</v>
      </c>
      <c r="G334" s="2" t="s">
        <v>854</v>
      </c>
      <c r="H334" s="2" t="s">
        <v>18</v>
      </c>
      <c r="I334" s="2" t="s">
        <v>19</v>
      </c>
      <c r="J334" s="2" t="s">
        <v>19</v>
      </c>
      <c r="K334" s="2" t="s">
        <v>286</v>
      </c>
      <c r="L334" t="str">
        <f>IF(COUNTIFS('My Region'!$A:$A, A334, 'My Region'!$B:$B, B334, 'My Region'!$C:$C, C334, 'My Region'!$D:$D, D334, 'My Region'!$E:$E, E334, 'My Region'!$F:$F, F334, 'My Region'!$G:$G, G334, 'My Region'!$H:$H, H334, 'My Region'!$I:$I, I334, 'My Region'!$J:$J, J334, 'My Region'!$K:$K, K334) &gt; 0, "Yes", "No")</f>
        <v>No</v>
      </c>
      <c r="M334">
        <f t="shared" si="15"/>
        <v>2018</v>
      </c>
      <c r="N334">
        <f t="shared" si="16"/>
        <v>9</v>
      </c>
      <c r="O334">
        <f t="shared" si="17"/>
        <v>3</v>
      </c>
    </row>
    <row r="335" spans="1:15" ht="15.6" x14ac:dyDescent="0.3">
      <c r="A335" s="2" t="s">
        <v>855</v>
      </c>
      <c r="B335" s="2" t="s">
        <v>856</v>
      </c>
      <c r="C335" s="2" t="s">
        <v>857</v>
      </c>
      <c r="D335" s="2" t="s">
        <v>106</v>
      </c>
      <c r="E335" s="2" t="s">
        <v>858</v>
      </c>
      <c r="F335" s="2" t="s">
        <v>16</v>
      </c>
      <c r="G335" s="2" t="s">
        <v>859</v>
      </c>
      <c r="H335" s="2" t="s">
        <v>18</v>
      </c>
      <c r="I335" s="2" t="s">
        <v>19</v>
      </c>
      <c r="J335" s="2" t="s">
        <v>19</v>
      </c>
      <c r="K335" s="2" t="s">
        <v>492</v>
      </c>
      <c r="L335" t="str">
        <f>IF(COUNTIFS('My Region'!$A:$A, A335, 'My Region'!$B:$B, B335, 'My Region'!$C:$C, C335, 'My Region'!$D:$D, D335, 'My Region'!$E:$E, E335, 'My Region'!$F:$F, F335, 'My Region'!$G:$G, G335, 'My Region'!$H:$H, H335, 'My Region'!$I:$I, I335, 'My Region'!$J:$J, J335, 'My Region'!$K:$K, K335) &gt; 0, "Yes", "No")</f>
        <v>No</v>
      </c>
      <c r="M335">
        <f t="shared" si="15"/>
        <v>2018</v>
      </c>
      <c r="N335">
        <f t="shared" si="16"/>
        <v>9</v>
      </c>
      <c r="O335">
        <f t="shared" si="17"/>
        <v>3</v>
      </c>
    </row>
    <row r="336" spans="1:15" ht="15.6" x14ac:dyDescent="0.3">
      <c r="A336" s="2" t="s">
        <v>860</v>
      </c>
      <c r="B336" s="2" t="s">
        <v>861</v>
      </c>
      <c r="C336" s="2" t="s">
        <v>862</v>
      </c>
      <c r="D336" s="2" t="s">
        <v>25</v>
      </c>
      <c r="E336" s="2" t="s">
        <v>863</v>
      </c>
      <c r="F336" s="2" t="s">
        <v>16</v>
      </c>
      <c r="G336" s="2" t="s">
        <v>864</v>
      </c>
      <c r="H336" s="2" t="s">
        <v>18</v>
      </c>
      <c r="I336" s="2" t="s">
        <v>19</v>
      </c>
      <c r="J336" s="2" t="s">
        <v>19</v>
      </c>
      <c r="K336" s="2" t="s">
        <v>383</v>
      </c>
      <c r="L336" t="str">
        <f>IF(COUNTIFS('My Region'!$A:$A, A336, 'My Region'!$B:$B, B336, 'My Region'!$C:$C, C336, 'My Region'!$D:$D, D336, 'My Region'!$E:$E, E336, 'My Region'!$F:$F, F336, 'My Region'!$G:$G, G336, 'My Region'!$H:$H, H336, 'My Region'!$I:$I, I336, 'My Region'!$J:$J, J336, 'My Region'!$K:$K, K336) &gt; 0, "Yes", "No")</f>
        <v>Yes</v>
      </c>
      <c r="M336">
        <f t="shared" si="15"/>
        <v>2018</v>
      </c>
      <c r="N336">
        <f t="shared" si="16"/>
        <v>8</v>
      </c>
      <c r="O336">
        <f t="shared" si="17"/>
        <v>3</v>
      </c>
    </row>
    <row r="337" spans="1:15" ht="15.6" x14ac:dyDescent="0.3">
      <c r="A337" s="2" t="s">
        <v>855</v>
      </c>
      <c r="B337" s="2" t="s">
        <v>856</v>
      </c>
      <c r="C337" s="2" t="s">
        <v>865</v>
      </c>
      <c r="D337" s="2" t="s">
        <v>106</v>
      </c>
      <c r="E337" s="2" t="s">
        <v>858</v>
      </c>
      <c r="F337" s="2" t="s">
        <v>16</v>
      </c>
      <c r="G337" s="2" t="s">
        <v>866</v>
      </c>
      <c r="H337" s="2" t="s">
        <v>18</v>
      </c>
      <c r="I337" s="2" t="s">
        <v>19</v>
      </c>
      <c r="J337" s="2" t="s">
        <v>19</v>
      </c>
      <c r="K337" s="2" t="s">
        <v>492</v>
      </c>
      <c r="L337" t="str">
        <f>IF(COUNTIFS('My Region'!$A:$A, A337, 'My Region'!$B:$B, B337, 'My Region'!$C:$C, C337, 'My Region'!$D:$D, D337, 'My Region'!$E:$E, E337, 'My Region'!$F:$F, F337, 'My Region'!$G:$G, G337, 'My Region'!$H:$H, H337, 'My Region'!$I:$I, I337, 'My Region'!$J:$J, J337, 'My Region'!$K:$K, K337) &gt; 0, "Yes", "No")</f>
        <v>No</v>
      </c>
      <c r="M337">
        <f t="shared" si="15"/>
        <v>2018</v>
      </c>
      <c r="N337">
        <f t="shared" si="16"/>
        <v>8</v>
      </c>
      <c r="O337">
        <f t="shared" si="17"/>
        <v>3</v>
      </c>
    </row>
    <row r="338" spans="1:15" ht="15.6" x14ac:dyDescent="0.3">
      <c r="A338" s="2" t="s">
        <v>816</v>
      </c>
      <c r="B338" s="2" t="s">
        <v>817</v>
      </c>
      <c r="C338" s="2" t="s">
        <v>867</v>
      </c>
      <c r="D338" s="2" t="s">
        <v>25</v>
      </c>
      <c r="E338" s="2" t="s">
        <v>819</v>
      </c>
      <c r="F338" s="2" t="s">
        <v>40</v>
      </c>
      <c r="G338" s="2" t="s">
        <v>868</v>
      </c>
      <c r="H338" s="2" t="s">
        <v>18</v>
      </c>
      <c r="I338" s="2" t="s">
        <v>19</v>
      </c>
      <c r="J338" s="2" t="s">
        <v>19</v>
      </c>
      <c r="K338" s="2" t="s">
        <v>764</v>
      </c>
      <c r="L338" t="str">
        <f>IF(COUNTIFS('My Region'!$A:$A, A338, 'My Region'!$B:$B, B338, 'My Region'!$C:$C, C338, 'My Region'!$D:$D, D338, 'My Region'!$E:$E, E338, 'My Region'!$F:$F, F338, 'My Region'!$G:$G, G338, 'My Region'!$H:$H, H338, 'My Region'!$I:$I, I338, 'My Region'!$J:$J, J338, 'My Region'!$K:$K, K338) &gt; 0, "Yes", "No")</f>
        <v>No</v>
      </c>
      <c r="M338">
        <f t="shared" si="15"/>
        <v>2018</v>
      </c>
      <c r="N338">
        <f t="shared" si="16"/>
        <v>8</v>
      </c>
      <c r="O338">
        <f t="shared" si="17"/>
        <v>3</v>
      </c>
    </row>
    <row r="339" spans="1:15" ht="15.6" x14ac:dyDescent="0.3">
      <c r="A339" s="2" t="s">
        <v>783</v>
      </c>
      <c r="B339" s="2" t="s">
        <v>784</v>
      </c>
      <c r="C339" s="2" t="s">
        <v>869</v>
      </c>
      <c r="D339" s="2" t="s">
        <v>25</v>
      </c>
      <c r="E339" s="2" t="s">
        <v>786</v>
      </c>
      <c r="F339" s="2" t="s">
        <v>16</v>
      </c>
      <c r="G339" s="2" t="s">
        <v>870</v>
      </c>
      <c r="H339" s="2" t="s">
        <v>18</v>
      </c>
      <c r="I339" s="2" t="s">
        <v>19</v>
      </c>
      <c r="J339" s="2" t="s">
        <v>19</v>
      </c>
      <c r="K339" s="2" t="s">
        <v>764</v>
      </c>
      <c r="L339" t="str">
        <f>IF(COUNTIFS('My Region'!$A:$A, A339, 'My Region'!$B:$B, B339, 'My Region'!$C:$C, C339, 'My Region'!$D:$D, D339, 'My Region'!$E:$E, E339, 'My Region'!$F:$F, F339, 'My Region'!$G:$G, G339, 'My Region'!$H:$H, H339, 'My Region'!$I:$I, I339, 'My Region'!$J:$J, J339, 'My Region'!$K:$K, K339) &gt; 0, "Yes", "No")</f>
        <v>No</v>
      </c>
      <c r="M339">
        <f t="shared" si="15"/>
        <v>2018</v>
      </c>
      <c r="N339">
        <f t="shared" si="16"/>
        <v>8</v>
      </c>
      <c r="O339">
        <f t="shared" si="17"/>
        <v>3</v>
      </c>
    </row>
    <row r="340" spans="1:15" ht="15.6" x14ac:dyDescent="0.3">
      <c r="A340" s="2" t="s">
        <v>816</v>
      </c>
      <c r="B340" s="2" t="s">
        <v>817</v>
      </c>
      <c r="C340" s="2" t="s">
        <v>871</v>
      </c>
      <c r="D340" s="2" t="s">
        <v>25</v>
      </c>
      <c r="E340" s="2" t="s">
        <v>819</v>
      </c>
      <c r="F340" s="2" t="s">
        <v>40</v>
      </c>
      <c r="G340" s="2" t="s">
        <v>872</v>
      </c>
      <c r="H340" s="2" t="s">
        <v>18</v>
      </c>
      <c r="I340" s="2" t="s">
        <v>19</v>
      </c>
      <c r="J340" s="2" t="s">
        <v>19</v>
      </c>
      <c r="K340" s="2" t="s">
        <v>492</v>
      </c>
      <c r="L340" t="str">
        <f>IF(COUNTIFS('My Region'!$A:$A, A340, 'My Region'!$B:$B, B340, 'My Region'!$C:$C, C340, 'My Region'!$D:$D, D340, 'My Region'!$E:$E, E340, 'My Region'!$F:$F, F340, 'My Region'!$G:$G, G340, 'My Region'!$H:$H, H340, 'My Region'!$I:$I, I340, 'My Region'!$J:$J, J340, 'My Region'!$K:$K, K340) &gt; 0, "Yes", "No")</f>
        <v>No</v>
      </c>
      <c r="M340">
        <f t="shared" si="15"/>
        <v>2018</v>
      </c>
      <c r="N340">
        <f t="shared" si="16"/>
        <v>8</v>
      </c>
      <c r="O340">
        <f t="shared" si="17"/>
        <v>3</v>
      </c>
    </row>
    <row r="341" spans="1:15" ht="15.6" x14ac:dyDescent="0.3">
      <c r="A341" s="2" t="s">
        <v>63</v>
      </c>
      <c r="B341" s="2" t="s">
        <v>425</v>
      </c>
      <c r="C341" s="2" t="s">
        <v>873</v>
      </c>
      <c r="D341" s="2" t="s">
        <v>25</v>
      </c>
      <c r="E341" s="2" t="s">
        <v>34</v>
      </c>
      <c r="F341" s="2" t="s">
        <v>16</v>
      </c>
      <c r="G341" s="2" t="s">
        <v>874</v>
      </c>
      <c r="H341" s="2" t="s">
        <v>18</v>
      </c>
      <c r="I341" s="2" t="s">
        <v>19</v>
      </c>
      <c r="J341" s="2" t="s">
        <v>19</v>
      </c>
      <c r="K341" s="2" t="s">
        <v>286</v>
      </c>
      <c r="L341" t="str">
        <f>IF(COUNTIFS('My Region'!$A:$A, A341, 'My Region'!$B:$B, B341, 'My Region'!$C:$C, C341, 'My Region'!$D:$D, D341, 'My Region'!$E:$E, E341, 'My Region'!$F:$F, F341, 'My Region'!$G:$G, G341, 'My Region'!$H:$H, H341, 'My Region'!$I:$I, I341, 'My Region'!$J:$J, J341, 'My Region'!$K:$K, K341) &gt; 0, "Yes", "No")</f>
        <v>Yes</v>
      </c>
      <c r="M341">
        <f t="shared" si="15"/>
        <v>2018</v>
      </c>
      <c r="N341">
        <f t="shared" si="16"/>
        <v>7</v>
      </c>
      <c r="O341">
        <f t="shared" si="17"/>
        <v>3</v>
      </c>
    </row>
    <row r="342" spans="1:15" ht="15.6" x14ac:dyDescent="0.3">
      <c r="A342" s="2" t="s">
        <v>816</v>
      </c>
      <c r="B342" s="2" t="s">
        <v>817</v>
      </c>
      <c r="C342" s="2" t="s">
        <v>875</v>
      </c>
      <c r="D342" s="2" t="s">
        <v>25</v>
      </c>
      <c r="E342" s="2" t="s">
        <v>819</v>
      </c>
      <c r="F342" s="2" t="s">
        <v>40</v>
      </c>
      <c r="G342" s="2" t="s">
        <v>876</v>
      </c>
      <c r="H342" s="2" t="s">
        <v>18</v>
      </c>
      <c r="I342" s="2" t="s">
        <v>19</v>
      </c>
      <c r="J342" s="2" t="s">
        <v>19</v>
      </c>
      <c r="K342" s="2" t="s">
        <v>766</v>
      </c>
      <c r="L342" t="str">
        <f>IF(COUNTIFS('My Region'!$A:$A, A342, 'My Region'!$B:$B, B342, 'My Region'!$C:$C, C342, 'My Region'!$D:$D, D342, 'My Region'!$E:$E, E342, 'My Region'!$F:$F, F342, 'My Region'!$G:$G, G342, 'My Region'!$H:$H, H342, 'My Region'!$I:$I, I342, 'My Region'!$J:$J, J342, 'My Region'!$K:$K, K342) &gt; 0, "Yes", "No")</f>
        <v>No</v>
      </c>
      <c r="M342">
        <f t="shared" si="15"/>
        <v>2018</v>
      </c>
      <c r="N342">
        <f t="shared" si="16"/>
        <v>7</v>
      </c>
      <c r="O342">
        <f t="shared" si="17"/>
        <v>3</v>
      </c>
    </row>
    <row r="343" spans="1:15" ht="15.6" x14ac:dyDescent="0.3">
      <c r="A343" s="2" t="s">
        <v>693</v>
      </c>
      <c r="B343" s="2" t="s">
        <v>694</v>
      </c>
      <c r="C343" s="2" t="s">
        <v>877</v>
      </c>
      <c r="D343" s="2" t="s">
        <v>25</v>
      </c>
      <c r="E343" s="2" t="s">
        <v>696</v>
      </c>
      <c r="F343" s="2" t="s">
        <v>16</v>
      </c>
      <c r="G343" s="2" t="s">
        <v>878</v>
      </c>
      <c r="H343" s="2" t="s">
        <v>18</v>
      </c>
      <c r="I343" s="2" t="s">
        <v>19</v>
      </c>
      <c r="J343" s="2" t="s">
        <v>19</v>
      </c>
      <c r="K343" s="2" t="s">
        <v>286</v>
      </c>
      <c r="L343" t="str">
        <f>IF(COUNTIFS('My Region'!$A:$A, A343, 'My Region'!$B:$B, B343, 'My Region'!$C:$C, C343, 'My Region'!$D:$D, D343, 'My Region'!$E:$E, E343, 'My Region'!$F:$F, F343, 'My Region'!$G:$G, G343, 'My Region'!$H:$H, H343, 'My Region'!$I:$I, I343, 'My Region'!$J:$J, J343, 'My Region'!$K:$K, K343) &gt; 0, "Yes", "No")</f>
        <v>No</v>
      </c>
      <c r="M343">
        <f t="shared" si="15"/>
        <v>2018</v>
      </c>
      <c r="N343">
        <f t="shared" si="16"/>
        <v>7</v>
      </c>
      <c r="O343">
        <f t="shared" si="17"/>
        <v>3</v>
      </c>
    </row>
    <row r="344" spans="1:15" ht="15.6" x14ac:dyDescent="0.3">
      <c r="A344" s="2" t="s">
        <v>816</v>
      </c>
      <c r="B344" s="2" t="s">
        <v>817</v>
      </c>
      <c r="C344" s="2" t="s">
        <v>879</v>
      </c>
      <c r="D344" s="2" t="s">
        <v>25</v>
      </c>
      <c r="E344" s="2" t="s">
        <v>819</v>
      </c>
      <c r="F344" s="2" t="s">
        <v>40</v>
      </c>
      <c r="G344" s="2" t="s">
        <v>880</v>
      </c>
      <c r="H344" s="2" t="s">
        <v>18</v>
      </c>
      <c r="I344" s="2" t="s">
        <v>19</v>
      </c>
      <c r="J344" s="2" t="s">
        <v>19</v>
      </c>
      <c r="K344" s="2" t="s">
        <v>764</v>
      </c>
      <c r="L344" t="str">
        <f>IF(COUNTIFS('My Region'!$A:$A, A344, 'My Region'!$B:$B, B344, 'My Region'!$C:$C, C344, 'My Region'!$D:$D, D344, 'My Region'!$E:$E, E344, 'My Region'!$F:$F, F344, 'My Region'!$G:$G, G344, 'My Region'!$H:$H, H344, 'My Region'!$I:$I, I344, 'My Region'!$J:$J, J344, 'My Region'!$K:$K, K344) &gt; 0, "Yes", "No")</f>
        <v>No</v>
      </c>
      <c r="M344">
        <f t="shared" si="15"/>
        <v>2018</v>
      </c>
      <c r="N344">
        <f t="shared" si="16"/>
        <v>7</v>
      </c>
      <c r="O344">
        <f t="shared" si="17"/>
        <v>3</v>
      </c>
    </row>
    <row r="345" spans="1:15" ht="15.6" x14ac:dyDescent="0.3">
      <c r="A345" s="2" t="s">
        <v>855</v>
      </c>
      <c r="B345" s="2" t="s">
        <v>856</v>
      </c>
      <c r="C345" s="2" t="s">
        <v>881</v>
      </c>
      <c r="D345" s="2" t="s">
        <v>106</v>
      </c>
      <c r="E345" s="2" t="s">
        <v>858</v>
      </c>
      <c r="F345" s="2" t="s">
        <v>16</v>
      </c>
      <c r="G345" s="2" t="s">
        <v>880</v>
      </c>
      <c r="H345" s="2" t="s">
        <v>18</v>
      </c>
      <c r="I345" s="2" t="s">
        <v>19</v>
      </c>
      <c r="J345" s="2" t="s">
        <v>19</v>
      </c>
      <c r="K345" s="2" t="s">
        <v>492</v>
      </c>
      <c r="L345" t="str">
        <f>IF(COUNTIFS('My Region'!$A:$A, A345, 'My Region'!$B:$B, B345, 'My Region'!$C:$C, C345, 'My Region'!$D:$D, D345, 'My Region'!$E:$E, E345, 'My Region'!$F:$F, F345, 'My Region'!$G:$G, G345, 'My Region'!$H:$H, H345, 'My Region'!$I:$I, I345, 'My Region'!$J:$J, J345, 'My Region'!$K:$K, K345) &gt; 0, "Yes", "No")</f>
        <v>No</v>
      </c>
      <c r="M345">
        <f t="shared" si="15"/>
        <v>2018</v>
      </c>
      <c r="N345">
        <f t="shared" si="16"/>
        <v>7</v>
      </c>
      <c r="O345">
        <f t="shared" si="17"/>
        <v>3</v>
      </c>
    </row>
    <row r="346" spans="1:15" ht="15.6" x14ac:dyDescent="0.3">
      <c r="A346" s="2" t="s">
        <v>848</v>
      </c>
      <c r="B346" s="2" t="s">
        <v>849</v>
      </c>
      <c r="C346" s="2" t="s">
        <v>882</v>
      </c>
      <c r="D346" s="2" t="s">
        <v>25</v>
      </c>
      <c r="E346" s="2" t="s">
        <v>536</v>
      </c>
      <c r="F346" s="2" t="s">
        <v>16</v>
      </c>
      <c r="G346" s="2" t="s">
        <v>880</v>
      </c>
      <c r="H346" s="2" t="s">
        <v>18</v>
      </c>
      <c r="I346" s="2" t="s">
        <v>19</v>
      </c>
      <c r="J346" s="2" t="s">
        <v>19</v>
      </c>
      <c r="K346" s="2" t="s">
        <v>492</v>
      </c>
      <c r="L346" t="str">
        <f>IF(COUNTIFS('My Region'!$A:$A, A346, 'My Region'!$B:$B, B346, 'My Region'!$C:$C, C346, 'My Region'!$D:$D, D346, 'My Region'!$E:$E, E346, 'My Region'!$F:$F, F346, 'My Region'!$G:$G, G346, 'My Region'!$H:$H, H346, 'My Region'!$I:$I, I346, 'My Region'!$J:$J, J346, 'My Region'!$K:$K, K346) &gt; 0, "Yes", "No")</f>
        <v>No</v>
      </c>
      <c r="M346">
        <f t="shared" si="15"/>
        <v>2018</v>
      </c>
      <c r="N346">
        <f t="shared" si="16"/>
        <v>7</v>
      </c>
      <c r="O346">
        <f t="shared" si="17"/>
        <v>3</v>
      </c>
    </row>
    <row r="347" spans="1:15" ht="15.6" x14ac:dyDescent="0.3">
      <c r="A347" s="2" t="s">
        <v>693</v>
      </c>
      <c r="B347" s="2" t="s">
        <v>694</v>
      </c>
      <c r="C347" s="2" t="s">
        <v>883</v>
      </c>
      <c r="D347" s="2" t="s">
        <v>25</v>
      </c>
      <c r="E347" s="2" t="s">
        <v>696</v>
      </c>
      <c r="F347" s="2" t="s">
        <v>16</v>
      </c>
      <c r="G347" s="2" t="s">
        <v>884</v>
      </c>
      <c r="H347" s="2" t="s">
        <v>18</v>
      </c>
      <c r="I347" s="2" t="s">
        <v>19</v>
      </c>
      <c r="J347" s="2" t="s">
        <v>19</v>
      </c>
      <c r="K347" s="2" t="s">
        <v>286</v>
      </c>
      <c r="L347" t="str">
        <f>IF(COUNTIFS('My Region'!$A:$A, A347, 'My Region'!$B:$B, B347, 'My Region'!$C:$C, C347, 'My Region'!$D:$D, D347, 'My Region'!$E:$E, E347, 'My Region'!$F:$F, F347, 'My Region'!$G:$G, G347, 'My Region'!$H:$H, H347, 'My Region'!$I:$I, I347, 'My Region'!$J:$J, J347, 'My Region'!$K:$K, K347) &gt; 0, "Yes", "No")</f>
        <v>No</v>
      </c>
      <c r="M347">
        <f t="shared" si="15"/>
        <v>2018</v>
      </c>
      <c r="N347">
        <f t="shared" si="16"/>
        <v>7</v>
      </c>
      <c r="O347">
        <f t="shared" si="17"/>
        <v>3</v>
      </c>
    </row>
    <row r="348" spans="1:15" ht="15.6" x14ac:dyDescent="0.3">
      <c r="A348" s="2" t="s">
        <v>63</v>
      </c>
      <c r="B348" s="2" t="s">
        <v>425</v>
      </c>
      <c r="C348" s="2" t="s">
        <v>885</v>
      </c>
      <c r="D348" s="2" t="s">
        <v>25</v>
      </c>
      <c r="E348" s="2" t="s">
        <v>34</v>
      </c>
      <c r="F348" s="2" t="s">
        <v>16</v>
      </c>
      <c r="G348" s="2" t="s">
        <v>886</v>
      </c>
      <c r="H348" s="2" t="s">
        <v>18</v>
      </c>
      <c r="I348" s="2" t="s">
        <v>19</v>
      </c>
      <c r="J348" s="2" t="s">
        <v>19</v>
      </c>
      <c r="K348" s="2" t="s">
        <v>286</v>
      </c>
      <c r="L348" t="str">
        <f>IF(COUNTIFS('My Region'!$A:$A, A348, 'My Region'!$B:$B, B348, 'My Region'!$C:$C, C348, 'My Region'!$D:$D, D348, 'My Region'!$E:$E, E348, 'My Region'!$F:$F, F348, 'My Region'!$G:$G, G348, 'My Region'!$H:$H, H348, 'My Region'!$I:$I, I348, 'My Region'!$J:$J, J348, 'My Region'!$K:$K, K348) &gt; 0, "Yes", "No")</f>
        <v>Yes</v>
      </c>
      <c r="M348">
        <f t="shared" si="15"/>
        <v>2018</v>
      </c>
      <c r="N348">
        <f t="shared" si="16"/>
        <v>7</v>
      </c>
      <c r="O348">
        <f t="shared" si="17"/>
        <v>3</v>
      </c>
    </row>
    <row r="349" spans="1:15" ht="15.6" x14ac:dyDescent="0.3">
      <c r="A349" s="2" t="s">
        <v>783</v>
      </c>
      <c r="B349" s="2" t="s">
        <v>784</v>
      </c>
      <c r="C349" s="2" t="s">
        <v>887</v>
      </c>
      <c r="D349" s="2" t="s">
        <v>25</v>
      </c>
      <c r="E349" s="2" t="s">
        <v>786</v>
      </c>
      <c r="F349" s="2" t="s">
        <v>16</v>
      </c>
      <c r="G349" s="2" t="s">
        <v>886</v>
      </c>
      <c r="H349" s="2" t="s">
        <v>18</v>
      </c>
      <c r="I349" s="2" t="s">
        <v>19</v>
      </c>
      <c r="J349" s="2" t="s">
        <v>19</v>
      </c>
      <c r="K349" s="2" t="s">
        <v>764</v>
      </c>
      <c r="L349" t="str">
        <f>IF(COUNTIFS('My Region'!$A:$A, A349, 'My Region'!$B:$B, B349, 'My Region'!$C:$C, C349, 'My Region'!$D:$D, D349, 'My Region'!$E:$E, E349, 'My Region'!$F:$F, F349, 'My Region'!$G:$G, G349, 'My Region'!$H:$H, H349, 'My Region'!$I:$I, I349, 'My Region'!$J:$J, J349, 'My Region'!$K:$K, K349) &gt; 0, "Yes", "No")</f>
        <v>No</v>
      </c>
      <c r="M349">
        <f t="shared" si="15"/>
        <v>2018</v>
      </c>
      <c r="N349">
        <f t="shared" si="16"/>
        <v>7</v>
      </c>
      <c r="O349">
        <f t="shared" si="17"/>
        <v>3</v>
      </c>
    </row>
    <row r="350" spans="1:15" ht="15.6" x14ac:dyDescent="0.3">
      <c r="A350" s="2" t="s">
        <v>783</v>
      </c>
      <c r="B350" s="2" t="s">
        <v>784</v>
      </c>
      <c r="C350" s="2" t="s">
        <v>888</v>
      </c>
      <c r="D350" s="2" t="s">
        <v>25</v>
      </c>
      <c r="E350" s="2" t="s">
        <v>786</v>
      </c>
      <c r="F350" s="2" t="s">
        <v>16</v>
      </c>
      <c r="G350" s="2" t="s">
        <v>889</v>
      </c>
      <c r="H350" s="2" t="s">
        <v>18</v>
      </c>
      <c r="I350" s="2" t="s">
        <v>19</v>
      </c>
      <c r="J350" s="2" t="s">
        <v>19</v>
      </c>
      <c r="K350" s="2" t="s">
        <v>890</v>
      </c>
      <c r="L350" t="str">
        <f>IF(COUNTIFS('My Region'!$A:$A, A350, 'My Region'!$B:$B, B350, 'My Region'!$C:$C, C350, 'My Region'!$D:$D, D350, 'My Region'!$E:$E, E350, 'My Region'!$F:$F, F350, 'My Region'!$G:$G, G350, 'My Region'!$H:$H, H350, 'My Region'!$I:$I, I350, 'My Region'!$J:$J, J350, 'My Region'!$K:$K, K350) &gt; 0, "Yes", "No")</f>
        <v>No</v>
      </c>
      <c r="M350">
        <f t="shared" si="15"/>
        <v>2018</v>
      </c>
      <c r="N350">
        <f t="shared" si="16"/>
        <v>7</v>
      </c>
      <c r="O350">
        <f t="shared" si="17"/>
        <v>3</v>
      </c>
    </row>
    <row r="351" spans="1:15" ht="15.6" x14ac:dyDescent="0.3">
      <c r="A351" s="2" t="s">
        <v>816</v>
      </c>
      <c r="B351" s="2" t="s">
        <v>817</v>
      </c>
      <c r="C351" s="2" t="s">
        <v>891</v>
      </c>
      <c r="D351" s="2" t="s">
        <v>25</v>
      </c>
      <c r="E351" s="2" t="s">
        <v>819</v>
      </c>
      <c r="F351" s="2" t="s">
        <v>40</v>
      </c>
      <c r="G351" s="2" t="s">
        <v>889</v>
      </c>
      <c r="H351" s="2" t="s">
        <v>18</v>
      </c>
      <c r="I351" s="2" t="s">
        <v>19</v>
      </c>
      <c r="J351" s="2" t="s">
        <v>19</v>
      </c>
      <c r="K351" s="2" t="s">
        <v>766</v>
      </c>
      <c r="L351" t="str">
        <f>IF(COUNTIFS('My Region'!$A:$A, A351, 'My Region'!$B:$B, B351, 'My Region'!$C:$C, C351, 'My Region'!$D:$D, D351, 'My Region'!$E:$E, E351, 'My Region'!$F:$F, F351, 'My Region'!$G:$G, G351, 'My Region'!$H:$H, H351, 'My Region'!$I:$I, I351, 'My Region'!$J:$J, J351, 'My Region'!$K:$K, K351) &gt; 0, "Yes", "No")</f>
        <v>No</v>
      </c>
      <c r="M351">
        <f t="shared" si="15"/>
        <v>2018</v>
      </c>
      <c r="N351">
        <f t="shared" si="16"/>
        <v>7</v>
      </c>
      <c r="O351">
        <f t="shared" si="17"/>
        <v>3</v>
      </c>
    </row>
    <row r="352" spans="1:15" ht="15.6" x14ac:dyDescent="0.3">
      <c r="A352" s="2" t="s">
        <v>662</v>
      </c>
      <c r="B352" s="2" t="s">
        <v>892</v>
      </c>
      <c r="C352" s="2" t="s">
        <v>893</v>
      </c>
      <c r="D352" s="2" t="s">
        <v>25</v>
      </c>
      <c r="E352" s="2" t="s">
        <v>377</v>
      </c>
      <c r="F352" s="2" t="s">
        <v>16</v>
      </c>
      <c r="G352" s="2" t="s">
        <v>894</v>
      </c>
      <c r="H352" s="2" t="s">
        <v>18</v>
      </c>
      <c r="I352" s="2" t="s">
        <v>19</v>
      </c>
      <c r="J352" s="2" t="s">
        <v>19</v>
      </c>
      <c r="K352" s="2" t="s">
        <v>764</v>
      </c>
      <c r="L352" t="str">
        <f>IF(COUNTIFS('My Region'!$A:$A, A352, 'My Region'!$B:$B, B352, 'My Region'!$C:$C, C352, 'My Region'!$D:$D, D352, 'My Region'!$E:$E, E352, 'My Region'!$F:$F, F352, 'My Region'!$G:$G, G352, 'My Region'!$H:$H, H352, 'My Region'!$I:$I, I352, 'My Region'!$J:$J, J352, 'My Region'!$K:$K, K352) &gt; 0, "Yes", "No")</f>
        <v>No</v>
      </c>
      <c r="M352">
        <f t="shared" si="15"/>
        <v>2018</v>
      </c>
      <c r="N352">
        <f t="shared" si="16"/>
        <v>7</v>
      </c>
      <c r="O352">
        <f t="shared" si="17"/>
        <v>3</v>
      </c>
    </row>
    <row r="353" spans="1:15" ht="15.6" x14ac:dyDescent="0.3">
      <c r="A353" s="2" t="s">
        <v>816</v>
      </c>
      <c r="B353" s="2" t="s">
        <v>817</v>
      </c>
      <c r="C353" s="2" t="s">
        <v>895</v>
      </c>
      <c r="D353" s="2" t="s">
        <v>25</v>
      </c>
      <c r="E353" s="2" t="s">
        <v>819</v>
      </c>
      <c r="F353" s="2" t="s">
        <v>40</v>
      </c>
      <c r="G353" s="2" t="s">
        <v>894</v>
      </c>
      <c r="H353" s="2" t="s">
        <v>18</v>
      </c>
      <c r="I353" s="2" t="s">
        <v>19</v>
      </c>
      <c r="J353" s="2" t="s">
        <v>19</v>
      </c>
      <c r="K353" s="2" t="s">
        <v>492</v>
      </c>
      <c r="L353" t="str">
        <f>IF(COUNTIFS('My Region'!$A:$A, A353, 'My Region'!$B:$B, B353, 'My Region'!$C:$C, C353, 'My Region'!$D:$D, D353, 'My Region'!$E:$E, E353, 'My Region'!$F:$F, F353, 'My Region'!$G:$G, G353, 'My Region'!$H:$H, H353, 'My Region'!$I:$I, I353, 'My Region'!$J:$J, J353, 'My Region'!$K:$K, K353) &gt; 0, "Yes", "No")</f>
        <v>No</v>
      </c>
      <c r="M353">
        <f t="shared" si="15"/>
        <v>2018</v>
      </c>
      <c r="N353">
        <f t="shared" si="16"/>
        <v>7</v>
      </c>
      <c r="O353">
        <f t="shared" si="17"/>
        <v>3</v>
      </c>
    </row>
    <row r="354" spans="1:15" ht="15.6" x14ac:dyDescent="0.3">
      <c r="A354" s="2" t="s">
        <v>294</v>
      </c>
      <c r="B354" s="2" t="s">
        <v>295</v>
      </c>
      <c r="C354" s="2" t="s">
        <v>896</v>
      </c>
      <c r="D354" s="2" t="s">
        <v>25</v>
      </c>
      <c r="E354" s="2" t="s">
        <v>297</v>
      </c>
      <c r="F354" s="2" t="s">
        <v>16</v>
      </c>
      <c r="G354" s="2" t="s">
        <v>897</v>
      </c>
      <c r="H354" s="2" t="s">
        <v>18</v>
      </c>
      <c r="I354" s="2" t="s">
        <v>19</v>
      </c>
      <c r="J354" s="2" t="s">
        <v>19</v>
      </c>
      <c r="K354" s="2" t="s">
        <v>286</v>
      </c>
      <c r="L354" t="str">
        <f>IF(COUNTIFS('My Region'!$A:$A, A354, 'My Region'!$B:$B, B354, 'My Region'!$C:$C, C354, 'My Region'!$D:$D, D354, 'My Region'!$E:$E, E354, 'My Region'!$F:$F, F354, 'My Region'!$G:$G, G354, 'My Region'!$H:$H, H354, 'My Region'!$I:$I, I354, 'My Region'!$J:$J, J354, 'My Region'!$K:$K, K354) &gt; 0, "Yes", "No")</f>
        <v>No</v>
      </c>
      <c r="M354">
        <f t="shared" si="15"/>
        <v>2018</v>
      </c>
      <c r="N354">
        <f t="shared" si="16"/>
        <v>7</v>
      </c>
      <c r="O354">
        <f t="shared" si="17"/>
        <v>3</v>
      </c>
    </row>
    <row r="355" spans="1:15" ht="15.6" x14ac:dyDescent="0.3">
      <c r="A355" s="2" t="s">
        <v>816</v>
      </c>
      <c r="B355" s="2" t="s">
        <v>817</v>
      </c>
      <c r="C355" s="2" t="s">
        <v>898</v>
      </c>
      <c r="D355" s="2" t="s">
        <v>25</v>
      </c>
      <c r="E355" s="2" t="s">
        <v>819</v>
      </c>
      <c r="F355" s="2" t="s">
        <v>40</v>
      </c>
      <c r="G355" s="2" t="s">
        <v>899</v>
      </c>
      <c r="H355" s="2" t="s">
        <v>18</v>
      </c>
      <c r="I355" s="2" t="s">
        <v>19</v>
      </c>
      <c r="J355" s="2" t="s">
        <v>19</v>
      </c>
      <c r="K355" s="2" t="s">
        <v>766</v>
      </c>
      <c r="L355" t="str">
        <f>IF(COUNTIFS('My Region'!$A:$A, A355, 'My Region'!$B:$B, B355, 'My Region'!$C:$C, C355, 'My Region'!$D:$D, D355, 'My Region'!$E:$E, E355, 'My Region'!$F:$F, F355, 'My Region'!$G:$G, G355, 'My Region'!$H:$H, H355, 'My Region'!$I:$I, I355, 'My Region'!$J:$J, J355, 'My Region'!$K:$K, K355) &gt; 0, "Yes", "No")</f>
        <v>No</v>
      </c>
      <c r="M355">
        <f t="shared" si="15"/>
        <v>2018</v>
      </c>
      <c r="N355">
        <f t="shared" si="16"/>
        <v>7</v>
      </c>
      <c r="O355">
        <f t="shared" si="17"/>
        <v>3</v>
      </c>
    </row>
    <row r="356" spans="1:15" ht="15.6" x14ac:dyDescent="0.3">
      <c r="A356" s="2" t="s">
        <v>693</v>
      </c>
      <c r="B356" s="2" t="s">
        <v>694</v>
      </c>
      <c r="C356" s="2" t="s">
        <v>900</v>
      </c>
      <c r="D356" s="2" t="s">
        <v>25</v>
      </c>
      <c r="E356" s="2" t="s">
        <v>696</v>
      </c>
      <c r="F356" s="2" t="s">
        <v>16</v>
      </c>
      <c r="G356" s="2" t="s">
        <v>901</v>
      </c>
      <c r="H356" s="2" t="s">
        <v>18</v>
      </c>
      <c r="I356" s="2" t="s">
        <v>19</v>
      </c>
      <c r="J356" s="2" t="s">
        <v>19</v>
      </c>
      <c r="K356" s="2" t="s">
        <v>286</v>
      </c>
      <c r="L356" t="str">
        <f>IF(COUNTIFS('My Region'!$A:$A, A356, 'My Region'!$B:$B, B356, 'My Region'!$C:$C, C356, 'My Region'!$D:$D, D356, 'My Region'!$E:$E, E356, 'My Region'!$F:$F, F356, 'My Region'!$G:$G, G356, 'My Region'!$H:$H, H356, 'My Region'!$I:$I, I356, 'My Region'!$J:$J, J356, 'My Region'!$K:$K, K356) &gt; 0, "Yes", "No")</f>
        <v>No</v>
      </c>
      <c r="M356">
        <f t="shared" si="15"/>
        <v>2018</v>
      </c>
      <c r="N356">
        <f t="shared" si="16"/>
        <v>6</v>
      </c>
      <c r="O356">
        <f t="shared" si="17"/>
        <v>2</v>
      </c>
    </row>
    <row r="357" spans="1:15" ht="15.6" x14ac:dyDescent="0.3">
      <c r="A357" s="2" t="s">
        <v>457</v>
      </c>
      <c r="B357" s="2" t="s">
        <v>458</v>
      </c>
      <c r="C357" s="2" t="s">
        <v>902</v>
      </c>
      <c r="D357" s="2" t="s">
        <v>25</v>
      </c>
      <c r="E357" s="2" t="s">
        <v>124</v>
      </c>
      <c r="F357" s="2" t="s">
        <v>16</v>
      </c>
      <c r="G357" s="2" t="s">
        <v>903</v>
      </c>
      <c r="H357" s="2" t="s">
        <v>18</v>
      </c>
      <c r="I357" s="2" t="s">
        <v>19</v>
      </c>
      <c r="J357" s="2" t="s">
        <v>27</v>
      </c>
      <c r="K357" s="2" t="s">
        <v>28</v>
      </c>
      <c r="L357" t="str">
        <f>IF(COUNTIFS('My Region'!$A:$A, A357, 'My Region'!$B:$B, B357, 'My Region'!$C:$C, C357, 'My Region'!$D:$D, D357, 'My Region'!$E:$E, E357, 'My Region'!$F:$F, F357, 'My Region'!$G:$G, G357, 'My Region'!$H:$H, H357, 'My Region'!$I:$I, I357, 'My Region'!$J:$J, J357, 'My Region'!$K:$K, K357) &gt; 0, "Yes", "No")</f>
        <v>No</v>
      </c>
      <c r="M357">
        <f t="shared" si="15"/>
        <v>2018</v>
      </c>
      <c r="N357">
        <f t="shared" si="16"/>
        <v>6</v>
      </c>
      <c r="O357">
        <f t="shared" si="17"/>
        <v>2</v>
      </c>
    </row>
    <row r="358" spans="1:15" ht="15.6" x14ac:dyDescent="0.3">
      <c r="A358" s="2" t="s">
        <v>305</v>
      </c>
      <c r="B358" s="2" t="s">
        <v>306</v>
      </c>
      <c r="C358" s="2" t="s">
        <v>904</v>
      </c>
      <c r="D358" s="2" t="s">
        <v>25</v>
      </c>
      <c r="E358" s="2" t="s">
        <v>26</v>
      </c>
      <c r="F358" s="2" t="s">
        <v>16</v>
      </c>
      <c r="G358" s="2" t="s">
        <v>905</v>
      </c>
      <c r="H358" s="2" t="s">
        <v>18</v>
      </c>
      <c r="I358" s="2" t="s">
        <v>19</v>
      </c>
      <c r="J358" s="2" t="s">
        <v>19</v>
      </c>
      <c r="K358" s="2" t="s">
        <v>286</v>
      </c>
      <c r="L358" t="str">
        <f>IF(COUNTIFS('My Region'!$A:$A, A358, 'My Region'!$B:$B, B358, 'My Region'!$C:$C, C358, 'My Region'!$D:$D, D358, 'My Region'!$E:$E, E358, 'My Region'!$F:$F, F358, 'My Region'!$G:$G, G358, 'My Region'!$H:$H, H358, 'My Region'!$I:$I, I358, 'My Region'!$J:$J, J358, 'My Region'!$K:$K, K358) &gt; 0, "Yes", "No")</f>
        <v>No</v>
      </c>
      <c r="M358">
        <f t="shared" si="15"/>
        <v>2018</v>
      </c>
      <c r="N358">
        <f t="shared" si="16"/>
        <v>6</v>
      </c>
      <c r="O358">
        <f t="shared" si="17"/>
        <v>2</v>
      </c>
    </row>
    <row r="359" spans="1:15" ht="15.6" x14ac:dyDescent="0.3">
      <c r="A359" s="2" t="s">
        <v>816</v>
      </c>
      <c r="B359" s="2" t="s">
        <v>817</v>
      </c>
      <c r="C359" s="2" t="s">
        <v>906</v>
      </c>
      <c r="D359" s="2" t="s">
        <v>25</v>
      </c>
      <c r="E359" s="2" t="s">
        <v>819</v>
      </c>
      <c r="F359" s="2" t="s">
        <v>40</v>
      </c>
      <c r="G359" s="2" t="s">
        <v>907</v>
      </c>
      <c r="H359" s="2" t="s">
        <v>18</v>
      </c>
      <c r="I359" s="2" t="s">
        <v>19</v>
      </c>
      <c r="J359" s="2" t="s">
        <v>19</v>
      </c>
      <c r="K359" s="2" t="s">
        <v>764</v>
      </c>
      <c r="L359" t="str">
        <f>IF(COUNTIFS('My Region'!$A:$A, A359, 'My Region'!$B:$B, B359, 'My Region'!$C:$C, C359, 'My Region'!$D:$D, D359, 'My Region'!$E:$E, E359, 'My Region'!$F:$F, F359, 'My Region'!$G:$G, G359, 'My Region'!$H:$H, H359, 'My Region'!$I:$I, I359, 'My Region'!$J:$J, J359, 'My Region'!$K:$K, K359) &gt; 0, "Yes", "No")</f>
        <v>No</v>
      </c>
      <c r="M359">
        <f t="shared" si="15"/>
        <v>2018</v>
      </c>
      <c r="N359">
        <f t="shared" si="16"/>
        <v>6</v>
      </c>
      <c r="O359">
        <f t="shared" si="17"/>
        <v>2</v>
      </c>
    </row>
    <row r="360" spans="1:15" ht="15.6" x14ac:dyDescent="0.3">
      <c r="A360" s="2" t="s">
        <v>305</v>
      </c>
      <c r="B360" s="2" t="s">
        <v>306</v>
      </c>
      <c r="C360" s="2" t="s">
        <v>908</v>
      </c>
      <c r="D360" s="2" t="s">
        <v>25</v>
      </c>
      <c r="E360" s="2" t="s">
        <v>26</v>
      </c>
      <c r="F360" s="2" t="s">
        <v>16</v>
      </c>
      <c r="G360" s="2" t="s">
        <v>909</v>
      </c>
      <c r="H360" s="2" t="s">
        <v>18</v>
      </c>
      <c r="I360" s="2" t="s">
        <v>19</v>
      </c>
      <c r="J360" s="2" t="s">
        <v>19</v>
      </c>
      <c r="K360" s="2" t="s">
        <v>286</v>
      </c>
      <c r="L360" t="str">
        <f>IF(COUNTIFS('My Region'!$A:$A, A360, 'My Region'!$B:$B, B360, 'My Region'!$C:$C, C360, 'My Region'!$D:$D, D360, 'My Region'!$E:$E, E360, 'My Region'!$F:$F, F360, 'My Region'!$G:$G, G360, 'My Region'!$H:$H, H360, 'My Region'!$I:$I, I360, 'My Region'!$J:$J, J360, 'My Region'!$K:$K, K360) &gt; 0, "Yes", "No")</f>
        <v>No</v>
      </c>
      <c r="M360">
        <f t="shared" si="15"/>
        <v>2018</v>
      </c>
      <c r="N360">
        <f t="shared" si="16"/>
        <v>6</v>
      </c>
      <c r="O360">
        <f t="shared" si="17"/>
        <v>2</v>
      </c>
    </row>
    <row r="361" spans="1:15" ht="15.6" x14ac:dyDescent="0.3">
      <c r="A361" s="2" t="s">
        <v>855</v>
      </c>
      <c r="B361" s="2" t="s">
        <v>856</v>
      </c>
      <c r="C361" s="2" t="s">
        <v>910</v>
      </c>
      <c r="D361" s="2" t="s">
        <v>106</v>
      </c>
      <c r="E361" s="2" t="s">
        <v>858</v>
      </c>
      <c r="F361" s="2" t="s">
        <v>16</v>
      </c>
      <c r="G361" s="2" t="s">
        <v>909</v>
      </c>
      <c r="H361" s="2" t="s">
        <v>18</v>
      </c>
      <c r="I361" s="2" t="s">
        <v>19</v>
      </c>
      <c r="J361" s="2" t="s">
        <v>19</v>
      </c>
      <c r="K361" s="2" t="s">
        <v>492</v>
      </c>
      <c r="L361" t="str">
        <f>IF(COUNTIFS('My Region'!$A:$A, A361, 'My Region'!$B:$B, B361, 'My Region'!$C:$C, C361, 'My Region'!$D:$D, D361, 'My Region'!$E:$E, E361, 'My Region'!$F:$F, F361, 'My Region'!$G:$G, G361, 'My Region'!$H:$H, H361, 'My Region'!$I:$I, I361, 'My Region'!$J:$J, J361, 'My Region'!$K:$K, K361) &gt; 0, "Yes", "No")</f>
        <v>No</v>
      </c>
      <c r="M361">
        <f t="shared" si="15"/>
        <v>2018</v>
      </c>
      <c r="N361">
        <f t="shared" si="16"/>
        <v>6</v>
      </c>
      <c r="O361">
        <f t="shared" si="17"/>
        <v>2</v>
      </c>
    </row>
    <row r="362" spans="1:15" ht="15.6" x14ac:dyDescent="0.3">
      <c r="A362" s="2" t="s">
        <v>816</v>
      </c>
      <c r="B362" s="2" t="s">
        <v>817</v>
      </c>
      <c r="C362" s="2" t="s">
        <v>911</v>
      </c>
      <c r="D362" s="2" t="s">
        <v>25</v>
      </c>
      <c r="E362" s="2" t="s">
        <v>819</v>
      </c>
      <c r="F362" s="2" t="s">
        <v>40</v>
      </c>
      <c r="G362" s="2" t="s">
        <v>912</v>
      </c>
      <c r="H362" s="2" t="s">
        <v>18</v>
      </c>
      <c r="I362" s="2" t="s">
        <v>19</v>
      </c>
      <c r="J362" s="2" t="s">
        <v>19</v>
      </c>
      <c r="K362" s="2" t="s">
        <v>492</v>
      </c>
      <c r="L362" t="str">
        <f>IF(COUNTIFS('My Region'!$A:$A, A362, 'My Region'!$B:$B, B362, 'My Region'!$C:$C, C362, 'My Region'!$D:$D, D362, 'My Region'!$E:$E, E362, 'My Region'!$F:$F, F362, 'My Region'!$G:$G, G362, 'My Region'!$H:$H, H362, 'My Region'!$I:$I, I362, 'My Region'!$J:$J, J362, 'My Region'!$K:$K, K362) &gt; 0, "Yes", "No")</f>
        <v>No</v>
      </c>
      <c r="M362">
        <f t="shared" si="15"/>
        <v>2018</v>
      </c>
      <c r="N362">
        <f t="shared" si="16"/>
        <v>6</v>
      </c>
      <c r="O362">
        <f t="shared" si="17"/>
        <v>2</v>
      </c>
    </row>
    <row r="363" spans="1:15" ht="15.6" x14ac:dyDescent="0.3">
      <c r="A363" s="2" t="s">
        <v>783</v>
      </c>
      <c r="B363" s="2" t="s">
        <v>784</v>
      </c>
      <c r="C363" s="2" t="s">
        <v>913</v>
      </c>
      <c r="D363" s="2" t="s">
        <v>25</v>
      </c>
      <c r="E363" s="2" t="s">
        <v>786</v>
      </c>
      <c r="F363" s="2" t="s">
        <v>16</v>
      </c>
      <c r="G363" s="2" t="s">
        <v>914</v>
      </c>
      <c r="H363" s="2" t="s">
        <v>18</v>
      </c>
      <c r="I363" s="2" t="s">
        <v>19</v>
      </c>
      <c r="J363" s="2" t="s">
        <v>19</v>
      </c>
      <c r="K363" s="2" t="s">
        <v>764</v>
      </c>
      <c r="L363" t="str">
        <f>IF(COUNTIFS('My Region'!$A:$A, A363, 'My Region'!$B:$B, B363, 'My Region'!$C:$C, C363, 'My Region'!$D:$D, D363, 'My Region'!$E:$E, E363, 'My Region'!$F:$F, F363, 'My Region'!$G:$G, G363, 'My Region'!$H:$H, H363, 'My Region'!$I:$I, I363, 'My Region'!$J:$J, J363, 'My Region'!$K:$K, K363) &gt; 0, "Yes", "No")</f>
        <v>No</v>
      </c>
      <c r="M363">
        <f t="shared" si="15"/>
        <v>2018</v>
      </c>
      <c r="N363">
        <f t="shared" si="16"/>
        <v>6</v>
      </c>
      <c r="O363">
        <f t="shared" si="17"/>
        <v>2</v>
      </c>
    </row>
    <row r="364" spans="1:15" ht="15.6" x14ac:dyDescent="0.3">
      <c r="A364" s="2" t="s">
        <v>305</v>
      </c>
      <c r="B364" s="2" t="s">
        <v>306</v>
      </c>
      <c r="C364" s="2" t="s">
        <v>915</v>
      </c>
      <c r="D364" s="2" t="s">
        <v>25</v>
      </c>
      <c r="E364" s="2" t="s">
        <v>26</v>
      </c>
      <c r="F364" s="2" t="s">
        <v>16</v>
      </c>
      <c r="G364" s="2" t="s">
        <v>916</v>
      </c>
      <c r="H364" s="2" t="s">
        <v>18</v>
      </c>
      <c r="I364" s="2" t="s">
        <v>19</v>
      </c>
      <c r="J364" s="2" t="s">
        <v>19</v>
      </c>
      <c r="K364" s="2" t="s">
        <v>286</v>
      </c>
      <c r="L364" t="str">
        <f>IF(COUNTIFS('My Region'!$A:$A, A364, 'My Region'!$B:$B, B364, 'My Region'!$C:$C, C364, 'My Region'!$D:$D, D364, 'My Region'!$E:$E, E364, 'My Region'!$F:$F, F364, 'My Region'!$G:$G, G364, 'My Region'!$H:$H, H364, 'My Region'!$I:$I, I364, 'My Region'!$J:$J, J364, 'My Region'!$K:$K, K364) &gt; 0, "Yes", "No")</f>
        <v>No</v>
      </c>
      <c r="M364">
        <f t="shared" si="15"/>
        <v>2018</v>
      </c>
      <c r="N364">
        <f t="shared" si="16"/>
        <v>6</v>
      </c>
      <c r="O364">
        <f t="shared" si="17"/>
        <v>2</v>
      </c>
    </row>
    <row r="365" spans="1:15" ht="15.6" x14ac:dyDescent="0.3">
      <c r="A365" s="2" t="s">
        <v>670</v>
      </c>
      <c r="B365" s="2" t="s">
        <v>671</v>
      </c>
      <c r="C365" s="2" t="s">
        <v>917</v>
      </c>
      <c r="D365" s="2" t="s">
        <v>14</v>
      </c>
      <c r="E365" s="2" t="s">
        <v>673</v>
      </c>
      <c r="F365" s="2" t="s">
        <v>16</v>
      </c>
      <c r="G365" s="2" t="s">
        <v>918</v>
      </c>
      <c r="H365" s="2" t="s">
        <v>18</v>
      </c>
      <c r="I365" s="2" t="s">
        <v>19</v>
      </c>
      <c r="J365" s="2" t="s">
        <v>27</v>
      </c>
      <c r="K365" s="2" t="s">
        <v>293</v>
      </c>
      <c r="L365" t="str">
        <f>IF(COUNTIFS('My Region'!$A:$A, A365, 'My Region'!$B:$B, B365, 'My Region'!$C:$C, C365, 'My Region'!$D:$D, D365, 'My Region'!$E:$E, E365, 'My Region'!$F:$F, F365, 'My Region'!$G:$G, G365, 'My Region'!$H:$H, H365, 'My Region'!$I:$I, I365, 'My Region'!$J:$J, J365, 'My Region'!$K:$K, K365) &gt; 0, "Yes", "No")</f>
        <v>No</v>
      </c>
      <c r="M365">
        <f t="shared" si="15"/>
        <v>2018</v>
      </c>
      <c r="N365">
        <f t="shared" si="16"/>
        <v>5</v>
      </c>
      <c r="O365">
        <f t="shared" si="17"/>
        <v>2</v>
      </c>
    </row>
    <row r="366" spans="1:15" ht="15.6" x14ac:dyDescent="0.3">
      <c r="A366" s="2" t="s">
        <v>63</v>
      </c>
      <c r="B366" s="2" t="s">
        <v>425</v>
      </c>
      <c r="C366" s="2" t="s">
        <v>919</v>
      </c>
      <c r="D366" s="2" t="s">
        <v>25</v>
      </c>
      <c r="E366" s="2" t="s">
        <v>34</v>
      </c>
      <c r="F366" s="2" t="s">
        <v>16</v>
      </c>
      <c r="G366" s="2" t="s">
        <v>920</v>
      </c>
      <c r="H366" s="2" t="s">
        <v>18</v>
      </c>
      <c r="I366" s="2" t="s">
        <v>19</v>
      </c>
      <c r="J366" s="2" t="s">
        <v>19</v>
      </c>
      <c r="K366" s="2" t="s">
        <v>286</v>
      </c>
      <c r="L366" t="str">
        <f>IF(COUNTIFS('My Region'!$A:$A, A366, 'My Region'!$B:$B, B366, 'My Region'!$C:$C, C366, 'My Region'!$D:$D, D366, 'My Region'!$E:$E, E366, 'My Region'!$F:$F, F366, 'My Region'!$G:$G, G366, 'My Region'!$H:$H, H366, 'My Region'!$I:$I, I366, 'My Region'!$J:$J, J366, 'My Region'!$K:$K, K366) &gt; 0, "Yes", "No")</f>
        <v>Yes</v>
      </c>
      <c r="M366">
        <f t="shared" si="15"/>
        <v>2018</v>
      </c>
      <c r="N366">
        <f t="shared" si="16"/>
        <v>5</v>
      </c>
      <c r="O366">
        <f t="shared" si="17"/>
        <v>2</v>
      </c>
    </row>
    <row r="367" spans="1:15" ht="15.6" x14ac:dyDescent="0.3">
      <c r="A367" s="2" t="s">
        <v>816</v>
      </c>
      <c r="B367" s="2" t="s">
        <v>817</v>
      </c>
      <c r="C367" s="2" t="s">
        <v>921</v>
      </c>
      <c r="D367" s="2" t="s">
        <v>25</v>
      </c>
      <c r="E367" s="2" t="s">
        <v>819</v>
      </c>
      <c r="F367" s="2" t="s">
        <v>40</v>
      </c>
      <c r="G367" s="2" t="s">
        <v>922</v>
      </c>
      <c r="H367" s="2" t="s">
        <v>18</v>
      </c>
      <c r="I367" s="2" t="s">
        <v>19</v>
      </c>
      <c r="J367" s="2" t="s">
        <v>19</v>
      </c>
      <c r="K367" s="2" t="s">
        <v>492</v>
      </c>
      <c r="L367" t="str">
        <f>IF(COUNTIFS('My Region'!$A:$A, A367, 'My Region'!$B:$B, B367, 'My Region'!$C:$C, C367, 'My Region'!$D:$D, D367, 'My Region'!$E:$E, E367, 'My Region'!$F:$F, F367, 'My Region'!$G:$G, G367, 'My Region'!$H:$H, H367, 'My Region'!$I:$I, I367, 'My Region'!$J:$J, J367, 'My Region'!$K:$K, K367) &gt; 0, "Yes", "No")</f>
        <v>No</v>
      </c>
      <c r="M367">
        <f t="shared" si="15"/>
        <v>2018</v>
      </c>
      <c r="N367">
        <f t="shared" si="16"/>
        <v>5</v>
      </c>
      <c r="O367">
        <f t="shared" si="17"/>
        <v>2</v>
      </c>
    </row>
    <row r="368" spans="1:15" ht="15.6" x14ac:dyDescent="0.3">
      <c r="A368" s="2" t="s">
        <v>294</v>
      </c>
      <c r="B368" s="2" t="s">
        <v>295</v>
      </c>
      <c r="C368" s="2" t="s">
        <v>923</v>
      </c>
      <c r="D368" s="2" t="s">
        <v>25</v>
      </c>
      <c r="E368" s="2" t="s">
        <v>297</v>
      </c>
      <c r="F368" s="2" t="s">
        <v>16</v>
      </c>
      <c r="G368" s="2" t="s">
        <v>924</v>
      </c>
      <c r="H368" s="2" t="s">
        <v>18</v>
      </c>
      <c r="I368" s="2" t="s">
        <v>19</v>
      </c>
      <c r="J368" s="2" t="s">
        <v>19</v>
      </c>
      <c r="K368" s="2" t="s">
        <v>286</v>
      </c>
      <c r="L368" t="str">
        <f>IF(COUNTIFS('My Region'!$A:$A, A368, 'My Region'!$B:$B, B368, 'My Region'!$C:$C, C368, 'My Region'!$D:$D, D368, 'My Region'!$E:$E, E368, 'My Region'!$F:$F, F368, 'My Region'!$G:$G, G368, 'My Region'!$H:$H, H368, 'My Region'!$I:$I, I368, 'My Region'!$J:$J, J368, 'My Region'!$K:$K, K368) &gt; 0, "Yes", "No")</f>
        <v>No</v>
      </c>
      <c r="M368">
        <f t="shared" si="15"/>
        <v>2018</v>
      </c>
      <c r="N368">
        <f t="shared" si="16"/>
        <v>5</v>
      </c>
      <c r="O368">
        <f t="shared" si="17"/>
        <v>2</v>
      </c>
    </row>
    <row r="369" spans="1:15" ht="15.6" x14ac:dyDescent="0.3">
      <c r="A369" s="2" t="s">
        <v>855</v>
      </c>
      <c r="B369" s="2" t="s">
        <v>856</v>
      </c>
      <c r="C369" s="2" t="s">
        <v>925</v>
      </c>
      <c r="D369" s="2" t="s">
        <v>106</v>
      </c>
      <c r="E369" s="2" t="s">
        <v>858</v>
      </c>
      <c r="F369" s="2" t="s">
        <v>16</v>
      </c>
      <c r="G369" s="2" t="s">
        <v>926</v>
      </c>
      <c r="H369" s="2" t="s">
        <v>18</v>
      </c>
      <c r="I369" s="2" t="s">
        <v>19</v>
      </c>
      <c r="J369" s="2" t="s">
        <v>19</v>
      </c>
      <c r="K369" s="2" t="s">
        <v>492</v>
      </c>
      <c r="L369" t="str">
        <f>IF(COUNTIFS('My Region'!$A:$A, A369, 'My Region'!$B:$B, B369, 'My Region'!$C:$C, C369, 'My Region'!$D:$D, D369, 'My Region'!$E:$E, E369, 'My Region'!$F:$F, F369, 'My Region'!$G:$G, G369, 'My Region'!$H:$H, H369, 'My Region'!$I:$I, I369, 'My Region'!$J:$J, J369, 'My Region'!$K:$K, K369) &gt; 0, "Yes", "No")</f>
        <v>No</v>
      </c>
      <c r="M369">
        <f t="shared" si="15"/>
        <v>2018</v>
      </c>
      <c r="N369">
        <f t="shared" si="16"/>
        <v>5</v>
      </c>
      <c r="O369">
        <f t="shared" si="17"/>
        <v>2</v>
      </c>
    </row>
    <row r="370" spans="1:15" ht="15.6" x14ac:dyDescent="0.3">
      <c r="A370" s="2" t="s">
        <v>816</v>
      </c>
      <c r="B370" s="2" t="s">
        <v>817</v>
      </c>
      <c r="C370" s="2" t="s">
        <v>927</v>
      </c>
      <c r="D370" s="2" t="s">
        <v>25</v>
      </c>
      <c r="E370" s="2" t="s">
        <v>819</v>
      </c>
      <c r="F370" s="2" t="s">
        <v>40</v>
      </c>
      <c r="G370" s="2" t="s">
        <v>928</v>
      </c>
      <c r="H370" s="2" t="s">
        <v>18</v>
      </c>
      <c r="I370" s="2" t="s">
        <v>19</v>
      </c>
      <c r="J370" s="2" t="s">
        <v>19</v>
      </c>
      <c r="K370" s="2" t="s">
        <v>764</v>
      </c>
      <c r="L370" t="str">
        <f>IF(COUNTIFS('My Region'!$A:$A, A370, 'My Region'!$B:$B, B370, 'My Region'!$C:$C, C370, 'My Region'!$D:$D, D370, 'My Region'!$E:$E, E370, 'My Region'!$F:$F, F370, 'My Region'!$G:$G, G370, 'My Region'!$H:$H, H370, 'My Region'!$I:$I, I370, 'My Region'!$J:$J, J370, 'My Region'!$K:$K, K370) &gt; 0, "Yes", "No")</f>
        <v>No</v>
      </c>
      <c r="M370">
        <f t="shared" si="15"/>
        <v>2018</v>
      </c>
      <c r="N370">
        <f t="shared" si="16"/>
        <v>5</v>
      </c>
      <c r="O370">
        <f t="shared" si="17"/>
        <v>2</v>
      </c>
    </row>
    <row r="371" spans="1:15" ht="15.6" x14ac:dyDescent="0.3">
      <c r="A371" s="2" t="s">
        <v>929</v>
      </c>
      <c r="B371" s="2" t="s">
        <v>930</v>
      </c>
      <c r="C371" s="2" t="s">
        <v>931</v>
      </c>
      <c r="D371" s="2" t="s">
        <v>599</v>
      </c>
      <c r="E371" s="2" t="s">
        <v>195</v>
      </c>
      <c r="F371" s="2" t="s">
        <v>601</v>
      </c>
      <c r="G371" s="2" t="s">
        <v>932</v>
      </c>
      <c r="H371" s="2" t="s">
        <v>18</v>
      </c>
      <c r="I371" s="2" t="s">
        <v>19</v>
      </c>
      <c r="J371" s="2" t="s">
        <v>19</v>
      </c>
      <c r="K371" s="2" t="s">
        <v>286</v>
      </c>
      <c r="L371" t="str">
        <f>IF(COUNTIFS('My Region'!$A:$A, A371, 'My Region'!$B:$B, B371, 'My Region'!$C:$C, C371, 'My Region'!$D:$D, D371, 'My Region'!$E:$E, E371, 'My Region'!$F:$F, F371, 'My Region'!$G:$G, G371, 'My Region'!$H:$H, H371, 'My Region'!$I:$I, I371, 'My Region'!$J:$J, J371, 'My Region'!$K:$K, K371) &gt; 0, "Yes", "No")</f>
        <v>No</v>
      </c>
      <c r="M371">
        <f t="shared" si="15"/>
        <v>2018</v>
      </c>
      <c r="N371">
        <f t="shared" si="16"/>
        <v>5</v>
      </c>
      <c r="O371">
        <f t="shared" si="17"/>
        <v>2</v>
      </c>
    </row>
    <row r="372" spans="1:15" ht="15.6" x14ac:dyDescent="0.3">
      <c r="A372" s="2" t="s">
        <v>281</v>
      </c>
      <c r="B372" s="2" t="s">
        <v>282</v>
      </c>
      <c r="C372" s="2" t="s">
        <v>933</v>
      </c>
      <c r="D372" s="2" t="s">
        <v>25</v>
      </c>
      <c r="E372" s="2" t="s">
        <v>284</v>
      </c>
      <c r="F372" s="2" t="s">
        <v>16</v>
      </c>
      <c r="G372" s="2" t="s">
        <v>934</v>
      </c>
      <c r="H372" s="2" t="s">
        <v>18</v>
      </c>
      <c r="I372" s="2" t="s">
        <v>19</v>
      </c>
      <c r="J372" s="2" t="s">
        <v>19</v>
      </c>
      <c r="K372" s="2" t="s">
        <v>286</v>
      </c>
      <c r="L372" t="str">
        <f>IF(COUNTIFS('My Region'!$A:$A, A372, 'My Region'!$B:$B, B372, 'My Region'!$C:$C, C372, 'My Region'!$D:$D, D372, 'My Region'!$E:$E, E372, 'My Region'!$F:$F, F372, 'My Region'!$G:$G, G372, 'My Region'!$H:$H, H372, 'My Region'!$I:$I, I372, 'My Region'!$J:$J, J372, 'My Region'!$K:$K, K372) &gt; 0, "Yes", "No")</f>
        <v>No</v>
      </c>
      <c r="M372">
        <f t="shared" si="15"/>
        <v>2018</v>
      </c>
      <c r="N372">
        <f t="shared" si="16"/>
        <v>5</v>
      </c>
      <c r="O372">
        <f t="shared" si="17"/>
        <v>2</v>
      </c>
    </row>
    <row r="373" spans="1:15" ht="15.6" x14ac:dyDescent="0.3">
      <c r="A373" s="2" t="s">
        <v>848</v>
      </c>
      <c r="B373" s="2" t="s">
        <v>849</v>
      </c>
      <c r="C373" s="2" t="s">
        <v>935</v>
      </c>
      <c r="D373" s="2" t="s">
        <v>25</v>
      </c>
      <c r="E373" s="2" t="s">
        <v>536</v>
      </c>
      <c r="F373" s="2" t="s">
        <v>16</v>
      </c>
      <c r="G373" s="2" t="s">
        <v>936</v>
      </c>
      <c r="H373" s="2" t="s">
        <v>18</v>
      </c>
      <c r="I373" s="2" t="s">
        <v>19</v>
      </c>
      <c r="J373" s="2" t="s">
        <v>19</v>
      </c>
      <c r="K373" s="2" t="s">
        <v>492</v>
      </c>
      <c r="L373" t="str">
        <f>IF(COUNTIFS('My Region'!$A:$A, A373, 'My Region'!$B:$B, B373, 'My Region'!$C:$C, C373, 'My Region'!$D:$D, D373, 'My Region'!$E:$E, E373, 'My Region'!$F:$F, F373, 'My Region'!$G:$G, G373, 'My Region'!$H:$H, H373, 'My Region'!$I:$I, I373, 'My Region'!$J:$J, J373, 'My Region'!$K:$K, K373) &gt; 0, "Yes", "No")</f>
        <v>No</v>
      </c>
      <c r="M373">
        <f t="shared" si="15"/>
        <v>2018</v>
      </c>
      <c r="N373">
        <f t="shared" si="16"/>
        <v>5</v>
      </c>
      <c r="O373">
        <f t="shared" si="17"/>
        <v>2</v>
      </c>
    </row>
    <row r="374" spans="1:15" ht="15.6" x14ac:dyDescent="0.3">
      <c r="A374" s="2" t="s">
        <v>783</v>
      </c>
      <c r="B374" s="2" t="s">
        <v>784</v>
      </c>
      <c r="C374" s="2" t="s">
        <v>937</v>
      </c>
      <c r="D374" s="2" t="s">
        <v>25</v>
      </c>
      <c r="E374" s="2" t="s">
        <v>786</v>
      </c>
      <c r="F374" s="2" t="s">
        <v>16</v>
      </c>
      <c r="G374" s="2" t="s">
        <v>938</v>
      </c>
      <c r="H374" s="2" t="s">
        <v>18</v>
      </c>
      <c r="I374" s="2" t="s">
        <v>19</v>
      </c>
      <c r="J374" s="2" t="s">
        <v>19</v>
      </c>
      <c r="K374" s="2" t="s">
        <v>764</v>
      </c>
      <c r="L374" t="str">
        <f>IF(COUNTIFS('My Region'!$A:$A, A374, 'My Region'!$B:$B, B374, 'My Region'!$C:$C, C374, 'My Region'!$D:$D, D374, 'My Region'!$E:$E, E374, 'My Region'!$F:$F, F374, 'My Region'!$G:$G, G374, 'My Region'!$H:$H, H374, 'My Region'!$I:$I, I374, 'My Region'!$J:$J, J374, 'My Region'!$K:$K, K374) &gt; 0, "Yes", "No")</f>
        <v>No</v>
      </c>
      <c r="M374">
        <f t="shared" si="15"/>
        <v>2018</v>
      </c>
      <c r="N374">
        <f t="shared" si="16"/>
        <v>5</v>
      </c>
      <c r="O374">
        <f t="shared" si="17"/>
        <v>2</v>
      </c>
    </row>
    <row r="375" spans="1:15" ht="15.6" x14ac:dyDescent="0.3">
      <c r="A375" s="2" t="s">
        <v>294</v>
      </c>
      <c r="B375" s="2" t="s">
        <v>295</v>
      </c>
      <c r="C375" s="2" t="s">
        <v>939</v>
      </c>
      <c r="D375" s="2" t="s">
        <v>25</v>
      </c>
      <c r="E375" s="2" t="s">
        <v>297</v>
      </c>
      <c r="F375" s="2" t="s">
        <v>16</v>
      </c>
      <c r="G375" s="2" t="s">
        <v>940</v>
      </c>
      <c r="H375" s="2" t="s">
        <v>18</v>
      </c>
      <c r="I375" s="2" t="s">
        <v>19</v>
      </c>
      <c r="J375" s="2" t="s">
        <v>19</v>
      </c>
      <c r="K375" s="2" t="s">
        <v>286</v>
      </c>
      <c r="L375" t="str">
        <f>IF(COUNTIFS('My Region'!$A:$A, A375, 'My Region'!$B:$B, B375, 'My Region'!$C:$C, C375, 'My Region'!$D:$D, D375, 'My Region'!$E:$E, E375, 'My Region'!$F:$F, F375, 'My Region'!$G:$G, G375, 'My Region'!$H:$H, H375, 'My Region'!$I:$I, I375, 'My Region'!$J:$J, J375, 'My Region'!$K:$K, K375) &gt; 0, "Yes", "No")</f>
        <v>No</v>
      </c>
      <c r="M375">
        <f t="shared" si="15"/>
        <v>2018</v>
      </c>
      <c r="N375">
        <f t="shared" si="16"/>
        <v>4</v>
      </c>
      <c r="O375">
        <f t="shared" si="17"/>
        <v>2</v>
      </c>
    </row>
    <row r="376" spans="1:15" ht="15.6" x14ac:dyDescent="0.3">
      <c r="A376" s="2" t="s">
        <v>816</v>
      </c>
      <c r="B376" s="2" t="s">
        <v>817</v>
      </c>
      <c r="C376" s="2" t="s">
        <v>941</v>
      </c>
      <c r="D376" s="2" t="s">
        <v>25</v>
      </c>
      <c r="E376" s="2" t="s">
        <v>819</v>
      </c>
      <c r="F376" s="2" t="s">
        <v>40</v>
      </c>
      <c r="G376" s="2" t="s">
        <v>942</v>
      </c>
      <c r="H376" s="2" t="s">
        <v>18</v>
      </c>
      <c r="I376" s="2" t="s">
        <v>19</v>
      </c>
      <c r="J376" s="2" t="s">
        <v>19</v>
      </c>
      <c r="K376" s="2" t="s">
        <v>764</v>
      </c>
      <c r="L376" t="str">
        <f>IF(COUNTIFS('My Region'!$A:$A, A376, 'My Region'!$B:$B, B376, 'My Region'!$C:$C, C376, 'My Region'!$D:$D, D376, 'My Region'!$E:$E, E376, 'My Region'!$F:$F, F376, 'My Region'!$G:$G, G376, 'My Region'!$H:$H, H376, 'My Region'!$I:$I, I376, 'My Region'!$J:$J, J376, 'My Region'!$K:$K, K376) &gt; 0, "Yes", "No")</f>
        <v>No</v>
      </c>
      <c r="M376">
        <f t="shared" si="15"/>
        <v>2018</v>
      </c>
      <c r="N376">
        <f t="shared" si="16"/>
        <v>4</v>
      </c>
      <c r="O376">
        <f t="shared" si="17"/>
        <v>2</v>
      </c>
    </row>
    <row r="377" spans="1:15" ht="15.6" x14ac:dyDescent="0.3">
      <c r="A377" s="2" t="s">
        <v>693</v>
      </c>
      <c r="B377" s="2" t="s">
        <v>694</v>
      </c>
      <c r="C377" s="2" t="s">
        <v>943</v>
      </c>
      <c r="D377" s="2" t="s">
        <v>25</v>
      </c>
      <c r="E377" s="2" t="s">
        <v>696</v>
      </c>
      <c r="F377" s="2" t="s">
        <v>16</v>
      </c>
      <c r="G377" s="2" t="s">
        <v>944</v>
      </c>
      <c r="H377" s="2" t="s">
        <v>18</v>
      </c>
      <c r="I377" s="2" t="s">
        <v>19</v>
      </c>
      <c r="J377" s="2" t="s">
        <v>19</v>
      </c>
      <c r="K377" s="2" t="s">
        <v>286</v>
      </c>
      <c r="L377" t="str">
        <f>IF(COUNTIFS('My Region'!$A:$A, A377, 'My Region'!$B:$B, B377, 'My Region'!$C:$C, C377, 'My Region'!$D:$D, D377, 'My Region'!$E:$E, E377, 'My Region'!$F:$F, F377, 'My Region'!$G:$G, G377, 'My Region'!$H:$H, H377, 'My Region'!$I:$I, I377, 'My Region'!$J:$J, J377, 'My Region'!$K:$K, K377) &gt; 0, "Yes", "No")</f>
        <v>No</v>
      </c>
      <c r="M377">
        <f t="shared" si="15"/>
        <v>2018</v>
      </c>
      <c r="N377">
        <f t="shared" si="16"/>
        <v>4</v>
      </c>
      <c r="O377">
        <f t="shared" si="17"/>
        <v>2</v>
      </c>
    </row>
    <row r="378" spans="1:15" ht="15.6" x14ac:dyDescent="0.3">
      <c r="A378" s="2" t="s">
        <v>816</v>
      </c>
      <c r="B378" s="2" t="s">
        <v>817</v>
      </c>
      <c r="C378" s="2" t="s">
        <v>945</v>
      </c>
      <c r="D378" s="2" t="s">
        <v>25</v>
      </c>
      <c r="E378" s="2" t="s">
        <v>819</v>
      </c>
      <c r="F378" s="2" t="s">
        <v>40</v>
      </c>
      <c r="G378" s="2" t="s">
        <v>946</v>
      </c>
      <c r="H378" s="2" t="s">
        <v>18</v>
      </c>
      <c r="I378" s="2" t="s">
        <v>19</v>
      </c>
      <c r="J378" s="2" t="s">
        <v>19</v>
      </c>
      <c r="K378" s="2" t="s">
        <v>492</v>
      </c>
      <c r="L378" t="str">
        <f>IF(COUNTIFS('My Region'!$A:$A, A378, 'My Region'!$B:$B, B378, 'My Region'!$C:$C, C378, 'My Region'!$D:$D, D378, 'My Region'!$E:$E, E378, 'My Region'!$F:$F, F378, 'My Region'!$G:$G, G378, 'My Region'!$H:$H, H378, 'My Region'!$I:$I, I378, 'My Region'!$J:$J, J378, 'My Region'!$K:$K, K378) &gt; 0, "Yes", "No")</f>
        <v>No</v>
      </c>
      <c r="M378">
        <f t="shared" si="15"/>
        <v>2018</v>
      </c>
      <c r="N378">
        <f t="shared" si="16"/>
        <v>4</v>
      </c>
      <c r="O378">
        <f t="shared" si="17"/>
        <v>2</v>
      </c>
    </row>
    <row r="379" spans="1:15" ht="15.6" x14ac:dyDescent="0.3">
      <c r="A379" s="2" t="s">
        <v>855</v>
      </c>
      <c r="B379" s="2" t="s">
        <v>856</v>
      </c>
      <c r="C379" s="2" t="s">
        <v>947</v>
      </c>
      <c r="D379" s="2" t="s">
        <v>106</v>
      </c>
      <c r="E379" s="2" t="s">
        <v>858</v>
      </c>
      <c r="F379" s="2" t="s">
        <v>16</v>
      </c>
      <c r="G379" s="2" t="s">
        <v>946</v>
      </c>
      <c r="H379" s="2" t="s">
        <v>18</v>
      </c>
      <c r="I379" s="2" t="s">
        <v>19</v>
      </c>
      <c r="J379" s="2" t="s">
        <v>19</v>
      </c>
      <c r="K379" s="2" t="s">
        <v>492</v>
      </c>
      <c r="L379" t="str">
        <f>IF(COUNTIFS('My Region'!$A:$A, A379, 'My Region'!$B:$B, B379, 'My Region'!$C:$C, C379, 'My Region'!$D:$D, D379, 'My Region'!$E:$E, E379, 'My Region'!$F:$F, F379, 'My Region'!$G:$G, G379, 'My Region'!$H:$H, H379, 'My Region'!$I:$I, I379, 'My Region'!$J:$J, J379, 'My Region'!$K:$K, K379) &gt; 0, "Yes", "No")</f>
        <v>No</v>
      </c>
      <c r="M379">
        <f t="shared" si="15"/>
        <v>2018</v>
      </c>
      <c r="N379">
        <f t="shared" si="16"/>
        <v>4</v>
      </c>
      <c r="O379">
        <f t="shared" si="17"/>
        <v>2</v>
      </c>
    </row>
    <row r="380" spans="1:15" ht="15.6" x14ac:dyDescent="0.3">
      <c r="A380" s="2" t="s">
        <v>783</v>
      </c>
      <c r="B380" s="2" t="s">
        <v>784</v>
      </c>
      <c r="C380" s="2" t="s">
        <v>948</v>
      </c>
      <c r="D380" s="2" t="s">
        <v>25</v>
      </c>
      <c r="E380" s="2" t="s">
        <v>786</v>
      </c>
      <c r="F380" s="2" t="s">
        <v>16</v>
      </c>
      <c r="G380" s="2" t="s">
        <v>949</v>
      </c>
      <c r="H380" s="2" t="s">
        <v>18</v>
      </c>
      <c r="I380" s="2" t="s">
        <v>19</v>
      </c>
      <c r="J380" s="2" t="s">
        <v>19</v>
      </c>
      <c r="K380" s="2" t="s">
        <v>764</v>
      </c>
      <c r="L380" t="str">
        <f>IF(COUNTIFS('My Region'!$A:$A, A380, 'My Region'!$B:$B, B380, 'My Region'!$C:$C, C380, 'My Region'!$D:$D, D380, 'My Region'!$E:$E, E380, 'My Region'!$F:$F, F380, 'My Region'!$G:$G, G380, 'My Region'!$H:$H, H380, 'My Region'!$I:$I, I380, 'My Region'!$J:$J, J380, 'My Region'!$K:$K, K380) &gt; 0, "Yes", "No")</f>
        <v>No</v>
      </c>
      <c r="M380">
        <f t="shared" si="15"/>
        <v>2018</v>
      </c>
      <c r="N380">
        <f t="shared" si="16"/>
        <v>4</v>
      </c>
      <c r="O380">
        <f t="shared" si="17"/>
        <v>2</v>
      </c>
    </row>
    <row r="381" spans="1:15" ht="15.6" x14ac:dyDescent="0.3">
      <c r="A381" s="2" t="s">
        <v>528</v>
      </c>
      <c r="B381" s="2" t="s">
        <v>590</v>
      </c>
      <c r="C381" s="2" t="s">
        <v>950</v>
      </c>
      <c r="D381" s="2" t="s">
        <v>25</v>
      </c>
      <c r="E381" s="2" t="s">
        <v>26</v>
      </c>
      <c r="F381" s="2" t="s">
        <v>16</v>
      </c>
      <c r="G381" s="2" t="s">
        <v>951</v>
      </c>
      <c r="H381" s="2" t="s">
        <v>18</v>
      </c>
      <c r="I381" s="2" t="s">
        <v>19</v>
      </c>
      <c r="J381" s="2" t="s">
        <v>19</v>
      </c>
      <c r="K381" s="2" t="s">
        <v>286</v>
      </c>
      <c r="L381" t="str">
        <f>IF(COUNTIFS('My Region'!$A:$A, A381, 'My Region'!$B:$B, B381, 'My Region'!$C:$C, C381, 'My Region'!$D:$D, D381, 'My Region'!$E:$E, E381, 'My Region'!$F:$F, F381, 'My Region'!$G:$G, G381, 'My Region'!$H:$H, H381, 'My Region'!$I:$I, I381, 'My Region'!$J:$J, J381, 'My Region'!$K:$K, K381) &gt; 0, "Yes", "No")</f>
        <v>No</v>
      </c>
      <c r="M381">
        <f t="shared" si="15"/>
        <v>2018</v>
      </c>
      <c r="N381">
        <f t="shared" si="16"/>
        <v>4</v>
      </c>
      <c r="O381">
        <f t="shared" si="17"/>
        <v>2</v>
      </c>
    </row>
    <row r="382" spans="1:15" ht="15.6" x14ac:dyDescent="0.3">
      <c r="A382" s="2" t="s">
        <v>63</v>
      </c>
      <c r="B382" s="2" t="s">
        <v>425</v>
      </c>
      <c r="C382" s="2" t="s">
        <v>952</v>
      </c>
      <c r="D382" s="2" t="s">
        <v>25</v>
      </c>
      <c r="E382" s="2" t="s">
        <v>34</v>
      </c>
      <c r="F382" s="2" t="s">
        <v>16</v>
      </c>
      <c r="G382" s="2" t="s">
        <v>953</v>
      </c>
      <c r="H382" s="2" t="s">
        <v>18</v>
      </c>
      <c r="I382" s="2" t="s">
        <v>19</v>
      </c>
      <c r="J382" s="2" t="s">
        <v>19</v>
      </c>
      <c r="K382" s="2" t="s">
        <v>286</v>
      </c>
      <c r="L382" t="str">
        <f>IF(COUNTIFS('My Region'!$A:$A, A382, 'My Region'!$B:$B, B382, 'My Region'!$C:$C, C382, 'My Region'!$D:$D, D382, 'My Region'!$E:$E, E382, 'My Region'!$F:$F, F382, 'My Region'!$G:$G, G382, 'My Region'!$H:$H, H382, 'My Region'!$I:$I, I382, 'My Region'!$J:$J, J382, 'My Region'!$K:$K, K382) &gt; 0, "Yes", "No")</f>
        <v>Yes</v>
      </c>
      <c r="M382">
        <f t="shared" si="15"/>
        <v>2018</v>
      </c>
      <c r="N382">
        <f t="shared" si="16"/>
        <v>3</v>
      </c>
      <c r="O382">
        <f t="shared" si="17"/>
        <v>1</v>
      </c>
    </row>
    <row r="383" spans="1:15" ht="15.6" x14ac:dyDescent="0.3">
      <c r="A383" s="2" t="s">
        <v>816</v>
      </c>
      <c r="B383" s="2" t="s">
        <v>817</v>
      </c>
      <c r="C383" s="2" t="s">
        <v>954</v>
      </c>
      <c r="D383" s="2" t="s">
        <v>25</v>
      </c>
      <c r="E383" s="2" t="s">
        <v>819</v>
      </c>
      <c r="F383" s="2" t="s">
        <v>40</v>
      </c>
      <c r="G383" s="2" t="s">
        <v>955</v>
      </c>
      <c r="H383" s="2" t="s">
        <v>18</v>
      </c>
      <c r="I383" s="2" t="s">
        <v>19</v>
      </c>
      <c r="J383" s="2" t="s">
        <v>19</v>
      </c>
      <c r="K383" s="2" t="s">
        <v>492</v>
      </c>
      <c r="L383" t="str">
        <f>IF(COUNTIFS('My Region'!$A:$A, A383, 'My Region'!$B:$B, B383, 'My Region'!$C:$C, C383, 'My Region'!$D:$D, D383, 'My Region'!$E:$E, E383, 'My Region'!$F:$F, F383, 'My Region'!$G:$G, G383, 'My Region'!$H:$H, H383, 'My Region'!$I:$I, I383, 'My Region'!$J:$J, J383, 'My Region'!$K:$K, K383) &gt; 0, "Yes", "No")</f>
        <v>No</v>
      </c>
      <c r="M383">
        <f t="shared" si="15"/>
        <v>2018</v>
      </c>
      <c r="N383">
        <f t="shared" si="16"/>
        <v>3</v>
      </c>
      <c r="O383">
        <f t="shared" si="17"/>
        <v>1</v>
      </c>
    </row>
    <row r="384" spans="1:15" ht="15.6" x14ac:dyDescent="0.3">
      <c r="A384" s="2" t="s">
        <v>848</v>
      </c>
      <c r="B384" s="2" t="s">
        <v>849</v>
      </c>
      <c r="C384" s="2" t="s">
        <v>956</v>
      </c>
      <c r="D384" s="2" t="s">
        <v>25</v>
      </c>
      <c r="E384" s="2" t="s">
        <v>536</v>
      </c>
      <c r="F384" s="2" t="s">
        <v>16</v>
      </c>
      <c r="G384" s="2" t="s">
        <v>955</v>
      </c>
      <c r="H384" s="2" t="s">
        <v>18</v>
      </c>
      <c r="I384" s="2" t="s">
        <v>19</v>
      </c>
      <c r="J384" s="2" t="s">
        <v>19</v>
      </c>
      <c r="K384" s="2" t="s">
        <v>492</v>
      </c>
      <c r="L384" t="str">
        <f>IF(COUNTIFS('My Region'!$A:$A, A384, 'My Region'!$B:$B, B384, 'My Region'!$C:$C, C384, 'My Region'!$D:$D, D384, 'My Region'!$E:$E, E384, 'My Region'!$F:$F, F384, 'My Region'!$G:$G, G384, 'My Region'!$H:$H, H384, 'My Region'!$I:$I, I384, 'My Region'!$J:$J, J384, 'My Region'!$K:$K, K384) &gt; 0, "Yes", "No")</f>
        <v>No</v>
      </c>
      <c r="M384">
        <f t="shared" si="15"/>
        <v>2018</v>
      </c>
      <c r="N384">
        <f t="shared" si="16"/>
        <v>3</v>
      </c>
      <c r="O384">
        <f t="shared" si="17"/>
        <v>1</v>
      </c>
    </row>
    <row r="385" spans="1:15" ht="15.6" x14ac:dyDescent="0.3">
      <c r="A385" s="2" t="s">
        <v>63</v>
      </c>
      <c r="B385" s="2" t="s">
        <v>425</v>
      </c>
      <c r="C385" s="2" t="s">
        <v>957</v>
      </c>
      <c r="D385" s="2" t="s">
        <v>25</v>
      </c>
      <c r="E385" s="2" t="s">
        <v>34</v>
      </c>
      <c r="F385" s="2" t="s">
        <v>16</v>
      </c>
      <c r="G385" s="2" t="s">
        <v>958</v>
      </c>
      <c r="H385" s="2" t="s">
        <v>18</v>
      </c>
      <c r="I385" s="2" t="s">
        <v>19</v>
      </c>
      <c r="J385" s="2" t="s">
        <v>19</v>
      </c>
      <c r="K385" s="2" t="s">
        <v>286</v>
      </c>
      <c r="L385" t="str">
        <f>IF(COUNTIFS('My Region'!$A:$A, A385, 'My Region'!$B:$B, B385, 'My Region'!$C:$C, C385, 'My Region'!$D:$D, D385, 'My Region'!$E:$E, E385, 'My Region'!$F:$F, F385, 'My Region'!$G:$G, G385, 'My Region'!$H:$H, H385, 'My Region'!$I:$I, I385, 'My Region'!$J:$J, J385, 'My Region'!$K:$K, K385) &gt; 0, "Yes", "No")</f>
        <v>Yes</v>
      </c>
      <c r="M385">
        <f t="shared" si="15"/>
        <v>2018</v>
      </c>
      <c r="N385">
        <f t="shared" si="16"/>
        <v>3</v>
      </c>
      <c r="O385">
        <f t="shared" si="17"/>
        <v>1</v>
      </c>
    </row>
    <row r="386" spans="1:15" ht="15.6" x14ac:dyDescent="0.3">
      <c r="A386" s="2" t="s">
        <v>662</v>
      </c>
      <c r="B386" s="2" t="s">
        <v>892</v>
      </c>
      <c r="C386" s="2" t="s">
        <v>959</v>
      </c>
      <c r="D386" s="2" t="s">
        <v>25</v>
      </c>
      <c r="E386" s="2" t="s">
        <v>377</v>
      </c>
      <c r="F386" s="2" t="s">
        <v>16</v>
      </c>
      <c r="G386" s="2" t="s">
        <v>958</v>
      </c>
      <c r="H386" s="2" t="s">
        <v>18</v>
      </c>
      <c r="I386" s="2" t="s">
        <v>19</v>
      </c>
      <c r="J386" s="2" t="s">
        <v>19</v>
      </c>
      <c r="K386" s="2" t="s">
        <v>764</v>
      </c>
      <c r="L386" t="str">
        <f>IF(COUNTIFS('My Region'!$A:$A, A386, 'My Region'!$B:$B, B386, 'My Region'!$C:$C, C386, 'My Region'!$D:$D, D386, 'My Region'!$E:$E, E386, 'My Region'!$F:$F, F386, 'My Region'!$G:$G, G386, 'My Region'!$H:$H, H386, 'My Region'!$I:$I, I386, 'My Region'!$J:$J, J386, 'My Region'!$K:$K, K386) &gt; 0, "Yes", "No")</f>
        <v>No</v>
      </c>
      <c r="M386">
        <f t="shared" si="15"/>
        <v>2018</v>
      </c>
      <c r="N386">
        <f t="shared" si="16"/>
        <v>3</v>
      </c>
      <c r="O386">
        <f t="shared" si="17"/>
        <v>1</v>
      </c>
    </row>
    <row r="387" spans="1:15" ht="15.6" x14ac:dyDescent="0.3">
      <c r="A387" s="2" t="s">
        <v>528</v>
      </c>
      <c r="B387" s="2" t="s">
        <v>590</v>
      </c>
      <c r="C387" s="2" t="s">
        <v>960</v>
      </c>
      <c r="D387" s="2" t="s">
        <v>25</v>
      </c>
      <c r="E387" s="2" t="s">
        <v>26</v>
      </c>
      <c r="F387" s="2" t="s">
        <v>16</v>
      </c>
      <c r="G387" s="2" t="s">
        <v>961</v>
      </c>
      <c r="H387" s="2" t="s">
        <v>18</v>
      </c>
      <c r="I387" s="2" t="s">
        <v>19</v>
      </c>
      <c r="J387" s="2" t="s">
        <v>19</v>
      </c>
      <c r="K387" s="2" t="s">
        <v>286</v>
      </c>
      <c r="L387" t="str">
        <f>IF(COUNTIFS('My Region'!$A:$A, A387, 'My Region'!$B:$B, B387, 'My Region'!$C:$C, C387, 'My Region'!$D:$D, D387, 'My Region'!$E:$E, E387, 'My Region'!$F:$F, F387, 'My Region'!$G:$G, G387, 'My Region'!$H:$H, H387, 'My Region'!$I:$I, I387, 'My Region'!$J:$J, J387, 'My Region'!$K:$K, K387) &gt; 0, "Yes", "No")</f>
        <v>No</v>
      </c>
      <c r="M387">
        <f t="shared" ref="M387:M406" si="18">YEAR(G387)</f>
        <v>2018</v>
      </c>
      <c r="N387">
        <f t="shared" ref="N387:N406" si="19">MONTH(G387)</f>
        <v>3</v>
      </c>
      <c r="O387">
        <f t="shared" ref="O387:O406" si="20">ROUNDUP(N387/3, 0)</f>
        <v>1</v>
      </c>
    </row>
    <row r="388" spans="1:15" ht="15.6" x14ac:dyDescent="0.3">
      <c r="A388" s="2" t="s">
        <v>855</v>
      </c>
      <c r="B388" s="2" t="s">
        <v>856</v>
      </c>
      <c r="C388" s="2" t="s">
        <v>962</v>
      </c>
      <c r="D388" s="2" t="s">
        <v>106</v>
      </c>
      <c r="E388" s="2" t="s">
        <v>858</v>
      </c>
      <c r="F388" s="2" t="s">
        <v>16</v>
      </c>
      <c r="G388" s="2" t="s">
        <v>963</v>
      </c>
      <c r="H388" s="2" t="s">
        <v>18</v>
      </c>
      <c r="I388" s="2" t="s">
        <v>19</v>
      </c>
      <c r="J388" s="2" t="s">
        <v>19</v>
      </c>
      <c r="K388" s="2" t="s">
        <v>492</v>
      </c>
      <c r="L388" t="str">
        <f>IF(COUNTIFS('My Region'!$A:$A, A388, 'My Region'!$B:$B, B388, 'My Region'!$C:$C, C388, 'My Region'!$D:$D, D388, 'My Region'!$E:$E, E388, 'My Region'!$F:$F, F388, 'My Region'!$G:$G, G388, 'My Region'!$H:$H, H388, 'My Region'!$I:$I, I388, 'My Region'!$J:$J, J388, 'My Region'!$K:$K, K388) &gt; 0, "Yes", "No")</f>
        <v>No</v>
      </c>
      <c r="M388">
        <f t="shared" si="18"/>
        <v>2018</v>
      </c>
      <c r="N388">
        <f t="shared" si="19"/>
        <v>3</v>
      </c>
      <c r="O388">
        <f t="shared" si="20"/>
        <v>1</v>
      </c>
    </row>
    <row r="389" spans="1:15" ht="15.6" x14ac:dyDescent="0.3">
      <c r="A389" s="2" t="s">
        <v>783</v>
      </c>
      <c r="B389" s="2" t="s">
        <v>784</v>
      </c>
      <c r="C389" s="2" t="s">
        <v>964</v>
      </c>
      <c r="D389" s="2" t="s">
        <v>25</v>
      </c>
      <c r="E389" s="2" t="s">
        <v>786</v>
      </c>
      <c r="F389" s="2" t="s">
        <v>16</v>
      </c>
      <c r="G389" s="2" t="s">
        <v>965</v>
      </c>
      <c r="H389" s="2" t="s">
        <v>18</v>
      </c>
      <c r="I389" s="2" t="s">
        <v>19</v>
      </c>
      <c r="J389" s="2" t="s">
        <v>19</v>
      </c>
      <c r="K389" s="2" t="s">
        <v>764</v>
      </c>
      <c r="L389" t="str">
        <f>IF(COUNTIFS('My Region'!$A:$A, A389, 'My Region'!$B:$B, B389, 'My Region'!$C:$C, C389, 'My Region'!$D:$D, D389, 'My Region'!$E:$E, E389, 'My Region'!$F:$F, F389, 'My Region'!$G:$G, G389, 'My Region'!$H:$H, H389, 'My Region'!$I:$I, I389, 'My Region'!$J:$J, J389, 'My Region'!$K:$K, K389) &gt; 0, "Yes", "No")</f>
        <v>No</v>
      </c>
      <c r="M389">
        <f t="shared" si="18"/>
        <v>2018</v>
      </c>
      <c r="N389">
        <f t="shared" si="19"/>
        <v>3</v>
      </c>
      <c r="O389">
        <f t="shared" si="20"/>
        <v>1</v>
      </c>
    </row>
    <row r="390" spans="1:15" ht="15.6" x14ac:dyDescent="0.3">
      <c r="A390" s="2" t="s">
        <v>816</v>
      </c>
      <c r="B390" s="2" t="s">
        <v>817</v>
      </c>
      <c r="C390" s="2" t="s">
        <v>966</v>
      </c>
      <c r="D390" s="2" t="s">
        <v>25</v>
      </c>
      <c r="E390" s="2" t="s">
        <v>819</v>
      </c>
      <c r="F390" s="2" t="s">
        <v>40</v>
      </c>
      <c r="G390" s="2" t="s">
        <v>967</v>
      </c>
      <c r="H390" s="2" t="s">
        <v>18</v>
      </c>
      <c r="I390" s="2" t="s">
        <v>19</v>
      </c>
      <c r="J390" s="2" t="s">
        <v>19</v>
      </c>
      <c r="K390" s="2" t="s">
        <v>764</v>
      </c>
      <c r="L390" t="str">
        <f>IF(COUNTIFS('My Region'!$A:$A, A390, 'My Region'!$B:$B, B390, 'My Region'!$C:$C, C390, 'My Region'!$D:$D, D390, 'My Region'!$E:$E, E390, 'My Region'!$F:$F, F390, 'My Region'!$G:$G, G390, 'My Region'!$H:$H, H390, 'My Region'!$I:$I, I390, 'My Region'!$J:$J, J390, 'My Region'!$K:$K, K390) &gt; 0, "Yes", "No")</f>
        <v>No</v>
      </c>
      <c r="M390">
        <f t="shared" si="18"/>
        <v>2018</v>
      </c>
      <c r="N390">
        <f t="shared" si="19"/>
        <v>3</v>
      </c>
      <c r="O390">
        <f t="shared" si="20"/>
        <v>1</v>
      </c>
    </row>
    <row r="391" spans="1:15" ht="15.6" x14ac:dyDescent="0.3">
      <c r="A391" s="2" t="s">
        <v>63</v>
      </c>
      <c r="B391" s="2" t="s">
        <v>425</v>
      </c>
      <c r="C391" s="2" t="s">
        <v>968</v>
      </c>
      <c r="D391" s="2" t="s">
        <v>25</v>
      </c>
      <c r="E391" s="2" t="s">
        <v>34</v>
      </c>
      <c r="F391" s="2" t="s">
        <v>16</v>
      </c>
      <c r="G391" s="2" t="s">
        <v>969</v>
      </c>
      <c r="H391" s="2" t="s">
        <v>18</v>
      </c>
      <c r="I391" s="2" t="s">
        <v>19</v>
      </c>
      <c r="J391" s="2" t="s">
        <v>19</v>
      </c>
      <c r="K391" s="2" t="s">
        <v>286</v>
      </c>
      <c r="L391" t="str">
        <f>IF(COUNTIFS('My Region'!$A:$A, A391, 'My Region'!$B:$B, B391, 'My Region'!$C:$C, C391, 'My Region'!$D:$D, D391, 'My Region'!$E:$E, E391, 'My Region'!$F:$F, F391, 'My Region'!$G:$G, G391, 'My Region'!$H:$H, H391, 'My Region'!$I:$I, I391, 'My Region'!$J:$J, J391, 'My Region'!$K:$K, K391) &gt; 0, "Yes", "No")</f>
        <v>Yes</v>
      </c>
      <c r="M391">
        <f t="shared" si="18"/>
        <v>2018</v>
      </c>
      <c r="N391">
        <f t="shared" si="19"/>
        <v>3</v>
      </c>
      <c r="O391">
        <f t="shared" si="20"/>
        <v>1</v>
      </c>
    </row>
    <row r="392" spans="1:15" ht="15.6" x14ac:dyDescent="0.3">
      <c r="A392" s="2" t="s">
        <v>855</v>
      </c>
      <c r="B392" s="2" t="s">
        <v>856</v>
      </c>
      <c r="C392" s="2" t="s">
        <v>970</v>
      </c>
      <c r="D392" s="2" t="s">
        <v>106</v>
      </c>
      <c r="E392" s="2" t="s">
        <v>858</v>
      </c>
      <c r="F392" s="2" t="s">
        <v>16</v>
      </c>
      <c r="G392" s="2" t="s">
        <v>971</v>
      </c>
      <c r="H392" s="2" t="s">
        <v>18</v>
      </c>
      <c r="I392" s="2" t="s">
        <v>19</v>
      </c>
      <c r="J392" s="2" t="s">
        <v>19</v>
      </c>
      <c r="K392" s="2" t="s">
        <v>492</v>
      </c>
      <c r="L392" t="str">
        <f>IF(COUNTIFS('My Region'!$A:$A, A392, 'My Region'!$B:$B, B392, 'My Region'!$C:$C, C392, 'My Region'!$D:$D, D392, 'My Region'!$E:$E, E392, 'My Region'!$F:$F, F392, 'My Region'!$G:$G, G392, 'My Region'!$H:$H, H392, 'My Region'!$I:$I, I392, 'My Region'!$J:$J, J392, 'My Region'!$K:$K, K392) &gt; 0, "Yes", "No")</f>
        <v>No</v>
      </c>
      <c r="M392">
        <f t="shared" si="18"/>
        <v>2018</v>
      </c>
      <c r="N392">
        <f t="shared" si="19"/>
        <v>2</v>
      </c>
      <c r="O392">
        <f t="shared" si="20"/>
        <v>1</v>
      </c>
    </row>
    <row r="393" spans="1:15" ht="15.6" x14ac:dyDescent="0.3">
      <c r="A393" s="2" t="s">
        <v>816</v>
      </c>
      <c r="B393" s="2" t="s">
        <v>817</v>
      </c>
      <c r="C393" s="2" t="s">
        <v>972</v>
      </c>
      <c r="D393" s="2" t="s">
        <v>25</v>
      </c>
      <c r="E393" s="2" t="s">
        <v>819</v>
      </c>
      <c r="F393" s="2" t="s">
        <v>40</v>
      </c>
      <c r="G393" s="2" t="s">
        <v>973</v>
      </c>
      <c r="H393" s="2" t="s">
        <v>18</v>
      </c>
      <c r="I393" s="2" t="s">
        <v>19</v>
      </c>
      <c r="J393" s="2" t="s">
        <v>19</v>
      </c>
      <c r="K393" s="2" t="s">
        <v>492</v>
      </c>
      <c r="L393" t="str">
        <f>IF(COUNTIFS('My Region'!$A:$A, A393, 'My Region'!$B:$B, B393, 'My Region'!$C:$C, C393, 'My Region'!$D:$D, D393, 'My Region'!$E:$E, E393, 'My Region'!$F:$F, F393, 'My Region'!$G:$G, G393, 'My Region'!$H:$H, H393, 'My Region'!$I:$I, I393, 'My Region'!$J:$J, J393, 'My Region'!$K:$K, K393) &gt; 0, "Yes", "No")</f>
        <v>No</v>
      </c>
      <c r="M393">
        <f t="shared" si="18"/>
        <v>2018</v>
      </c>
      <c r="N393">
        <f t="shared" si="19"/>
        <v>2</v>
      </c>
      <c r="O393">
        <f t="shared" si="20"/>
        <v>1</v>
      </c>
    </row>
    <row r="394" spans="1:15" ht="15.6" x14ac:dyDescent="0.3">
      <c r="A394" s="2" t="s">
        <v>311</v>
      </c>
      <c r="B394" s="2" t="s">
        <v>312</v>
      </c>
      <c r="C394" s="2" t="s">
        <v>974</v>
      </c>
      <c r="D394" s="2" t="s">
        <v>25</v>
      </c>
      <c r="E394" s="2" t="s">
        <v>195</v>
      </c>
      <c r="F394" s="2" t="s">
        <v>16</v>
      </c>
      <c r="G394" s="2" t="s">
        <v>975</v>
      </c>
      <c r="H394" s="2" t="s">
        <v>18</v>
      </c>
      <c r="I394" s="2" t="s">
        <v>19</v>
      </c>
      <c r="J394" s="2" t="s">
        <v>19</v>
      </c>
      <c r="K394" s="2" t="s">
        <v>286</v>
      </c>
      <c r="L394" t="str">
        <f>IF(COUNTIFS('My Region'!$A:$A, A394, 'My Region'!$B:$B, B394, 'My Region'!$C:$C, C394, 'My Region'!$D:$D, D394, 'My Region'!$E:$E, E394, 'My Region'!$F:$F, F394, 'My Region'!$G:$G, G394, 'My Region'!$H:$H, H394, 'My Region'!$I:$I, I394, 'My Region'!$J:$J, J394, 'My Region'!$K:$K, K394) &gt; 0, "Yes", "No")</f>
        <v>No</v>
      </c>
      <c r="M394">
        <f t="shared" si="18"/>
        <v>2018</v>
      </c>
      <c r="N394">
        <f t="shared" si="19"/>
        <v>2</v>
      </c>
      <c r="O394">
        <f t="shared" si="20"/>
        <v>1</v>
      </c>
    </row>
    <row r="395" spans="1:15" ht="15.6" x14ac:dyDescent="0.3">
      <c r="A395" s="2" t="s">
        <v>816</v>
      </c>
      <c r="B395" s="2" t="s">
        <v>817</v>
      </c>
      <c r="C395" s="2" t="s">
        <v>976</v>
      </c>
      <c r="D395" s="2" t="s">
        <v>25</v>
      </c>
      <c r="E395" s="2" t="s">
        <v>819</v>
      </c>
      <c r="F395" s="2" t="s">
        <v>40</v>
      </c>
      <c r="G395" s="2" t="s">
        <v>977</v>
      </c>
      <c r="H395" s="2" t="s">
        <v>18</v>
      </c>
      <c r="I395" s="2" t="s">
        <v>19</v>
      </c>
      <c r="J395" s="2" t="s">
        <v>19</v>
      </c>
      <c r="K395" s="2" t="s">
        <v>764</v>
      </c>
      <c r="L395" t="str">
        <f>IF(COUNTIFS('My Region'!$A:$A, A395, 'My Region'!$B:$B, B395, 'My Region'!$C:$C, C395, 'My Region'!$D:$D, D395, 'My Region'!$E:$E, E395, 'My Region'!$F:$F, F395, 'My Region'!$G:$G, G395, 'My Region'!$H:$H, H395, 'My Region'!$I:$I, I395, 'My Region'!$J:$J, J395, 'My Region'!$K:$K, K395) &gt; 0, "Yes", "No")</f>
        <v>No</v>
      </c>
      <c r="M395">
        <f t="shared" si="18"/>
        <v>2018</v>
      </c>
      <c r="N395">
        <f t="shared" si="19"/>
        <v>2</v>
      </c>
      <c r="O395">
        <f t="shared" si="20"/>
        <v>1</v>
      </c>
    </row>
    <row r="396" spans="1:15" ht="15.6" x14ac:dyDescent="0.3">
      <c r="A396" s="2" t="s">
        <v>783</v>
      </c>
      <c r="B396" s="2" t="s">
        <v>784</v>
      </c>
      <c r="C396" s="2" t="s">
        <v>978</v>
      </c>
      <c r="D396" s="2" t="s">
        <v>25</v>
      </c>
      <c r="E396" s="2" t="s">
        <v>786</v>
      </c>
      <c r="F396" s="2" t="s">
        <v>16</v>
      </c>
      <c r="G396" s="2" t="s">
        <v>979</v>
      </c>
      <c r="H396" s="2" t="s">
        <v>18</v>
      </c>
      <c r="I396" s="2" t="s">
        <v>19</v>
      </c>
      <c r="J396" s="2" t="s">
        <v>19</v>
      </c>
      <c r="K396" s="2" t="s">
        <v>764</v>
      </c>
      <c r="L396" t="str">
        <f>IF(COUNTIFS('My Region'!$A:$A, A396, 'My Region'!$B:$B, B396, 'My Region'!$C:$C, C396, 'My Region'!$D:$D, D396, 'My Region'!$E:$E, E396, 'My Region'!$F:$F, F396, 'My Region'!$G:$G, G396, 'My Region'!$H:$H, H396, 'My Region'!$I:$I, I396, 'My Region'!$J:$J, J396, 'My Region'!$K:$K, K396) &gt; 0, "Yes", "No")</f>
        <v>No</v>
      </c>
      <c r="M396">
        <f t="shared" si="18"/>
        <v>2018</v>
      </c>
      <c r="N396">
        <f t="shared" si="19"/>
        <v>2</v>
      </c>
      <c r="O396">
        <f t="shared" si="20"/>
        <v>1</v>
      </c>
    </row>
    <row r="397" spans="1:15" ht="15.6" x14ac:dyDescent="0.3">
      <c r="A397" s="2" t="s">
        <v>63</v>
      </c>
      <c r="B397" s="2" t="s">
        <v>425</v>
      </c>
      <c r="C397" s="2" t="s">
        <v>980</v>
      </c>
      <c r="D397" s="2" t="s">
        <v>25</v>
      </c>
      <c r="E397" s="2" t="s">
        <v>34</v>
      </c>
      <c r="F397" s="2" t="s">
        <v>16</v>
      </c>
      <c r="G397" s="2" t="s">
        <v>981</v>
      </c>
      <c r="H397" s="2" t="s">
        <v>18</v>
      </c>
      <c r="I397" s="2" t="s">
        <v>19</v>
      </c>
      <c r="J397" s="2" t="s">
        <v>19</v>
      </c>
      <c r="K397" s="2" t="s">
        <v>286</v>
      </c>
      <c r="L397" t="str">
        <f>IF(COUNTIFS('My Region'!$A:$A, A397, 'My Region'!$B:$B, B397, 'My Region'!$C:$C, C397, 'My Region'!$D:$D, D397, 'My Region'!$E:$E, E397, 'My Region'!$F:$F, F397, 'My Region'!$G:$G, G397, 'My Region'!$H:$H, H397, 'My Region'!$I:$I, I397, 'My Region'!$J:$J, J397, 'My Region'!$K:$K, K397) &gt; 0, "Yes", "No")</f>
        <v>Yes</v>
      </c>
      <c r="M397">
        <f t="shared" si="18"/>
        <v>2018</v>
      </c>
      <c r="N397">
        <f t="shared" si="19"/>
        <v>2</v>
      </c>
      <c r="O397">
        <f t="shared" si="20"/>
        <v>1</v>
      </c>
    </row>
    <row r="398" spans="1:15" ht="15.6" x14ac:dyDescent="0.3">
      <c r="A398" s="2" t="s">
        <v>281</v>
      </c>
      <c r="B398" s="2" t="s">
        <v>282</v>
      </c>
      <c r="C398" s="2" t="s">
        <v>982</v>
      </c>
      <c r="D398" s="2" t="s">
        <v>25</v>
      </c>
      <c r="E398" s="2" t="s">
        <v>284</v>
      </c>
      <c r="F398" s="2" t="s">
        <v>16</v>
      </c>
      <c r="G398" s="2" t="s">
        <v>981</v>
      </c>
      <c r="H398" s="2" t="s">
        <v>18</v>
      </c>
      <c r="I398" s="2" t="s">
        <v>19</v>
      </c>
      <c r="J398" s="2" t="s">
        <v>19</v>
      </c>
      <c r="K398" s="2" t="s">
        <v>286</v>
      </c>
      <c r="L398" t="str">
        <f>IF(COUNTIFS('My Region'!$A:$A, A398, 'My Region'!$B:$B, B398, 'My Region'!$C:$C, C398, 'My Region'!$D:$D, D398, 'My Region'!$E:$E, E398, 'My Region'!$F:$F, F398, 'My Region'!$G:$G, G398, 'My Region'!$H:$H, H398, 'My Region'!$I:$I, I398, 'My Region'!$J:$J, J398, 'My Region'!$K:$K, K398) &gt; 0, "Yes", "No")</f>
        <v>No</v>
      </c>
      <c r="M398">
        <f t="shared" si="18"/>
        <v>2018</v>
      </c>
      <c r="N398">
        <f t="shared" si="19"/>
        <v>2</v>
      </c>
      <c r="O398">
        <f t="shared" si="20"/>
        <v>1</v>
      </c>
    </row>
    <row r="399" spans="1:15" ht="15.6" x14ac:dyDescent="0.3">
      <c r="A399" s="2" t="s">
        <v>855</v>
      </c>
      <c r="B399" s="2" t="s">
        <v>856</v>
      </c>
      <c r="C399" s="2" t="s">
        <v>983</v>
      </c>
      <c r="D399" s="2" t="s">
        <v>106</v>
      </c>
      <c r="E399" s="2" t="s">
        <v>858</v>
      </c>
      <c r="F399" s="2" t="s">
        <v>16</v>
      </c>
      <c r="G399" s="2" t="s">
        <v>984</v>
      </c>
      <c r="H399" s="2" t="s">
        <v>18</v>
      </c>
      <c r="I399" s="2" t="s">
        <v>19</v>
      </c>
      <c r="J399" s="2" t="s">
        <v>19</v>
      </c>
      <c r="K399" s="2" t="s">
        <v>492</v>
      </c>
      <c r="L399" t="str">
        <f>IF(COUNTIFS('My Region'!$A:$A, A399, 'My Region'!$B:$B, B399, 'My Region'!$C:$C, C399, 'My Region'!$D:$D, D399, 'My Region'!$E:$E, E399, 'My Region'!$F:$F, F399, 'My Region'!$G:$G, G399, 'My Region'!$H:$H, H399, 'My Region'!$I:$I, I399, 'My Region'!$J:$J, J399, 'My Region'!$K:$K, K399) &gt; 0, "Yes", "No")</f>
        <v>No</v>
      </c>
      <c r="M399">
        <f t="shared" si="18"/>
        <v>2018</v>
      </c>
      <c r="N399">
        <f t="shared" si="19"/>
        <v>1</v>
      </c>
      <c r="O399">
        <f t="shared" si="20"/>
        <v>1</v>
      </c>
    </row>
    <row r="400" spans="1:15" ht="15.6" x14ac:dyDescent="0.3">
      <c r="A400" s="2" t="s">
        <v>816</v>
      </c>
      <c r="B400" s="2" t="s">
        <v>817</v>
      </c>
      <c r="C400" s="2" t="s">
        <v>985</v>
      </c>
      <c r="D400" s="2" t="s">
        <v>25</v>
      </c>
      <c r="E400" s="2" t="s">
        <v>819</v>
      </c>
      <c r="F400" s="2" t="s">
        <v>40</v>
      </c>
      <c r="G400" s="2" t="s">
        <v>986</v>
      </c>
      <c r="H400" s="2" t="s">
        <v>18</v>
      </c>
      <c r="I400" s="2" t="s">
        <v>19</v>
      </c>
      <c r="J400" s="2" t="s">
        <v>19</v>
      </c>
      <c r="K400" s="2" t="s">
        <v>492</v>
      </c>
      <c r="L400" t="str">
        <f>IF(COUNTIFS('My Region'!$A:$A, A400, 'My Region'!$B:$B, B400, 'My Region'!$C:$C, C400, 'My Region'!$D:$D, D400, 'My Region'!$E:$E, E400, 'My Region'!$F:$F, F400, 'My Region'!$G:$G, G400, 'My Region'!$H:$H, H400, 'My Region'!$I:$I, I400, 'My Region'!$J:$J, J400, 'My Region'!$K:$K, K400) &gt; 0, "Yes", "No")</f>
        <v>No</v>
      </c>
      <c r="M400">
        <f t="shared" si="18"/>
        <v>2018</v>
      </c>
      <c r="N400">
        <f t="shared" si="19"/>
        <v>1</v>
      </c>
      <c r="O400">
        <f t="shared" si="20"/>
        <v>1</v>
      </c>
    </row>
    <row r="401" spans="1:15" ht="15.6" x14ac:dyDescent="0.3">
      <c r="A401" s="2" t="s">
        <v>848</v>
      </c>
      <c r="B401" s="2" t="s">
        <v>849</v>
      </c>
      <c r="C401" s="2" t="s">
        <v>987</v>
      </c>
      <c r="D401" s="2" t="s">
        <v>25</v>
      </c>
      <c r="E401" s="2" t="s">
        <v>536</v>
      </c>
      <c r="F401" s="2" t="s">
        <v>16</v>
      </c>
      <c r="G401" s="2" t="s">
        <v>986</v>
      </c>
      <c r="H401" s="2" t="s">
        <v>18</v>
      </c>
      <c r="I401" s="2" t="s">
        <v>19</v>
      </c>
      <c r="J401" s="2" t="s">
        <v>19</v>
      </c>
      <c r="K401" s="2" t="s">
        <v>492</v>
      </c>
      <c r="L401" t="str">
        <f>IF(COUNTIFS('My Region'!$A:$A, A401, 'My Region'!$B:$B, B401, 'My Region'!$C:$C, C401, 'My Region'!$D:$D, D401, 'My Region'!$E:$E, E401, 'My Region'!$F:$F, F401, 'My Region'!$G:$G, G401, 'My Region'!$H:$H, H401, 'My Region'!$I:$I, I401, 'My Region'!$J:$J, J401, 'My Region'!$K:$K, K401) &gt; 0, "Yes", "No")</f>
        <v>No</v>
      </c>
      <c r="M401">
        <f t="shared" si="18"/>
        <v>2018</v>
      </c>
      <c r="N401">
        <f t="shared" si="19"/>
        <v>1</v>
      </c>
      <c r="O401">
        <f t="shared" si="20"/>
        <v>1</v>
      </c>
    </row>
    <row r="402" spans="1:15" ht="15.6" x14ac:dyDescent="0.3">
      <c r="A402" s="2" t="s">
        <v>783</v>
      </c>
      <c r="B402" s="2" t="s">
        <v>784</v>
      </c>
      <c r="C402" s="2" t="s">
        <v>988</v>
      </c>
      <c r="D402" s="2" t="s">
        <v>25</v>
      </c>
      <c r="E402" s="2" t="s">
        <v>786</v>
      </c>
      <c r="F402" s="2" t="s">
        <v>16</v>
      </c>
      <c r="G402" s="2" t="s">
        <v>989</v>
      </c>
      <c r="H402" s="2" t="s">
        <v>18</v>
      </c>
      <c r="I402" s="2" t="s">
        <v>19</v>
      </c>
      <c r="J402" s="2" t="s">
        <v>19</v>
      </c>
      <c r="K402" s="2" t="s">
        <v>764</v>
      </c>
      <c r="L402" t="str">
        <f>IF(COUNTIFS('My Region'!$A:$A, A402, 'My Region'!$B:$B, B402, 'My Region'!$C:$C, C402, 'My Region'!$D:$D, D402, 'My Region'!$E:$E, E402, 'My Region'!$F:$F, F402, 'My Region'!$G:$G, G402, 'My Region'!$H:$H, H402, 'My Region'!$I:$I, I402, 'My Region'!$J:$J, J402, 'My Region'!$K:$K, K402) &gt; 0, "Yes", "No")</f>
        <v>No</v>
      </c>
      <c r="M402">
        <f t="shared" si="18"/>
        <v>2018</v>
      </c>
      <c r="N402">
        <f t="shared" si="19"/>
        <v>1</v>
      </c>
      <c r="O402">
        <f t="shared" si="20"/>
        <v>1</v>
      </c>
    </row>
    <row r="403" spans="1:15" ht="15.6" x14ac:dyDescent="0.3">
      <c r="A403" s="2" t="s">
        <v>816</v>
      </c>
      <c r="B403" s="2" t="s">
        <v>817</v>
      </c>
      <c r="C403" s="2" t="s">
        <v>990</v>
      </c>
      <c r="D403" s="2" t="s">
        <v>25</v>
      </c>
      <c r="E403" s="2" t="s">
        <v>819</v>
      </c>
      <c r="F403" s="2" t="s">
        <v>40</v>
      </c>
      <c r="G403" s="2" t="s">
        <v>991</v>
      </c>
      <c r="H403" s="2" t="s">
        <v>18</v>
      </c>
      <c r="I403" s="2" t="s">
        <v>19</v>
      </c>
      <c r="J403" s="2" t="s">
        <v>19</v>
      </c>
      <c r="K403" s="2" t="s">
        <v>764</v>
      </c>
      <c r="L403" t="str">
        <f>IF(COUNTIFS('My Region'!$A:$A, A403, 'My Region'!$B:$B, B403, 'My Region'!$C:$C, C403, 'My Region'!$D:$D, D403, 'My Region'!$E:$E, E403, 'My Region'!$F:$F, F403, 'My Region'!$G:$G, G403, 'My Region'!$H:$H, H403, 'My Region'!$I:$I, I403, 'My Region'!$J:$J, J403, 'My Region'!$K:$K, K403) &gt; 0, "Yes", "No")</f>
        <v>No</v>
      </c>
      <c r="M403">
        <f t="shared" si="18"/>
        <v>2018</v>
      </c>
      <c r="N403">
        <f t="shared" si="19"/>
        <v>1</v>
      </c>
      <c r="O403">
        <f t="shared" si="20"/>
        <v>1</v>
      </c>
    </row>
    <row r="404" spans="1:15" ht="15.6" x14ac:dyDescent="0.3">
      <c r="A404" s="2" t="s">
        <v>241</v>
      </c>
      <c r="B404" s="2" t="s">
        <v>242</v>
      </c>
      <c r="C404" s="2" t="s">
        <v>992</v>
      </c>
      <c r="D404" s="2" t="s">
        <v>25</v>
      </c>
      <c r="E404" s="2" t="s">
        <v>26</v>
      </c>
      <c r="F404" s="2" t="s">
        <v>16</v>
      </c>
      <c r="G404" s="2" t="s">
        <v>993</v>
      </c>
      <c r="H404" s="2" t="s">
        <v>18</v>
      </c>
      <c r="I404" s="2" t="s">
        <v>19</v>
      </c>
      <c r="J404" s="2" t="s">
        <v>19</v>
      </c>
      <c r="K404" s="2" t="s">
        <v>293</v>
      </c>
      <c r="L404" t="str">
        <f>IF(COUNTIFS('My Region'!$A:$A, A404, 'My Region'!$B:$B, B404, 'My Region'!$C:$C, C404, 'My Region'!$D:$D, D404, 'My Region'!$E:$E, E404, 'My Region'!$F:$F, F404, 'My Region'!$G:$G, G404, 'My Region'!$H:$H, H404, 'My Region'!$I:$I, I404, 'My Region'!$J:$J, J404, 'My Region'!$K:$K, K404) &gt; 0, "Yes", "No")</f>
        <v>No</v>
      </c>
      <c r="M404">
        <f t="shared" si="18"/>
        <v>2017</v>
      </c>
      <c r="N404">
        <f t="shared" si="19"/>
        <v>12</v>
      </c>
      <c r="O404">
        <f t="shared" si="20"/>
        <v>4</v>
      </c>
    </row>
    <row r="405" spans="1:15" ht="15.6" x14ac:dyDescent="0.3">
      <c r="A405" s="2" t="s">
        <v>36</v>
      </c>
      <c r="B405" s="2" t="s">
        <v>37</v>
      </c>
      <c r="C405" s="2" t="s">
        <v>994</v>
      </c>
      <c r="D405" s="2" t="s">
        <v>25</v>
      </c>
      <c r="E405" s="2" t="s">
        <v>39</v>
      </c>
      <c r="F405" s="2" t="s">
        <v>40</v>
      </c>
      <c r="G405" s="2" t="s">
        <v>995</v>
      </c>
      <c r="H405" s="2" t="s">
        <v>18</v>
      </c>
      <c r="I405" s="2" t="s">
        <v>19</v>
      </c>
      <c r="J405" s="2" t="s">
        <v>27</v>
      </c>
      <c r="K405" s="2" t="s">
        <v>293</v>
      </c>
      <c r="L405" t="str">
        <f>IF(COUNTIFS('My Region'!$A:$A, A405, 'My Region'!$B:$B, B405, 'My Region'!$C:$C, C405, 'My Region'!$D:$D, D405, 'My Region'!$E:$E, E405, 'My Region'!$F:$F, F405, 'My Region'!$G:$G, G405, 'My Region'!$H:$H, H405, 'My Region'!$I:$I, I405, 'My Region'!$J:$J, J405, 'My Region'!$K:$K, K405) &gt; 0, "Yes", "No")</f>
        <v>No</v>
      </c>
      <c r="M405">
        <f t="shared" si="18"/>
        <v>2017</v>
      </c>
      <c r="N405">
        <f t="shared" si="19"/>
        <v>12</v>
      </c>
      <c r="O405">
        <f t="shared" si="20"/>
        <v>4</v>
      </c>
    </row>
    <row r="406" spans="1:15" ht="15.6" x14ac:dyDescent="0.3">
      <c r="A406" s="2" t="s">
        <v>241</v>
      </c>
      <c r="B406" s="2" t="s">
        <v>242</v>
      </c>
      <c r="C406" s="2" t="s">
        <v>996</v>
      </c>
      <c r="D406" s="2" t="s">
        <v>25</v>
      </c>
      <c r="E406" s="2" t="s">
        <v>26</v>
      </c>
      <c r="F406" s="2" t="s">
        <v>16</v>
      </c>
      <c r="G406" s="2" t="s">
        <v>997</v>
      </c>
      <c r="H406" s="2" t="s">
        <v>18</v>
      </c>
      <c r="I406" s="2" t="s">
        <v>19</v>
      </c>
      <c r="J406" s="2" t="s">
        <v>19</v>
      </c>
      <c r="K406" s="2" t="s">
        <v>28</v>
      </c>
      <c r="L406" t="str">
        <f>IF(COUNTIFS('My Region'!$A:$A, A406, 'My Region'!$B:$B, B406, 'My Region'!$C:$C, C406, 'My Region'!$D:$D, D406, 'My Region'!$E:$E, E406, 'My Region'!$F:$F, F406, 'My Region'!$G:$G, G406, 'My Region'!$H:$H, H406, 'My Region'!$I:$I, I406, 'My Region'!$J:$J, J406, 'My Region'!$K:$K, K406) &gt; 0, "Yes", "No")</f>
        <v>No</v>
      </c>
      <c r="M406">
        <f t="shared" si="18"/>
        <v>2017</v>
      </c>
      <c r="N406">
        <f t="shared" si="19"/>
        <v>12</v>
      </c>
      <c r="O406">
        <f t="shared" si="20"/>
        <v>4</v>
      </c>
    </row>
  </sheetData>
  <autoFilter ref="A1:K406" xr:uid="{00000000-0001-0000-0000-000000000000}">
    <filterColumn colId="0" showButton="0"/>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India_SA_Implants_Data</vt:lpstr>
      <vt:lpstr>My Region</vt:lpstr>
      <vt:lpstr>yearly_sales</vt:lpstr>
      <vt:lpstr>quarterly_sales</vt:lpstr>
      <vt:lpstr>dashboard</vt:lpstr>
      <vt:lpstr>productwise_sales</vt:lpstr>
      <vt:lpstr>patientwise_sales</vt:lpstr>
      <vt:lpstr>final_data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Hammad Ali</cp:lastModifiedBy>
  <dcterms:created xsi:type="dcterms:W3CDTF">2023-12-30T07:39:21Z</dcterms:created>
  <dcterms:modified xsi:type="dcterms:W3CDTF">2024-01-01T14:41:03Z</dcterms:modified>
</cp:coreProperties>
</file>