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<sst xmlns="http://schemas.openxmlformats.org/spreadsheetml/2006/main" count="66" uniqueCount="64">
  <si>
    <t>Table 2. 2010 state energy-related carbon dioxide emissions by fuel </t>
  </si>
  <si>
    <t>million metric tons of carbon dioxide</t>
  </si>
  <si>
    <t>                      Shares </t>
  </si>
  <si>
    <t>State</t>
  </si>
  <si>
    <t>Coal</t>
  </si>
  <si>
    <t>Petroleum</t>
  </si>
  <si>
    <t>Natural Gas </t>
  </si>
  <si>
    <t>Total</t>
  </si>
  <si>
    <t>Natural Gas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</si>
  <si>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</si>
  <si>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</si>
  <si>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</si>
  <si>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</si>
  <si>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</si>
  <si>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</si>
  <si>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</si>
  <si>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</si>
  <si>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</si>
  <si>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</si>
  <si>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</si>
  <si>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</si>
  <si>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</si>
  <si>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</si>
  <si>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</si>
  <si>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</si>
  <si>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</si>
  <si>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</si>
  <si>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</si>
  <si>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</si>
  <si>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</si>
  <si>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</si>
  <si>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</si>
  <si>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</si>
  <si>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</si>
  <si>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</si>
  <si>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</si>
  <si>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</si>
  <si>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</si>
  <si>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</si>
  <si>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</si>
  <si>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</si>
  <si>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</si>
  <si>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</si>
  <si>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</si>
  <si>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</si>
  <si>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</si>
  <si>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</si>
  <si>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</si>
  <si>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</si>
  <si>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</si>
  <si>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</si>
  <si>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</si>
  <si>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</si>
  <si>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</si>
  <si>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</si>
  <si>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</si>
  <si>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</si>
  <si>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</si>
  <si>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</si>
  <si>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</si>
  <si>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Total1</t>
  </si>
  <si>
    <t>1For the United States as a country see, EIA, Monthly Energy Review, Section 12: Environment.  Differing methodologies between the two data series causes the total for all states to be slightly different from the national-level estimate.  The amount  varies no more than 0.5 percent.  See Appendix A for details on the data series differences.</t>
  </si>
  <si>
    <t>Note:  The District of Columbia is included in the data tables, but not in the analysis as it is not a state.</t>
  </si>
  <si>
    <t>Source:  U.S. Energy Information Administration (EIA), State Energy Data System and EIA calculations made for this analysis.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</si>
</sst>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"/>
    <numFmt numFmtId="165" formatCode="0.0%"/>
    <numFmt numFmtId="166" formatCode="0.0%"/>
    <numFmt numFmtId="167" formatCode="#,##0.0"/>
    <numFmt numFmtId="168" formatCode="#,##0.0"/>
  </numFmts>
  <fonts count="20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9.0"/>
      <color rgb="FF000000"/>
      <name val="Calibri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/>
      <i val="0"/>
      <strike val="0"/>
      <u val="none"/>
      <sz val="12.0"/>
      <color rgb="FF0096D7"/>
      <name val="Calibri"/>
    </font>
    <font>
      <b/>
      <i val="0"/>
      <strike val="0"/>
      <u val="none"/>
      <sz val="9.0"/>
      <color rgb="FF000000"/>
      <name val="Calibri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/>
      <i val="0"/>
      <strike val="0"/>
      <u val="none"/>
      <sz val="9.0"/>
      <color rgb="FF000000"/>
      <name val="Calibri"/>
    </font>
    <font>
      <b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 style="thick">
        <color rgb="FF0096D7"/>
      </top>
      <bottom style="dotted">
        <color rgb="FFBFBFBF"/>
      </bottom>
      <diagonal/>
    </border>
    <border>
      <left/>
      <right/>
      <top style="dotted">
        <color rgb="FFBFBFBF"/>
      </top>
      <bottom/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 style="thick">
        <color rgb="FF0096D7"/>
      </top>
      <bottom style="dott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ck">
        <color rgb="FF0096D7"/>
      </top>
      <bottom style="dott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rgb="FF0096D7"/>
      </bottom>
      <diagonal/>
    </border>
  </borders>
  <cellStyleXfs count="1">
    <xf fillId="0" numFmtId="0" borderId="0" fontId="0"/>
  </cellStyleXfs>
  <cellXfs count="20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general" wrapText="1"/>
    </xf>
    <xf fillId="0" xfId="0" numFmtId="0" borderId="0" applyFont="1" fontId="2"/>
    <xf applyAlignment="1" fillId="0" xfId="0" numFmtId="0" borderId="0" applyFont="1" fontId="3">
      <alignment vertical="bottom" horizontal="center"/>
    </xf>
    <xf applyBorder="1" applyAlignment="1" fillId="0" xfId="0" numFmtId="164" borderId="2" applyFont="1" fontId="4" applyNumberFormat="1">
      <alignment vertical="bottom" horizontal="general" wrapText="1"/>
    </xf>
    <xf applyBorder="1" applyAlignment="1" fillId="0" xfId="0" numFmtId="0" borderId="3" applyFont="1" fontId="5">
      <alignment vertical="bottom" horizontal="general" wrapText="1"/>
    </xf>
    <xf applyBorder="1" applyAlignment="1" fillId="0" xfId="0" numFmtId="165" borderId="4" applyFont="1" fontId="6" applyNumberFormat="1">
      <alignment vertical="bottom" horizontal="general" wrapText="1"/>
    </xf>
    <xf applyBorder="1" applyAlignment="1" fillId="0" xfId="0" numFmtId="0" borderId="5" applyFont="1" fontId="7">
      <alignment vertical="top" horizontal="general" wrapText="1"/>
    </xf>
    <xf applyAlignment="1" fillId="0" xfId="0" numFmtId="0" borderId="0" applyFont="1" fontId="8">
      <alignment vertical="bottom" horizontal="left"/>
    </xf>
    <xf applyBorder="1" applyAlignment="1" fillId="0" xfId="0" numFmtId="166" borderId="6" applyFont="1" fontId="9" applyNumberFormat="1">
      <alignment vertical="bottom" horizontal="general" wrapText="1"/>
    </xf>
    <xf applyBorder="1" applyAlignment="1" fillId="0" xfId="0" numFmtId="0" borderId="7" applyFont="1" fontId="10">
      <alignment vertical="bottom" horizontal="general" wrapText="1"/>
    </xf>
    <xf applyAlignment="1" fillId="0" xfId="0" numFmtId="0" borderId="0" applyFont="1" fontId="11">
      <alignment vertical="bottom" horizontal="left"/>
    </xf>
    <xf applyBorder="1" applyAlignment="1" fillId="0" xfId="0" numFmtId="0" borderId="8" applyFont="1" fontId="12">
      <alignment vertical="bottom" horizontal="right" wrapText="1"/>
    </xf>
    <xf applyAlignment="1" fillId="0" xfId="0" numFmtId="0" borderId="0" applyFont="1" fontId="13">
      <alignment vertical="bottom" horizontal="center"/>
    </xf>
    <xf applyAlignment="1" fillId="0" xfId="0" numFmtId="0" borderId="0" applyFont="1" fontId="14">
      <alignment vertical="top" horizontal="general" wrapText="1"/>
    </xf>
    <xf applyBorder="1" applyAlignment="1" fillId="0" xfId="0" numFmtId="167" borderId="9" applyFont="1" fontId="15" applyNumberFormat="1">
      <alignment vertical="bottom" horizontal="general" wrapText="1"/>
    </xf>
    <xf applyBorder="1" applyAlignment="1" fillId="0" xfId="0" numFmtId="0" borderId="10" applyFont="1" fontId="16">
      <alignment vertical="bottom" horizontal="right"/>
    </xf>
    <xf applyBorder="1" applyAlignment="1" fillId="0" xfId="0" numFmtId="168" borderId="11" applyFont="1" fontId="17" applyNumberFormat="1">
      <alignment vertical="bottom" horizontal="right" wrapText="1"/>
    </xf>
    <xf fillId="0" xfId="0" numFmtId="0" borderId="0" applyFont="1" fontId="18"/>
    <xf fillId="0" xfId="0" numFmtId="0" borderId="0" applyFont="1" fontId="19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5.0"/>
  <cols>
    <col min="1" customWidth="1" max="1" width="22.71"/>
    <col min="2" customWidth="1" max="2" width="8.86"/>
    <col min="3" customWidth="1" max="8" width="20.29"/>
  </cols>
  <sheetData>
    <row r="1">
      <c t="s" s="11" r="A1">
        <v>0</v>
      </c>
      <c s="19" r="B1"/>
      <c s="19" r="C1"/>
      <c s="19" r="D1"/>
      <c s="19" r="E1"/>
      <c s="19" r="F1"/>
      <c s="19" r="G1"/>
      <c s="19" r="H1"/>
    </row>
    <row customHeight="1" r="2" ht="14.25">
      <c t="s" s="8" r="A2">
        <v>1</v>
      </c>
      <c s="19" r="B2"/>
      <c s="13" r="C2"/>
      <c s="13" r="D2"/>
      <c s="13" r="E2"/>
      <c s="13" r="F2"/>
      <c s="13" r="G2"/>
      <c s="13" r="H2"/>
    </row>
    <row customHeight="1" s="19" customFormat="1" r="3" ht="18.0">
      <c s="2" r="A3"/>
      <c s="13" r="B3"/>
      <c s="13" r="C3"/>
      <c s="13" r="D3"/>
      <c s="13" r="E3"/>
      <c s="13" r="F3"/>
      <c s="13" r="G3"/>
      <c s="13" r="H3"/>
    </row>
    <row customHeight="1" s="19" customFormat="1" r="4" ht="18.0">
      <c s="2" r="A4"/>
      <c s="13" r="B4"/>
      <c s="13" r="C4"/>
      <c s="13" r="D4"/>
      <c s="13" r="E4"/>
      <c s="13" r="F4"/>
      <c t="s" s="3" r="G4">
        <v>2</v>
      </c>
      <c s="13" r="H4"/>
    </row>
    <row customHeight="1" r="5" ht="15.75">
      <c t="s" s="1" r="A5">
        <v>3</v>
      </c>
      <c t="s" s="12" r="B5">
        <v>4</v>
      </c>
      <c t="s" s="12" r="C5">
        <v>5</v>
      </c>
      <c t="s" s="12" r="D5">
        <v>6</v>
      </c>
      <c t="s" s="17" r="E5">
        <v>7</v>
      </c>
      <c t="s" s="16" r="F5">
        <v>4</v>
      </c>
      <c t="s" s="12" r="G5">
        <v>5</v>
      </c>
      <c t="s" s="12" r="H5">
        <v>8</v>
      </c>
    </row>
    <row customHeight="1" r="6" ht="15.75">
      <c t="s" s="10" r="A6">
        <v>9</v>
      </c>
      <c s="15" r="B6">
        <v>67.8154519311394</v>
      </c>
      <c s="15" r="C6">
        <v>35.955764491879</v>
      </c>
      <c s="15" r="D6">
        <v>28.9750597601523</v>
      </c>
      <c s="15" r="E6">
        <v>132.746276183171</v>
      </c>
      <c s="6" r="F6">
        <f>B6/$E6</f>
        <v>0.510865192463582</v>
      </c>
      <c s="6" r="G6">
        <f>C6/$E6</f>
        <v>0.270860814523077</v>
      </c>
      <c s="6" r="H6">
        <f>D6/$E6</f>
        <v>0.218273993013339</v>
      </c>
    </row>
    <row r="7">
      <c t="s" s="5" r="A7">
        <v>10</v>
      </c>
      <c s="4" r="B7">
        <v>1.36488038754978</v>
      </c>
      <c s="4" r="C7">
        <v>19.5891688788932</v>
      </c>
      <c s="4" r="D7">
        <v>17.7731344266667</v>
      </c>
      <c s="4" r="E7">
        <v>38.7271836931096</v>
      </c>
      <c s="9" r="F7">
        <f>B7/$E7</f>
        <v>0.035243471313733</v>
      </c>
      <c s="9" r="G7">
        <f>C7/$E7</f>
        <v>0.505824772442168</v>
      </c>
      <c s="9" r="H7">
        <f>D7/$E7</f>
        <v>0.458931756244101</v>
      </c>
    </row>
    <row r="8">
      <c t="s" s="5" r="A8">
        <v>11</v>
      </c>
      <c s="4" r="B8">
        <v>43.2377725963623</v>
      </c>
      <c s="4" r="C8">
        <v>34.8206612526584</v>
      </c>
      <c s="4" r="D8">
        <v>17.8546012888481</v>
      </c>
      <c s="4" r="E8">
        <v>95.9130351378688</v>
      </c>
      <c s="9" r="F8">
        <f>B8/$E8</f>
        <v>0.450801838709522</v>
      </c>
      <c s="9" r="G8">
        <f>C8/$E8</f>
        <v>0.363044097213751</v>
      </c>
      <c s="9" r="H8">
        <f>D8/$E8</f>
        <v>0.186154064076726</v>
      </c>
    </row>
    <row r="9">
      <c t="s" s="5" r="A9">
        <v>12</v>
      </c>
      <c s="4" r="B9">
        <v>27.7244578593839</v>
      </c>
      <c s="4" r="C9">
        <v>23.8276862086114</v>
      </c>
      <c s="4" r="D9">
        <v>14.5672611213382</v>
      </c>
      <c s="4" r="E9">
        <v>66.1194051893335</v>
      </c>
      <c s="9" r="F9">
        <f>B9/$E9</f>
        <v>0.419308942359579</v>
      </c>
      <c s="9" r="G9">
        <f>C9/$E9</f>
        <v>0.360373571728006</v>
      </c>
      <c s="9" r="H9">
        <f>D9/$E9</f>
        <v>0.220317485912414</v>
      </c>
    </row>
    <row r="10">
      <c t="s" s="5" r="A10">
        <v>13</v>
      </c>
      <c s="4" r="B10">
        <v>5.157135122573</v>
      </c>
      <c s="4" r="C10">
        <v>241.257507652296</v>
      </c>
      <c s="4" r="D10">
        <v>123.395537712271</v>
      </c>
      <c s="4" r="E10">
        <v>369.81018048714</v>
      </c>
      <c s="9" r="F10">
        <f>B10/$E10</f>
        <v>0.013945357360848</v>
      </c>
      <c s="9" r="G10">
        <f>C10/$E10</f>
        <v>0.65238200672165</v>
      </c>
      <c s="9" r="H10">
        <f>D10/$E10</f>
        <v>0.333672635917502</v>
      </c>
    </row>
    <row r="11">
      <c t="s" s="5" r="A11">
        <v>14</v>
      </c>
      <c s="4" r="B11">
        <v>36.1233716958923</v>
      </c>
      <c s="4" r="C11">
        <v>33.524065386346</v>
      </c>
      <c s="4" r="D11">
        <v>26.8302629393118</v>
      </c>
      <c s="4" r="E11">
        <v>96.4777000215501</v>
      </c>
      <c s="9" r="F11">
        <f>B11/$E11</f>
        <v>0.374421982363007</v>
      </c>
      <c s="9" r="G11">
        <f>C11/$E11</f>
        <v>0.3474799397048</v>
      </c>
      <c s="9" r="H11">
        <f>D11/$E11</f>
        <v>0.278098077932193</v>
      </c>
    </row>
    <row r="12">
      <c t="s" s="5" r="A12">
        <v>15</v>
      </c>
      <c s="4" r="B12">
        <v>2.70840561944793</v>
      </c>
      <c s="4" r="C12">
        <v>23.402783312032</v>
      </c>
      <c s="4" r="D12">
        <v>10.8100711453568</v>
      </c>
      <c s="4" r="E12">
        <v>36.9212600768367</v>
      </c>
      <c s="9" r="F12">
        <f>B12/$E12</f>
        <v>0.073356261780109</v>
      </c>
      <c s="9" r="G12">
        <f>C12/$E12</f>
        <v>0.633856571073916</v>
      </c>
      <c s="9" r="H12">
        <f>D12/$E12</f>
        <v>0.292787167145975</v>
      </c>
    </row>
    <row r="13">
      <c t="s" s="5" r="A13">
        <v>16</v>
      </c>
      <c s="4" r="B13">
        <v>2.85085038909586</v>
      </c>
      <c s="4" r="C13">
        <v>5.90470759850598</v>
      </c>
      <c s="4" r="D13">
        <v>2.96665176646523</v>
      </c>
      <c s="4" r="E13">
        <v>11.7222097540671</v>
      </c>
      <c s="9" r="F13">
        <f>B13/$E13</f>
        <v>0.243200765803285</v>
      </c>
      <c s="9" r="G13">
        <f>C13/$E13</f>
        <v>0.503719667399511</v>
      </c>
      <c s="9" r="H13">
        <f>D13/$E13</f>
        <v>0.253079566797201</v>
      </c>
    </row>
    <row r="14">
      <c t="s" s="5" r="A14">
        <v>17</v>
      </c>
      <c s="4" r="B14">
        <v>0.006666636427139</v>
      </c>
      <c s="4" r="C14">
        <v>1.48058367210187</v>
      </c>
      <c s="4" r="D14">
        <v>1.79167057666667</v>
      </c>
      <c s="4" r="E14">
        <v>3.27892088519568</v>
      </c>
      <c s="9" r="F14">
        <f>B14/$E14</f>
        <v>0.002033180018841</v>
      </c>
      <c s="9" r="G14">
        <f>C14/$E14</f>
        <v>0.451546018931625</v>
      </c>
      <c s="9" r="H14">
        <f>D14/$E14</f>
        <v>0.546420801049534</v>
      </c>
    </row>
    <row r="15">
      <c t="s" s="5" r="A15">
        <v>18</v>
      </c>
      <c s="4" r="B15">
        <v>60.1792788560676</v>
      </c>
      <c s="4" r="C15">
        <v>123.175182742965</v>
      </c>
      <c s="4" r="D15">
        <v>62.6247063912499</v>
      </c>
      <c s="4" r="E15">
        <v>245.979167990282</v>
      </c>
      <c s="9" r="F15">
        <f>B15/$E15</f>
        <v>0.244651932713445</v>
      </c>
      <c s="9" r="G15">
        <f>C15/$E15</f>
        <v>0.500754530350437</v>
      </c>
      <c s="9" r="H15">
        <f>D15/$E15</f>
        <v>0.25459353693612</v>
      </c>
    </row>
    <row r="16">
      <c t="s" s="5" r="A16">
        <v>19</v>
      </c>
      <c s="4" r="B16">
        <v>72.4857444061278</v>
      </c>
      <c s="4" r="C16">
        <v>72.5476739021336</v>
      </c>
      <c s="4" r="D16">
        <v>28.6794523346202</v>
      </c>
      <c s="4" r="E16">
        <v>173.712870642882</v>
      </c>
      <c s="9" r="F16">
        <f>B16/$E16</f>
        <v>0.417273309328608</v>
      </c>
      <c s="9" r="G16">
        <f>C16/$E16</f>
        <v>0.417629814265615</v>
      </c>
      <c s="9" r="H16">
        <f>D16/$E16</f>
        <v>0.165096876405775</v>
      </c>
    </row>
    <row r="17">
      <c t="s" s="5" r="A17">
        <v>20</v>
      </c>
      <c s="4" r="B17">
        <v>1.61585416080776</v>
      </c>
      <c s="4" r="C17">
        <v>17.2860641196627</v>
      </c>
      <c s="4" r="D17">
        <v>0.00859518</v>
      </c>
      <c s="4" r="E17">
        <v>18.9105134604704</v>
      </c>
      <c s="9" r="F17">
        <f>B17/$E17</f>
        <v>0.085447397511731</v>
      </c>
      <c s="9" r="G17">
        <f>C17/$E17</f>
        <v>0.914098083893736</v>
      </c>
      <c s="9" r="H17">
        <f>D17/$E17</f>
        <v>0.000454518594536</v>
      </c>
    </row>
    <row r="18">
      <c t="s" s="5" r="A18">
        <v>21</v>
      </c>
      <c s="4" r="B18">
        <v>0.799531773103774</v>
      </c>
      <c s="4" r="C18">
        <v>10.8920458258308</v>
      </c>
      <c s="4" r="D18">
        <v>4.51150335809661</v>
      </c>
      <c s="4" r="E18">
        <v>16.2030809570312</v>
      </c>
      <c s="9" r="F18">
        <f>B18/$E18</f>
        <v>0.049344428706124</v>
      </c>
      <c s="9" r="G18">
        <f>C18/$E18</f>
        <v>0.672220663139024</v>
      </c>
      <c s="9" r="H18">
        <f>D18/$E18</f>
        <v>0.278434908154852</v>
      </c>
    </row>
    <row r="19">
      <c t="s" s="5" r="A19">
        <v>22</v>
      </c>
      <c s="4" r="B19">
        <v>100.885245576086</v>
      </c>
      <c s="4" r="C19">
        <v>79.8927291901742</v>
      </c>
      <c s="4" r="D19">
        <v>49.5744939359395</v>
      </c>
      <c s="4" r="E19">
        <v>230.352468702199</v>
      </c>
      <c s="9" r="F19">
        <f>B19/$E19</f>
        <v>0.437960340275367</v>
      </c>
      <c s="9" r="G19">
        <f>C19/$E19</f>
        <v>0.346828187430715</v>
      </c>
      <c s="9" r="H19">
        <f>D19/$E19</f>
        <v>0.215211472293921</v>
      </c>
    </row>
    <row r="20">
      <c t="s" s="5" r="A20">
        <v>23</v>
      </c>
      <c s="4" r="B20">
        <v>136.789530470511</v>
      </c>
      <c s="4" r="C20">
        <v>52.3072895094649</v>
      </c>
      <c s="4" r="D20">
        <v>29.9697353022722</v>
      </c>
      <c s="4" r="E20">
        <v>219.066555282248</v>
      </c>
      <c s="9" r="F20">
        <f>B20/$E20</f>
        <v>0.624419963578054</v>
      </c>
      <c s="9" r="G20">
        <f>C20/$E20</f>
        <v>0.238773506261928</v>
      </c>
      <c s="9" r="H20">
        <f>D20/$E20</f>
        <v>0.136806530160018</v>
      </c>
    </row>
    <row r="21">
      <c t="s" s="5" r="A21">
        <v>24</v>
      </c>
      <c s="4" r="B21">
        <v>46.5749175702387</v>
      </c>
      <c s="4" r="C21">
        <v>27.382490719422</v>
      </c>
      <c s="4" r="D21">
        <v>14.7831303562315</v>
      </c>
      <c s="4" r="E21">
        <v>88.7405386458921</v>
      </c>
      <c s="9" r="F21">
        <f>B21/$E21</f>
        <v>0.524843755525195</v>
      </c>
      <c s="9" r="G21">
        <f>C21/$E21</f>
        <v>0.308568002147118</v>
      </c>
      <c s="9" r="H21">
        <f>D21/$E21</f>
        <v>0.166588242327689</v>
      </c>
    </row>
    <row r="22">
      <c t="s" s="5" r="A22">
        <v>25</v>
      </c>
      <c s="4" r="B22">
        <v>34.0077060644993</v>
      </c>
      <c s="4" r="C22">
        <v>25.7577245756968</v>
      </c>
      <c s="4" r="D22">
        <v>15.2708180780979</v>
      </c>
      <c s="4" r="E22">
        <v>75.036248718294</v>
      </c>
      <c s="9" r="F22">
        <f>B22/$E22</f>
        <v>0.45321703370558</v>
      </c>
      <c s="9" r="G22">
        <f>C22/$E22</f>
        <v>0.343270419506153</v>
      </c>
      <c s="9" r="H22">
        <f>D22/$E22</f>
        <v>0.203512546788268</v>
      </c>
    </row>
    <row r="23">
      <c t="s" s="5" r="A23">
        <v>26</v>
      </c>
      <c s="4" r="B23">
        <v>95.3213701808622</v>
      </c>
      <c s="4" r="C23">
        <v>42.7515845363922</v>
      </c>
      <c s="4" r="D23">
        <v>12.6447171878628</v>
      </c>
      <c s="4" r="E23">
        <v>150.717671905117</v>
      </c>
      <c s="9" r="F23">
        <f>B23/$E23</f>
        <v>0.632449857909635</v>
      </c>
      <c s="9" r="G23">
        <f>C23/$E23</f>
        <v>0.283653429594547</v>
      </c>
      <c s="9" r="H23">
        <f>D23/$E23</f>
        <v>0.083896712495819</v>
      </c>
    </row>
    <row r="24">
      <c t="s" s="5" r="A24">
        <v>27</v>
      </c>
      <c s="4" r="B24">
        <v>24.3728858022939</v>
      </c>
      <c s="4" r="C24">
        <v>121.446156778101</v>
      </c>
      <c s="4" r="D24">
        <v>77.6607259751392</v>
      </c>
      <c s="4" r="E24">
        <v>223.479768555534</v>
      </c>
      <c s="9" r="F24">
        <f>B24/$E24</f>
        <v>0.109060815481547</v>
      </c>
      <c s="9" r="G24">
        <f>C24/$E24</f>
        <v>0.543432443854183</v>
      </c>
      <c s="9" r="H24">
        <f>D24/$E24</f>
        <v>0.347506740664271</v>
      </c>
    </row>
    <row customHeight="1" r="25" ht="15.75">
      <c t="s" s="5" r="A25">
        <v>28</v>
      </c>
      <c s="4" r="B25">
        <v>0.214335487846916</v>
      </c>
      <c s="4" r="C25">
        <v>14.0075240158335</v>
      </c>
      <c s="4" r="D25">
        <v>4.29614646825134</v>
      </c>
      <c s="4" r="E25">
        <v>18.5180059719317</v>
      </c>
      <c s="9" r="F25">
        <f>B25/$E25</f>
        <v>0.011574436695387</v>
      </c>
      <c s="9" r="G25">
        <f>C25/$E25</f>
        <v>0.756427232881614</v>
      </c>
      <c s="9" r="H25">
        <f>D25/$E25</f>
        <v>0.231998330423002</v>
      </c>
    </row>
    <row customHeight="1" r="26" ht="16.5">
      <c t="s" s="5" r="A26">
        <v>29</v>
      </c>
      <c s="4" r="B26">
        <v>25.1078205636355</v>
      </c>
      <c s="4" r="C26">
        <v>34.0801843446505</v>
      </c>
      <c s="4" r="D26">
        <v>11.3276348852694</v>
      </c>
      <c s="4" r="E26">
        <v>70.5156397935554</v>
      </c>
      <c s="9" r="F26">
        <f>B26/$E26</f>
        <v>0.356060309984313</v>
      </c>
      <c s="9" r="G26">
        <f>C26/$E26</f>
        <v>0.483299654437301</v>
      </c>
      <c s="9" r="H26">
        <f>D26/$E26</f>
        <v>0.160640035578386</v>
      </c>
    </row>
    <row r="27">
      <c t="s" s="5" r="A27">
        <v>30</v>
      </c>
      <c s="4" r="B27">
        <v>7.91346897198934</v>
      </c>
      <c s="4" r="C27">
        <v>41.438019565586</v>
      </c>
      <c s="4" r="D27">
        <v>23.6221292850949</v>
      </c>
      <c s="4" r="E27">
        <v>72.9736178226703</v>
      </c>
      <c s="9" r="F27">
        <f>B27/$E27</f>
        <v>0.108442875769425</v>
      </c>
      <c s="9" r="G27">
        <f>C27/$E27</f>
        <v>0.567849324207586</v>
      </c>
      <c s="9" r="H27">
        <f>D27/$E27</f>
        <v>0.323707800022988</v>
      </c>
    </row>
    <row r="28">
      <c t="s" s="5" r="A28">
        <v>31</v>
      </c>
      <c s="4" r="B28">
        <v>70.7099942397935</v>
      </c>
      <c s="4" r="C28">
        <v>54.9357895607267</v>
      </c>
      <c s="4" r="D28">
        <v>40.2207987978811</v>
      </c>
      <c s="4" r="E28">
        <v>165.866582598401</v>
      </c>
      <c s="9" r="F28">
        <f>B28/$E28</f>
        <v>0.426306451438731</v>
      </c>
      <c s="9" r="G28">
        <f>C28/$E28</f>
        <v>0.331204686924419</v>
      </c>
      <c s="9" r="H28">
        <f>D28/$E28</f>
        <v>0.242488861636852</v>
      </c>
    </row>
    <row r="29">
      <c t="s" s="5" r="A29">
        <v>32</v>
      </c>
      <c s="4" r="B29">
        <v>29.7629044689606</v>
      </c>
      <c s="4" r="C29">
        <v>41.025685356359</v>
      </c>
      <c s="4" r="D29">
        <v>22.6584346361285</v>
      </c>
      <c s="4" r="E29">
        <v>93.447024461448</v>
      </c>
      <c s="9" r="F29">
        <f>B29/$E29</f>
        <v>0.318500290838468</v>
      </c>
      <c s="9" r="G29">
        <f>C29/$E29</f>
        <v>0.439026128363074</v>
      </c>
      <c s="9" r="H29">
        <f>D29/$E29</f>
        <v>0.242473580798459</v>
      </c>
    </row>
    <row r="30">
      <c t="s" s="5" r="A30">
        <v>33</v>
      </c>
      <c s="4" r="B30">
        <v>14.0043360847378</v>
      </c>
      <c s="4" r="C30">
        <v>28.2425402479444</v>
      </c>
      <c s="4" r="D30">
        <v>23.2209142873434</v>
      </c>
      <c s="4" r="E30">
        <v>65.4677906200257</v>
      </c>
      <c s="9" r="F30">
        <f>B30/$E30</f>
        <v>0.213911848133364</v>
      </c>
      <c s="9" r="G30">
        <f>C30/$E30</f>
        <v>0.431395957927827</v>
      </c>
      <c s="9" r="H30">
        <f>D30/$E30</f>
        <v>0.354692193938808</v>
      </c>
    </row>
    <row r="31">
      <c t="s" s="5" r="A31">
        <v>34</v>
      </c>
      <c s="4" r="B31">
        <v>75.7011880808936</v>
      </c>
      <c s="4" r="C31">
        <v>45.0841337230497</v>
      </c>
      <c s="4" r="D31">
        <v>14.9557614985555</v>
      </c>
      <c s="4" r="E31">
        <v>135.741083302499</v>
      </c>
      <c s="9" r="F31">
        <f>B31/$E31</f>
        <v>0.557688109149634</v>
      </c>
      <c s="9" r="G31">
        <f>C31/$E31</f>
        <v>0.332133298380857</v>
      </c>
      <c s="9" r="H31">
        <f>D31/$E31</f>
        <v>0.110178592469507</v>
      </c>
    </row>
    <row r="32">
      <c t="s" s="5" r="A32">
        <v>35</v>
      </c>
      <c s="4" r="B32">
        <v>19.2015860161794</v>
      </c>
      <c s="4" r="C32">
        <v>11.8463643630058</v>
      </c>
      <c s="4" r="D32">
        <v>3.86629912591027</v>
      </c>
      <c s="4" r="E32">
        <v>34.9142495050955</v>
      </c>
      <c s="9" r="F32">
        <f>B32/$E32</f>
        <v>0.549964163296051</v>
      </c>
      <c s="9" r="G32">
        <f>C32/$E32</f>
        <v>0.339298840184919</v>
      </c>
      <c s="9" r="H32">
        <f>D32/$E32</f>
        <v>0.110736996519029</v>
      </c>
    </row>
    <row r="33">
      <c t="s" s="5" r="A33">
        <v>36</v>
      </c>
      <c s="4" r="B33">
        <v>24.030068410708</v>
      </c>
      <c s="4" r="C33">
        <v>14.9585252858505</v>
      </c>
      <c s="4" r="D33">
        <v>8.99333897104682</v>
      </c>
      <c s="4" r="E33">
        <v>47.9819326676053</v>
      </c>
      <c s="9" r="F33">
        <f>B33/$E33</f>
        <v>0.500814933345354</v>
      </c>
      <c s="9" r="G33">
        <f>C33/$E33</f>
        <v>0.311753288252802</v>
      </c>
      <c s="9" r="H33">
        <f>D33/$E33</f>
        <v>0.187431778401844</v>
      </c>
    </row>
    <row r="34">
      <c t="s" s="5" r="A34">
        <v>37</v>
      </c>
      <c s="4" r="B34">
        <v>7.57331139076393</v>
      </c>
      <c s="4" r="C34">
        <v>16.2889416509374</v>
      </c>
      <c s="4" r="D34">
        <v>14.2081887572245</v>
      </c>
      <c s="4" r="E34">
        <v>38.0704417989258</v>
      </c>
      <c s="9" r="F34">
        <f>B34/$E34</f>
        <v>0.198928907386035</v>
      </c>
      <c s="9" r="G34">
        <f>C34/$E34</f>
        <v>0.42786321569289</v>
      </c>
      <c s="9" r="H34">
        <f>D34/$E34</f>
        <v>0.373207876921076</v>
      </c>
    </row>
    <row r="35">
      <c t="s" s="5" r="A35">
        <v>38</v>
      </c>
      <c s="4" r="B35">
        <v>3.19429413716476</v>
      </c>
      <c s="4" r="C35">
        <v>10.4604706667141</v>
      </c>
      <c s="4" r="D35">
        <v>3.32202868920852</v>
      </c>
      <c s="4" r="E35">
        <v>16.9767934930874</v>
      </c>
      <c s="9" r="F35">
        <f>B35/$E35</f>
        <v>0.188156505435812</v>
      </c>
      <c s="9" r="G35">
        <f>C35/$E35</f>
        <v>0.61616292092929</v>
      </c>
      <c s="9" r="H35">
        <f>D35/$E35</f>
        <v>0.195680573634896</v>
      </c>
    </row>
    <row r="36">
      <c t="s" s="5" r="A36">
        <v>39</v>
      </c>
      <c s="4" r="B36">
        <v>6.75000946250337</v>
      </c>
      <c s="4" r="C36">
        <v>73.1991428391607</v>
      </c>
      <c s="4" r="D36">
        <v>35.4802867351995</v>
      </c>
      <c s="4" r="E36">
        <v>115.429439036864</v>
      </c>
      <c s="9" r="F36">
        <f>B36/$E36</f>
        <v>0.058477365209647</v>
      </c>
      <c s="9" r="G36">
        <f>C36/$E36</f>
        <v>0.634146223441176</v>
      </c>
      <c s="9" r="H36">
        <f>D36/$E36</f>
        <v>0.307376411349174</v>
      </c>
    </row>
    <row r="37">
      <c t="s" s="5" r="A37">
        <v>40</v>
      </c>
      <c s="4" r="B37">
        <v>25.2560414785454</v>
      </c>
      <c s="4" r="C37">
        <v>16.5133175944826</v>
      </c>
      <c s="4" r="D37">
        <v>13.0552068876265</v>
      </c>
      <c s="4" r="E37">
        <v>54.8245659606545</v>
      </c>
      <c s="9" r="F37">
        <f>B37/$E37</f>
        <v>0.460670158276687</v>
      </c>
      <c s="9" r="G37">
        <f>C37/$E37</f>
        <v>0.301202887886674</v>
      </c>
      <c s="9" r="H37">
        <f>D37/$E37</f>
        <v>0.238126953836638</v>
      </c>
    </row>
    <row r="38">
      <c t="s" s="5" r="A38">
        <v>41</v>
      </c>
      <c s="4" r="B38">
        <v>15.7504503498815</v>
      </c>
      <c s="4" r="C38">
        <v>92.1586077580349</v>
      </c>
      <c s="4" r="D38">
        <v>64.9336789266348</v>
      </c>
      <c s="4" r="E38">
        <v>172.842737034551</v>
      </c>
      <c s="9" r="F38">
        <f>B38/$E38</f>
        <v>0.091125902193582</v>
      </c>
      <c s="9" r="G38">
        <f>C38/$E38</f>
        <v>0.533193406556693</v>
      </c>
      <c s="9" r="H38">
        <f>D38/$E38</f>
        <v>0.375680691249726</v>
      </c>
    </row>
    <row r="39">
      <c t="s" s="5" r="A39">
        <v>42</v>
      </c>
      <c s="4" r="B39">
        <v>70.7047675895303</v>
      </c>
      <c s="4" r="C39">
        <v>55.7985541504429</v>
      </c>
      <c s="4" r="D39">
        <v>16.3468448811534</v>
      </c>
      <c s="4" r="E39">
        <v>142.850166621127</v>
      </c>
      <c s="9" r="F39">
        <f>B39/$E39</f>
        <v>0.494957543711212</v>
      </c>
      <c s="9" r="G39">
        <f>C39/$E39</f>
        <v>0.390608953914867</v>
      </c>
      <c s="9" r="H39">
        <f>D39/$E39</f>
        <v>0.114433502373919</v>
      </c>
    </row>
    <row r="40">
      <c t="s" s="5" r="A40">
        <v>43</v>
      </c>
      <c s="4" r="B40">
        <v>38.6352096052834</v>
      </c>
      <c s="4" r="C40">
        <v>10.4875000192304</v>
      </c>
      <c s="4" r="D40">
        <v>3.40958057</v>
      </c>
      <c s="4" r="E40">
        <v>52.5322901945139</v>
      </c>
      <c s="9" r="F40">
        <f>B40/$E40</f>
        <v>0.735456410946999</v>
      </c>
      <c s="9" r="G40">
        <f>C40/$E40</f>
        <v>0.199639116825058</v>
      </c>
      <c s="9" r="H40">
        <f>D40/$E40</f>
        <v>0.064904472227942</v>
      </c>
    </row>
    <row r="41">
      <c t="s" s="5" r="A41">
        <v>44</v>
      </c>
      <c s="4" r="B41">
        <v>127.909321015863</v>
      </c>
      <c s="4" r="C41">
        <v>78.2695890338891</v>
      </c>
      <c s="4" r="D41">
        <v>42.8902656576284</v>
      </c>
      <c s="4" r="E41">
        <v>249.069175707381</v>
      </c>
      <c s="9" r="F41">
        <f>B41/$E41</f>
        <v>0.513549381020706</v>
      </c>
      <c s="9" r="G41">
        <f>C41/$E41</f>
        <v>0.314248396300328</v>
      </c>
      <c s="9" r="H41">
        <f>D41/$E41</f>
        <v>0.172202222678964</v>
      </c>
    </row>
    <row r="42">
      <c t="s" s="5" r="A42">
        <v>45</v>
      </c>
      <c s="4" r="B42">
        <v>32.6713899258848</v>
      </c>
      <c s="4" r="C42">
        <v>33.7753500015142</v>
      </c>
      <c s="4" r="D42">
        <v>36.9934067838698</v>
      </c>
      <c s="4" r="E42">
        <v>103.440146711269</v>
      </c>
      <c s="9" r="F42">
        <f>B42/$E42</f>
        <v>0.315848255871871</v>
      </c>
      <c s="9" r="G42">
        <f>C42/$E42</f>
        <v>0.326520708596739</v>
      </c>
      <c s="9" r="H42">
        <f>D42/$E42</f>
        <v>0.357631035531388</v>
      </c>
    </row>
    <row r="43">
      <c t="s" s="5" r="A43">
        <v>46</v>
      </c>
      <c s="4" r="B43">
        <v>4.01598126481935</v>
      </c>
      <c s="4" r="C43">
        <v>23.3574642198565</v>
      </c>
      <c s="4" r="D43">
        <v>12.886088448308</v>
      </c>
      <c s="4" r="E43">
        <v>40.2595339329839</v>
      </c>
      <c s="9" r="F43">
        <f>B43/$E43</f>
        <v>0.099752303926428</v>
      </c>
      <c s="9" r="G43">
        <f>C43/$E43</f>
        <v>0.580172245876899</v>
      </c>
      <c s="9" r="H43">
        <f>D43/$E43</f>
        <v>0.320075450196672</v>
      </c>
    </row>
    <row r="44">
      <c t="s" s="5" r="A44">
        <v>47</v>
      </c>
      <c s="4" r="B44">
        <v>123.692316048948</v>
      </c>
      <c s="4" r="C44">
        <v>85.7282965109888</v>
      </c>
      <c s="4" r="D44">
        <v>47.1407237652015</v>
      </c>
      <c s="4" r="E44">
        <v>256.561336325138</v>
      </c>
      <c s="9" r="F44">
        <f>B44/$E44</f>
        <v>0.48211596423942</v>
      </c>
      <c s="9" r="G44">
        <f>C44/$E44</f>
        <v>0.334143475158494</v>
      </c>
      <c s="9" r="H44">
        <f>D44/$E44</f>
        <v>0.183740560602087</v>
      </c>
    </row>
    <row r="45">
      <c t="s" s="5" r="A45">
        <v>48</v>
      </c>
      <c s="4" r="B45">
        <v>-0.002721642894243</v>
      </c>
      <c s="4" r="C45">
        <v>5.94028073234612</v>
      </c>
      <c s="4" r="D45">
        <v>5.07463251720804</v>
      </c>
      <c s="4" r="E45">
        <v>11.0121916066599</v>
      </c>
      <c s="9" r="F45">
        <f>B45/$E45</f>
        <v>-0.000247148160099</v>
      </c>
      <c s="9" r="G45">
        <f>C45/$E45</f>
        <v>0.539427658410301</v>
      </c>
      <c s="9" r="H45">
        <f>D45/$E45</f>
        <v>0.4608194897498</v>
      </c>
    </row>
    <row r="46">
      <c t="s" s="5" r="A46">
        <v>49</v>
      </c>
      <c s="4" r="B46">
        <v>38.1978793508817</v>
      </c>
      <c s="4" r="C46">
        <v>33.9177748401237</v>
      </c>
      <c s="4" r="D46">
        <v>11.9139217445285</v>
      </c>
      <c s="4" r="E46">
        <v>84.0295759355339</v>
      </c>
      <c s="9" r="F46">
        <f>B46/$E46</f>
        <v>0.454576605029954</v>
      </c>
      <c s="9" r="G46">
        <f>C46/$E46</f>
        <v>0.403640914077025</v>
      </c>
      <c s="9" r="H46">
        <f>D46/$E46</f>
        <v>0.141782480893021</v>
      </c>
    </row>
    <row r="47">
      <c t="s" s="5" r="A47">
        <v>50</v>
      </c>
      <c s="4" r="B47">
        <v>3.68654604003961</v>
      </c>
      <c s="4" r="C47">
        <v>7.64199530128749</v>
      </c>
      <c s="4" r="D47">
        <v>3.81113120495883</v>
      </c>
      <c s="4" r="E47">
        <v>15.1396725462859</v>
      </c>
      <c s="9" r="F47">
        <f>B47/$E47</f>
        <v>0.243502362998201</v>
      </c>
      <c s="9" r="G47">
        <f>C47/$E47</f>
        <v>0.504766221192957</v>
      </c>
      <c s="9" r="H47">
        <f>D47/$E47</f>
        <v>0.251731415808844</v>
      </c>
    </row>
    <row r="48">
      <c t="s" s="5" r="A48">
        <v>51</v>
      </c>
      <c s="4" r="B48">
        <v>48.6058116207921</v>
      </c>
      <c s="4" r="C48">
        <v>44.760161346382</v>
      </c>
      <c s="4" r="D48">
        <v>13.7332862448157</v>
      </c>
      <c s="4" r="E48">
        <v>107.09925921199</v>
      </c>
      <c s="9" r="F48">
        <f>B48/$E48</f>
        <v>0.453838915212128</v>
      </c>
      <c s="9" r="G48">
        <f>C48/$E48</f>
        <v>0.417931568114628</v>
      </c>
      <c s="9" r="H48">
        <f>D48/$E48</f>
        <v>0.128229516673242</v>
      </c>
    </row>
    <row r="49">
      <c t="s" s="5" r="A49">
        <v>52</v>
      </c>
      <c s="4" r="B49">
        <v>151.550909672051</v>
      </c>
      <c s="4" r="C49">
        <v>317.992152294729</v>
      </c>
      <c s="4" r="D49">
        <v>183.025425441004</v>
      </c>
      <c s="4" r="E49">
        <v>652.568487407784</v>
      </c>
      <c s="9" r="F49">
        <f>B49/$E49</f>
        <v>0.232237554519466</v>
      </c>
      <c s="9" r="G49">
        <f>C49/$E49</f>
        <v>0.487293147663164</v>
      </c>
      <c s="9" r="H49">
        <f>D49/$E49</f>
        <v>0.280469297817369</v>
      </c>
    </row>
    <row r="50">
      <c t="s" s="5" r="A50">
        <v>53</v>
      </c>
      <c s="4" r="B50">
        <v>33.6245094486676</v>
      </c>
      <c s="4" r="C50">
        <v>18.4563933605467</v>
      </c>
      <c s="4" r="D50">
        <v>12.1493750267319</v>
      </c>
      <c s="4" r="E50">
        <v>64.2302778359463</v>
      </c>
      <c s="9" r="F50">
        <f>B50/$E50</f>
        <v>0.523499361695891</v>
      </c>
      <c s="9" r="G50">
        <f>C50/$E50</f>
        <v>0.287347244669984</v>
      </c>
      <c s="9" r="H50">
        <f>D50/$E50</f>
        <v>0.189153393634124</v>
      </c>
    </row>
    <row r="51">
      <c t="s" s="5" r="A51">
        <v>54</v>
      </c>
      <c s="4" r="B51">
        <v>0</v>
      </c>
      <c s="4" r="C51">
        <v>5.57410129265139</v>
      </c>
      <c s="4" r="D51">
        <v>0.451034723333333</v>
      </c>
      <c s="4" r="E51">
        <v>6.02513601598473</v>
      </c>
      <c s="9" r="F51">
        <f>B51/$E51</f>
        <v>0</v>
      </c>
      <c s="9" r="G51">
        <f>C51/$E51</f>
        <v>0.925141154965342</v>
      </c>
      <c s="9" r="H51">
        <f>D51/$E51</f>
        <v>0.074858845034657</v>
      </c>
    </row>
    <row r="52">
      <c t="s" s="5" r="A52">
        <v>55</v>
      </c>
      <c s="4" r="B52">
        <v>32.5981215299082</v>
      </c>
      <c s="4" r="C52">
        <v>56.723358892073</v>
      </c>
      <c s="4" r="D52">
        <v>20.449060718361</v>
      </c>
      <c s="4" r="E52">
        <v>109.770541140342</v>
      </c>
      <c s="9" r="F52">
        <f>B52/$E52</f>
        <v>0.296966027417423</v>
      </c>
      <c s="9" r="G52">
        <f>C52/$E52</f>
        <v>0.51674482336342</v>
      </c>
      <c s="9" r="H52">
        <f>D52/$E52</f>
        <v>0.186289149219159</v>
      </c>
    </row>
    <row r="53">
      <c t="s" s="5" r="A53">
        <v>56</v>
      </c>
      <c s="4" r="B53">
        <v>8.95830842162633</v>
      </c>
      <c s="4" r="C53">
        <v>51.5267380147321</v>
      </c>
      <c s="4" r="D53">
        <v>15.643881421736</v>
      </c>
      <c s="4" r="E53">
        <v>76.1289278580944</v>
      </c>
      <c s="9" r="F53">
        <f>B53/$E53</f>
        <v>0.117672856740144</v>
      </c>
      <c s="9" r="G53">
        <f>C53/$E53</f>
        <v>0.676835198714197</v>
      </c>
      <c s="9" r="H53">
        <f>D53/$E53</f>
        <v>0.205491944545659</v>
      </c>
    </row>
    <row r="54">
      <c t="s" s="5" r="A54">
        <v>57</v>
      </c>
      <c s="4" r="B54">
        <v>79.9854010342343</v>
      </c>
      <c s="4" r="C54">
        <v>12.5392498749828</v>
      </c>
      <c s="4" r="D54">
        <v>6.42486335448654</v>
      </c>
      <c s="4" r="E54">
        <v>98.9495142637037</v>
      </c>
      <c s="9" r="F54">
        <f>B54/$E54</f>
        <v>0.808345565204803</v>
      </c>
      <c s="9" r="G54">
        <f>C54/$E54</f>
        <v>0.126723713282364</v>
      </c>
      <c s="9" r="H54">
        <f>D54/$E54</f>
        <v>0.064930721512832</v>
      </c>
    </row>
    <row r="55">
      <c t="s" s="5" r="A55">
        <v>58</v>
      </c>
      <c s="4" r="B55">
        <v>43.2672529557248</v>
      </c>
      <c s="4" r="C55">
        <v>35.9874688252038</v>
      </c>
      <c s="4" r="D55">
        <v>19.9718376030512</v>
      </c>
      <c s="4" r="E55">
        <v>99.2265593839798</v>
      </c>
      <c s="9" r="F55">
        <f>B55/$E55</f>
        <v>0.436045079304748</v>
      </c>
      <c s="9" r="G55">
        <f>C55/$E55</f>
        <v>0.362679801140157</v>
      </c>
      <c s="9" r="H55">
        <f>D55/$E55</f>
        <v>0.201275119555094</v>
      </c>
    </row>
    <row r="56">
      <c t="s" s="5" r="A56">
        <v>59</v>
      </c>
      <c s="4" r="B56">
        <v>45.7097522876852</v>
      </c>
      <c s="4" r="C56">
        <v>11.3140553927974</v>
      </c>
      <c s="4" r="D56">
        <v>7.87038319232923</v>
      </c>
      <c s="4" r="E56">
        <v>64.8941908728119</v>
      </c>
      <c s="9" r="F56">
        <f>B56/$E56</f>
        <v>0.704373560605342</v>
      </c>
      <c s="9" r="G56">
        <f>C56/$E56</f>
        <v>0.174346197103716</v>
      </c>
      <c s="9" r="H56">
        <f>D56/$E56</f>
        <v>0.121280242290941</v>
      </c>
    </row>
    <row customHeight="1" r="57" ht="15.75">
      <c t="s" s="5" r="A57">
        <v>60</v>
      </c>
      <c s="4" r="B57">
        <f>SUM(B6:B56)</f>
        <v>1969.00162241112</v>
      </c>
      <c s="4" r="C57">
        <f>SUM(C6:C56)</f>
        <v>2377.23160142928</v>
      </c>
      <c s="4" r="D57">
        <f>SUM(D6:D56)</f>
        <v>1285.03872008667</v>
      </c>
      <c s="4" r="E57">
        <f>SUM(E6:E56)</f>
        <v>5631.27194392707</v>
      </c>
      <c s="9" r="F57">
        <f>B57/$E57</f>
        <v>0.349654863415813</v>
      </c>
      <c s="9" r="G57">
        <f>C57/$E57</f>
        <v>0.422148250892582</v>
      </c>
      <c s="9" r="H57">
        <f>D57/$E57</f>
        <v>0.228196885691605</v>
      </c>
    </row>
    <row customHeight="1" r="58" ht="30.0">
      <c t="s" s="7" r="A58">
        <v>61</v>
      </c>
      <c s="7" r="B58"/>
      <c s="7" r="C58"/>
      <c s="7" r="D58"/>
      <c s="7" r="E58"/>
      <c s="7" r="F58"/>
      <c s="7" r="G58"/>
      <c s="7" r="H58"/>
    </row>
    <row customHeight="1" r="59" ht="11.25">
      <c t="s" s="18" r="A59">
        <v>62</v>
      </c>
      <c s="18" r="B59"/>
      <c s="18" r="C59"/>
      <c s="18" r="D59"/>
      <c s="18" r="E59"/>
      <c s="18" r="F59"/>
      <c s="18" r="G59"/>
      <c s="18" r="H59"/>
    </row>
    <row r="60">
      <c t="s" s="14" r="A60">
        <v>63</v>
      </c>
      <c s="14" r="B60"/>
      <c s="14" r="C60"/>
      <c s="14" r="D60"/>
      <c s="14" r="E60"/>
      <c s="14" r="F60"/>
      <c s="14" r="G60"/>
      <c s="14" r="H60"/>
    </row>
  </sheetData>
  <mergeCells count="2">
    <mergeCell ref="A58:H58"/>
    <mergeCell ref="A60:H60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5.0"/>
  <cols>
    <col min="1" customWidth="1" max="1" width="14.71"/>
  </cols>
  <sheetData>
    <row r="1">
      <c s="19" r="A1"/>
      <c s="19" r="B1"/>
      <c s="19" r="C1"/>
      <c s="19" r="D1"/>
      <c s="19" r="E1"/>
      <c s="19" r="F1"/>
    </row>
    <row r="2">
      <c s="19" r="A2"/>
      <c s="19" r="B2"/>
      <c s="19" r="C2"/>
      <c s="19" r="D2"/>
      <c s="19" r="E2"/>
      <c s="19" r="F2"/>
    </row>
    <row r="3">
      <c s="19" r="A3"/>
      <c s="19" r="B3"/>
      <c s="19" r="C3"/>
      <c s="19" r="D3"/>
      <c s="19" r="E3"/>
      <c s="19" r="F3"/>
    </row>
    <row r="4">
      <c s="19" r="A4"/>
      <c s="19" r="B4"/>
      <c s="19" r="C4"/>
      <c s="19" r="D4"/>
      <c s="19" r="E4"/>
      <c s="19" r="F4"/>
    </row>
    <row r="5">
      <c s="19" r="A5"/>
      <c s="19" r="B5"/>
      <c s="19" r="C5"/>
      <c s="19" r="D5"/>
      <c s="19" r="E5"/>
      <c s="19" r="F5"/>
    </row>
    <row r="6">
      <c s="19" r="A6"/>
      <c s="19" r="B6"/>
      <c s="19" r="C6"/>
      <c s="19" r="D6"/>
      <c s="19" r="E6"/>
      <c s="19" r="F6"/>
    </row>
    <row r="7">
      <c s="19" r="A7"/>
      <c s="19" r="B7"/>
      <c s="19" r="C7"/>
      <c s="19" r="D7"/>
      <c s="19" r="E7"/>
      <c s="19" r="F7"/>
    </row>
    <row r="8">
      <c s="19" r="A8"/>
      <c s="19" r="B8"/>
      <c s="19" r="C8"/>
      <c s="19" r="D8"/>
      <c s="19" r="E8"/>
      <c s="19" r="F8"/>
    </row>
    <row r="9">
      <c s="19" r="A9"/>
      <c s="19" r="B9"/>
      <c s="19" r="C9"/>
      <c s="19" r="D9"/>
      <c s="19" r="E9"/>
      <c s="19" r="F9"/>
    </row>
    <row r="10">
      <c s="19" r="A10"/>
      <c s="19" r="B10"/>
      <c s="19" r="C10"/>
      <c s="19" r="D10"/>
      <c s="19" r="E10"/>
      <c s="19" r="F10"/>
    </row>
    <row r="11">
      <c s="19" r="A11"/>
      <c s="19" r="B11"/>
      <c s="19" r="C11"/>
      <c s="19" r="D11"/>
      <c s="19" r="E11"/>
      <c s="19" r="F11"/>
    </row>
    <row r="12">
      <c s="19" r="A12"/>
      <c s="19" r="B12"/>
      <c s="19" r="C12"/>
      <c s="19" r="D12"/>
      <c s="19" r="E12"/>
      <c s="19" r="F12"/>
    </row>
    <row r="13">
      <c s="19" r="A13"/>
      <c s="19" r="B13"/>
      <c s="19" r="C13"/>
      <c s="19" r="D13"/>
      <c s="19" r="E13"/>
      <c s="19" r="F13"/>
    </row>
    <row r="14">
      <c s="19" r="A14"/>
      <c s="19" r="B14"/>
      <c s="19" r="C14"/>
      <c s="19" r="D14"/>
      <c s="19" r="E14"/>
      <c s="19" r="F14"/>
    </row>
    <row r="15">
      <c s="19" r="A15"/>
      <c s="19" r="B15"/>
      <c s="19" r="C15"/>
      <c s="19" r="D15"/>
      <c s="19" r="E15"/>
      <c s="19" r="F15"/>
    </row>
    <row r="16">
      <c s="19" r="A16"/>
      <c s="19" r="B16"/>
      <c s="19" r="C16"/>
      <c s="19" r="D16"/>
      <c s="19" r="E16"/>
      <c s="19" r="F16"/>
    </row>
    <row r="17">
      <c s="19" r="A17"/>
      <c s="19" r="B17"/>
      <c s="19" r="C17"/>
      <c s="19" r="D17"/>
      <c s="19" r="E17"/>
      <c s="19" r="F17"/>
    </row>
    <row r="18">
      <c s="19" r="A18"/>
      <c s="19" r="B18"/>
      <c s="19" r="C18"/>
      <c s="19" r="D18"/>
      <c s="19" r="E18"/>
      <c s="19" r="F18"/>
    </row>
    <row r="19">
      <c s="19" r="A19"/>
      <c s="19" r="B19"/>
      <c s="19" r="C19"/>
      <c s="19" r="D19"/>
      <c s="19" r="E19"/>
      <c s="19" r="F19"/>
    </row>
    <row r="20">
      <c s="19" r="A20"/>
      <c s="19" r="B20"/>
      <c s="19" r="C20"/>
      <c s="19" r="D20"/>
      <c s="19" r="E20"/>
      <c s="19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5.0"/>
  <cols>
    <col min="1" customWidth="1" max="1" width="23.0"/>
    <col min="2" customWidth="1" max="2" width="18.0"/>
    <col min="3" customWidth="1" max="4" width="13.43"/>
    <col min="5" customWidth="1" max="5" width="12.43"/>
  </cols>
  <sheetData>
    <row r="1">
      <c s="19" r="A1"/>
      <c s="19" r="B1"/>
      <c s="19" r="C1"/>
      <c s="19" r="D1"/>
      <c s="19" r="E1"/>
      <c s="19" r="F1"/>
    </row>
    <row r="2">
      <c s="19" r="A2"/>
      <c s="19" r="B2"/>
      <c s="19" r="C2"/>
      <c s="19" r="D2"/>
      <c s="19" r="E2"/>
      <c s="19" r="F2"/>
    </row>
    <row r="3">
      <c s="19" r="A3"/>
      <c s="19" r="B3"/>
      <c s="19" r="C3"/>
      <c s="19" r="D3"/>
      <c s="19" r="E3"/>
      <c s="19" r="F3"/>
    </row>
    <row r="4">
      <c s="19" r="A4"/>
      <c s="19" r="B4"/>
      <c s="19" r="C4"/>
      <c s="19" r="D4"/>
      <c s="19" r="E4"/>
      <c s="19" r="F4"/>
    </row>
    <row r="5">
      <c s="19" r="A5"/>
      <c s="19" r="B5"/>
      <c s="19" r="C5"/>
      <c s="19" r="D5"/>
      <c s="19" r="E5"/>
      <c s="19" r="F5"/>
    </row>
    <row r="6">
      <c s="19" r="A6"/>
      <c s="19" r="B6"/>
      <c s="19" r="C6"/>
      <c s="19" r="D6"/>
      <c s="19" r="E6"/>
      <c s="19" r="F6"/>
    </row>
    <row r="7">
      <c s="19" r="A7"/>
      <c s="19" r="B7"/>
      <c s="19" r="C7"/>
      <c s="19" r="D7"/>
      <c s="19" r="E7"/>
      <c s="19" r="F7"/>
    </row>
    <row r="8">
      <c s="19" r="A8"/>
      <c s="19" r="B8"/>
      <c s="19" r="C8"/>
      <c s="19" r="D8"/>
      <c s="19" r="E8"/>
      <c s="19" r="F8"/>
    </row>
    <row r="9">
      <c s="19" r="A9"/>
      <c s="19" r="B9"/>
      <c s="19" r="C9"/>
      <c s="19" r="D9"/>
      <c s="19" r="E9"/>
      <c s="19" r="F9"/>
    </row>
    <row r="10">
      <c s="19" r="A10"/>
      <c s="19" r="B10"/>
      <c s="19" r="C10"/>
      <c s="19" r="D10"/>
      <c s="19" r="E10"/>
      <c s="19" r="F10"/>
    </row>
    <row r="11">
      <c s="19" r="A11"/>
      <c s="19" r="B11"/>
      <c s="19" r="C11"/>
      <c s="19" r="D11"/>
      <c s="19" r="E11"/>
      <c s="19" r="F11"/>
    </row>
    <row r="12">
      <c s="19" r="A12"/>
      <c s="19" r="B12"/>
      <c s="19" r="C12"/>
      <c s="19" r="D12"/>
      <c s="19" r="E12"/>
      <c s="19" r="F12"/>
    </row>
    <row r="13">
      <c s="19" r="A13"/>
      <c s="19" r="B13"/>
      <c s="19" r="C13"/>
      <c s="19" r="D13"/>
      <c s="19" r="E13"/>
      <c s="19" r="F13"/>
    </row>
    <row r="14">
      <c s="19" r="A14"/>
      <c s="19" r="B14"/>
      <c s="19" r="C14"/>
      <c s="19" r="D14"/>
      <c s="19" r="E14"/>
      <c s="19" r="F14"/>
    </row>
    <row r="15">
      <c s="19" r="A15"/>
      <c s="19" r="B15"/>
      <c s="19" r="C15"/>
      <c s="19" r="D15"/>
      <c s="19" r="E15"/>
      <c s="19" r="F15"/>
    </row>
    <row r="16">
      <c s="19" r="A16"/>
      <c s="19" r="B16"/>
      <c s="19" r="C16"/>
      <c s="19" r="D16"/>
      <c s="19" r="E16"/>
      <c s="19" r="F16"/>
    </row>
    <row r="17">
      <c s="19" r="A17"/>
      <c s="19" r="B17"/>
      <c s="19" r="C17"/>
      <c s="19" r="D17"/>
      <c s="19" r="E17"/>
      <c s="19" r="F17"/>
    </row>
    <row r="18">
      <c s="19" r="A18"/>
      <c s="19" r="B18"/>
      <c s="19" r="C18"/>
      <c s="19" r="D18"/>
      <c s="19" r="E18"/>
      <c s="19" r="F18"/>
    </row>
    <row r="19">
      <c s="19" r="A19"/>
      <c s="19" r="B19"/>
      <c s="19" r="C19"/>
      <c s="19" r="D19"/>
      <c s="19" r="E19"/>
      <c s="19" r="F19"/>
    </row>
    <row r="20">
      <c s="19" r="A20"/>
      <c s="19" r="B20"/>
      <c s="19" r="C20"/>
      <c s="19" r="D20"/>
      <c s="19" r="E20"/>
      <c s="19" r="F20"/>
    </row>
  </sheetData>
</worksheet>
</file>