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jacob/Library/Mobile Documents/com~apple~CloudDocs/University/BIO418 Conservation Genetics/R workshops/lumpfish/lumpfish/"/>
    </mc:Choice>
  </mc:AlternateContent>
  <xr:revisionPtr revIDLastSave="0" documentId="13_ncr:1_{63C47C16-A300-6145-924D-EB1E66A9AD59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</sheets>
  <definedNames>
    <definedName name="_xlnm._FilterDatabase" localSheetId="0" hidden="1">Sheet1!$A$1:$S$1643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50" i="1" l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49" i="1"/>
  <c r="G1094" i="1"/>
  <c r="G1095" i="1"/>
  <c r="G1096" i="1"/>
  <c r="G1097" i="1"/>
  <c r="G1101" i="1"/>
  <c r="G1102" i="1"/>
  <c r="G1103" i="1"/>
  <c r="G1104" i="1"/>
  <c r="G1105" i="1"/>
  <c r="G1106" i="1"/>
  <c r="G1092" i="1"/>
  <c r="G1093" i="1"/>
  <c r="G1098" i="1"/>
  <c r="G1099" i="1"/>
  <c r="G1100" i="1"/>
  <c r="G1041" i="1"/>
  <c r="G4" i="1"/>
  <c r="G5" i="1"/>
  <c r="G6" i="1"/>
  <c r="G7" i="1"/>
  <c r="G8" i="1"/>
  <c r="G9" i="1"/>
  <c r="G3" i="1"/>
  <c r="G12" i="1"/>
  <c r="G13" i="1"/>
  <c r="G14" i="1"/>
  <c r="G10" i="1"/>
  <c r="G11" i="1"/>
  <c r="G16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42" i="1"/>
  <c r="G41" i="1"/>
  <c r="G64" i="1"/>
  <c r="G142" i="1"/>
  <c r="G148" i="1"/>
  <c r="G130" i="1"/>
  <c r="G129" i="1"/>
  <c r="G110" i="1"/>
  <c r="G72" i="1"/>
  <c r="G65" i="1"/>
  <c r="G104" i="1"/>
  <c r="G105" i="1"/>
  <c r="G106" i="1"/>
  <c r="G107" i="1"/>
  <c r="G108" i="1"/>
  <c r="G95" i="1"/>
  <c r="G96" i="1"/>
  <c r="G97" i="1"/>
  <c r="G98" i="1"/>
  <c r="G83" i="1"/>
  <c r="G84" i="1"/>
  <c r="G85" i="1"/>
  <c r="G86" i="1"/>
  <c r="G87" i="1"/>
  <c r="G88" i="1"/>
  <c r="G117" i="1"/>
  <c r="G118" i="1"/>
  <c r="G119" i="1"/>
  <c r="G120" i="1"/>
  <c r="G121" i="1"/>
  <c r="G122" i="1"/>
  <c r="G123" i="1"/>
  <c r="G124" i="1"/>
  <c r="G125" i="1"/>
  <c r="G114" i="1"/>
  <c r="G115" i="1"/>
  <c r="G116" i="1"/>
  <c r="G89" i="1"/>
  <c r="G90" i="1"/>
  <c r="G91" i="1"/>
  <c r="G92" i="1"/>
  <c r="G93" i="1"/>
  <c r="G94" i="1"/>
  <c r="G78" i="1"/>
  <c r="G79" i="1"/>
  <c r="G80" i="1"/>
  <c r="G71" i="1"/>
  <c r="G76" i="1"/>
  <c r="G82" i="1"/>
  <c r="G74" i="1"/>
  <c r="G75" i="1"/>
  <c r="G69" i="1"/>
  <c r="G70" i="1"/>
  <c r="G44" i="1"/>
  <c r="G43" i="1"/>
  <c r="G73" i="1"/>
  <c r="G66" i="1"/>
  <c r="G67" i="1"/>
  <c r="G141" i="1"/>
  <c r="G147" i="1"/>
  <c r="G143" i="1"/>
  <c r="G144" i="1"/>
  <c r="G145" i="1"/>
  <c r="G146" i="1"/>
  <c r="G1643" i="1"/>
  <c r="G50" i="1"/>
  <c r="G81" i="1"/>
  <c r="G68" i="1"/>
  <c r="G111" i="1"/>
  <c r="G112" i="1"/>
  <c r="G113" i="1"/>
  <c r="G77" i="1"/>
  <c r="G46" i="1"/>
  <c r="G126" i="1"/>
  <c r="G127" i="1"/>
  <c r="G128" i="1"/>
  <c r="G109" i="1"/>
  <c r="G51" i="1"/>
  <c r="G52" i="1"/>
  <c r="G53" i="1"/>
  <c r="G49" i="1"/>
  <c r="G45" i="1"/>
  <c r="G47" i="1"/>
  <c r="G48" i="1"/>
  <c r="G99" i="1"/>
  <c r="G100" i="1"/>
  <c r="G101" i="1"/>
  <c r="G102" i="1"/>
  <c r="G103" i="1"/>
  <c r="G149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517" i="1"/>
  <c r="G1518" i="1"/>
  <c r="G1519" i="1"/>
  <c r="G1520" i="1"/>
  <c r="G1521" i="1"/>
  <c r="G1522" i="1"/>
  <c r="G1523" i="1"/>
  <c r="G1524" i="1"/>
  <c r="G1525" i="1"/>
  <c r="G1526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53" i="1"/>
  <c r="G1454" i="1"/>
  <c r="G1455" i="1"/>
  <c r="G1456" i="1"/>
  <c r="G1457" i="1"/>
  <c r="G1458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1012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1004" i="1"/>
  <c r="G1005" i="1"/>
  <c r="G1006" i="1"/>
  <c r="G1007" i="1"/>
  <c r="G1008" i="1"/>
  <c r="G1009" i="1"/>
  <c r="G1010" i="1"/>
  <c r="G1011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86" i="1"/>
  <c r="G1387" i="1"/>
  <c r="G1388" i="1"/>
  <c r="G1346" i="1"/>
  <c r="G1347" i="1"/>
  <c r="G1348" i="1"/>
  <c r="G1349" i="1"/>
  <c r="G1350" i="1"/>
  <c r="G1351" i="1"/>
  <c r="G1352" i="1"/>
  <c r="G1353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9" i="1"/>
  <c r="G1390" i="1"/>
  <c r="G1391" i="1"/>
  <c r="G1392" i="1"/>
  <c r="G1393" i="1"/>
  <c r="G1394" i="1"/>
  <c r="G139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107" i="1"/>
  <c r="G874" i="1"/>
  <c r="G875" i="1"/>
  <c r="G712" i="1"/>
  <c r="G713" i="1"/>
  <c r="G714" i="1"/>
  <c r="G715" i="1"/>
  <c r="G716" i="1"/>
  <c r="G717" i="1"/>
  <c r="G718" i="1"/>
  <c r="G719" i="1"/>
  <c r="G720" i="1"/>
  <c r="G721" i="1"/>
  <c r="G722" i="1"/>
  <c r="G864" i="1"/>
  <c r="G865" i="1"/>
  <c r="G866" i="1"/>
  <c r="G867" i="1"/>
  <c r="G868" i="1"/>
  <c r="G869" i="1"/>
  <c r="G870" i="1"/>
  <c r="G871" i="1"/>
  <c r="G872" i="1"/>
  <c r="G873" i="1"/>
  <c r="G776" i="1"/>
  <c r="G829" i="1"/>
  <c r="G830" i="1"/>
  <c r="G831" i="1"/>
  <c r="G832" i="1"/>
  <c r="G833" i="1"/>
  <c r="G859" i="1"/>
  <c r="G860" i="1"/>
  <c r="G861" i="1"/>
  <c r="G862" i="1"/>
  <c r="G863" i="1"/>
  <c r="G131" i="1"/>
  <c r="G132" i="1"/>
  <c r="G133" i="1"/>
  <c r="G134" i="1"/>
  <c r="G135" i="1"/>
  <c r="G136" i="1"/>
  <c r="G137" i="1"/>
  <c r="G138" i="1"/>
  <c r="G139" i="1"/>
  <c r="G140" i="1"/>
  <c r="G54" i="1"/>
  <c r="G55" i="1"/>
  <c r="G56" i="1"/>
  <c r="G57" i="1"/>
  <c r="G58" i="1"/>
  <c r="G59" i="1"/>
  <c r="G60" i="1"/>
  <c r="G61" i="1"/>
  <c r="G62" i="1"/>
  <c r="G63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711" i="1"/>
  <c r="G179" i="1"/>
  <c r="G180" i="1"/>
  <c r="G172" i="1"/>
  <c r="G173" i="1"/>
  <c r="G174" i="1"/>
  <c r="G175" i="1"/>
  <c r="G176" i="1"/>
  <c r="G177" i="1"/>
  <c r="G170" i="1"/>
  <c r="G171" i="1"/>
  <c r="G181" i="1"/>
  <c r="G182" i="1"/>
  <c r="G183" i="1"/>
  <c r="G184" i="1"/>
  <c r="G207" i="1"/>
  <c r="G208" i="1"/>
  <c r="G209" i="1"/>
  <c r="G210" i="1"/>
  <c r="G169" i="1"/>
  <c r="G195" i="1"/>
  <c r="G196" i="1"/>
  <c r="G197" i="1"/>
  <c r="G198" i="1"/>
  <c r="G199" i="1"/>
  <c r="G200" i="1"/>
  <c r="G201" i="1"/>
  <c r="G202" i="1"/>
  <c r="G203" i="1"/>
  <c r="G204" i="1"/>
  <c r="G460" i="1"/>
  <c r="G461" i="1"/>
  <c r="G462" i="1"/>
  <c r="G463" i="1"/>
  <c r="G464" i="1"/>
  <c r="G465" i="1"/>
  <c r="G466" i="1"/>
  <c r="G467" i="1"/>
  <c r="G468" i="1"/>
  <c r="G469" i="1"/>
  <c r="G192" i="1"/>
  <c r="G312" i="1"/>
  <c r="G313" i="1"/>
  <c r="G193" i="1"/>
  <c r="G497" i="1"/>
  <c r="G194" i="1"/>
  <c r="G185" i="1"/>
  <c r="G414" i="1"/>
  <c r="G415" i="1"/>
  <c r="G416" i="1"/>
  <c r="G417" i="1"/>
  <c r="G418" i="1"/>
  <c r="G316" i="1"/>
  <c r="G317" i="1"/>
  <c r="G318" i="1"/>
  <c r="G319" i="1"/>
  <c r="G320" i="1"/>
  <c r="G314" i="1"/>
  <c r="G315" i="1"/>
  <c r="G449" i="1"/>
  <c r="G450" i="1"/>
  <c r="G451" i="1"/>
  <c r="G452" i="1"/>
  <c r="G453" i="1"/>
  <c r="G454" i="1"/>
  <c r="G457" i="1"/>
  <c r="G699" i="1"/>
  <c r="G700" i="1"/>
  <c r="G701" i="1"/>
  <c r="G702" i="1"/>
  <c r="G703" i="1"/>
  <c r="G704" i="1"/>
  <c r="G707" i="1"/>
  <c r="G708" i="1"/>
  <c r="G709" i="1"/>
  <c r="G710" i="1"/>
  <c r="G723" i="1"/>
  <c r="G724" i="1"/>
  <c r="G725" i="1"/>
  <c r="G705" i="1"/>
  <c r="G706" i="1"/>
  <c r="G458" i="1"/>
  <c r="G459" i="1"/>
  <c r="G455" i="1"/>
  <c r="G456" i="1"/>
  <c r="G412" i="1"/>
  <c r="G413" i="1"/>
  <c r="G211" i="1"/>
  <c r="G212" i="1"/>
  <c r="G205" i="1"/>
  <c r="G206" i="1"/>
  <c r="G186" i="1"/>
  <c r="G187" i="1"/>
  <c r="G189" i="1"/>
  <c r="G190" i="1"/>
  <c r="G191" i="1"/>
  <c r="G188" i="1"/>
  <c r="G178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642" i="1"/>
  <c r="G529" i="1"/>
  <c r="G530" i="1"/>
  <c r="G531" i="1"/>
  <c r="G532" i="1"/>
  <c r="G498" i="1"/>
  <c r="G499" i="1"/>
  <c r="G500" i="1"/>
  <c r="G501" i="1"/>
  <c r="G502" i="1"/>
  <c r="G503" i="1"/>
  <c r="G504" i="1"/>
  <c r="G505" i="1"/>
  <c r="G506" i="1"/>
  <c r="G507" i="1"/>
  <c r="G470" i="1"/>
  <c r="G471" i="1"/>
  <c r="G472" i="1"/>
  <c r="G473" i="1"/>
  <c r="G474" i="1"/>
  <c r="G508" i="1"/>
  <c r="G509" i="1"/>
  <c r="G510" i="1"/>
  <c r="G511" i="1"/>
  <c r="G512" i="1"/>
  <c r="G513" i="1"/>
  <c r="G514" i="1"/>
  <c r="G492" i="1"/>
  <c r="G493" i="1"/>
  <c r="G494" i="1"/>
  <c r="G495" i="1"/>
  <c r="G496" i="1"/>
  <c r="G515" i="1"/>
  <c r="G516" i="1"/>
  <c r="G517" i="1"/>
  <c r="G518" i="1"/>
  <c r="G519" i="1"/>
  <c r="G475" i="1"/>
  <c r="G476" i="1"/>
  <c r="G477" i="1"/>
  <c r="G478" i="1"/>
  <c r="G520" i="1"/>
  <c r="G521" i="1"/>
  <c r="G522" i="1"/>
  <c r="G533" i="1"/>
  <c r="G534" i="1"/>
  <c r="G535" i="1"/>
  <c r="G536" i="1"/>
  <c r="G537" i="1"/>
  <c r="G523" i="1"/>
  <c r="G524" i="1"/>
  <c r="G525" i="1"/>
  <c r="G526" i="1"/>
  <c r="G527" i="1"/>
  <c r="G479" i="1"/>
  <c r="G480" i="1"/>
  <c r="G481" i="1"/>
  <c r="G482" i="1"/>
  <c r="G483" i="1"/>
  <c r="G538" i="1"/>
  <c r="G539" i="1"/>
  <c r="G540" i="1"/>
  <c r="G541" i="1"/>
  <c r="G542" i="1"/>
  <c r="G484" i="1"/>
  <c r="G485" i="1"/>
  <c r="G486" i="1"/>
  <c r="G487" i="1"/>
  <c r="G488" i="1"/>
  <c r="G489" i="1"/>
  <c r="G490" i="1"/>
  <c r="G491" i="1"/>
  <c r="G543" i="1"/>
  <c r="G544" i="1"/>
  <c r="G545" i="1"/>
  <c r="G546" i="1"/>
  <c r="G547" i="1"/>
  <c r="G548" i="1"/>
  <c r="G549" i="1"/>
  <c r="G550" i="1"/>
  <c r="G551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528" i="1"/>
  <c r="G1512" i="1"/>
  <c r="G1513" i="1"/>
  <c r="G1514" i="1"/>
  <c r="G1515" i="1"/>
  <c r="G1490" i="1"/>
  <c r="G1491" i="1"/>
  <c r="G1492" i="1"/>
  <c r="G1507" i="1"/>
  <c r="G1508" i="1"/>
  <c r="G1509" i="1"/>
  <c r="G1493" i="1"/>
  <c r="G1494" i="1"/>
  <c r="G1495" i="1"/>
  <c r="G1496" i="1"/>
  <c r="G1497" i="1"/>
  <c r="G1498" i="1"/>
  <c r="G1499" i="1"/>
  <c r="G1486" i="1"/>
  <c r="G1487" i="1"/>
  <c r="G1510" i="1"/>
  <c r="G1511" i="1"/>
  <c r="G1479" i="1"/>
  <c r="G1480" i="1"/>
  <c r="G1478" i="1"/>
  <c r="G1484" i="1"/>
  <c r="G1485" i="1"/>
  <c r="G1506" i="1"/>
  <c r="G1516" i="1"/>
  <c r="G1481" i="1"/>
  <c r="G1482" i="1"/>
  <c r="G1483" i="1"/>
  <c r="G1503" i="1"/>
  <c r="G1504" i="1"/>
  <c r="G1505" i="1"/>
  <c r="G1501" i="1"/>
  <c r="G1502" i="1"/>
  <c r="G1488" i="1"/>
  <c r="G1489" i="1"/>
  <c r="G1446" i="1"/>
  <c r="G1447" i="1"/>
  <c r="G1448" i="1"/>
  <c r="G1449" i="1"/>
  <c r="G1450" i="1"/>
  <c r="G1451" i="1"/>
  <c r="G1452" i="1"/>
  <c r="G1032" i="1"/>
  <c r="G1033" i="1"/>
  <c r="G1034" i="1"/>
  <c r="G1035" i="1"/>
  <c r="G1036" i="1"/>
  <c r="G1037" i="1"/>
  <c r="G1038" i="1"/>
  <c r="G1039" i="1"/>
  <c r="G1040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933" i="1"/>
  <c r="G934" i="1"/>
  <c r="G932" i="1"/>
  <c r="G935" i="1"/>
  <c r="G936" i="1"/>
  <c r="G937" i="1"/>
  <c r="G943" i="1"/>
  <c r="G944" i="1"/>
  <c r="G945" i="1"/>
  <c r="G946" i="1"/>
  <c r="G947" i="1"/>
  <c r="G926" i="1"/>
  <c r="G927" i="1"/>
  <c r="G928" i="1"/>
  <c r="G929" i="1"/>
  <c r="G930" i="1"/>
  <c r="G931" i="1"/>
  <c r="G942" i="1"/>
  <c r="G948" i="1"/>
  <c r="G939" i="1"/>
  <c r="G940" i="1"/>
  <c r="G941" i="1"/>
  <c r="G938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769" i="1"/>
  <c r="G770" i="1"/>
  <c r="G744" i="1"/>
  <c r="G771" i="1"/>
  <c r="G772" i="1"/>
  <c r="G733" i="1"/>
  <c r="G734" i="1"/>
  <c r="G738" i="1"/>
  <c r="G739" i="1"/>
  <c r="G740" i="1"/>
  <c r="G750" i="1"/>
  <c r="G751" i="1"/>
  <c r="G753" i="1"/>
  <c r="G754" i="1"/>
  <c r="G755" i="1"/>
  <c r="G756" i="1"/>
  <c r="G757" i="1"/>
  <c r="G758" i="1"/>
  <c r="G759" i="1"/>
  <c r="G760" i="1"/>
  <c r="G726" i="1"/>
  <c r="G727" i="1"/>
  <c r="G728" i="1"/>
  <c r="G729" i="1"/>
  <c r="G745" i="1"/>
  <c r="G735" i="1"/>
  <c r="G752" i="1"/>
  <c r="G730" i="1"/>
  <c r="G746" i="1"/>
  <c r="G762" i="1"/>
  <c r="G763" i="1"/>
  <c r="G764" i="1"/>
  <c r="G765" i="1"/>
  <c r="G766" i="1"/>
  <c r="G731" i="1"/>
  <c r="G741" i="1"/>
  <c r="G747" i="1"/>
  <c r="G767" i="1"/>
  <c r="G748" i="1"/>
  <c r="G732" i="1"/>
  <c r="G773" i="1"/>
  <c r="G774" i="1"/>
  <c r="G768" i="1"/>
  <c r="G736" i="1"/>
  <c r="G742" i="1"/>
  <c r="G737" i="1"/>
  <c r="G775" i="1"/>
  <c r="G743" i="1"/>
  <c r="G761" i="1"/>
  <c r="G749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1500" i="1"/>
  <c r="G1551" i="1"/>
  <c r="G1552" i="1"/>
  <c r="G1553" i="1"/>
  <c r="G1565" i="1"/>
  <c r="G1544" i="1"/>
  <c r="G1545" i="1"/>
  <c r="G1546" i="1"/>
  <c r="G1547" i="1"/>
  <c r="G1548" i="1"/>
  <c r="G1549" i="1"/>
  <c r="G1554" i="1"/>
  <c r="G1555" i="1"/>
  <c r="G1556" i="1"/>
  <c r="G1541" i="1"/>
  <c r="G1542" i="1"/>
  <c r="G1543" i="1"/>
  <c r="G1540" i="1"/>
  <c r="G1558" i="1"/>
  <c r="G1559" i="1"/>
  <c r="G1560" i="1"/>
  <c r="G1561" i="1"/>
  <c r="G1562" i="1"/>
  <c r="G1563" i="1"/>
  <c r="G1564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642" i="1"/>
  <c r="G1602" i="1"/>
  <c r="G1603" i="1"/>
  <c r="G1604" i="1"/>
  <c r="G1598" i="1"/>
  <c r="G1605" i="1"/>
  <c r="G1601" i="1"/>
  <c r="G1599" i="1"/>
  <c r="G1600" i="1"/>
  <c r="G1573" i="1"/>
  <c r="G1557" i="1"/>
  <c r="G1568" i="1"/>
  <c r="G1569" i="1"/>
  <c r="G1570" i="1"/>
  <c r="G1571" i="1"/>
  <c r="G1566" i="1"/>
  <c r="G1567" i="1"/>
  <c r="G1595" i="1"/>
  <c r="G1596" i="1"/>
  <c r="G1597" i="1"/>
  <c r="G1572" i="1"/>
  <c r="G1533" i="1"/>
  <c r="G1534" i="1"/>
  <c r="G1535" i="1"/>
  <c r="G1536" i="1"/>
  <c r="G1529" i="1"/>
  <c r="G1528" i="1"/>
  <c r="G1537" i="1"/>
  <c r="G1538" i="1"/>
  <c r="G1539" i="1"/>
  <c r="G1530" i="1"/>
  <c r="G1531" i="1"/>
  <c r="G1532" i="1"/>
  <c r="G1527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5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Jansson, Eeva</author>
  </authors>
  <commentList>
    <comment ref="R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Jansson, Eeva: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juvenile &lt;330g or &lt;20cm (doesn't apply in Baltic Sea)</t>
        </r>
      </text>
    </comment>
  </commentList>
</comments>
</file>

<file path=xl/sharedStrings.xml><?xml version="1.0" encoding="utf-8"?>
<sst xmlns="http://schemas.openxmlformats.org/spreadsheetml/2006/main" count="10057" uniqueCount="3497">
  <si>
    <t>running_number</t>
  </si>
  <si>
    <t>lab_ID</t>
  </si>
  <si>
    <t>used_in_2bRAD</t>
  </si>
  <si>
    <t>Year</t>
  </si>
  <si>
    <t>date_captured</t>
  </si>
  <si>
    <t>sampling_date</t>
  </si>
  <si>
    <t>Location</t>
  </si>
  <si>
    <t>Lat</t>
  </si>
  <si>
    <t>Lon</t>
  </si>
  <si>
    <t>Sex</t>
  </si>
  <si>
    <t>Length_cm</t>
  </si>
  <si>
    <t>Weight_g</t>
  </si>
  <si>
    <t>Age</t>
  </si>
  <si>
    <t>Juv_vs_adult</t>
  </si>
  <si>
    <t>Max_depth_m</t>
  </si>
  <si>
    <t>BAR20-138</t>
  </si>
  <si>
    <t>BAR1</t>
  </si>
  <si>
    <t>no</t>
  </si>
  <si>
    <t>BAR</t>
  </si>
  <si>
    <t>Barents Sea</t>
  </si>
  <si>
    <t>BAR20-139</t>
  </si>
  <si>
    <t>BAR2</t>
  </si>
  <si>
    <t>BAR20-140</t>
  </si>
  <si>
    <t>BAR3</t>
  </si>
  <si>
    <t>BAR20-141</t>
  </si>
  <si>
    <t>BAR4</t>
  </si>
  <si>
    <t>BAR20-142</t>
  </si>
  <si>
    <t>BAR5</t>
  </si>
  <si>
    <t>BAR20-143</t>
  </si>
  <si>
    <t>BAR6</t>
  </si>
  <si>
    <t>BAR20-144</t>
  </si>
  <si>
    <t>BAR7</t>
  </si>
  <si>
    <t>BAR20-145</t>
  </si>
  <si>
    <t>BAR8</t>
  </si>
  <si>
    <t>BAR20-146</t>
  </si>
  <si>
    <t>BAR9</t>
  </si>
  <si>
    <t>BAR20-147</t>
  </si>
  <si>
    <t>BAR10</t>
  </si>
  <si>
    <t>BAR20-148</t>
  </si>
  <si>
    <t>BAR11</t>
  </si>
  <si>
    <t>BAR20-149</t>
  </si>
  <si>
    <t>BAR12</t>
  </si>
  <si>
    <t>BAR20-150</t>
  </si>
  <si>
    <t>BAR13</t>
  </si>
  <si>
    <t>BAR20-151</t>
  </si>
  <si>
    <t>BAR14</t>
  </si>
  <si>
    <t>BAR20-152</t>
  </si>
  <si>
    <t>BAR15</t>
  </si>
  <si>
    <t>BAR20-153</t>
  </si>
  <si>
    <t>BAR16</t>
  </si>
  <si>
    <t>BAR20-154</t>
  </si>
  <si>
    <t>BAR17</t>
  </si>
  <si>
    <t>BAR20-155</t>
  </si>
  <si>
    <t>BAR18</t>
  </si>
  <si>
    <t>BAR20-156</t>
  </si>
  <si>
    <t>BAR19</t>
  </si>
  <si>
    <t>BAR20-157</t>
  </si>
  <si>
    <t>BAR20</t>
  </si>
  <si>
    <t>BAR20-158</t>
  </si>
  <si>
    <t>BAR21</t>
  </si>
  <si>
    <t>BAR20-159</t>
  </si>
  <si>
    <t>BAR22</t>
  </si>
  <si>
    <t>BAR20-160</t>
  </si>
  <si>
    <t>BAR23</t>
  </si>
  <si>
    <t>BAR20-161</t>
  </si>
  <si>
    <t>BAR24</t>
  </si>
  <si>
    <t>BAR20-162</t>
  </si>
  <si>
    <t>BAR25</t>
  </si>
  <si>
    <t>BAR20-163</t>
  </si>
  <si>
    <t>BAR26</t>
  </si>
  <si>
    <t>BAR20-164</t>
  </si>
  <si>
    <t>BAR27</t>
  </si>
  <si>
    <t>BAR20-165</t>
  </si>
  <si>
    <t>BAR28</t>
  </si>
  <si>
    <t>BAR20-166</t>
  </si>
  <si>
    <t>BAR29</t>
  </si>
  <si>
    <t>BAR20-167</t>
  </si>
  <si>
    <t>BAR30</t>
  </si>
  <si>
    <t>BAR20-168</t>
  </si>
  <si>
    <t>BAR31</t>
  </si>
  <si>
    <t>BAR20-169</t>
  </si>
  <si>
    <t>BAR32</t>
  </si>
  <si>
    <t>BAR20-170</t>
  </si>
  <si>
    <t>BAR33</t>
  </si>
  <si>
    <t>BAR20-171</t>
  </si>
  <si>
    <t>BAR34</t>
  </si>
  <si>
    <t>BAR20-172</t>
  </si>
  <si>
    <t>BAR35</t>
  </si>
  <si>
    <t>BAR20-173</t>
  </si>
  <si>
    <t>BAR36</t>
  </si>
  <si>
    <t>BAR20-174</t>
  </si>
  <si>
    <t>BAR37</t>
  </si>
  <si>
    <t>BAR20-175</t>
  </si>
  <si>
    <t>BAR38</t>
  </si>
  <si>
    <t>BAR20-176</t>
  </si>
  <si>
    <t>BAR39</t>
  </si>
  <si>
    <t>BAR20-177</t>
  </si>
  <si>
    <t>BAR40</t>
  </si>
  <si>
    <t>BAR20-178</t>
  </si>
  <si>
    <t>BAR41</t>
  </si>
  <si>
    <t>BAR20-179</t>
  </si>
  <si>
    <t>BAR42</t>
  </si>
  <si>
    <t>BAR20-180</t>
  </si>
  <si>
    <t>BAR43</t>
  </si>
  <si>
    <t>BAR20-181</t>
  </si>
  <si>
    <t>BAR44</t>
  </si>
  <si>
    <t>BAR20-182</t>
  </si>
  <si>
    <t>BAR45</t>
  </si>
  <si>
    <t>BAR20-183</t>
  </si>
  <si>
    <t>BAR46</t>
  </si>
  <si>
    <t>SVA20-1</t>
  </si>
  <si>
    <t>SVA1</t>
  </si>
  <si>
    <t>SVA</t>
  </si>
  <si>
    <t>Svalbard open sea</t>
  </si>
  <si>
    <t>adult</t>
  </si>
  <si>
    <t>SVA20-2</t>
  </si>
  <si>
    <t>SVA2</t>
  </si>
  <si>
    <t>SVA20-3</t>
  </si>
  <si>
    <t>SVA3</t>
  </si>
  <si>
    <t>SVA20-4</t>
  </si>
  <si>
    <t>SVA4</t>
  </si>
  <si>
    <t>SVA20-5</t>
  </si>
  <si>
    <t>SVA5</t>
  </si>
  <si>
    <t>SVA20-6</t>
  </si>
  <si>
    <t>SVA6</t>
  </si>
  <si>
    <t>SVA20-7</t>
  </si>
  <si>
    <t>SVA7</t>
  </si>
  <si>
    <t>SVA20-8</t>
  </si>
  <si>
    <t>SVA8</t>
  </si>
  <si>
    <t>SVA20-9</t>
  </si>
  <si>
    <t>SVA9</t>
  </si>
  <si>
    <t>SVA20-10</t>
  </si>
  <si>
    <t>SVA10</t>
  </si>
  <si>
    <t>&gt;4 kg</t>
  </si>
  <si>
    <t>SVA20-11</t>
  </si>
  <si>
    <t>SVA11</t>
  </si>
  <si>
    <t>SVA20-12</t>
  </si>
  <si>
    <t>SVA12</t>
  </si>
  <si>
    <t>SVA20-13</t>
  </si>
  <si>
    <t>SVA13</t>
  </si>
  <si>
    <t>SVA20-14</t>
  </si>
  <si>
    <t>SVA14</t>
  </si>
  <si>
    <t>SVA20-15</t>
  </si>
  <si>
    <t>SVA15</t>
  </si>
  <si>
    <t>SVA20-16</t>
  </si>
  <si>
    <t>SVA16</t>
  </si>
  <si>
    <t>juvenile</t>
  </si>
  <si>
    <t>SVA20-17</t>
  </si>
  <si>
    <t>SVA17</t>
  </si>
  <si>
    <t>SVA20-18</t>
  </si>
  <si>
    <t>SVA18</t>
  </si>
  <si>
    <t>SVA20-19</t>
  </si>
  <si>
    <t>SVA19</t>
  </si>
  <si>
    <t>SVA20-20</t>
  </si>
  <si>
    <t>SVA20</t>
  </si>
  <si>
    <t>SVA20-21</t>
  </si>
  <si>
    <t>SVA21</t>
  </si>
  <si>
    <t>SVA20-22</t>
  </si>
  <si>
    <t>SVA22</t>
  </si>
  <si>
    <t>SVA20-23</t>
  </si>
  <si>
    <t>SVA23</t>
  </si>
  <si>
    <t>SVA20-24</t>
  </si>
  <si>
    <t>SVA24</t>
  </si>
  <si>
    <t>SVA20-25</t>
  </si>
  <si>
    <t>SVA25</t>
  </si>
  <si>
    <t>SVA20-26</t>
  </si>
  <si>
    <t>SVA26</t>
  </si>
  <si>
    <t>SVA20-27</t>
  </si>
  <si>
    <t>SVA27</t>
  </si>
  <si>
    <t>SVA20-28</t>
  </si>
  <si>
    <t>SVA28</t>
  </si>
  <si>
    <t>SVA20-29</t>
  </si>
  <si>
    <t>SVA29</t>
  </si>
  <si>
    <t>SVA20-30</t>
  </si>
  <si>
    <t>SVA30</t>
  </si>
  <si>
    <t>SVA20-31</t>
  </si>
  <si>
    <t>SVA31</t>
  </si>
  <si>
    <t>SVA20-32</t>
  </si>
  <si>
    <t>SVA32</t>
  </si>
  <si>
    <t>SVA20-33</t>
  </si>
  <si>
    <t>SVA33</t>
  </si>
  <si>
    <t>SVA20-34</t>
  </si>
  <si>
    <t>SVA34</t>
  </si>
  <si>
    <t>ISF19-35</t>
  </si>
  <si>
    <t>ISF1</t>
  </si>
  <si>
    <t>ISF</t>
  </si>
  <si>
    <t>Isfjorden, Svalbard</t>
  </si>
  <si>
    <t>ISF19-36</t>
  </si>
  <si>
    <t>ISF2</t>
  </si>
  <si>
    <t>ISF19-37</t>
  </si>
  <si>
    <t>ISF3</t>
  </si>
  <si>
    <t>ISF19-38</t>
  </si>
  <si>
    <t>ISF4</t>
  </si>
  <si>
    <t>ISF19-39</t>
  </si>
  <si>
    <t>ISF5</t>
  </si>
  <si>
    <t>ISF19-40</t>
  </si>
  <si>
    <t>ISF6</t>
  </si>
  <si>
    <t>ISF19-41</t>
  </si>
  <si>
    <t>ISF7</t>
  </si>
  <si>
    <t>ISF19-42</t>
  </si>
  <si>
    <t>ISF8</t>
  </si>
  <si>
    <t>ISF19-43</t>
  </si>
  <si>
    <t>ISF9</t>
  </si>
  <si>
    <t>ISF19-44</t>
  </si>
  <si>
    <t>ISF10</t>
  </si>
  <si>
    <t>ISF19-45</t>
  </si>
  <si>
    <t>ISF11</t>
  </si>
  <si>
    <t>ISF19-46</t>
  </si>
  <si>
    <t>ISF12</t>
  </si>
  <si>
    <t>ISF19-47</t>
  </si>
  <si>
    <t>ISF13</t>
  </si>
  <si>
    <t>ISF19-48</t>
  </si>
  <si>
    <t>ISF14</t>
  </si>
  <si>
    <t>ISF19-49</t>
  </si>
  <si>
    <t>ISF15</t>
  </si>
  <si>
    <t>ISF19-50</t>
  </si>
  <si>
    <t>ISF16</t>
  </si>
  <si>
    <t>ISF19-51</t>
  </si>
  <si>
    <t>ISF17</t>
  </si>
  <si>
    <t>ISF19-52</t>
  </si>
  <si>
    <t>ISF18</t>
  </si>
  <si>
    <t>ISF19-53</t>
  </si>
  <si>
    <t>ISF19</t>
  </si>
  <si>
    <t>ISF19-54</t>
  </si>
  <si>
    <t>ISF20</t>
  </si>
  <si>
    <t>ISF19-55</t>
  </si>
  <si>
    <t>ISF21</t>
  </si>
  <si>
    <t>ISF19-56</t>
  </si>
  <si>
    <t>ISF22</t>
  </si>
  <si>
    <t>ISF19-57</t>
  </si>
  <si>
    <t>ISF23</t>
  </si>
  <si>
    <t>ISF19-58</t>
  </si>
  <si>
    <t>ISF24</t>
  </si>
  <si>
    <t>ISF19-59</t>
  </si>
  <si>
    <t>ISF25</t>
  </si>
  <si>
    <t>ISF19-60</t>
  </si>
  <si>
    <t>ISF26</t>
  </si>
  <si>
    <t>ISF19-61</t>
  </si>
  <si>
    <t>ISF27</t>
  </si>
  <si>
    <t>ISF19-62</t>
  </si>
  <si>
    <t>ISF28</t>
  </si>
  <si>
    <t>ISF19-63</t>
  </si>
  <si>
    <t>ISF29</t>
  </si>
  <si>
    <t>ISF19-64</t>
  </si>
  <si>
    <t>ISF30</t>
  </si>
  <si>
    <t>ISF19-65</t>
  </si>
  <si>
    <t>ISF31</t>
  </si>
  <si>
    <t>ISF19-66</t>
  </si>
  <si>
    <t>ISF32</t>
  </si>
  <si>
    <t>ISF19-67</t>
  </si>
  <si>
    <t>ISF33</t>
  </si>
  <si>
    <t>ISF19-68</t>
  </si>
  <si>
    <t>ISF34</t>
  </si>
  <si>
    <t>ISF19-69</t>
  </si>
  <si>
    <t>ISF35</t>
  </si>
  <si>
    <t>ISF19-70</t>
  </si>
  <si>
    <t>ISF36</t>
  </si>
  <si>
    <t>ALT19_1</t>
  </si>
  <si>
    <t>ALT1</t>
  </si>
  <si>
    <t>ALT</t>
  </si>
  <si>
    <t>Alta, Norway</t>
  </si>
  <si>
    <t>ALT19_2</t>
  </si>
  <si>
    <t>ALT2</t>
  </si>
  <si>
    <t>ALT19_3</t>
  </si>
  <si>
    <t>ALT3</t>
  </si>
  <si>
    <t>ALT19_4</t>
  </si>
  <si>
    <t>ALT4</t>
  </si>
  <si>
    <t>ALT19_5</t>
  </si>
  <si>
    <t>ALT5</t>
  </si>
  <si>
    <t>ALT19_6</t>
  </si>
  <si>
    <t>ALT6</t>
  </si>
  <si>
    <t>ALT19_7</t>
  </si>
  <si>
    <t>ALT7</t>
  </si>
  <si>
    <t>ALT19_8</t>
  </si>
  <si>
    <t>ALT8</t>
  </si>
  <si>
    <t>ALT19_9</t>
  </si>
  <si>
    <t>ALT9</t>
  </si>
  <si>
    <t>ALT19_10</t>
  </si>
  <si>
    <t>ALT10</t>
  </si>
  <si>
    <t>ALT19_11</t>
  </si>
  <si>
    <t>ALT11</t>
  </si>
  <si>
    <t>ALT19_12</t>
  </si>
  <si>
    <t>ALT12</t>
  </si>
  <si>
    <t>ALT19_13</t>
  </si>
  <si>
    <t>ALT13</t>
  </si>
  <si>
    <t>ALT19_14</t>
  </si>
  <si>
    <t>ALT14</t>
  </si>
  <si>
    <t>ALT19_15</t>
  </si>
  <si>
    <t>ALT15</t>
  </si>
  <si>
    <t>ALT19_16</t>
  </si>
  <si>
    <t>ALT16</t>
  </si>
  <si>
    <t>ALT19_17</t>
  </si>
  <si>
    <t>ALT17</t>
  </si>
  <si>
    <t>ALT19_18</t>
  </si>
  <si>
    <t>ALT18</t>
  </si>
  <si>
    <t>ALT19_19</t>
  </si>
  <si>
    <t>ALT19</t>
  </si>
  <si>
    <t>ALT19_20</t>
  </si>
  <si>
    <t>ALT20</t>
  </si>
  <si>
    <t>ALT19_21</t>
  </si>
  <si>
    <t>ALT21</t>
  </si>
  <si>
    <t>ALT19_22</t>
  </si>
  <si>
    <t>ALT22</t>
  </si>
  <si>
    <t>ALT19_23</t>
  </si>
  <si>
    <t>ALT23</t>
  </si>
  <si>
    <t>ALT19_24</t>
  </si>
  <si>
    <t>ALT24</t>
  </si>
  <si>
    <t>ALT19_25</t>
  </si>
  <si>
    <t>ALT25</t>
  </si>
  <si>
    <t>ALT19_26</t>
  </si>
  <si>
    <t>ALT26</t>
  </si>
  <si>
    <t>ALT19_27</t>
  </si>
  <si>
    <t>ALT27</t>
  </si>
  <si>
    <t>ALT19_28</t>
  </si>
  <si>
    <t>ALT28</t>
  </si>
  <si>
    <t>ALT19_29</t>
  </si>
  <si>
    <t>ALT29</t>
  </si>
  <si>
    <t>ALT19_30</t>
  </si>
  <si>
    <t>ALT30</t>
  </si>
  <si>
    <t>ALT19_31</t>
  </si>
  <si>
    <t>ALT31</t>
  </si>
  <si>
    <t>ALT19_32</t>
  </si>
  <si>
    <t>ALT32</t>
  </si>
  <si>
    <t>ALT19_33</t>
  </si>
  <si>
    <t>ALT33</t>
  </si>
  <si>
    <t>ALT19_34</t>
  </si>
  <si>
    <t>ALT34</t>
  </si>
  <si>
    <t>ALT19_35</t>
  </si>
  <si>
    <t>ALT35</t>
  </si>
  <si>
    <t>ALT19_36</t>
  </si>
  <si>
    <t>ALT36</t>
  </si>
  <si>
    <t>&gt;3000</t>
  </si>
  <si>
    <t>ALT19_37</t>
  </si>
  <si>
    <t>ALT37</t>
  </si>
  <si>
    <t>ALT19_38</t>
  </si>
  <si>
    <t>ALT38</t>
  </si>
  <si>
    <t>ALT19_39</t>
  </si>
  <si>
    <t>ALT39</t>
  </si>
  <si>
    <t>VES-1</t>
  </si>
  <si>
    <t>VES1</t>
  </si>
  <si>
    <t>15.-20.05.2020</t>
  </si>
  <si>
    <t>VES</t>
  </si>
  <si>
    <t>Vesterålen, Norway</t>
  </si>
  <si>
    <t>male</t>
  </si>
  <si>
    <t>VES-2</t>
  </si>
  <si>
    <t>VES2</t>
  </si>
  <si>
    <t>VES-3</t>
  </si>
  <si>
    <t>VES3</t>
  </si>
  <si>
    <t>female</t>
  </si>
  <si>
    <t>VES-4</t>
  </si>
  <si>
    <t>VES4</t>
  </si>
  <si>
    <t>VES-5</t>
  </si>
  <si>
    <t>VES5</t>
  </si>
  <si>
    <t>VES-6</t>
  </si>
  <si>
    <t>VES6</t>
  </si>
  <si>
    <t>VES-7</t>
  </si>
  <si>
    <t>VES7</t>
  </si>
  <si>
    <t>NAM19_1</t>
  </si>
  <si>
    <t>NAM1</t>
  </si>
  <si>
    <t>NAM</t>
  </si>
  <si>
    <t>Namsen, Norway</t>
  </si>
  <si>
    <t>NAM19_2</t>
  </si>
  <si>
    <t>NAM2</t>
  </si>
  <si>
    <t>NAM19_3</t>
  </si>
  <si>
    <t>NAM3</t>
  </si>
  <si>
    <t>NAM19_4</t>
  </si>
  <si>
    <t>NAM4</t>
  </si>
  <si>
    <t>NAM19_5</t>
  </si>
  <si>
    <t>NAM5</t>
  </si>
  <si>
    <t>NAM19_6</t>
  </si>
  <si>
    <t>NAM6</t>
  </si>
  <si>
    <t>NAM19_7</t>
  </si>
  <si>
    <t>NAM7</t>
  </si>
  <si>
    <t>NAM19_8</t>
  </si>
  <si>
    <t>NAM8</t>
  </si>
  <si>
    <t>NAM19_9</t>
  </si>
  <si>
    <t>NAM9</t>
  </si>
  <si>
    <t>NAM19_10</t>
  </si>
  <si>
    <t>NAM10</t>
  </si>
  <si>
    <t>NAM11</t>
  </si>
  <si>
    <t>NAM19_12</t>
  </si>
  <si>
    <t>NAM12</t>
  </si>
  <si>
    <t>NAM19_13</t>
  </si>
  <si>
    <t>NAM13</t>
  </si>
  <si>
    <t>NAM19_14</t>
  </si>
  <si>
    <t>NAM14</t>
  </si>
  <si>
    <t>NAM19_15</t>
  </si>
  <si>
    <t>NAM15</t>
  </si>
  <si>
    <t>FLA-1</t>
  </si>
  <si>
    <t>FLA1</t>
  </si>
  <si>
    <t>yes</t>
  </si>
  <si>
    <t>FLA</t>
  </si>
  <si>
    <t>Flatanger, Norway</t>
  </si>
  <si>
    <t>FLA-2</t>
  </si>
  <si>
    <t>FLA2</t>
  </si>
  <si>
    <t>FLA-3</t>
  </si>
  <si>
    <t>FLA3</t>
  </si>
  <si>
    <t>FLA-4</t>
  </si>
  <si>
    <t>FLA4</t>
  </si>
  <si>
    <t>FLA-5</t>
  </si>
  <si>
    <t>FLA5</t>
  </si>
  <si>
    <t>FLA-6</t>
  </si>
  <si>
    <t>FLA6</t>
  </si>
  <si>
    <t>FLA-7</t>
  </si>
  <si>
    <t>FLA7</t>
  </si>
  <si>
    <t>FLA-8</t>
  </si>
  <si>
    <t>FLA8</t>
  </si>
  <si>
    <t>FLA-9</t>
  </si>
  <si>
    <t>FLA9</t>
  </si>
  <si>
    <t>FLA-10</t>
  </si>
  <si>
    <t>FLA10</t>
  </si>
  <si>
    <t>FLA-11</t>
  </si>
  <si>
    <t>FLA11</t>
  </si>
  <si>
    <t>FLA-12</t>
  </si>
  <si>
    <t>FLA12</t>
  </si>
  <si>
    <t>FLA-13</t>
  </si>
  <si>
    <t>FLA13</t>
  </si>
  <si>
    <t>FLA-14</t>
  </si>
  <si>
    <t>FLA14</t>
  </si>
  <si>
    <t>FLA-15</t>
  </si>
  <si>
    <t>FLA15</t>
  </si>
  <si>
    <t>FLA-16</t>
  </si>
  <si>
    <t>FLA16</t>
  </si>
  <si>
    <t>FLA-17</t>
  </si>
  <si>
    <t>FLA17</t>
  </si>
  <si>
    <t>FLA-18</t>
  </si>
  <si>
    <t>FLA18</t>
  </si>
  <si>
    <t>FLA-19</t>
  </si>
  <si>
    <t>FLA19</t>
  </si>
  <si>
    <t>FLA-20</t>
  </si>
  <si>
    <t>FLA20</t>
  </si>
  <si>
    <t>FLA-21</t>
  </si>
  <si>
    <t>FLA21</t>
  </si>
  <si>
    <t>FLA-22</t>
  </si>
  <si>
    <t>FLA22</t>
  </si>
  <si>
    <t>FLA-23</t>
  </si>
  <si>
    <t>FLA23</t>
  </si>
  <si>
    <t>FLA-24</t>
  </si>
  <si>
    <t>FLA24</t>
  </si>
  <si>
    <t>FLA-25</t>
  </si>
  <si>
    <t>FLA25</t>
  </si>
  <si>
    <t>FLA-26</t>
  </si>
  <si>
    <t>FLA26</t>
  </si>
  <si>
    <t>FLA-27</t>
  </si>
  <si>
    <t>FLA27</t>
  </si>
  <si>
    <t>FLA-28</t>
  </si>
  <si>
    <t>FLA28</t>
  </si>
  <si>
    <t>FLA-29</t>
  </si>
  <si>
    <t>FLA29</t>
  </si>
  <si>
    <t>FLA-30</t>
  </si>
  <si>
    <t>FLA30</t>
  </si>
  <si>
    <t>FLA-31</t>
  </si>
  <si>
    <t>FLA31</t>
  </si>
  <si>
    <t>FLA-32</t>
  </si>
  <si>
    <t>FLA32</t>
  </si>
  <si>
    <t>FLA-33</t>
  </si>
  <si>
    <t>FLA33</t>
  </si>
  <si>
    <t>FLA-34</t>
  </si>
  <si>
    <t>FLA34</t>
  </si>
  <si>
    <t>FLA-35</t>
  </si>
  <si>
    <t>FLA35</t>
  </si>
  <si>
    <t>FLA-36</t>
  </si>
  <si>
    <t>FLA36</t>
  </si>
  <si>
    <t>FLA-37</t>
  </si>
  <si>
    <t>FLA37</t>
  </si>
  <si>
    <t>FLA-38</t>
  </si>
  <si>
    <t>FLA38</t>
  </si>
  <si>
    <t>FLA-39</t>
  </si>
  <si>
    <t>FLA39</t>
  </si>
  <si>
    <t>FLA-40</t>
  </si>
  <si>
    <t>FLA40</t>
  </si>
  <si>
    <t>FLA-41</t>
  </si>
  <si>
    <t>FLA41</t>
  </si>
  <si>
    <t>FLA-42</t>
  </si>
  <si>
    <t>FLA42</t>
  </si>
  <si>
    <t>FLA-43</t>
  </si>
  <si>
    <t>FLA43</t>
  </si>
  <si>
    <t>FLA-44</t>
  </si>
  <si>
    <t>FLA44</t>
  </si>
  <si>
    <t>FLA-45</t>
  </si>
  <si>
    <t>FLA45</t>
  </si>
  <si>
    <t>FLA-46</t>
  </si>
  <si>
    <t>FLA46</t>
  </si>
  <si>
    <t>FLA-47</t>
  </si>
  <si>
    <t>FLA47</t>
  </si>
  <si>
    <t>FLA-48</t>
  </si>
  <si>
    <t>FLA48</t>
  </si>
  <si>
    <t>FLA-49</t>
  </si>
  <si>
    <t>FLA49</t>
  </si>
  <si>
    <t>FLA-50</t>
  </si>
  <si>
    <t>FLA50</t>
  </si>
  <si>
    <t>FLA-51</t>
  </si>
  <si>
    <t>FLA51</t>
  </si>
  <si>
    <t>FLA-52</t>
  </si>
  <si>
    <t>FLA52</t>
  </si>
  <si>
    <t>FLA-53</t>
  </si>
  <si>
    <t>FLA53</t>
  </si>
  <si>
    <t>FLA-54</t>
  </si>
  <si>
    <t>FLA54</t>
  </si>
  <si>
    <t>FLA-55</t>
  </si>
  <si>
    <t>FLA55</t>
  </si>
  <si>
    <t>FLA-56</t>
  </si>
  <si>
    <t>FLA56</t>
  </si>
  <si>
    <t>FLA-57</t>
  </si>
  <si>
    <t>FLA57</t>
  </si>
  <si>
    <t>FLA-58</t>
  </si>
  <si>
    <t>FLA58</t>
  </si>
  <si>
    <t>FLA-59</t>
  </si>
  <si>
    <t>FLA59</t>
  </si>
  <si>
    <t>FLA-60</t>
  </si>
  <si>
    <t>FLA60</t>
  </si>
  <si>
    <t>MOR19_1</t>
  </si>
  <si>
    <t>MOR1</t>
  </si>
  <si>
    <t>MOR</t>
  </si>
  <si>
    <t>Møre, Norway</t>
  </si>
  <si>
    <t>MOR19_2</t>
  </si>
  <si>
    <t>MOR2</t>
  </si>
  <si>
    <t>MOR19_3</t>
  </si>
  <si>
    <t>MOR3</t>
  </si>
  <si>
    <t>MOR19_4</t>
  </si>
  <si>
    <t>MOR4</t>
  </si>
  <si>
    <t>MOR19_5</t>
  </si>
  <si>
    <t>MOR5</t>
  </si>
  <si>
    <t>MOR19_6</t>
  </si>
  <si>
    <t>MOR6</t>
  </si>
  <si>
    <t>MOR19_7</t>
  </si>
  <si>
    <t>MOR7</t>
  </si>
  <si>
    <t>MOR19_8</t>
  </si>
  <si>
    <t>MOR8</t>
  </si>
  <si>
    <t>MOR19_9</t>
  </si>
  <si>
    <t>MOR9</t>
  </si>
  <si>
    <t>MOR19_10</t>
  </si>
  <si>
    <t>MOR10</t>
  </si>
  <si>
    <t>MOR19_11</t>
  </si>
  <si>
    <t>MOR11</t>
  </si>
  <si>
    <t>MOR19_12</t>
  </si>
  <si>
    <t>MOR12</t>
  </si>
  <si>
    <t>MOR19_13</t>
  </si>
  <si>
    <t>MOR13</t>
  </si>
  <si>
    <t>MOR19_14</t>
  </si>
  <si>
    <t>MOR14</t>
  </si>
  <si>
    <t>MOR19_15</t>
  </si>
  <si>
    <t>MOR15</t>
  </si>
  <si>
    <t>MOR19_16</t>
  </si>
  <si>
    <t>MOR16</t>
  </si>
  <si>
    <t>MOR19_17</t>
  </si>
  <si>
    <t>MOR17</t>
  </si>
  <si>
    <t>MOR19_18</t>
  </si>
  <si>
    <t>MOR18</t>
  </si>
  <si>
    <t>MOR19_19</t>
  </si>
  <si>
    <t>MOR19</t>
  </si>
  <si>
    <t>MOR19_20</t>
  </si>
  <si>
    <t>MOR20</t>
  </si>
  <si>
    <t>MOR19_21</t>
  </si>
  <si>
    <t>MOR21</t>
  </si>
  <si>
    <t>MOR19_22</t>
  </si>
  <si>
    <t>MOR22</t>
  </si>
  <si>
    <t>MOR19_23</t>
  </si>
  <si>
    <t>MOR23</t>
  </si>
  <si>
    <t>SOG19_1</t>
  </si>
  <si>
    <t>SOF1</t>
  </si>
  <si>
    <t>SOF</t>
  </si>
  <si>
    <t>Sogn og Fjordane, Norway</t>
  </si>
  <si>
    <t>SOG19_2</t>
  </si>
  <si>
    <t>SOF2</t>
  </si>
  <si>
    <t>SOG19_3</t>
  </si>
  <si>
    <t>SOF3</t>
  </si>
  <si>
    <t>SOG19_4</t>
  </si>
  <si>
    <t>SOF4</t>
  </si>
  <si>
    <t>SOG19_5</t>
  </si>
  <si>
    <t>SOF5</t>
  </si>
  <si>
    <t>SOG19_6</t>
  </si>
  <si>
    <t>SOF6</t>
  </si>
  <si>
    <t>SOG19_7</t>
  </si>
  <si>
    <t>SOF7</t>
  </si>
  <si>
    <t>SOG19_8</t>
  </si>
  <si>
    <t>SOF8</t>
  </si>
  <si>
    <t>SOG19_9</t>
  </si>
  <si>
    <t>SOF9</t>
  </si>
  <si>
    <t>SOG19_10</t>
  </si>
  <si>
    <t>SOF10</t>
  </si>
  <si>
    <t>SOG19_11</t>
  </si>
  <si>
    <t>SOF11</t>
  </si>
  <si>
    <t>SOG19_12</t>
  </si>
  <si>
    <t>SOF12</t>
  </si>
  <si>
    <t>SOG19_13</t>
  </si>
  <si>
    <t>SOF13</t>
  </si>
  <si>
    <t>SOG19_14</t>
  </si>
  <si>
    <t>SOF14</t>
  </si>
  <si>
    <t>SOG19_15</t>
  </si>
  <si>
    <t>SOF15</t>
  </si>
  <si>
    <t>SOG19_16</t>
  </si>
  <si>
    <t>SOF16</t>
  </si>
  <si>
    <t>SOG19_17</t>
  </si>
  <si>
    <t>SOF17</t>
  </si>
  <si>
    <t>SOG19_18</t>
  </si>
  <si>
    <t>SOF18</t>
  </si>
  <si>
    <t>SOG19_19</t>
  </si>
  <si>
    <t>SOF19</t>
  </si>
  <si>
    <t>SOG19_20</t>
  </si>
  <si>
    <t>SOF20</t>
  </si>
  <si>
    <t>SOG19_21</t>
  </si>
  <si>
    <t>SOF21</t>
  </si>
  <si>
    <t>SOG19_22</t>
  </si>
  <si>
    <t>SOF22</t>
  </si>
  <si>
    <t>SOG19_23</t>
  </si>
  <si>
    <t>SOF23</t>
  </si>
  <si>
    <t>SOG19_24</t>
  </si>
  <si>
    <t>SOF24</t>
  </si>
  <si>
    <t>SOG19_25</t>
  </si>
  <si>
    <t>SOF25</t>
  </si>
  <si>
    <t>SOG19_26</t>
  </si>
  <si>
    <t>SOF26</t>
  </si>
  <si>
    <t>SOG19_27</t>
  </si>
  <si>
    <t>SOF27</t>
  </si>
  <si>
    <t>SOG19_28</t>
  </si>
  <si>
    <t>SOF28</t>
  </si>
  <si>
    <t>SOG19_29</t>
  </si>
  <si>
    <t>SOF29</t>
  </si>
  <si>
    <t>SOG19_30</t>
  </si>
  <si>
    <t>SOF30</t>
  </si>
  <si>
    <t>SOG19_31</t>
  </si>
  <si>
    <t>SOF31</t>
  </si>
  <si>
    <t>SOG19_32</t>
  </si>
  <si>
    <t>SOF32</t>
  </si>
  <si>
    <t>SOG19_33</t>
  </si>
  <si>
    <t>SOF33</t>
  </si>
  <si>
    <t>SOG19_34</t>
  </si>
  <si>
    <t>SOF34</t>
  </si>
  <si>
    <t>SOG19_35</t>
  </si>
  <si>
    <t>SOF35</t>
  </si>
  <si>
    <t>SOG19_36</t>
  </si>
  <si>
    <t>SOF36</t>
  </si>
  <si>
    <t>SOG19_37</t>
  </si>
  <si>
    <t>SOF37</t>
  </si>
  <si>
    <t>SOG19_38</t>
  </si>
  <si>
    <t>SOF38</t>
  </si>
  <si>
    <t>SOG19_39</t>
  </si>
  <si>
    <t>SOF39</t>
  </si>
  <si>
    <t>SOG19_40</t>
  </si>
  <si>
    <t>SOF40</t>
  </si>
  <si>
    <t>SOG19_41</t>
  </si>
  <si>
    <t>SOF41</t>
  </si>
  <si>
    <t>SOG19_42</t>
  </si>
  <si>
    <t>SOF42</t>
  </si>
  <si>
    <t>SOG19_43</t>
  </si>
  <si>
    <t>SOF43</t>
  </si>
  <si>
    <t>SOG19_44</t>
  </si>
  <si>
    <t>SOF44</t>
  </si>
  <si>
    <t>SOG19_45</t>
  </si>
  <si>
    <t>SOF45</t>
  </si>
  <si>
    <t>SOG19_46</t>
  </si>
  <si>
    <t>SOF46</t>
  </si>
  <si>
    <t>SOG19_47</t>
  </si>
  <si>
    <t>SOF47</t>
  </si>
  <si>
    <t>SOG19_48</t>
  </si>
  <si>
    <t>SOF48</t>
  </si>
  <si>
    <t>SOG19_49</t>
  </si>
  <si>
    <t>SOF49</t>
  </si>
  <si>
    <t>SOG19_50</t>
  </si>
  <si>
    <t>SOF50</t>
  </si>
  <si>
    <t>AUS19_L1</t>
  </si>
  <si>
    <t>HAR1</t>
  </si>
  <si>
    <t>HAR</t>
  </si>
  <si>
    <t>Austevoll (Hardanger), Norway</t>
  </si>
  <si>
    <t>AUS19_L2</t>
  </si>
  <si>
    <t>HAR2</t>
  </si>
  <si>
    <t>AUS19_L3</t>
  </si>
  <si>
    <t>HAR3</t>
  </si>
  <si>
    <t>AUS19_L4</t>
  </si>
  <si>
    <t>HAR4</t>
  </si>
  <si>
    <t>AUS19_L5</t>
  </si>
  <si>
    <t>HAR5</t>
  </si>
  <si>
    <t>AUS19_L6</t>
  </si>
  <si>
    <t>HAR6</t>
  </si>
  <si>
    <t>AUS19_L7</t>
  </si>
  <si>
    <t>HAR7</t>
  </si>
  <si>
    <t>AUS19_L8</t>
  </si>
  <si>
    <t>HAR8</t>
  </si>
  <si>
    <t>AUS19_L9</t>
  </si>
  <si>
    <t>HAR9</t>
  </si>
  <si>
    <t>AUS19_L10</t>
  </si>
  <si>
    <t>HAR10</t>
  </si>
  <si>
    <t>AUS19_L11</t>
  </si>
  <si>
    <t>HAR11</t>
  </si>
  <si>
    <t>AUS19_L12</t>
  </si>
  <si>
    <t>HAR12</t>
  </si>
  <si>
    <t>AUS19_L13</t>
  </si>
  <si>
    <t>HAR13</t>
  </si>
  <si>
    <t>AUS19_L14</t>
  </si>
  <si>
    <t>HAR14</t>
  </si>
  <si>
    <t>AUS19_L15</t>
  </si>
  <si>
    <t>HAR15</t>
  </si>
  <si>
    <t>AUS19_L16</t>
  </si>
  <si>
    <t>HAR16</t>
  </si>
  <si>
    <t>AUS19_L17</t>
  </si>
  <si>
    <t>HAR17</t>
  </si>
  <si>
    <t>AUS19_L18</t>
  </si>
  <si>
    <t>HAR18</t>
  </si>
  <si>
    <t>AUS19_L19</t>
  </si>
  <si>
    <t>HAR19</t>
  </si>
  <si>
    <t>AUS19_L20</t>
  </si>
  <si>
    <t>HAR20</t>
  </si>
  <si>
    <t>AUS19_L21</t>
  </si>
  <si>
    <t>HAR21</t>
  </si>
  <si>
    <t>AUS19_L22</t>
  </si>
  <si>
    <t>HAR22</t>
  </si>
  <si>
    <t>AUS19_L23</t>
  </si>
  <si>
    <t>HAR23</t>
  </si>
  <si>
    <t>AUS19_L24</t>
  </si>
  <si>
    <t>HAR24</t>
  </si>
  <si>
    <t>AUS19_L25</t>
  </si>
  <si>
    <t>HAR25</t>
  </si>
  <si>
    <t>AUS19_L26</t>
  </si>
  <si>
    <t>HAR26</t>
  </si>
  <si>
    <t>AUS19_L27</t>
  </si>
  <si>
    <t>HAR27</t>
  </si>
  <si>
    <t>AUS19_L28</t>
  </si>
  <si>
    <t>HAR28</t>
  </si>
  <si>
    <t>AUS19_L29</t>
  </si>
  <si>
    <t>HAR29</t>
  </si>
  <si>
    <t>AUS19_L30</t>
  </si>
  <si>
    <t>HAR30</t>
  </si>
  <si>
    <t>AUS19_L31</t>
  </si>
  <si>
    <t>HAR31</t>
  </si>
  <si>
    <t>AUS19_L32</t>
  </si>
  <si>
    <t>HAR32</t>
  </si>
  <si>
    <t>AUS19_L33</t>
  </si>
  <si>
    <t>HAR33</t>
  </si>
  <si>
    <t>AUS19_L34</t>
  </si>
  <si>
    <t>HAR34</t>
  </si>
  <si>
    <t>AUS19_L35</t>
  </si>
  <si>
    <t>HAR35</t>
  </si>
  <si>
    <t>AUS19_L36</t>
  </si>
  <si>
    <t>HAR36</t>
  </si>
  <si>
    <t>AUS19_L37</t>
  </si>
  <si>
    <t>HAR37</t>
  </si>
  <si>
    <t>AUS19_L38</t>
  </si>
  <si>
    <t>HAR38</t>
  </si>
  <si>
    <t>AUS19_L39</t>
  </si>
  <si>
    <t>HAR39</t>
  </si>
  <si>
    <t>AUS19_L40</t>
  </si>
  <si>
    <t>HAR40</t>
  </si>
  <si>
    <t>AUS19_L41</t>
  </si>
  <si>
    <t>HAR41</t>
  </si>
  <si>
    <t>AUS19_L42</t>
  </si>
  <si>
    <t>HAR42</t>
  </si>
  <si>
    <t>AUS19_L43</t>
  </si>
  <si>
    <t>HAR43</t>
  </si>
  <si>
    <t>AUS19_L44</t>
  </si>
  <si>
    <t>HAR44</t>
  </si>
  <si>
    <t>AUS19_L45</t>
  </si>
  <si>
    <t>HAR45</t>
  </si>
  <si>
    <t>HAR19_1</t>
  </si>
  <si>
    <t>HAR46</t>
  </si>
  <si>
    <t>Hardangerfjorden, Norway</t>
  </si>
  <si>
    <t>HAR19_2</t>
  </si>
  <si>
    <t>HAR47</t>
  </si>
  <si>
    <t>HAR19_3</t>
  </si>
  <si>
    <t>HAR48</t>
  </si>
  <si>
    <t>HAR19_4</t>
  </si>
  <si>
    <t>HAR49</t>
  </si>
  <si>
    <t>HAR19_5</t>
  </si>
  <si>
    <t>HAR50</t>
  </si>
  <si>
    <t>HAR19_6</t>
  </si>
  <si>
    <t>HAR51</t>
  </si>
  <si>
    <t>HAR19_7</t>
  </si>
  <si>
    <t>HAR52</t>
  </si>
  <si>
    <t>BOK19_1</t>
  </si>
  <si>
    <t>BOK1</t>
  </si>
  <si>
    <t>BOK</t>
  </si>
  <si>
    <t>Boknafjorden, Norway</t>
  </si>
  <si>
    <t>BOK19_2</t>
  </si>
  <si>
    <t>BOK2</t>
  </si>
  <si>
    <t>BOK19_3</t>
  </si>
  <si>
    <t>BOK3</t>
  </si>
  <si>
    <t>BOK19_4</t>
  </si>
  <si>
    <t>BOK4</t>
  </si>
  <si>
    <t>BOK19_5</t>
  </si>
  <si>
    <t>BOK5</t>
  </si>
  <si>
    <t>BOK19_6</t>
  </si>
  <si>
    <t>BOK6</t>
  </si>
  <si>
    <t>BOK19_7</t>
  </si>
  <si>
    <t>BOK7</t>
  </si>
  <si>
    <t>BOK19_8</t>
  </si>
  <si>
    <t>BOK8</t>
  </si>
  <si>
    <t>BOK19_9</t>
  </si>
  <si>
    <t>BOK9</t>
  </si>
  <si>
    <t>BOK19_10</t>
  </si>
  <si>
    <t>BOK10</t>
  </si>
  <si>
    <t>BOK19_11</t>
  </si>
  <si>
    <t>BOK11</t>
  </si>
  <si>
    <t>BOK19_12</t>
  </si>
  <si>
    <t>BOK12</t>
  </si>
  <si>
    <t>BOK19_13</t>
  </si>
  <si>
    <t>BOK13</t>
  </si>
  <si>
    <t>BOK19_14</t>
  </si>
  <si>
    <t>BOK14</t>
  </si>
  <si>
    <t>BOK19_15</t>
  </si>
  <si>
    <t>BOK15</t>
  </si>
  <si>
    <t>BOK19_16</t>
  </si>
  <si>
    <t>BOK16</t>
  </si>
  <si>
    <t>BOK19_17</t>
  </si>
  <si>
    <t>BOK17</t>
  </si>
  <si>
    <t>BOK19_18</t>
  </si>
  <si>
    <t>BOK18</t>
  </si>
  <si>
    <t>BOK19_19</t>
  </si>
  <si>
    <t>BOK19</t>
  </si>
  <si>
    <t>BOK19_20</t>
  </si>
  <si>
    <t>BOK20</t>
  </si>
  <si>
    <t>BOK19_21</t>
  </si>
  <si>
    <t>BOK21</t>
  </si>
  <si>
    <t>BOK19_22</t>
  </si>
  <si>
    <t>BOK22</t>
  </si>
  <si>
    <t>BOK19_23</t>
  </si>
  <si>
    <t>BOK23</t>
  </si>
  <si>
    <t>BOK19_24</t>
  </si>
  <si>
    <t>BOK24</t>
  </si>
  <si>
    <t>BOK19_25</t>
  </si>
  <si>
    <t>BOK25</t>
  </si>
  <si>
    <t>BOK19_26</t>
  </si>
  <si>
    <t>BOK26</t>
  </si>
  <si>
    <t>BOK19_27</t>
  </si>
  <si>
    <t>BOK27</t>
  </si>
  <si>
    <t>BOK19_28</t>
  </si>
  <si>
    <t>BOK28</t>
  </si>
  <si>
    <t>BOK19_29</t>
  </si>
  <si>
    <t>BOK29</t>
  </si>
  <si>
    <t>BOK19_30</t>
  </si>
  <si>
    <t>BOK30</t>
  </si>
  <si>
    <t>BOK19_31</t>
  </si>
  <si>
    <t>BOK31</t>
  </si>
  <si>
    <t>BOK19_32</t>
  </si>
  <si>
    <t>BOK32</t>
  </si>
  <si>
    <t>BOK19_33</t>
  </si>
  <si>
    <t>BOK33</t>
  </si>
  <si>
    <t>BOK19_34</t>
  </si>
  <si>
    <t>BOK34</t>
  </si>
  <si>
    <t>BOK19_35</t>
  </si>
  <si>
    <t>BOK35</t>
  </si>
  <si>
    <t>BOK19_36</t>
  </si>
  <si>
    <t>BOK36</t>
  </si>
  <si>
    <t>BOK19_37</t>
  </si>
  <si>
    <t>BOK37</t>
  </si>
  <si>
    <t>BOK19_38</t>
  </si>
  <si>
    <t>BOK38</t>
  </si>
  <si>
    <t>BOK19_39</t>
  </si>
  <si>
    <t>BOK39</t>
  </si>
  <si>
    <t>BOK19_40</t>
  </si>
  <si>
    <t>BOK40</t>
  </si>
  <si>
    <t>BOK19_41</t>
  </si>
  <si>
    <t>BOK41</t>
  </si>
  <si>
    <t>BOK19_42</t>
  </si>
  <si>
    <t>BOK42</t>
  </si>
  <si>
    <t>BOK19_43</t>
  </si>
  <si>
    <t>BOK43</t>
  </si>
  <si>
    <t>BOK19_44</t>
  </si>
  <si>
    <t>BOK44</t>
  </si>
  <si>
    <t>BOK19_45</t>
  </si>
  <si>
    <t>BOK45</t>
  </si>
  <si>
    <t>BOK19_46</t>
  </si>
  <si>
    <t>BOK46</t>
  </si>
  <si>
    <t>BOK19_47</t>
  </si>
  <si>
    <t>BOK47</t>
  </si>
  <si>
    <t>BOK19_48</t>
  </si>
  <si>
    <t>BOK48</t>
  </si>
  <si>
    <t>BOK19_49</t>
  </si>
  <si>
    <t>BOK49</t>
  </si>
  <si>
    <t>BOK19_50</t>
  </si>
  <si>
    <t>BOK50</t>
  </si>
  <si>
    <t>SOR-1</t>
  </si>
  <si>
    <t>FLE1</t>
  </si>
  <si>
    <t>FLE</t>
  </si>
  <si>
    <t>Flekkefjorden, Norway</t>
  </si>
  <si>
    <t>SOR-2</t>
  </si>
  <si>
    <t>FLE2</t>
  </si>
  <si>
    <t>SOR-3</t>
  </si>
  <si>
    <t>FLE3</t>
  </si>
  <si>
    <t>SOR-4</t>
  </si>
  <si>
    <t>FLE4</t>
  </si>
  <si>
    <t>SOR-5</t>
  </si>
  <si>
    <t>FLE5</t>
  </si>
  <si>
    <t>SOR-6</t>
  </si>
  <si>
    <t>FLE6</t>
  </si>
  <si>
    <t>SOR-7</t>
  </si>
  <si>
    <t>FLE7</t>
  </si>
  <si>
    <t>SOR-8</t>
  </si>
  <si>
    <t>FLE8</t>
  </si>
  <si>
    <t>SOR-9</t>
  </si>
  <si>
    <t>FLE9</t>
  </si>
  <si>
    <t>SOR-10</t>
  </si>
  <si>
    <t>FLE10</t>
  </si>
  <si>
    <t>SOR-11</t>
  </si>
  <si>
    <t>FLE11</t>
  </si>
  <si>
    <t>SOR-12</t>
  </si>
  <si>
    <t>FLE12</t>
  </si>
  <si>
    <t>SOR-13</t>
  </si>
  <si>
    <t>FLE13</t>
  </si>
  <si>
    <t>SOR-14</t>
  </si>
  <si>
    <t>FLE14</t>
  </si>
  <si>
    <t>SOR-15</t>
  </si>
  <si>
    <t>FLE15</t>
  </si>
  <si>
    <t>SOR-16</t>
  </si>
  <si>
    <t>FLE16</t>
  </si>
  <si>
    <t>SOR-17</t>
  </si>
  <si>
    <t>FLE17</t>
  </si>
  <si>
    <t>SOR-18</t>
  </si>
  <si>
    <t>FLE18</t>
  </si>
  <si>
    <t>SOR-19</t>
  </si>
  <si>
    <t>FLE19</t>
  </si>
  <si>
    <t>SOR-20</t>
  </si>
  <si>
    <t>FLE20</t>
  </si>
  <si>
    <t>SOR-21</t>
  </si>
  <si>
    <t>FLE21</t>
  </si>
  <si>
    <t>SOR-22</t>
  </si>
  <si>
    <t>FLE22</t>
  </si>
  <si>
    <t>SOR-23</t>
  </si>
  <si>
    <t>FLE23</t>
  </si>
  <si>
    <t>SOR-24</t>
  </si>
  <si>
    <t>FLE24</t>
  </si>
  <si>
    <t>SOR-25</t>
  </si>
  <si>
    <t>FLE25</t>
  </si>
  <si>
    <t>SOR-26</t>
  </si>
  <si>
    <t>FLE26</t>
  </si>
  <si>
    <t>SOR-27</t>
  </si>
  <si>
    <t>FLE27</t>
  </si>
  <si>
    <t>SOR-28</t>
  </si>
  <si>
    <t>FLE28</t>
  </si>
  <si>
    <t>SOR-29</t>
  </si>
  <si>
    <t>FLE29</t>
  </si>
  <si>
    <t>SOR-30</t>
  </si>
  <si>
    <t>FLE30</t>
  </si>
  <si>
    <t>SOR-31</t>
  </si>
  <si>
    <t>FLE31</t>
  </si>
  <si>
    <t>SOR-32</t>
  </si>
  <si>
    <t>FLE32</t>
  </si>
  <si>
    <t>SOR-33</t>
  </si>
  <si>
    <t>FLE33</t>
  </si>
  <si>
    <t>SOR-34</t>
  </si>
  <si>
    <t>FLE34</t>
  </si>
  <si>
    <t>SOR-35</t>
  </si>
  <si>
    <t>FLE35</t>
  </si>
  <si>
    <t>SOR-36</t>
  </si>
  <si>
    <t>FLE36</t>
  </si>
  <si>
    <t>SOR-37</t>
  </si>
  <si>
    <t>FLE37</t>
  </si>
  <si>
    <t>SOR-38</t>
  </si>
  <si>
    <t>FLE38</t>
  </si>
  <si>
    <t>SOR-39</t>
  </si>
  <si>
    <t>FLE39</t>
  </si>
  <si>
    <t>SOR-40</t>
  </si>
  <si>
    <t>FLE40</t>
  </si>
  <si>
    <t>SOR-41</t>
  </si>
  <si>
    <t>FLE41</t>
  </si>
  <si>
    <t>SOR-42</t>
  </si>
  <si>
    <t>FLE42</t>
  </si>
  <si>
    <t>SOR-43</t>
  </si>
  <si>
    <t>FLE43</t>
  </si>
  <si>
    <t>SOR-44</t>
  </si>
  <si>
    <t>FLE44</t>
  </si>
  <si>
    <t>SOR-45</t>
  </si>
  <si>
    <t>FLE45</t>
  </si>
  <si>
    <t>SOR-46</t>
  </si>
  <si>
    <t>FLE46</t>
  </si>
  <si>
    <t>SOR-47</t>
  </si>
  <si>
    <t>FLE47</t>
  </si>
  <si>
    <t>SOR-48</t>
  </si>
  <si>
    <t>FLE48</t>
  </si>
  <si>
    <t>SOR-49</t>
  </si>
  <si>
    <t>FLE49</t>
  </si>
  <si>
    <t>SOR-50</t>
  </si>
  <si>
    <t>FLE50</t>
  </si>
  <si>
    <t>SOR-51</t>
  </si>
  <si>
    <t>FLE51</t>
  </si>
  <si>
    <t>SOR-52</t>
  </si>
  <si>
    <t>FLE52</t>
  </si>
  <si>
    <t>SOR-53</t>
  </si>
  <si>
    <t>FLE53</t>
  </si>
  <si>
    <t>SOR-54</t>
  </si>
  <si>
    <t>FLE54</t>
  </si>
  <si>
    <t>SOR-55</t>
  </si>
  <si>
    <t>FLE55</t>
  </si>
  <si>
    <t>SOR-56</t>
  </si>
  <si>
    <t>FLE56</t>
  </si>
  <si>
    <t>SOR-57</t>
  </si>
  <si>
    <t>FLE57</t>
  </si>
  <si>
    <t>SOR-58</t>
  </si>
  <si>
    <t>FLE58</t>
  </si>
  <si>
    <t>SOR-59</t>
  </si>
  <si>
    <t>FLE59</t>
  </si>
  <si>
    <t>SOR-60</t>
  </si>
  <si>
    <t>FLE60</t>
  </si>
  <si>
    <t>SOR-61</t>
  </si>
  <si>
    <t>FLE61</t>
  </si>
  <si>
    <t>SOR-62</t>
  </si>
  <si>
    <t>FLE62</t>
  </si>
  <si>
    <t>SOR-63</t>
  </si>
  <si>
    <t>FLE63</t>
  </si>
  <si>
    <t>SOR-64</t>
  </si>
  <si>
    <t>FLE64</t>
  </si>
  <si>
    <t>SOR-65</t>
  </si>
  <si>
    <t>FLE65</t>
  </si>
  <si>
    <t>SOR-66</t>
  </si>
  <si>
    <t>FLE66</t>
  </si>
  <si>
    <t>SOR-67</t>
  </si>
  <si>
    <t>FLE67</t>
  </si>
  <si>
    <t>SOR-68</t>
  </si>
  <si>
    <t>FLE68</t>
  </si>
  <si>
    <t>SOR-69</t>
  </si>
  <si>
    <t>FLE69</t>
  </si>
  <si>
    <t>SOR-70</t>
  </si>
  <si>
    <t>FLE70</t>
  </si>
  <si>
    <t>MOL19-1</t>
  </si>
  <si>
    <t>ORU1</t>
  </si>
  <si>
    <t>ORU</t>
  </si>
  <si>
    <t>Orust Mollösund, Sweden</t>
  </si>
  <si>
    <t>MOL19-2</t>
  </si>
  <si>
    <t>ORU2</t>
  </si>
  <si>
    <t>MOL19-3</t>
  </si>
  <si>
    <t>ORU3</t>
  </si>
  <si>
    <t>MOL19-4</t>
  </si>
  <si>
    <t>ORU4</t>
  </si>
  <si>
    <t>MOL19-5</t>
  </si>
  <si>
    <t>ORU5</t>
  </si>
  <si>
    <t>MOL19-6</t>
  </si>
  <si>
    <t>ORU6</t>
  </si>
  <si>
    <t>MOL19-7</t>
  </si>
  <si>
    <t>ORU7</t>
  </si>
  <si>
    <t>MOL19-8</t>
  </si>
  <si>
    <t>ORU8</t>
  </si>
  <si>
    <t>MOL19-9</t>
  </si>
  <si>
    <t>ORU9</t>
  </si>
  <si>
    <t>MOL19-10</t>
  </si>
  <si>
    <t>ORU10</t>
  </si>
  <si>
    <t>MOL19-11</t>
  </si>
  <si>
    <t>ORU11</t>
  </si>
  <si>
    <t>MOL19-12</t>
  </si>
  <si>
    <t>ORU12</t>
  </si>
  <si>
    <t>MOL19-13</t>
  </si>
  <si>
    <t>ORU13</t>
  </si>
  <si>
    <t>MOL19-14</t>
  </si>
  <si>
    <t>ORU14</t>
  </si>
  <si>
    <t>MOL19-15</t>
  </si>
  <si>
    <t>ORU15</t>
  </si>
  <si>
    <t>MOL19-16</t>
  </si>
  <si>
    <t>ORU16</t>
  </si>
  <si>
    <t>MOL19-17</t>
  </si>
  <si>
    <t>ORU17</t>
  </si>
  <si>
    <t>MOL19-18</t>
  </si>
  <si>
    <t>ORU18</t>
  </si>
  <si>
    <t>MOL19-19</t>
  </si>
  <si>
    <t>ORU19</t>
  </si>
  <si>
    <t>MOL19-20</t>
  </si>
  <si>
    <t>ORU20</t>
  </si>
  <si>
    <t>MOL19-21</t>
  </si>
  <si>
    <t>ORU21</t>
  </si>
  <si>
    <t>MOL19-22</t>
  </si>
  <si>
    <t>ORU22</t>
  </si>
  <si>
    <t>MOL19-23</t>
  </si>
  <si>
    <t>ORU23</t>
  </si>
  <si>
    <t>MOL19-24</t>
  </si>
  <si>
    <t>ORU24</t>
  </si>
  <si>
    <t>MOL19-25</t>
  </si>
  <si>
    <t>ORU25</t>
  </si>
  <si>
    <t>MOL19-26</t>
  </si>
  <si>
    <t>ORU26</t>
  </si>
  <si>
    <t>MOL19-27</t>
  </si>
  <si>
    <t>ORU27</t>
  </si>
  <si>
    <t>MOL19-28</t>
  </si>
  <si>
    <t>ORU28</t>
  </si>
  <si>
    <t>MOL19-29</t>
  </si>
  <si>
    <t>ORU29</t>
  </si>
  <si>
    <t>MOL19-30</t>
  </si>
  <si>
    <t>ORU30</t>
  </si>
  <si>
    <t>MOL19-31</t>
  </si>
  <si>
    <t>ORU31</t>
  </si>
  <si>
    <t>MOL19-32</t>
  </si>
  <si>
    <t>ORU32</t>
  </si>
  <si>
    <t>MOL19-33</t>
  </si>
  <si>
    <t>ORU33</t>
  </si>
  <si>
    <t>MOL19-34</t>
  </si>
  <si>
    <t>ORU34</t>
  </si>
  <si>
    <t>MOL19-35</t>
  </si>
  <si>
    <t>ORU35</t>
  </si>
  <si>
    <t>MOL19-36</t>
  </si>
  <si>
    <t>ORU36</t>
  </si>
  <si>
    <t>MOL19-37</t>
  </si>
  <si>
    <t>ORU37</t>
  </si>
  <si>
    <t>MOL19-38</t>
  </si>
  <si>
    <t>ORU38</t>
  </si>
  <si>
    <t>MOL19-39</t>
  </si>
  <si>
    <t>ORU39</t>
  </si>
  <si>
    <t>MOL19-40</t>
  </si>
  <si>
    <t>ORU40</t>
  </si>
  <si>
    <t>MOL19-41</t>
  </si>
  <si>
    <t>ORU41</t>
  </si>
  <si>
    <t>MOL19-42</t>
  </si>
  <si>
    <t>ORU42</t>
  </si>
  <si>
    <t>MOL19-43</t>
  </si>
  <si>
    <t>ORU43</t>
  </si>
  <si>
    <t>MOL19-44</t>
  </si>
  <si>
    <t>ORU44</t>
  </si>
  <si>
    <t>MOL19-45</t>
  </si>
  <si>
    <t>ORU45</t>
  </si>
  <si>
    <t>MOL19-46</t>
  </si>
  <si>
    <t>ORU46</t>
  </si>
  <si>
    <t>MOL19-47</t>
  </si>
  <si>
    <t>ORU47</t>
  </si>
  <si>
    <t>MOL19-48</t>
  </si>
  <si>
    <t>ORU48</t>
  </si>
  <si>
    <t>MOL19-49</t>
  </si>
  <si>
    <t>ORU49</t>
  </si>
  <si>
    <t>MOL19-50</t>
  </si>
  <si>
    <t>ORU50</t>
  </si>
  <si>
    <t>MOL19-51</t>
  </si>
  <si>
    <t>ORU51</t>
  </si>
  <si>
    <t>MOL19-52</t>
  </si>
  <si>
    <t>ORU52</t>
  </si>
  <si>
    <t>MOL19-53</t>
  </si>
  <si>
    <t>ORU53</t>
  </si>
  <si>
    <t>MOL19-54</t>
  </si>
  <si>
    <t>ORU54</t>
  </si>
  <si>
    <t>MOL19-55</t>
  </si>
  <si>
    <t>ORU55</t>
  </si>
  <si>
    <t>MOL19-56</t>
  </si>
  <si>
    <t>ORU56</t>
  </si>
  <si>
    <t>MOL19-57</t>
  </si>
  <si>
    <t>ORU57</t>
  </si>
  <si>
    <t>MOL19-58</t>
  </si>
  <si>
    <t>ORU58</t>
  </si>
  <si>
    <t>MOL19-59</t>
  </si>
  <si>
    <t>ORU59</t>
  </si>
  <si>
    <t>MOL19-60</t>
  </si>
  <si>
    <t>ORU60</t>
  </si>
  <si>
    <t>MOL19-61</t>
  </si>
  <si>
    <t>ORU61</t>
  </si>
  <si>
    <t>MOL19-62</t>
  </si>
  <si>
    <t>ORU62</t>
  </si>
  <si>
    <t>MOL19-63</t>
  </si>
  <si>
    <t>ORU63</t>
  </si>
  <si>
    <t>MOL19-64</t>
  </si>
  <si>
    <t>ORU64</t>
  </si>
  <si>
    <t>MOL19-65</t>
  </si>
  <si>
    <t>ORU65</t>
  </si>
  <si>
    <t>MOL19-66</t>
  </si>
  <si>
    <t>ORU66</t>
  </si>
  <si>
    <t>MOL19-67</t>
  </si>
  <si>
    <t>ORU67</t>
  </si>
  <si>
    <t>MOL19-68</t>
  </si>
  <si>
    <t>ORU68</t>
  </si>
  <si>
    <t>MOL19-69</t>
  </si>
  <si>
    <t>ORU69</t>
  </si>
  <si>
    <t>MOL19-70</t>
  </si>
  <si>
    <t>ORU70</t>
  </si>
  <si>
    <t>MOL19-71</t>
  </si>
  <si>
    <t>ORU71</t>
  </si>
  <si>
    <t>MOL19-72</t>
  </si>
  <si>
    <t>ORU72</t>
  </si>
  <si>
    <t>MOL19-73</t>
  </si>
  <si>
    <t>ORU73</t>
  </si>
  <si>
    <t>MOL19-74</t>
  </si>
  <si>
    <t>ORU74</t>
  </si>
  <si>
    <t>MOL19-75</t>
  </si>
  <si>
    <t>ORU75</t>
  </si>
  <si>
    <t>MOL19-76</t>
  </si>
  <si>
    <t>ORU76</t>
  </si>
  <si>
    <t>MOL19-77</t>
  </si>
  <si>
    <t>ORU77</t>
  </si>
  <si>
    <t>MOL19-78</t>
  </si>
  <si>
    <t>ORU78</t>
  </si>
  <si>
    <t>MOL19-79</t>
  </si>
  <si>
    <t>ORU79</t>
  </si>
  <si>
    <t>MOL19-80</t>
  </si>
  <si>
    <t>ORU80</t>
  </si>
  <si>
    <t>MOL19-81</t>
  </si>
  <si>
    <t>ORU81</t>
  </si>
  <si>
    <t>FAL19-1</t>
  </si>
  <si>
    <t>FAL1</t>
  </si>
  <si>
    <t>FAL</t>
  </si>
  <si>
    <t>Falkenberg, Sweden</t>
  </si>
  <si>
    <t>FAL19-2</t>
  </si>
  <si>
    <t>FAL2</t>
  </si>
  <si>
    <t>FAL19-3</t>
  </si>
  <si>
    <t>FAL3</t>
  </si>
  <si>
    <t>FAL19-4</t>
  </si>
  <si>
    <t>FAL4</t>
  </si>
  <si>
    <t>FAL19-5</t>
  </si>
  <si>
    <t>FAL5</t>
  </si>
  <si>
    <t>FAL19-6</t>
  </si>
  <si>
    <t>FAL6</t>
  </si>
  <si>
    <t>FAL19-7</t>
  </si>
  <si>
    <t>FAL7</t>
  </si>
  <si>
    <t>FAL19-8</t>
  </si>
  <si>
    <t>FAL8</t>
  </si>
  <si>
    <t>FAL19-9</t>
  </si>
  <si>
    <t>FAL9</t>
  </si>
  <si>
    <t>FAL19-10</t>
  </si>
  <si>
    <t>FAL10</t>
  </si>
  <si>
    <t>FAL19-11</t>
  </si>
  <si>
    <t>FAL11</t>
  </si>
  <si>
    <t>FAL19-12</t>
  </si>
  <si>
    <t>FAL12</t>
  </si>
  <si>
    <t>FAL19-13</t>
  </si>
  <si>
    <t>FAL13</t>
  </si>
  <si>
    <t>FAL19-14</t>
  </si>
  <si>
    <t>FAL14</t>
  </si>
  <si>
    <t>FAL19-15</t>
  </si>
  <si>
    <t>FAL15</t>
  </si>
  <si>
    <t>FAL19-16</t>
  </si>
  <si>
    <t>FAL16</t>
  </si>
  <si>
    <t>FAL19-17</t>
  </si>
  <si>
    <t>FAL17</t>
  </si>
  <si>
    <t>FAL19-18</t>
  </si>
  <si>
    <t>FAL18</t>
  </si>
  <si>
    <t>FAL19-19</t>
  </si>
  <si>
    <t>FAL19</t>
  </si>
  <si>
    <t>FAL19-20</t>
  </si>
  <si>
    <t>FAL20</t>
  </si>
  <si>
    <t>FAL19-21</t>
  </si>
  <si>
    <t>FAL21</t>
  </si>
  <si>
    <t>FAL19-22</t>
  </si>
  <si>
    <t>FAL22</t>
  </si>
  <si>
    <t>FAL19-23</t>
  </si>
  <si>
    <t>FAL23</t>
  </si>
  <si>
    <t>FAL19-24</t>
  </si>
  <si>
    <t>FAL24</t>
  </si>
  <si>
    <t>FAL19-25</t>
  </si>
  <si>
    <t>FAL25</t>
  </si>
  <si>
    <t>FAL19-26</t>
  </si>
  <si>
    <t>FAL26</t>
  </si>
  <si>
    <t>FAL19-27</t>
  </si>
  <si>
    <t>FAL27</t>
  </si>
  <si>
    <t>FAL19-28</t>
  </si>
  <si>
    <t>FAL28</t>
  </si>
  <si>
    <t>FAL19-29</t>
  </si>
  <si>
    <t>FAL29</t>
  </si>
  <si>
    <t>FAL19-30</t>
  </si>
  <si>
    <t>FAL30</t>
  </si>
  <si>
    <t>FAL19-31</t>
  </si>
  <si>
    <t>FAL31</t>
  </si>
  <si>
    <t>FAL19-32</t>
  </si>
  <si>
    <t>FAL32</t>
  </si>
  <si>
    <t>FAL19-33</t>
  </si>
  <si>
    <t>FAL33</t>
  </si>
  <si>
    <t>FAL19-34</t>
  </si>
  <si>
    <t>FAL34</t>
  </si>
  <si>
    <t>FAL19-35</t>
  </si>
  <si>
    <t>FAL35</t>
  </si>
  <si>
    <t>FAL19-36</t>
  </si>
  <si>
    <t>FAL36</t>
  </si>
  <si>
    <t>FAL19-37</t>
  </si>
  <si>
    <t>FAL37</t>
  </si>
  <si>
    <t>FAL19-38</t>
  </si>
  <si>
    <t>FAL38</t>
  </si>
  <si>
    <t>FAL19-39</t>
  </si>
  <si>
    <t>FAL39</t>
  </si>
  <si>
    <t>FAL19-40</t>
  </si>
  <si>
    <t>FAL40</t>
  </si>
  <si>
    <t>FAL19-41</t>
  </si>
  <si>
    <t>FAL41</t>
  </si>
  <si>
    <t>FAL19-42</t>
  </si>
  <si>
    <t>FAL42</t>
  </si>
  <si>
    <t>FAL19-43</t>
  </si>
  <si>
    <t>FAL43</t>
  </si>
  <si>
    <t>FAL19-44</t>
  </si>
  <si>
    <t>FAL44</t>
  </si>
  <si>
    <t>FAL19-45</t>
  </si>
  <si>
    <t>FAL45</t>
  </si>
  <si>
    <t>FAL19-46</t>
  </si>
  <si>
    <t>FAL46</t>
  </si>
  <si>
    <t>FAL19-47</t>
  </si>
  <si>
    <t>FAL47</t>
  </si>
  <si>
    <t>FAL19-48</t>
  </si>
  <si>
    <t>FAL48</t>
  </si>
  <si>
    <t>FAL19-49</t>
  </si>
  <si>
    <t>FAL49</t>
  </si>
  <si>
    <t>FAL19-50</t>
  </si>
  <si>
    <t>FAL50</t>
  </si>
  <si>
    <t>FAL19-51</t>
  </si>
  <si>
    <t>FAL51</t>
  </si>
  <si>
    <t>FAL19-52</t>
  </si>
  <si>
    <t>FAL52</t>
  </si>
  <si>
    <t>FAL19-53</t>
  </si>
  <si>
    <t>FAL53</t>
  </si>
  <si>
    <t>FAL19-54</t>
  </si>
  <si>
    <t>FAL54</t>
  </si>
  <si>
    <t>FAL19-55</t>
  </si>
  <si>
    <t>FAL55</t>
  </si>
  <si>
    <t>FAL19-56</t>
  </si>
  <si>
    <t>FAL56</t>
  </si>
  <si>
    <t>FAL19-57</t>
  </si>
  <si>
    <t>FAL57</t>
  </si>
  <si>
    <t>FAL19-58</t>
  </si>
  <si>
    <t>FAL58</t>
  </si>
  <si>
    <t>FAL19-59</t>
  </si>
  <si>
    <t>FAL59</t>
  </si>
  <si>
    <t>FAL19-60</t>
  </si>
  <si>
    <t>FAL60</t>
  </si>
  <si>
    <t>FAL19-61</t>
  </si>
  <si>
    <t>FAL61</t>
  </si>
  <si>
    <t>FAL19-62</t>
  </si>
  <si>
    <t>FAL62</t>
  </si>
  <si>
    <t>FAL19-63</t>
  </si>
  <si>
    <t>FAL63</t>
  </si>
  <si>
    <t>FAL19-77</t>
  </si>
  <si>
    <t>FAL64</t>
  </si>
  <si>
    <t>FAL19-78</t>
  </si>
  <si>
    <t>FAL65</t>
  </si>
  <si>
    <t>FAL19-79</t>
  </si>
  <si>
    <t>FAL66</t>
  </si>
  <si>
    <t>FAL19-80</t>
  </si>
  <si>
    <t>FAL67</t>
  </si>
  <si>
    <t>FAL19-81</t>
  </si>
  <si>
    <t>FAL68</t>
  </si>
  <si>
    <t>FAL19-76</t>
  </si>
  <si>
    <t>FAL69</t>
  </si>
  <si>
    <t>SVA19-1</t>
  </si>
  <si>
    <t>SVAN1</t>
  </si>
  <si>
    <t>SVAN</t>
  </si>
  <si>
    <t>Svanshall, Sweden</t>
  </si>
  <si>
    <t>SVA19-2</t>
  </si>
  <si>
    <t>SVAN2</t>
  </si>
  <si>
    <t>SVA19-3</t>
  </si>
  <si>
    <t>SVAN3</t>
  </si>
  <si>
    <t>SVA19-4</t>
  </si>
  <si>
    <t>SVAN4</t>
  </si>
  <si>
    <t>SVA19-5</t>
  </si>
  <si>
    <t>SVAN5</t>
  </si>
  <si>
    <t>SVA19-6</t>
  </si>
  <si>
    <t>SVAN6</t>
  </si>
  <si>
    <t>SVA19-7</t>
  </si>
  <si>
    <t>SVAN7</t>
  </si>
  <si>
    <t>SVA19-8</t>
  </si>
  <si>
    <t>SVAN8</t>
  </si>
  <si>
    <t>SVA19-9</t>
  </si>
  <si>
    <t>SVAN9</t>
  </si>
  <si>
    <t>SVA19-10</t>
  </si>
  <si>
    <t>SVAN10</t>
  </si>
  <si>
    <t>SVA19-11</t>
  </si>
  <si>
    <t>SVAN11</t>
  </si>
  <si>
    <t>SVA19-12</t>
  </si>
  <si>
    <t>SVAN12</t>
  </si>
  <si>
    <t>SVA19-13</t>
  </si>
  <si>
    <t>SVAN13</t>
  </si>
  <si>
    <t>SVA19-14</t>
  </si>
  <si>
    <t>SVAN14</t>
  </si>
  <si>
    <t>SVA19-15</t>
  </si>
  <si>
    <t>SVAN15</t>
  </si>
  <si>
    <t>SVA19-16</t>
  </si>
  <si>
    <t>SVAN16</t>
  </si>
  <si>
    <t>SVA19-17</t>
  </si>
  <si>
    <t>SVAN17</t>
  </si>
  <si>
    <t>SVA19-18</t>
  </si>
  <si>
    <t>SVAN18</t>
  </si>
  <si>
    <t>SVA19-19</t>
  </si>
  <si>
    <t>SVAN19</t>
  </si>
  <si>
    <t>SVA19-20</t>
  </si>
  <si>
    <t>SVAN20</t>
  </si>
  <si>
    <t>SVA19-21</t>
  </si>
  <si>
    <t>SVAN21</t>
  </si>
  <si>
    <t>SVA19-22</t>
  </si>
  <si>
    <t>SVAN22</t>
  </si>
  <si>
    <t>SVA19-23</t>
  </si>
  <si>
    <t>SVAN23</t>
  </si>
  <si>
    <t>SVA19-24</t>
  </si>
  <si>
    <t>SVAN24</t>
  </si>
  <si>
    <t>SVA19-25</t>
  </si>
  <si>
    <t>SVAN25</t>
  </si>
  <si>
    <t>SVA19-26</t>
  </si>
  <si>
    <t>SVAN26</t>
  </si>
  <si>
    <t>SVA19-27</t>
  </si>
  <si>
    <t>SVAN27</t>
  </si>
  <si>
    <t>SVA19-28</t>
  </si>
  <si>
    <t>SVAN28</t>
  </si>
  <si>
    <t>SVA19-29</t>
  </si>
  <si>
    <t>SVAN29</t>
  </si>
  <si>
    <t>SVA19-30</t>
  </si>
  <si>
    <t>SVAN30</t>
  </si>
  <si>
    <t>SVA19-31</t>
  </si>
  <si>
    <t>SVAN31</t>
  </si>
  <si>
    <t>SVA19-32</t>
  </si>
  <si>
    <t>SVAN32</t>
  </si>
  <si>
    <t>SVA19-33</t>
  </si>
  <si>
    <t>SVAN33</t>
  </si>
  <si>
    <t>SVA19-34</t>
  </si>
  <si>
    <t>SVAN34</t>
  </si>
  <si>
    <t>SVA19-35</t>
  </si>
  <si>
    <t>SVAN35</t>
  </si>
  <si>
    <t>SVA19-36</t>
  </si>
  <si>
    <t>SVAN36</t>
  </si>
  <si>
    <t>SVA19-37</t>
  </si>
  <si>
    <t>SVAN37</t>
  </si>
  <si>
    <t>SVA19-38</t>
  </si>
  <si>
    <t>SVAN38</t>
  </si>
  <si>
    <t>SVA19-39</t>
  </si>
  <si>
    <t>SVAN39</t>
  </si>
  <si>
    <t>SVA19-40</t>
  </si>
  <si>
    <t>SVAN40</t>
  </si>
  <si>
    <t>SVA19-41</t>
  </si>
  <si>
    <t>SVAN41</t>
  </si>
  <si>
    <t>SVA19-42</t>
  </si>
  <si>
    <t>SVAN42</t>
  </si>
  <si>
    <t>SVA19-43</t>
  </si>
  <si>
    <t>SVAN43</t>
  </si>
  <si>
    <t>SVA19-44</t>
  </si>
  <si>
    <t>SVAN44</t>
  </si>
  <si>
    <t>SVA19-45</t>
  </si>
  <si>
    <t>SVAN45</t>
  </si>
  <si>
    <t>SVA19-46</t>
  </si>
  <si>
    <t>SVAN46</t>
  </si>
  <si>
    <t>SVA19-47</t>
  </si>
  <si>
    <t>SVAN47</t>
  </si>
  <si>
    <t>SVA19-48</t>
  </si>
  <si>
    <t>SVAN48</t>
  </si>
  <si>
    <t>SVA19-49</t>
  </si>
  <si>
    <t>SVAN49</t>
  </si>
  <si>
    <t>SVA19-50</t>
  </si>
  <si>
    <t>SVAN50</t>
  </si>
  <si>
    <t>SVA19-51</t>
  </si>
  <si>
    <t>SVAN51</t>
  </si>
  <si>
    <t>SVA19-52</t>
  </si>
  <si>
    <t>SVAN52</t>
  </si>
  <si>
    <t>SVA19-53</t>
  </si>
  <si>
    <t>SVAN53</t>
  </si>
  <si>
    <t>SVA19-54</t>
  </si>
  <si>
    <t>SVAN54</t>
  </si>
  <si>
    <t>SVA19-55</t>
  </si>
  <si>
    <t>SVAN55</t>
  </si>
  <si>
    <t>SVA19-56</t>
  </si>
  <si>
    <t>SVAN56</t>
  </si>
  <si>
    <t>SVA19-57</t>
  </si>
  <si>
    <t>SVAN57</t>
  </si>
  <si>
    <t>SVA19-58</t>
  </si>
  <si>
    <t>SVAN58</t>
  </si>
  <si>
    <t>SVA19-59</t>
  </si>
  <si>
    <t>SVAN59</t>
  </si>
  <si>
    <t>SVA19-60</t>
  </si>
  <si>
    <t>SVAN60</t>
  </si>
  <si>
    <t>SVA19-61</t>
  </si>
  <si>
    <t>SVAN61</t>
  </si>
  <si>
    <t>SVA19-62</t>
  </si>
  <si>
    <t>SVAN62</t>
  </si>
  <si>
    <t>SVA19-63</t>
  </si>
  <si>
    <t>SVAN63</t>
  </si>
  <si>
    <t>SVA19-64</t>
  </si>
  <si>
    <t>SVAN64</t>
  </si>
  <si>
    <t>SVA19-65</t>
  </si>
  <si>
    <t>SVAN65</t>
  </si>
  <si>
    <t>SVA19-66</t>
  </si>
  <si>
    <t>SVAN66</t>
  </si>
  <si>
    <t>SVA19-67</t>
  </si>
  <si>
    <t>SVAN67</t>
  </si>
  <si>
    <t>SVA19-68</t>
  </si>
  <si>
    <t>SVAN68</t>
  </si>
  <si>
    <t>SVA19-69</t>
  </si>
  <si>
    <t>SVAN69</t>
  </si>
  <si>
    <t>SVA19-70</t>
  </si>
  <si>
    <t>SVAN70</t>
  </si>
  <si>
    <t>SVA19-71</t>
  </si>
  <si>
    <t>SVAN71</t>
  </si>
  <si>
    <t>SVA19-72</t>
  </si>
  <si>
    <t>SVAN72</t>
  </si>
  <si>
    <t>SVA19-73</t>
  </si>
  <si>
    <t>SVAN73</t>
  </si>
  <si>
    <t>SVA19-74</t>
  </si>
  <si>
    <t>SVAN74</t>
  </si>
  <si>
    <t>SVA19-75</t>
  </si>
  <si>
    <t>SVAN75</t>
  </si>
  <si>
    <t>SVA19-76</t>
  </si>
  <si>
    <t>SVAN76</t>
  </si>
  <si>
    <t>SVA19-77</t>
  </si>
  <si>
    <t>SVAN77</t>
  </si>
  <si>
    <t>SVA19-78</t>
  </si>
  <si>
    <t>SVAN78</t>
  </si>
  <si>
    <t>SVA19-79</t>
  </si>
  <si>
    <t>SVAN79</t>
  </si>
  <si>
    <t>SVA19-80</t>
  </si>
  <si>
    <t>SVAN80</t>
  </si>
  <si>
    <t>S18_LP8</t>
  </si>
  <si>
    <t>ALB1_1</t>
  </si>
  <si>
    <t>ALB1</t>
  </si>
  <si>
    <t>Ålbæk, North Kattegat</t>
  </si>
  <si>
    <t>S18_LP24</t>
  </si>
  <si>
    <t>ALB1_2</t>
  </si>
  <si>
    <t>S18_LP16</t>
  </si>
  <si>
    <t>ALB1_3</t>
  </si>
  <si>
    <t>S18_LP29</t>
  </si>
  <si>
    <t>ALB1_4</t>
  </si>
  <si>
    <t>S18_LP28</t>
  </si>
  <si>
    <t>ALB1_5</t>
  </si>
  <si>
    <t>S18_LP1</t>
  </si>
  <si>
    <t>ALB1_6</t>
  </si>
  <si>
    <t>S18_LP3</t>
  </si>
  <si>
    <t>ALB1_7</t>
  </si>
  <si>
    <t>S18_LP18</t>
  </si>
  <si>
    <t>ALB1_8</t>
  </si>
  <si>
    <t>S18_LP26</t>
  </si>
  <si>
    <t>ALB1_9</t>
  </si>
  <si>
    <t>S18_LP2</t>
  </si>
  <si>
    <t>ALB1_10</t>
  </si>
  <si>
    <t>S20_401</t>
  </si>
  <si>
    <t>ALB2_1</t>
  </si>
  <si>
    <t>ALB2</t>
  </si>
  <si>
    <t>S20_402</t>
  </si>
  <si>
    <t>ALB2_2</t>
  </si>
  <si>
    <t>S20_403</t>
  </si>
  <si>
    <t>ALB2_3</t>
  </si>
  <si>
    <t>S20_404</t>
  </si>
  <si>
    <t>ALB2_4</t>
  </si>
  <si>
    <t>S20_405</t>
  </si>
  <si>
    <t>ALB2_5</t>
  </si>
  <si>
    <t>S20_409</t>
  </si>
  <si>
    <t>ALB2_6</t>
  </si>
  <si>
    <t>S20_410</t>
  </si>
  <si>
    <t>ALB2_7</t>
  </si>
  <si>
    <t>S20_411</t>
  </si>
  <si>
    <t>ALB2_8</t>
  </si>
  <si>
    <t>S20_416</t>
  </si>
  <si>
    <t>ALB2_9</t>
  </si>
  <si>
    <t>S20_421</t>
  </si>
  <si>
    <t>ALB2_10</t>
  </si>
  <si>
    <t>S20_422</t>
  </si>
  <si>
    <t>ALB2_11</t>
  </si>
  <si>
    <t>S20_423</t>
  </si>
  <si>
    <t>ALB2_12</t>
  </si>
  <si>
    <t>S20_424</t>
  </si>
  <si>
    <t>ALB2_13</t>
  </si>
  <si>
    <t>S20_425</t>
  </si>
  <si>
    <t>ALB2_14</t>
  </si>
  <si>
    <t>S20_426</t>
  </si>
  <si>
    <t>ALB2_15</t>
  </si>
  <si>
    <t>S20_427</t>
  </si>
  <si>
    <t>ALB2_16</t>
  </si>
  <si>
    <t>S20_428</t>
  </si>
  <si>
    <t>ALB2_17</t>
  </si>
  <si>
    <t>S20_429</t>
  </si>
  <si>
    <t>ALB2_18</t>
  </si>
  <si>
    <t>S20_430</t>
  </si>
  <si>
    <t>ALB2_19</t>
  </si>
  <si>
    <t>S20_444</t>
  </si>
  <si>
    <t>ALB2_20</t>
  </si>
  <si>
    <t>S19_100</t>
  </si>
  <si>
    <t>HAL1</t>
  </si>
  <si>
    <t>HAL</t>
  </si>
  <si>
    <t>Hals, Kattegat</t>
  </si>
  <si>
    <t>S19_101</t>
  </si>
  <si>
    <t>HAL2</t>
  </si>
  <si>
    <t>S19_102</t>
  </si>
  <si>
    <t>HAL3</t>
  </si>
  <si>
    <t>S19_104</t>
  </si>
  <si>
    <t>HAL4</t>
  </si>
  <si>
    <t>S19_105</t>
  </si>
  <si>
    <t>HAL5</t>
  </si>
  <si>
    <t>S19_106</t>
  </si>
  <si>
    <t>HAL6</t>
  </si>
  <si>
    <t>S19_107</t>
  </si>
  <si>
    <t>HAL7</t>
  </si>
  <si>
    <t>S19_108</t>
  </si>
  <si>
    <t>HAL8</t>
  </si>
  <si>
    <t>S19_109</t>
  </si>
  <si>
    <t>HAL9</t>
  </si>
  <si>
    <t>S19_110</t>
  </si>
  <si>
    <t>HAL10</t>
  </si>
  <si>
    <t>S19_111</t>
  </si>
  <si>
    <t>HAL11</t>
  </si>
  <si>
    <t>S19_112</t>
  </si>
  <si>
    <t>HAL12</t>
  </si>
  <si>
    <t>S19_113</t>
  </si>
  <si>
    <t>HAL13</t>
  </si>
  <si>
    <t>S19_114</t>
  </si>
  <si>
    <t>HAL14</t>
  </si>
  <si>
    <t>S19_115</t>
  </si>
  <si>
    <t>HAL15</t>
  </si>
  <si>
    <t>S19_116</t>
  </si>
  <si>
    <t>HAL16</t>
  </si>
  <si>
    <t>S19_117</t>
  </si>
  <si>
    <t>HAL17</t>
  </si>
  <si>
    <t>S19_118</t>
  </si>
  <si>
    <t>HAL18</t>
  </si>
  <si>
    <t>S19_119</t>
  </si>
  <si>
    <t>HAL19</t>
  </si>
  <si>
    <t>S19_120</t>
  </si>
  <si>
    <t>HAL20</t>
  </si>
  <si>
    <t>S19_121</t>
  </si>
  <si>
    <t>HAL21</t>
  </si>
  <si>
    <t>S19_122</t>
  </si>
  <si>
    <t>HAL22</t>
  </si>
  <si>
    <t>S19_1</t>
  </si>
  <si>
    <t>SKA1</t>
  </si>
  <si>
    <t>SKA</t>
  </si>
  <si>
    <t>Skagerrak (ICES SQ 45F9)</t>
  </si>
  <si>
    <t>S19_2</t>
  </si>
  <si>
    <t>SKA2</t>
  </si>
  <si>
    <t>S19_3</t>
  </si>
  <si>
    <t>SKA3</t>
  </si>
  <si>
    <t>S19_4</t>
  </si>
  <si>
    <t>SKA4</t>
  </si>
  <si>
    <t>S19_5</t>
  </si>
  <si>
    <t>SKA5</t>
  </si>
  <si>
    <t>S19_6</t>
  </si>
  <si>
    <t>SKA6</t>
  </si>
  <si>
    <t>S19_7</t>
  </si>
  <si>
    <t>SKA7</t>
  </si>
  <si>
    <t>S19_8</t>
  </si>
  <si>
    <t>SKA8</t>
  </si>
  <si>
    <t>S19_9</t>
  </si>
  <si>
    <t>SKA9</t>
  </si>
  <si>
    <t>S19_10</t>
  </si>
  <si>
    <t>SKA10</t>
  </si>
  <si>
    <t>S19_11</t>
  </si>
  <si>
    <t>SKA11</t>
  </si>
  <si>
    <t>S19_12</t>
  </si>
  <si>
    <t>SKA12</t>
  </si>
  <si>
    <t>S19_13</t>
  </si>
  <si>
    <t>SKA13</t>
  </si>
  <si>
    <t>S19_14</t>
  </si>
  <si>
    <t>SKA14</t>
  </si>
  <si>
    <t>S19_15</t>
  </si>
  <si>
    <t>SKA15</t>
  </si>
  <si>
    <t>S19_16</t>
  </si>
  <si>
    <t>SKA16</t>
  </si>
  <si>
    <t>S19_17</t>
  </si>
  <si>
    <t>SKA17</t>
  </si>
  <si>
    <t>S19_18</t>
  </si>
  <si>
    <t>SKA18</t>
  </si>
  <si>
    <t>S19_19</t>
  </si>
  <si>
    <t>SKA19</t>
  </si>
  <si>
    <t>S19_20</t>
  </si>
  <si>
    <t>SKA20</t>
  </si>
  <si>
    <t>S19_21</t>
  </si>
  <si>
    <t>SKA21</t>
  </si>
  <si>
    <t>S19_22</t>
  </si>
  <si>
    <t>SKA22</t>
  </si>
  <si>
    <t>S19_23</t>
  </si>
  <si>
    <t>SKA23</t>
  </si>
  <si>
    <t>S19_24</t>
  </si>
  <si>
    <t>SKA24</t>
  </si>
  <si>
    <t>S19_25</t>
  </si>
  <si>
    <t>SKA25</t>
  </si>
  <si>
    <t>S19_26</t>
  </si>
  <si>
    <t>SKA26</t>
  </si>
  <si>
    <t>S19_27</t>
  </si>
  <si>
    <t>SKA27</t>
  </si>
  <si>
    <t>S19_28</t>
  </si>
  <si>
    <t>SKA28</t>
  </si>
  <si>
    <t>S19_29</t>
  </si>
  <si>
    <t>SKA29</t>
  </si>
  <si>
    <t>S19_30</t>
  </si>
  <si>
    <t>SKA30</t>
  </si>
  <si>
    <t>S19_31</t>
  </si>
  <si>
    <t>SKA31</t>
  </si>
  <si>
    <t>S19_32</t>
  </si>
  <si>
    <t>SKA32</t>
  </si>
  <si>
    <t>S19_33</t>
  </si>
  <si>
    <t>SKA33</t>
  </si>
  <si>
    <t>S19_34</t>
  </si>
  <si>
    <t>SKA34</t>
  </si>
  <si>
    <t>S19_35</t>
  </si>
  <si>
    <t>SKA35</t>
  </si>
  <si>
    <t>S19_36</t>
  </si>
  <si>
    <t>SKA36</t>
  </si>
  <si>
    <t>S19_37</t>
  </si>
  <si>
    <t>SKA37</t>
  </si>
  <si>
    <t>S19_38</t>
  </si>
  <si>
    <t>SKA38</t>
  </si>
  <si>
    <t>S19_39</t>
  </si>
  <si>
    <t>SKA39</t>
  </si>
  <si>
    <t>S19_40</t>
  </si>
  <si>
    <t>SKA40</t>
  </si>
  <si>
    <t>S19_41</t>
  </si>
  <si>
    <t>SKA41</t>
  </si>
  <si>
    <t>S19_42</t>
  </si>
  <si>
    <t>SKA42</t>
  </si>
  <si>
    <t>S19_43</t>
  </si>
  <si>
    <t>SKA43</t>
  </si>
  <si>
    <t>S19_44</t>
  </si>
  <si>
    <t>SKA44</t>
  </si>
  <si>
    <t>S19_45</t>
  </si>
  <si>
    <t>SKA45</t>
  </si>
  <si>
    <t>S19_46</t>
  </si>
  <si>
    <t>SKA46</t>
  </si>
  <si>
    <t>S19_47</t>
  </si>
  <si>
    <t>SKA47</t>
  </si>
  <si>
    <t>S19_48</t>
  </si>
  <si>
    <t>SKA48</t>
  </si>
  <si>
    <t>S19_49</t>
  </si>
  <si>
    <t>SKA49</t>
  </si>
  <si>
    <t>S19_50</t>
  </si>
  <si>
    <t>SKA50</t>
  </si>
  <si>
    <t>S19_51</t>
  </si>
  <si>
    <t>SKA51</t>
  </si>
  <si>
    <t>S19_52</t>
  </si>
  <si>
    <t>SKA52</t>
  </si>
  <si>
    <t>S19_53</t>
  </si>
  <si>
    <t>SKA53</t>
  </si>
  <si>
    <t>S19_54</t>
  </si>
  <si>
    <t>SKA54</t>
  </si>
  <si>
    <t>S19_55</t>
  </si>
  <si>
    <t>SKA55</t>
  </si>
  <si>
    <t>S19_56</t>
  </si>
  <si>
    <t>SKA56</t>
  </si>
  <si>
    <t>S19_57</t>
  </si>
  <si>
    <t>SKA57</t>
  </si>
  <si>
    <t>S20_464</t>
  </si>
  <si>
    <t>HEL1</t>
  </si>
  <si>
    <t>HEL</t>
  </si>
  <si>
    <t>Helsingør, Øresund</t>
  </si>
  <si>
    <t>S20_465</t>
  </si>
  <si>
    <t>HEL2</t>
  </si>
  <si>
    <t>S20_466</t>
  </si>
  <si>
    <t>HEL3</t>
  </si>
  <si>
    <t>S20_467</t>
  </si>
  <si>
    <t>HEL4</t>
  </si>
  <si>
    <t>S20_468</t>
  </si>
  <si>
    <t>HEL5</t>
  </si>
  <si>
    <t>S20_469</t>
  </si>
  <si>
    <t>HEL6</t>
  </si>
  <si>
    <t>S20_470</t>
  </si>
  <si>
    <t>HEL7</t>
  </si>
  <si>
    <t>S20_471</t>
  </si>
  <si>
    <t>HEL8</t>
  </si>
  <si>
    <t>S20_472</t>
  </si>
  <si>
    <t>HEL9</t>
  </si>
  <si>
    <t>S20_473</t>
  </si>
  <si>
    <t>HEL10</t>
  </si>
  <si>
    <t>S20_474</t>
  </si>
  <si>
    <t>HEL11</t>
  </si>
  <si>
    <t>S20_475</t>
  </si>
  <si>
    <t>HEL12</t>
  </si>
  <si>
    <t>S20_476</t>
  </si>
  <si>
    <t>HEL13</t>
  </si>
  <si>
    <t>S20_477</t>
  </si>
  <si>
    <t>HEL14</t>
  </si>
  <si>
    <t>S20_478</t>
  </si>
  <si>
    <t>HEL15</t>
  </si>
  <si>
    <t>S20_479</t>
  </si>
  <si>
    <t>HEL16</t>
  </si>
  <si>
    <t>S20_480</t>
  </si>
  <si>
    <t>HEL17</t>
  </si>
  <si>
    <t>S20_481</t>
  </si>
  <si>
    <t>HEL18</t>
  </si>
  <si>
    <t>S20_482</t>
  </si>
  <si>
    <t>HEL19</t>
  </si>
  <si>
    <t>BAL1-15001</t>
  </si>
  <si>
    <t>BAL1_1</t>
  </si>
  <si>
    <t>BAL1</t>
  </si>
  <si>
    <t>Baltic Sea, Bornholm Basin</t>
  </si>
  <si>
    <t>BAL1-15002</t>
  </si>
  <si>
    <t>BAL1_2</t>
  </si>
  <si>
    <t>BAL1-15003</t>
  </si>
  <si>
    <t>BAL1_3</t>
  </si>
  <si>
    <t>BAL1-15004</t>
  </si>
  <si>
    <t>BAL1_4</t>
  </si>
  <si>
    <t>BAL1-15005</t>
  </si>
  <si>
    <t>BAL1_5</t>
  </si>
  <si>
    <t>BAL1-15006</t>
  </si>
  <si>
    <t>BAL1_6</t>
  </si>
  <si>
    <t>BAL1-15007</t>
  </si>
  <si>
    <t>BAL1_7</t>
  </si>
  <si>
    <t>BAL1-15008</t>
  </si>
  <si>
    <t>BAL1_8</t>
  </si>
  <si>
    <t>BAL1-15009</t>
  </si>
  <si>
    <t>BAL1_9</t>
  </si>
  <si>
    <t>BAL1-15010</t>
  </si>
  <si>
    <t>BAL1_10</t>
  </si>
  <si>
    <t>BAL1_15011</t>
  </si>
  <si>
    <t>BAL1_11</t>
  </si>
  <si>
    <t>BAL1_15012</t>
  </si>
  <si>
    <t>BAL1_12</t>
  </si>
  <si>
    <t>BAL1_15013</t>
  </si>
  <si>
    <t>BAL1_13</t>
  </si>
  <si>
    <t>BAL1_15014</t>
  </si>
  <si>
    <t>BAL1_14</t>
  </si>
  <si>
    <t>BAL1_15015</t>
  </si>
  <si>
    <t>BAL1_15</t>
  </si>
  <si>
    <t>BAL1_15016</t>
  </si>
  <si>
    <t>BAL1_16</t>
  </si>
  <si>
    <t>BAL1_15017</t>
  </si>
  <si>
    <t>BAL1_17</t>
  </si>
  <si>
    <t>BAL1_15018</t>
  </si>
  <si>
    <t>BAL1_18</t>
  </si>
  <si>
    <t>BAL1_15019</t>
  </si>
  <si>
    <t>BAL1_19</t>
  </si>
  <si>
    <t>BAL1_15020</t>
  </si>
  <si>
    <t>BAL1_20</t>
  </si>
  <si>
    <t>BAL2_17_BS1</t>
  </si>
  <si>
    <t>BAL2_1</t>
  </si>
  <si>
    <t>BAL2</t>
  </si>
  <si>
    <t>Baltic Sea, Gotland Basin</t>
  </si>
  <si>
    <t>BAL2_17_BS2</t>
  </si>
  <si>
    <t>BAL2_2</t>
  </si>
  <si>
    <t>BAL2_17_BS3</t>
  </si>
  <si>
    <t>BAL2_3</t>
  </si>
  <si>
    <t>BAL2_17_BS4</t>
  </si>
  <si>
    <t>BAL2_4</t>
  </si>
  <si>
    <t>BAL2_17_BS5</t>
  </si>
  <si>
    <t>BAL2_5</t>
  </si>
  <si>
    <t>BAL2_17_BS6</t>
  </si>
  <si>
    <t>BAL2_6</t>
  </si>
  <si>
    <t>BAL2_17_BS7</t>
  </si>
  <si>
    <t>BAL2_7</t>
  </si>
  <si>
    <t>BAL2_17_BS8</t>
  </si>
  <si>
    <t>BAL2_8</t>
  </si>
  <si>
    <t>BAL2_17_BS9</t>
  </si>
  <si>
    <t>BAL2_9</t>
  </si>
  <si>
    <t>BAL2_17_BS10</t>
  </si>
  <si>
    <t>BAL2_10</t>
  </si>
  <si>
    <t>BAL2_17_BS11</t>
  </si>
  <si>
    <t>BAL2_11</t>
  </si>
  <si>
    <t>BAL2_17_BS12</t>
  </si>
  <si>
    <t>BAL2_12</t>
  </si>
  <si>
    <t>BAL2_17_BS13</t>
  </si>
  <si>
    <t>BAL2_13</t>
  </si>
  <si>
    <t>BAL2_17_BS14</t>
  </si>
  <si>
    <t>BAL2_14</t>
  </si>
  <si>
    <t>BAL2_17_BS15</t>
  </si>
  <si>
    <t>BAL2_15</t>
  </si>
  <si>
    <t>BAL2_17_BS16</t>
  </si>
  <si>
    <t>BAL2_16</t>
  </si>
  <si>
    <t>BAL2_17_BS17</t>
  </si>
  <si>
    <t>BAL2_17</t>
  </si>
  <si>
    <t>BAL2_17_BS18</t>
  </si>
  <si>
    <t>BAL2_18</t>
  </si>
  <si>
    <t>BAL2_17_BS19</t>
  </si>
  <si>
    <t>BAL2_19</t>
  </si>
  <si>
    <t>BAL2_17_BS20</t>
  </si>
  <si>
    <t>BAL2_20</t>
  </si>
  <si>
    <t>BAL3_Bits1</t>
  </si>
  <si>
    <t>BAL3_1</t>
  </si>
  <si>
    <t>29.02.2020</t>
  </si>
  <si>
    <t>BAL3</t>
  </si>
  <si>
    <t>BAL3_Bits2</t>
  </si>
  <si>
    <t>BAL3_2</t>
  </si>
  <si>
    <t>04.03.2020</t>
  </si>
  <si>
    <t>BAL3_Bits3</t>
  </si>
  <si>
    <t>BAL3_3</t>
  </si>
  <si>
    <t>BAL3_Bits4</t>
  </si>
  <si>
    <t>BAL3_4</t>
  </si>
  <si>
    <t>05.03.2020</t>
  </si>
  <si>
    <t>BAL3_Bits5</t>
  </si>
  <si>
    <t>BAL3_5</t>
  </si>
  <si>
    <t>BAL3_Bits6</t>
  </si>
  <si>
    <t>BAL3_6</t>
  </si>
  <si>
    <t>BAL3_Bits7</t>
  </si>
  <si>
    <t>BAL3_7</t>
  </si>
  <si>
    <t>07.03.2020</t>
  </si>
  <si>
    <t>BAL4-1</t>
  </si>
  <si>
    <t>BAL4_1</t>
  </si>
  <si>
    <t>BAL4</t>
  </si>
  <si>
    <t>Baltic Sea, Sweden</t>
  </si>
  <si>
    <t>BAL4-2</t>
  </si>
  <si>
    <t>BAL4_2</t>
  </si>
  <si>
    <t>BAL4-3</t>
  </si>
  <si>
    <t>BAL4_3</t>
  </si>
  <si>
    <t>BAL4-4</t>
  </si>
  <si>
    <t>BAL4_4</t>
  </si>
  <si>
    <t>BAL4-5</t>
  </si>
  <si>
    <t>BAL4_5</t>
  </si>
  <si>
    <t>BAL4-6</t>
  </si>
  <si>
    <t>BAL4_6</t>
  </si>
  <si>
    <t>BAL4-7</t>
  </si>
  <si>
    <t>BAL4_7</t>
  </si>
  <si>
    <t>BAL4-8</t>
  </si>
  <si>
    <t>BAL4_8</t>
  </si>
  <si>
    <t>BAL4-9</t>
  </si>
  <si>
    <t>BAL4_9</t>
  </si>
  <si>
    <t>BAL4-10</t>
  </si>
  <si>
    <t>BAL4_10</t>
  </si>
  <si>
    <t>BAL4-11</t>
  </si>
  <si>
    <t>BAL4_11</t>
  </si>
  <si>
    <t>BAL4-12</t>
  </si>
  <si>
    <t>BAL4_12</t>
  </si>
  <si>
    <t>BAL4-13</t>
  </si>
  <si>
    <t>BAL4_13</t>
  </si>
  <si>
    <t>BAL4-14</t>
  </si>
  <si>
    <t>BAL4_14</t>
  </si>
  <si>
    <t>BAL4-15</t>
  </si>
  <si>
    <t>BAL4_15</t>
  </si>
  <si>
    <t>BAL4-16</t>
  </si>
  <si>
    <t>BAL4_16</t>
  </si>
  <si>
    <t>BAL4-17</t>
  </si>
  <si>
    <t>BAL4_17</t>
  </si>
  <si>
    <t>BAL4-18</t>
  </si>
  <si>
    <t>BAL4_18</t>
  </si>
  <si>
    <t>BAL4-19</t>
  </si>
  <si>
    <t>BAL4_19</t>
  </si>
  <si>
    <t>BAL4-20</t>
  </si>
  <si>
    <t>BAL4_20</t>
  </si>
  <si>
    <t>BAL4-21</t>
  </si>
  <si>
    <t>BAL4_21</t>
  </si>
  <si>
    <t>BAL4-22</t>
  </si>
  <si>
    <t>BAL4_22</t>
  </si>
  <si>
    <t>BAL4-23</t>
  </si>
  <si>
    <t>BAL4_23</t>
  </si>
  <si>
    <t>BAL4-24</t>
  </si>
  <si>
    <t>BAL4_24</t>
  </si>
  <si>
    <t>BAL4-25</t>
  </si>
  <si>
    <t>BAL4_25</t>
  </si>
  <si>
    <t>BAL4-26</t>
  </si>
  <si>
    <t>BAL4_26</t>
  </si>
  <si>
    <t>BAL4-27</t>
  </si>
  <si>
    <t>BAL4_27</t>
  </si>
  <si>
    <t>BAL4-28</t>
  </si>
  <si>
    <t>BAL4_28</t>
  </si>
  <si>
    <t>BAL4-29</t>
  </si>
  <si>
    <t>BAL4_29</t>
  </si>
  <si>
    <t>BAL4-30</t>
  </si>
  <si>
    <t>BAL4_30</t>
  </si>
  <si>
    <t>BAL4-31</t>
  </si>
  <si>
    <t>BAL4_31</t>
  </si>
  <si>
    <t>BAL4-32</t>
  </si>
  <si>
    <t>BAL4_32</t>
  </si>
  <si>
    <t>BAL4-33</t>
  </si>
  <si>
    <t>BAL4_33</t>
  </si>
  <si>
    <t>BAL4-34</t>
  </si>
  <si>
    <t>BAL4_34</t>
  </si>
  <si>
    <t>BAL4-35</t>
  </si>
  <si>
    <t>BAL4_35</t>
  </si>
  <si>
    <t>BAL4-36</t>
  </si>
  <si>
    <t>BAL4_36</t>
  </si>
  <si>
    <t>BAL4-37</t>
  </si>
  <si>
    <t>BAL4_37</t>
  </si>
  <si>
    <t>BAL4-38</t>
  </si>
  <si>
    <t>BAL4_38</t>
  </si>
  <si>
    <t>BAL4-39</t>
  </si>
  <si>
    <t>BAL4_39</t>
  </si>
  <si>
    <t>BAL4-40</t>
  </si>
  <si>
    <t>BAL4_40</t>
  </si>
  <si>
    <t>BAL4-41</t>
  </si>
  <si>
    <t>BAL4_41</t>
  </si>
  <si>
    <t>BAL4-42</t>
  </si>
  <si>
    <t>BAL4_42</t>
  </si>
  <si>
    <t>BAL4-43</t>
  </si>
  <si>
    <t>BAL4_43</t>
  </si>
  <si>
    <t>BAL4-44</t>
  </si>
  <si>
    <t>BAL4_44</t>
  </si>
  <si>
    <t>BAL4-45</t>
  </si>
  <si>
    <t>BAL4_45</t>
  </si>
  <si>
    <t>BAL4-46</t>
  </si>
  <si>
    <t>BAL4_46</t>
  </si>
  <si>
    <t>SBal20_01</t>
  </si>
  <si>
    <t>BAL5_1</t>
  </si>
  <si>
    <t>BAL5</t>
  </si>
  <si>
    <t>SBal20_02</t>
  </si>
  <si>
    <t>BAL5_2</t>
  </si>
  <si>
    <t>SBal20_03</t>
  </si>
  <si>
    <t>BAL5_3</t>
  </si>
  <si>
    <t>SBal20_04</t>
  </si>
  <si>
    <t>BAL5_4</t>
  </si>
  <si>
    <t>NOR19_3887</t>
  </si>
  <si>
    <t>NOR1</t>
  </si>
  <si>
    <t>July 2019</t>
  </si>
  <si>
    <t>NOR</t>
  </si>
  <si>
    <t>North Sea, mid sea</t>
  </si>
  <si>
    <t>NOR19_3806</t>
  </si>
  <si>
    <t>NOR2</t>
  </si>
  <si>
    <t>NOR19_3807</t>
  </si>
  <si>
    <t>NOR3</t>
  </si>
  <si>
    <t>NOR19_3808</t>
  </si>
  <si>
    <t>NOR4</t>
  </si>
  <si>
    <t>NOR19_3809</t>
  </si>
  <si>
    <t>NOR5</t>
  </si>
  <si>
    <t>NOR19_3810</t>
  </si>
  <si>
    <t>NOR6</t>
  </si>
  <si>
    <t>NOR19_3811</t>
  </si>
  <si>
    <t>NOR7</t>
  </si>
  <si>
    <t>NOR19_3812</t>
  </si>
  <si>
    <t>NOR8</t>
  </si>
  <si>
    <t>NOR19_3813</t>
  </si>
  <si>
    <t>NOR9</t>
  </si>
  <si>
    <t>NOR19_3814</t>
  </si>
  <si>
    <t>NOR10</t>
  </si>
  <si>
    <t>NOR19_3815</t>
  </si>
  <si>
    <t>NOR11</t>
  </si>
  <si>
    <t>NOR19_3816</t>
  </si>
  <si>
    <t>NOR12</t>
  </si>
  <si>
    <t>NOR19_3817</t>
  </si>
  <si>
    <t>NOR13</t>
  </si>
  <si>
    <t>NOR19_3818</t>
  </si>
  <si>
    <t>NOR14</t>
  </si>
  <si>
    <t>NOR19_3819</t>
  </si>
  <si>
    <t>NOR15</t>
  </si>
  <si>
    <t>NOR19_3820</t>
  </si>
  <si>
    <t>NOR16</t>
  </si>
  <si>
    <t>NOR19_3821</t>
  </si>
  <si>
    <t>NOR17</t>
  </si>
  <si>
    <t>NOR19_3822</t>
  </si>
  <si>
    <t>NOR18</t>
  </si>
  <si>
    <t>NOR19_3823</t>
  </si>
  <si>
    <t>NOR19</t>
  </si>
  <si>
    <t>NOR19_3824</t>
  </si>
  <si>
    <t>NOR20</t>
  </si>
  <si>
    <t>NOR19_3825</t>
  </si>
  <si>
    <t>NOR21</t>
  </si>
  <si>
    <t>NOR19_3826</t>
  </si>
  <si>
    <t>NOR22</t>
  </si>
  <si>
    <t>NOR19_3827</t>
  </si>
  <si>
    <t>NOR23</t>
  </si>
  <si>
    <t>NOR19_3828</t>
  </si>
  <si>
    <t>NOR24</t>
  </si>
  <si>
    <t>NOR19_3829</t>
  </si>
  <si>
    <t>NOR25</t>
  </si>
  <si>
    <t>NOR19_3830</t>
  </si>
  <si>
    <t>NOR26</t>
  </si>
  <si>
    <t>NOR19_3831</t>
  </si>
  <si>
    <t>NOR27</t>
  </si>
  <si>
    <t>NOR19_3832</t>
  </si>
  <si>
    <t>NOR28</t>
  </si>
  <si>
    <t>NOR19_3833</t>
  </si>
  <si>
    <t>NOR29</t>
  </si>
  <si>
    <t>NOR19_3834</t>
  </si>
  <si>
    <t>NOR30</t>
  </si>
  <si>
    <t>NOR19_3835</t>
  </si>
  <si>
    <t>NOR31</t>
  </si>
  <si>
    <t>NOR19_3836</t>
  </si>
  <si>
    <t>NOR32</t>
  </si>
  <si>
    <t>NOR19_3837</t>
  </si>
  <si>
    <t>NOR33</t>
  </si>
  <si>
    <t>NOR19_3838</t>
  </si>
  <si>
    <t>NOR34</t>
  </si>
  <si>
    <t>NOR19_3839</t>
  </si>
  <si>
    <t>NOR35</t>
  </si>
  <si>
    <t>ECH-1</t>
  </si>
  <si>
    <t>ECH1</t>
  </si>
  <si>
    <t>ECH</t>
  </si>
  <si>
    <t>English Channel,British Isles</t>
  </si>
  <si>
    <t>ECH-2</t>
  </si>
  <si>
    <t>ECH2</t>
  </si>
  <si>
    <t>ECH-3</t>
  </si>
  <si>
    <t>ECH3</t>
  </si>
  <si>
    <t>ECH-4</t>
  </si>
  <si>
    <t>ECH4</t>
  </si>
  <si>
    <t>ECH-5</t>
  </si>
  <si>
    <t>ECH5</t>
  </si>
  <si>
    <t>ECH-6</t>
  </si>
  <si>
    <t>ECH6</t>
  </si>
  <si>
    <t>ECH-7</t>
  </si>
  <si>
    <t>ECH7</t>
  </si>
  <si>
    <t>ECH-8</t>
  </si>
  <si>
    <t>ECH8</t>
  </si>
  <si>
    <t>ECH-9</t>
  </si>
  <si>
    <t>ECH9</t>
  </si>
  <si>
    <t>ECH-10</t>
  </si>
  <si>
    <t>ECH10</t>
  </si>
  <si>
    <t>ECH-11</t>
  </si>
  <si>
    <t>ECH11</t>
  </si>
  <si>
    <t>ECH-12</t>
  </si>
  <si>
    <t>ECH12</t>
  </si>
  <si>
    <t>ECH-13</t>
  </si>
  <si>
    <t>ECH13</t>
  </si>
  <si>
    <t>ECH-14</t>
  </si>
  <si>
    <t>ECH14</t>
  </si>
  <si>
    <t>ECH-15</t>
  </si>
  <si>
    <t>ECH15</t>
  </si>
  <si>
    <t>ECH-16</t>
  </si>
  <si>
    <t>ECH16</t>
  </si>
  <si>
    <t>ECH-17</t>
  </si>
  <si>
    <t>ECH17</t>
  </si>
  <si>
    <t>ECH-18</t>
  </si>
  <si>
    <t>ECH18</t>
  </si>
  <si>
    <t>ECH-19</t>
  </si>
  <si>
    <t>ECH19</t>
  </si>
  <si>
    <t>ECH-20</t>
  </si>
  <si>
    <t>ECH20</t>
  </si>
  <si>
    <t>OHE-1</t>
  </si>
  <si>
    <t>OHE1</t>
  </si>
  <si>
    <t>OHE</t>
  </si>
  <si>
    <t>Outer Hebrides, British Isles</t>
  </si>
  <si>
    <t>OHE-2</t>
  </si>
  <si>
    <t>OHE2</t>
  </si>
  <si>
    <t>OHE-3</t>
  </si>
  <si>
    <t>OHE3</t>
  </si>
  <si>
    <t>OHE-4</t>
  </si>
  <si>
    <t>OHE4</t>
  </si>
  <si>
    <t>OHE-5</t>
  </si>
  <si>
    <t>OHE5</t>
  </si>
  <si>
    <t>OHE-6</t>
  </si>
  <si>
    <t>OHE6</t>
  </si>
  <si>
    <t>OHE-7</t>
  </si>
  <si>
    <t>OHE7</t>
  </si>
  <si>
    <t>OHE-8</t>
  </si>
  <si>
    <t>OHE8</t>
  </si>
  <si>
    <t>OHE-9</t>
  </si>
  <si>
    <t>OHE9</t>
  </si>
  <si>
    <t>OHE-10</t>
  </si>
  <si>
    <t>OHE10</t>
  </si>
  <si>
    <t>OHE-11</t>
  </si>
  <si>
    <t>OHE11</t>
  </si>
  <si>
    <t>OHE-12</t>
  </si>
  <si>
    <t>OHE12</t>
  </si>
  <si>
    <t>OHE-13</t>
  </si>
  <si>
    <t>OHE13</t>
  </si>
  <si>
    <t>OHE-14</t>
  </si>
  <si>
    <t>OHE14</t>
  </si>
  <si>
    <t>OHE-15</t>
  </si>
  <si>
    <t>OHE15</t>
  </si>
  <si>
    <t>OHE-16</t>
  </si>
  <si>
    <t>OHE16</t>
  </si>
  <si>
    <t>OHE-17</t>
  </si>
  <si>
    <t>OHE17</t>
  </si>
  <si>
    <t>OHE-18</t>
  </si>
  <si>
    <t>OHE18</t>
  </si>
  <si>
    <t>OHE-19</t>
  </si>
  <si>
    <t>OHE19</t>
  </si>
  <si>
    <t>OHE-20</t>
  </si>
  <si>
    <t>OHE20</t>
  </si>
  <si>
    <r>
      <t xml:space="preserve">BRE2_11-8001/ </t>
    </r>
    <r>
      <rPr>
        <b/>
        <sz val="11"/>
        <color theme="1"/>
        <rFont val="Calibri"/>
        <family val="2"/>
        <scheme val="minor"/>
      </rPr>
      <t>BRE11_8001</t>
    </r>
  </si>
  <si>
    <t>BRE1</t>
  </si>
  <si>
    <t>BRE</t>
  </si>
  <si>
    <t>Breiðafjörður, Iceland</t>
  </si>
  <si>
    <r>
      <t xml:space="preserve">BRE2_11-8002/ </t>
    </r>
    <r>
      <rPr>
        <b/>
        <sz val="11"/>
        <color theme="1"/>
        <rFont val="Calibri"/>
        <family val="2"/>
        <scheme val="minor"/>
      </rPr>
      <t>BRE11_8002</t>
    </r>
  </si>
  <si>
    <t>BRE2</t>
  </si>
  <si>
    <r>
      <t xml:space="preserve">BRE2_11-8003/ </t>
    </r>
    <r>
      <rPr>
        <b/>
        <sz val="11"/>
        <color theme="1"/>
        <rFont val="Calibri"/>
        <family val="2"/>
        <scheme val="minor"/>
      </rPr>
      <t>BRE11_8003</t>
    </r>
  </si>
  <si>
    <t>BRE3</t>
  </si>
  <si>
    <r>
      <t xml:space="preserve">BRE2_11-8004/ </t>
    </r>
    <r>
      <rPr>
        <b/>
        <sz val="11"/>
        <color theme="1"/>
        <rFont val="Calibri"/>
        <family val="2"/>
        <scheme val="minor"/>
      </rPr>
      <t>BRE11_8004</t>
    </r>
  </si>
  <si>
    <t>BRE4</t>
  </si>
  <si>
    <r>
      <t xml:space="preserve">BRE2_11-8005/ </t>
    </r>
    <r>
      <rPr>
        <b/>
        <sz val="11"/>
        <color theme="1"/>
        <rFont val="Calibri"/>
        <family val="2"/>
        <scheme val="minor"/>
      </rPr>
      <t>BRE11_8005</t>
    </r>
  </si>
  <si>
    <t>BRE5</t>
  </si>
  <si>
    <r>
      <t>BRE2_11-8006/</t>
    </r>
    <r>
      <rPr>
        <b/>
        <sz val="11"/>
        <color theme="1"/>
        <rFont val="Calibri"/>
        <family val="2"/>
        <scheme val="minor"/>
      </rPr>
      <t xml:space="preserve"> BRE11_8006</t>
    </r>
  </si>
  <si>
    <t>BRE6</t>
  </si>
  <si>
    <r>
      <t xml:space="preserve">BRE2_11-8007/ </t>
    </r>
    <r>
      <rPr>
        <b/>
        <sz val="11"/>
        <color theme="1"/>
        <rFont val="Calibri"/>
        <family val="2"/>
        <scheme val="minor"/>
      </rPr>
      <t>BRE11_8007</t>
    </r>
  </si>
  <si>
    <t>BRE7</t>
  </si>
  <si>
    <r>
      <t xml:space="preserve">BRE2_11-8008/ </t>
    </r>
    <r>
      <rPr>
        <b/>
        <sz val="11"/>
        <color theme="1"/>
        <rFont val="Calibri"/>
        <family val="2"/>
        <scheme val="minor"/>
      </rPr>
      <t>BRE11_8008</t>
    </r>
  </si>
  <si>
    <t>BRE8</t>
  </si>
  <si>
    <r>
      <t xml:space="preserve">BRE2_11-8009/ </t>
    </r>
    <r>
      <rPr>
        <b/>
        <sz val="11"/>
        <color theme="1"/>
        <rFont val="Calibri"/>
        <family val="2"/>
        <scheme val="minor"/>
      </rPr>
      <t>BRE11_8009</t>
    </r>
  </si>
  <si>
    <t>BRE9</t>
  </si>
  <si>
    <r>
      <t xml:space="preserve">BRE2_11-8010/ </t>
    </r>
    <r>
      <rPr>
        <b/>
        <sz val="11"/>
        <color theme="1"/>
        <rFont val="Calibri"/>
        <family val="2"/>
        <scheme val="minor"/>
      </rPr>
      <t>BRE11_8010</t>
    </r>
  </si>
  <si>
    <t>BRE10</t>
  </si>
  <si>
    <t>BRE2_11-8011/ BRE11_8011</t>
  </si>
  <si>
    <t>BRE11</t>
  </si>
  <si>
    <t>BRE2_11-8012/ BRE11_8012</t>
  </si>
  <si>
    <t>BRE12</t>
  </si>
  <si>
    <t>BRE2_11-8013/ BRE11_8013</t>
  </si>
  <si>
    <t>BRE13</t>
  </si>
  <si>
    <t>BRE2_11-8014/ BRE11_8014</t>
  </si>
  <si>
    <t>BRE14</t>
  </si>
  <si>
    <t>BRE2_11-8015/ BRE11_8015</t>
  </si>
  <si>
    <t>BRE15</t>
  </si>
  <si>
    <t>BRE2_11-8016/ BRE11_8016</t>
  </si>
  <si>
    <t>BRE16</t>
  </si>
  <si>
    <t>BRE2_11-8017/ BRE11_8017</t>
  </si>
  <si>
    <t>BRE17</t>
  </si>
  <si>
    <t>BRE2_11-8018/ BRE11_8018</t>
  </si>
  <si>
    <t>BRE18</t>
  </si>
  <si>
    <t>BRE2_11-8019/ BRE11_8019</t>
  </si>
  <si>
    <t>BRE19</t>
  </si>
  <si>
    <t>BRE2_11-8020/ BRE11-8020</t>
  </si>
  <si>
    <t>BRE20</t>
  </si>
  <si>
    <t>BRE2_11-8021</t>
  </si>
  <si>
    <t>BRE21</t>
  </si>
  <si>
    <t>BRE2_11-8022</t>
  </si>
  <si>
    <t>BRE22</t>
  </si>
  <si>
    <t>BRE2_11-8023</t>
  </si>
  <si>
    <t>BRE23</t>
  </si>
  <si>
    <t>BRE2_11-8024</t>
  </si>
  <si>
    <t>BRE24</t>
  </si>
  <si>
    <t>BRE2_11-8025</t>
  </si>
  <si>
    <t>BRE25</t>
  </si>
  <si>
    <t>BRE2_11-8026</t>
  </si>
  <si>
    <t>BRE26</t>
  </si>
  <si>
    <t>BRE2_11-8027</t>
  </si>
  <si>
    <t>BRE27</t>
  </si>
  <si>
    <t>BRE2_11-8028</t>
  </si>
  <si>
    <t>BRE28</t>
  </si>
  <si>
    <t>BRE2_11-8029</t>
  </si>
  <si>
    <t>BRE29</t>
  </si>
  <si>
    <t>BRE2_11-8030</t>
  </si>
  <si>
    <t>BRE30</t>
  </si>
  <si>
    <t>BRE2_11-8031</t>
  </si>
  <si>
    <t>BRE31</t>
  </si>
  <si>
    <t>BRE2_11-8032</t>
  </si>
  <si>
    <t>BRE32</t>
  </si>
  <si>
    <t>BRE2_11-8033</t>
  </si>
  <si>
    <t>BRE33</t>
  </si>
  <si>
    <t>BRE2_11-8034</t>
  </si>
  <si>
    <t>BRE34</t>
  </si>
  <si>
    <t>BRE2_11-8035</t>
  </si>
  <si>
    <t>BRE35</t>
  </si>
  <si>
    <t>BRE2_11-8036</t>
  </si>
  <si>
    <t>BRE36</t>
  </si>
  <si>
    <t>BRE2_11-8037</t>
  </si>
  <si>
    <t>BRE37</t>
  </si>
  <si>
    <t>BRE2_11-8038</t>
  </si>
  <si>
    <t>BRE38</t>
  </si>
  <si>
    <t>BRE2_11-8039</t>
  </si>
  <si>
    <t>BRE39</t>
  </si>
  <si>
    <t>BRE2_11-8041</t>
  </si>
  <si>
    <t>BRE40</t>
  </si>
  <si>
    <t>BRE2_11-8042</t>
  </si>
  <si>
    <t>BRE41</t>
  </si>
  <si>
    <t>BRE2_11-8043</t>
  </si>
  <si>
    <t>BRE42</t>
  </si>
  <si>
    <t>BRE2_11-8044</t>
  </si>
  <si>
    <t>BRE43</t>
  </si>
  <si>
    <t>BRE2_11-8045</t>
  </si>
  <si>
    <t>BRE44</t>
  </si>
  <si>
    <t>BRE2_11-8046</t>
  </si>
  <si>
    <t>BRE45</t>
  </si>
  <si>
    <t>BRE2_11-8047</t>
  </si>
  <si>
    <t>BRE46</t>
  </si>
  <si>
    <t>BRE2_11-8048</t>
  </si>
  <si>
    <t>BRE47</t>
  </si>
  <si>
    <t>BRE2_11-8049</t>
  </si>
  <si>
    <t>BRE48</t>
  </si>
  <si>
    <t>BRE2_11-8050</t>
  </si>
  <si>
    <t>BRE49</t>
  </si>
  <si>
    <t>SKA12-12001</t>
  </si>
  <si>
    <t>SKA1_1</t>
  </si>
  <si>
    <t>Skagastrønd, Iceland</t>
  </si>
  <si>
    <t>SKA12-12002</t>
  </si>
  <si>
    <t>SKA1_2</t>
  </si>
  <si>
    <t>SKA12-12003</t>
  </si>
  <si>
    <t>SKA1_3</t>
  </si>
  <si>
    <t>SKA12-12004</t>
  </si>
  <si>
    <t>SKA1_4</t>
  </si>
  <si>
    <t>SKA12-12005</t>
  </si>
  <si>
    <t>SKA1_5</t>
  </si>
  <si>
    <t>SKA12-12006</t>
  </si>
  <si>
    <t>SKA1_6</t>
  </si>
  <si>
    <t>SKA12-12007</t>
  </si>
  <si>
    <t>SKA1_7</t>
  </si>
  <si>
    <t>SKA12-12008</t>
  </si>
  <si>
    <t>SKA1_8</t>
  </si>
  <si>
    <t>SKA12-12009</t>
  </si>
  <si>
    <t>SKA1_9</t>
  </si>
  <si>
    <t>SKA12-12010</t>
  </si>
  <si>
    <t>SKA1_10</t>
  </si>
  <si>
    <t>SKA12-12011</t>
  </si>
  <si>
    <t>SKA1_11</t>
  </si>
  <si>
    <t>SKA12-12012</t>
  </si>
  <si>
    <t>SKA1_12</t>
  </si>
  <si>
    <t>SKA12-12013</t>
  </si>
  <si>
    <t>SKA1_13</t>
  </si>
  <si>
    <t>SKA12-12014</t>
  </si>
  <si>
    <t>SKA1_14</t>
  </si>
  <si>
    <t>SKA12-12015</t>
  </si>
  <si>
    <t>SKA1_15</t>
  </si>
  <si>
    <t>SKA12-12016</t>
  </si>
  <si>
    <t>SKA1_16</t>
  </si>
  <si>
    <t>SKA12-12017</t>
  </si>
  <si>
    <t>SKA1_17</t>
  </si>
  <si>
    <t>SKA12-12018</t>
  </si>
  <si>
    <t>SKA1_18</t>
  </si>
  <si>
    <t>SKA12-12019</t>
  </si>
  <si>
    <t>SKA1_19</t>
  </si>
  <si>
    <t>SKA12-12020</t>
  </si>
  <si>
    <t>SKA1_20</t>
  </si>
  <si>
    <t>SKA12-12021</t>
  </si>
  <si>
    <t>SKA1_21</t>
  </si>
  <si>
    <t>SKA12-12022</t>
  </si>
  <si>
    <t>SKA1_22</t>
  </si>
  <si>
    <t>SKA12-12023</t>
  </si>
  <si>
    <t>SKA1_23</t>
  </si>
  <si>
    <t>SKA12-12024</t>
  </si>
  <si>
    <t>SKA1_24</t>
  </si>
  <si>
    <t>SKA12-12025</t>
  </si>
  <si>
    <t>SKA1_25</t>
  </si>
  <si>
    <t>SKA12-12026</t>
  </si>
  <si>
    <t>SKA1_26</t>
  </si>
  <si>
    <t>SKA12-12027</t>
  </si>
  <si>
    <t>SKA1_27</t>
  </si>
  <si>
    <t>SKA12-12028</t>
  </si>
  <si>
    <t>SKA1_28</t>
  </si>
  <si>
    <t>SKA12-12029</t>
  </si>
  <si>
    <t>SKA1_29</t>
  </si>
  <si>
    <t>SKA12-12030</t>
  </si>
  <si>
    <t>SKA1_30</t>
  </si>
  <si>
    <t>SKA12-12031</t>
  </si>
  <si>
    <t>SKA1_31</t>
  </si>
  <si>
    <t>SKA12-12032</t>
  </si>
  <si>
    <t>SKA1_32</t>
  </si>
  <si>
    <t>SKA12-12033</t>
  </si>
  <si>
    <t>SKA1_33</t>
  </si>
  <si>
    <t>SKA12-12034</t>
  </si>
  <si>
    <t>SKA1_34</t>
  </si>
  <si>
    <t>SKA12-12035</t>
  </si>
  <si>
    <t>SKA1_35</t>
  </si>
  <si>
    <t>SKA12-12036</t>
  </si>
  <si>
    <t>SKA1_36</t>
  </si>
  <si>
    <t>SKA12-12037</t>
  </si>
  <si>
    <t>SKA1_37</t>
  </si>
  <si>
    <t>SKA12-12038</t>
  </si>
  <si>
    <t>SKA1_38</t>
  </si>
  <si>
    <t>SKA12-12039</t>
  </si>
  <si>
    <t>SKA1_39</t>
  </si>
  <si>
    <t>SKA12-12040</t>
  </si>
  <si>
    <t>SKA1_40</t>
  </si>
  <si>
    <t>SKA12-12041</t>
  </si>
  <si>
    <t>SKA1_41</t>
  </si>
  <si>
    <t>SKA12-12042</t>
  </si>
  <si>
    <t>SKA1_42</t>
  </si>
  <si>
    <t>SKA12-12043</t>
  </si>
  <si>
    <t>SKA1_43</t>
  </si>
  <si>
    <t>SKA12-12044</t>
  </si>
  <si>
    <t>SKA1_44</t>
  </si>
  <si>
    <t>SKA12-12045</t>
  </si>
  <si>
    <t>SKA1_45</t>
  </si>
  <si>
    <t>SKA12-12046</t>
  </si>
  <si>
    <t>SKA1_46</t>
  </si>
  <si>
    <t>SKA12-12047</t>
  </si>
  <si>
    <t>SKA1_47</t>
  </si>
  <si>
    <t>SKA12-12048</t>
  </si>
  <si>
    <t>SKA1_48</t>
  </si>
  <si>
    <t>SKA12-12049</t>
  </si>
  <si>
    <t>SKA1_49</t>
  </si>
  <si>
    <t>SKA12-12050</t>
  </si>
  <si>
    <t>SKA1_50</t>
  </si>
  <si>
    <t>SHA19-1</t>
  </si>
  <si>
    <t>SKA2_1</t>
  </si>
  <si>
    <t>SHA19-2</t>
  </si>
  <si>
    <t>SKA2_2</t>
  </si>
  <si>
    <t>SHA19-3</t>
  </si>
  <si>
    <t>SKA2_3</t>
  </si>
  <si>
    <t>SHA19-4</t>
  </si>
  <si>
    <t>SKA2_4</t>
  </si>
  <si>
    <t>SHA19-5</t>
  </si>
  <si>
    <t>SKA2_5</t>
  </si>
  <si>
    <t>SHA19-6</t>
  </si>
  <si>
    <t>SKA2_6</t>
  </si>
  <si>
    <t>SHA19-7</t>
  </si>
  <si>
    <t>SKA2_7</t>
  </si>
  <si>
    <t>SHA19-8</t>
  </si>
  <si>
    <t>SKA2_8</t>
  </si>
  <si>
    <t>SHA19-9</t>
  </si>
  <si>
    <t>SKA2_9</t>
  </si>
  <si>
    <t>SHA19-10</t>
  </si>
  <si>
    <t>SKA2_10</t>
  </si>
  <si>
    <t>SHA19-11</t>
  </si>
  <si>
    <t>SKA2_11</t>
  </si>
  <si>
    <t>SHA19-12</t>
  </si>
  <si>
    <t>SKA2_12</t>
  </si>
  <si>
    <t>SHA19-13</t>
  </si>
  <si>
    <t>SKA2_13</t>
  </si>
  <si>
    <t>SHA19-14</t>
  </si>
  <si>
    <t>SKA2_14</t>
  </si>
  <si>
    <t>SHA19-15</t>
  </si>
  <si>
    <t>SKA2_15</t>
  </si>
  <si>
    <t>SHA19-16</t>
  </si>
  <si>
    <t>SKA2_16</t>
  </si>
  <si>
    <t>SHA19-17</t>
  </si>
  <si>
    <t>SKA2_17</t>
  </si>
  <si>
    <t>SHA19-18</t>
  </si>
  <si>
    <t>SKA2_18</t>
  </si>
  <si>
    <t>SHA19-19</t>
  </si>
  <si>
    <t>SKA2_19</t>
  </si>
  <si>
    <t>SHA19-20</t>
  </si>
  <si>
    <t>SKA2_20</t>
  </si>
  <si>
    <t>SHA19-21</t>
  </si>
  <si>
    <t>SKA2_21</t>
  </si>
  <si>
    <t>SHA19-22</t>
  </si>
  <si>
    <t>SKA2_22</t>
  </si>
  <si>
    <t>SHA19-23</t>
  </si>
  <si>
    <t>SKA2_23</t>
  </si>
  <si>
    <t>SHA19-24</t>
  </si>
  <si>
    <t>SKA2_24</t>
  </si>
  <si>
    <t>SHA19-25</t>
  </si>
  <si>
    <t>SKA2_25</t>
  </si>
  <si>
    <t>SHA19-26</t>
  </si>
  <si>
    <t>SKA2_26</t>
  </si>
  <si>
    <t>SHA19-27</t>
  </si>
  <si>
    <t>SKA2_27</t>
  </si>
  <si>
    <t>SHA19-28</t>
  </si>
  <si>
    <t>SKA2_28</t>
  </si>
  <si>
    <t>SHA19-29</t>
  </si>
  <si>
    <t>SKA2_29</t>
  </si>
  <si>
    <t>SHA19-30</t>
  </si>
  <si>
    <t>SKA2_30</t>
  </si>
  <si>
    <t>SHA19-31</t>
  </si>
  <si>
    <t>SKA2_31</t>
  </si>
  <si>
    <t>SHA19-32</t>
  </si>
  <si>
    <t>SKA2_32</t>
  </si>
  <si>
    <t>SHA19-33</t>
  </si>
  <si>
    <t>SKA2_33</t>
  </si>
  <si>
    <t>SHA19-34</t>
  </si>
  <si>
    <t>SKA2_34</t>
  </si>
  <si>
    <t>SHA19-35</t>
  </si>
  <si>
    <t>SKA2_35</t>
  </si>
  <si>
    <t>SHA19-36</t>
  </si>
  <si>
    <t>SKA2_36</t>
  </si>
  <si>
    <t>SHA19-37</t>
  </si>
  <si>
    <t>SKA2_37</t>
  </si>
  <si>
    <t>SHA19-38</t>
  </si>
  <si>
    <t>SKA2_38</t>
  </si>
  <si>
    <t>SHA19-39</t>
  </si>
  <si>
    <t>SKA2_39</t>
  </si>
  <si>
    <t>SHA19-40</t>
  </si>
  <si>
    <t>SKA2_40</t>
  </si>
  <si>
    <t>SHA19-41</t>
  </si>
  <si>
    <t>SKA2_41</t>
  </si>
  <si>
    <t>SHA19-42</t>
  </si>
  <si>
    <t>SKA2_42</t>
  </si>
  <si>
    <t>SHA19-43</t>
  </si>
  <si>
    <t>SKA2_43</t>
  </si>
  <si>
    <t>SHA19-44</t>
  </si>
  <si>
    <t>SKA2_44</t>
  </si>
  <si>
    <t>SHA19-45</t>
  </si>
  <si>
    <t>SKA2_45</t>
  </si>
  <si>
    <t>SHA19-46</t>
  </si>
  <si>
    <t>SKA2_46</t>
  </si>
  <si>
    <t>SHA19-47</t>
  </si>
  <si>
    <t>SKA2_47</t>
  </si>
  <si>
    <t>SHA19-48</t>
  </si>
  <si>
    <t>SKA2_48</t>
  </si>
  <si>
    <t>SHA19-49</t>
  </si>
  <si>
    <t>SKA2_49</t>
  </si>
  <si>
    <t>SHA19-50</t>
  </si>
  <si>
    <t>SKA2_50</t>
  </si>
  <si>
    <t>SHA19-51</t>
  </si>
  <si>
    <t>SKA2_51</t>
  </si>
  <si>
    <t>SHA19-52</t>
  </si>
  <si>
    <t>SKA2_52</t>
  </si>
  <si>
    <t>SHA19-53</t>
  </si>
  <si>
    <t>SKA2_53</t>
  </si>
  <si>
    <t>SHA19-54</t>
  </si>
  <si>
    <t>SKA2_54</t>
  </si>
  <si>
    <t>SHA19-55</t>
  </si>
  <si>
    <t>SKA2_55</t>
  </si>
  <si>
    <t>SHA19-56</t>
  </si>
  <si>
    <t>SKA2_56</t>
  </si>
  <si>
    <t>SHA19-57</t>
  </si>
  <si>
    <t>SKA2_57</t>
  </si>
  <si>
    <t>SHA19-58</t>
  </si>
  <si>
    <t>SKA2_58</t>
  </si>
  <si>
    <t>SHA19-59</t>
  </si>
  <si>
    <t>SKA2_59</t>
  </si>
  <si>
    <t>SHA19-60</t>
  </si>
  <si>
    <t>SKA2_60</t>
  </si>
  <si>
    <t>SHA19-61</t>
  </si>
  <si>
    <t>SKA2_61</t>
  </si>
  <si>
    <t>SHA19-62</t>
  </si>
  <si>
    <t>SKA2_62</t>
  </si>
  <si>
    <t>SHA19-63</t>
  </si>
  <si>
    <t>SKA2_63</t>
  </si>
  <si>
    <t>SHA19-64</t>
  </si>
  <si>
    <t>SKA2_64</t>
  </si>
  <si>
    <t>SHA19-65</t>
  </si>
  <si>
    <t>SKA2_65</t>
  </si>
  <si>
    <t>SHA19-66</t>
  </si>
  <si>
    <t>SKA2_66</t>
  </si>
  <si>
    <t>SHA19-67</t>
  </si>
  <si>
    <t>SKA2_67</t>
  </si>
  <si>
    <t>SHA19-68</t>
  </si>
  <si>
    <t>SKA2_68</t>
  </si>
  <si>
    <t>SHA19-69</t>
  </si>
  <si>
    <t>SKA2_69</t>
  </si>
  <si>
    <t>SHA19-70</t>
  </si>
  <si>
    <t>SKA2_70</t>
  </si>
  <si>
    <t>SHA19-71</t>
  </si>
  <si>
    <t>SKA2_71</t>
  </si>
  <si>
    <t>SHA19-72</t>
  </si>
  <si>
    <t>SKA2_72</t>
  </si>
  <si>
    <t>SHA19-73</t>
  </si>
  <si>
    <t>SKA2_73</t>
  </si>
  <si>
    <t>SHA19-74</t>
  </si>
  <si>
    <t>SKA2_74</t>
  </si>
  <si>
    <t>SHA19-75</t>
  </si>
  <si>
    <t>SKA2_75</t>
  </si>
  <si>
    <t>SHA19-76</t>
  </si>
  <si>
    <t>SKA2_76</t>
  </si>
  <si>
    <t>SHA19-77</t>
  </si>
  <si>
    <t>SKA2_77</t>
  </si>
  <si>
    <t>SHA19-78</t>
  </si>
  <si>
    <t>SKA2_78</t>
  </si>
  <si>
    <t>SHA19-79</t>
  </si>
  <si>
    <t>SKA2_79</t>
  </si>
  <si>
    <t>SHA19-80</t>
  </si>
  <si>
    <t>SKA2_80</t>
  </si>
  <si>
    <t>BOL12-11001</t>
  </si>
  <si>
    <t>BOL1</t>
  </si>
  <si>
    <t>BOL</t>
  </si>
  <si>
    <t>Bolungarvik, Iceland</t>
  </si>
  <si>
    <t>BOL12-11002</t>
  </si>
  <si>
    <t>BOL2</t>
  </si>
  <si>
    <t>BOL12-11003</t>
  </si>
  <si>
    <t>BOL3</t>
  </si>
  <si>
    <t>BOL12-11004</t>
  </si>
  <si>
    <t>BOL4</t>
  </si>
  <si>
    <t>BOL12-11005</t>
  </si>
  <si>
    <t>BOL5</t>
  </si>
  <si>
    <t>BOL12-11006</t>
  </si>
  <si>
    <t>BOL6</t>
  </si>
  <si>
    <t>BOL12-11007</t>
  </si>
  <si>
    <t>BOL7</t>
  </si>
  <si>
    <t>BOL12-11008</t>
  </si>
  <si>
    <t>BOL8</t>
  </si>
  <si>
    <t>BOL12-11009</t>
  </si>
  <si>
    <t>BOL9</t>
  </si>
  <si>
    <t>BOL12-11010</t>
  </si>
  <si>
    <t>BOL10</t>
  </si>
  <si>
    <t>BOL12-11011</t>
  </si>
  <si>
    <t>BOL11</t>
  </si>
  <si>
    <t>BOL12-11012</t>
  </si>
  <si>
    <t>BOL12</t>
  </si>
  <si>
    <t>BOL12-11013</t>
  </si>
  <si>
    <t>BOL13</t>
  </si>
  <si>
    <t>BOL12-11014</t>
  </si>
  <si>
    <t>BOL14</t>
  </si>
  <si>
    <t>BOL12-11015</t>
  </si>
  <si>
    <t>BOL15</t>
  </si>
  <si>
    <t>BOL12-11016</t>
  </si>
  <si>
    <t>BOL16</t>
  </si>
  <si>
    <t>BOL12-11017</t>
  </si>
  <si>
    <t>BOL17</t>
  </si>
  <si>
    <t>BOL12-11018</t>
  </si>
  <si>
    <t>BOL18</t>
  </si>
  <si>
    <t>BOL12-11019</t>
  </si>
  <si>
    <t>BOL19</t>
  </si>
  <si>
    <t>BOL12-11020</t>
  </si>
  <si>
    <t>BOL20</t>
  </si>
  <si>
    <t>BOL12-11021</t>
  </si>
  <si>
    <t>BOL21</t>
  </si>
  <si>
    <t>BOL12-11022</t>
  </si>
  <si>
    <t>BOL22</t>
  </si>
  <si>
    <t>BOL12-11023</t>
  </si>
  <si>
    <t>BOL23</t>
  </si>
  <si>
    <t>BOL12-11024</t>
  </si>
  <si>
    <t>BOL24</t>
  </si>
  <si>
    <t>BOL12-11025</t>
  </si>
  <si>
    <t>BOL25</t>
  </si>
  <si>
    <t>BOL12-11026</t>
  </si>
  <si>
    <t>BOL26</t>
  </si>
  <si>
    <t>BOL12-11027</t>
  </si>
  <si>
    <t>BOL27</t>
  </si>
  <si>
    <t>BOL12-11028</t>
  </si>
  <si>
    <t>BOL28</t>
  </si>
  <si>
    <t>BOL12-11029</t>
  </si>
  <si>
    <t>BOL29</t>
  </si>
  <si>
    <t>BOL12-11030</t>
  </si>
  <si>
    <t>BOL30</t>
  </si>
  <si>
    <t>BOL12-11031</t>
  </si>
  <si>
    <t>BOL31</t>
  </si>
  <si>
    <t>BOL12-11032</t>
  </si>
  <si>
    <t>BOL32</t>
  </si>
  <si>
    <t>BOL12-11033</t>
  </si>
  <si>
    <t>BOL33</t>
  </si>
  <si>
    <t>BOL12-11034</t>
  </si>
  <si>
    <t>BOL34</t>
  </si>
  <si>
    <t>BOL12-11035</t>
  </si>
  <si>
    <t>BOL35</t>
  </si>
  <si>
    <t>BOL12-11036</t>
  </si>
  <si>
    <t>BOL36</t>
  </si>
  <si>
    <t>BOL12-11037</t>
  </si>
  <si>
    <t>BOL37</t>
  </si>
  <si>
    <t>BOL12-11038</t>
  </si>
  <si>
    <t>BOL38</t>
  </si>
  <si>
    <t>BOL12-11039</t>
  </si>
  <si>
    <t>BOL39</t>
  </si>
  <si>
    <t>BOL12-11040</t>
  </si>
  <si>
    <t>BOL40</t>
  </si>
  <si>
    <t>BOL12-11041</t>
  </si>
  <si>
    <t>BOL41</t>
  </si>
  <si>
    <t>BOL12-11042</t>
  </si>
  <si>
    <t>BOL42</t>
  </si>
  <si>
    <t>BOL12-11043</t>
  </si>
  <si>
    <t>BOL43</t>
  </si>
  <si>
    <t>BOL12-11044</t>
  </si>
  <si>
    <t>BOL44</t>
  </si>
  <si>
    <t>BOL12-11045</t>
  </si>
  <si>
    <t>BOL45</t>
  </si>
  <si>
    <t>BOL12-11046</t>
  </si>
  <si>
    <t>BOL46</t>
  </si>
  <si>
    <t>BOL12-11047</t>
  </si>
  <si>
    <t>BOL47</t>
  </si>
  <si>
    <t>BOL12-11048</t>
  </si>
  <si>
    <t>BOL48</t>
  </si>
  <si>
    <t>BOL12-11049</t>
  </si>
  <si>
    <t>BOL49</t>
  </si>
  <si>
    <t>BOL12-11050</t>
  </si>
  <si>
    <t>BOL50</t>
  </si>
  <si>
    <t>SKA12-11051</t>
  </si>
  <si>
    <t>SAN1</t>
  </si>
  <si>
    <t>SAN</t>
  </si>
  <si>
    <t>Sandgerði, Iceland</t>
  </si>
  <si>
    <t>SKA12-11052</t>
  </si>
  <si>
    <t>SAN2</t>
  </si>
  <si>
    <t>SKA12-11053</t>
  </si>
  <si>
    <t>SAN3</t>
  </si>
  <si>
    <t>SKA12-11054</t>
  </si>
  <si>
    <t>SAN4</t>
  </si>
  <si>
    <t>SKA12-11055</t>
  </si>
  <si>
    <t>SAN5</t>
  </si>
  <si>
    <t>SKA12-11056</t>
  </si>
  <si>
    <t>SAN6</t>
  </si>
  <si>
    <t>SKA12-11057</t>
  </si>
  <si>
    <t>SAN7</t>
  </si>
  <si>
    <t>SKA12-11058</t>
  </si>
  <si>
    <t>SAN8</t>
  </si>
  <si>
    <t>SKA12-11059</t>
  </si>
  <si>
    <t>SAN9</t>
  </si>
  <si>
    <t>SKA12-11060</t>
  </si>
  <si>
    <t>SAN10</t>
  </si>
  <si>
    <t>SKA12-11061</t>
  </si>
  <si>
    <t>SAN11</t>
  </si>
  <si>
    <t>SKA12-11062</t>
  </si>
  <si>
    <t>SAN12</t>
  </si>
  <si>
    <t>SKA12-11063</t>
  </si>
  <si>
    <t>SAN13</t>
  </si>
  <si>
    <t>SKA12-11064</t>
  </si>
  <si>
    <t>SAN14</t>
  </si>
  <si>
    <t>SKA12-11065</t>
  </si>
  <si>
    <t>SAN15</t>
  </si>
  <si>
    <t>SKA12-11066</t>
  </si>
  <si>
    <t>SAN16</t>
  </si>
  <si>
    <t>SKA12-11067</t>
  </si>
  <si>
    <t>SAN17</t>
  </si>
  <si>
    <t>SKA12-11068</t>
  </si>
  <si>
    <t>SAN18</t>
  </si>
  <si>
    <t>SKA12-11069</t>
  </si>
  <si>
    <t>SAN19</t>
  </si>
  <si>
    <t>SKA12-11070</t>
  </si>
  <si>
    <t>SAN20</t>
  </si>
  <si>
    <t>SKA12-11071</t>
  </si>
  <si>
    <t>SAN21</t>
  </si>
  <si>
    <t>SKA12-11072</t>
  </si>
  <si>
    <t>SAN22</t>
  </si>
  <si>
    <t>SKA12-11073</t>
  </si>
  <si>
    <t>SAN23</t>
  </si>
  <si>
    <t>SKA12-11074</t>
  </si>
  <si>
    <t>SAN24</t>
  </si>
  <si>
    <t>SKA12-11075</t>
  </si>
  <si>
    <t>SAN25</t>
  </si>
  <si>
    <t>SKA12-11076</t>
  </si>
  <si>
    <t>SAN26</t>
  </si>
  <si>
    <t>SKA12-11077</t>
  </si>
  <si>
    <t>SAN27</t>
  </si>
  <si>
    <t>SKA12-11078</t>
  </si>
  <si>
    <t>SAN28</t>
  </si>
  <si>
    <t>SKA12-11079</t>
  </si>
  <si>
    <t>SAN29</t>
  </si>
  <si>
    <t>SKA12-11080</t>
  </si>
  <si>
    <t>SAN30</t>
  </si>
  <si>
    <t>SKA12-11081</t>
  </si>
  <si>
    <t>SAN31</t>
  </si>
  <si>
    <t>SKA12-11082</t>
  </si>
  <si>
    <t>SAN32</t>
  </si>
  <si>
    <t>SKA12-11083</t>
  </si>
  <si>
    <t>SAN33</t>
  </si>
  <si>
    <t>SKA12-11084</t>
  </si>
  <si>
    <t>SAN34</t>
  </si>
  <si>
    <t>SKA12-11085</t>
  </si>
  <si>
    <t>SAN35</t>
  </si>
  <si>
    <t>SKA12-11086</t>
  </si>
  <si>
    <t>SAN36</t>
  </si>
  <si>
    <t>SKA12-11087</t>
  </si>
  <si>
    <t>SAN37</t>
  </si>
  <si>
    <t>SKA12-11088</t>
  </si>
  <si>
    <t>SAN38</t>
  </si>
  <si>
    <t>SKA12-11089</t>
  </si>
  <si>
    <t>SAN39</t>
  </si>
  <si>
    <t>SKA12-11090</t>
  </si>
  <si>
    <t>SAN40</t>
  </si>
  <si>
    <t>SKA12-11091</t>
  </si>
  <si>
    <t>SAN41</t>
  </si>
  <si>
    <t>SKA12-11092</t>
  </si>
  <si>
    <t>SAN42</t>
  </si>
  <si>
    <t>SKA12-11093</t>
  </si>
  <si>
    <t>SAN43</t>
  </si>
  <si>
    <t>SKA12-11094</t>
  </si>
  <si>
    <t>SAN44</t>
  </si>
  <si>
    <t>SKA12-11095</t>
  </si>
  <si>
    <t>SAN45</t>
  </si>
  <si>
    <t>SKA12-11096</t>
  </si>
  <si>
    <t>SAN46</t>
  </si>
  <si>
    <t>SKA12-11097</t>
  </si>
  <si>
    <t>SAN47</t>
  </si>
  <si>
    <t>SKA12-11098</t>
  </si>
  <si>
    <t>SAN48</t>
  </si>
  <si>
    <t>SKA12-11099</t>
  </si>
  <si>
    <t>SAN49</t>
  </si>
  <si>
    <t>BAK-4001</t>
  </si>
  <si>
    <t>BAK1</t>
  </si>
  <si>
    <t>BAK</t>
  </si>
  <si>
    <t>Bakkafjörður, Iceland</t>
  </si>
  <si>
    <t>BAK-4002</t>
  </si>
  <si>
    <t>BAK2</t>
  </si>
  <si>
    <t>BAK-4003</t>
  </si>
  <si>
    <t>BAK3</t>
  </si>
  <si>
    <t>BAK-4004</t>
  </si>
  <si>
    <t>BAK4</t>
  </si>
  <si>
    <t>BAK-4005</t>
  </si>
  <si>
    <t>BAK5</t>
  </si>
  <si>
    <t>BAK-4006</t>
  </si>
  <si>
    <t>BAK6</t>
  </si>
  <si>
    <t>BAK-4007</t>
  </si>
  <si>
    <t>BAK7</t>
  </si>
  <si>
    <t>BAK-4008</t>
  </si>
  <si>
    <t>BAK8</t>
  </si>
  <si>
    <t>BAK-4009</t>
  </si>
  <si>
    <t>BAK9</t>
  </si>
  <si>
    <t>BAK-4010</t>
  </si>
  <si>
    <t>BAK10</t>
  </si>
  <si>
    <t>BAK-4011</t>
  </si>
  <si>
    <t>BAK11</t>
  </si>
  <si>
    <t>BAK-4012</t>
  </si>
  <si>
    <t>BAK12</t>
  </si>
  <si>
    <t>BAK-4013</t>
  </si>
  <si>
    <t>BAK13</t>
  </si>
  <si>
    <t>BAK-4014</t>
  </si>
  <si>
    <t>BAK14</t>
  </si>
  <si>
    <t>BAK-4015</t>
  </si>
  <si>
    <t>BAK15</t>
  </si>
  <si>
    <t>BAK-4016</t>
  </si>
  <si>
    <t>BAK16</t>
  </si>
  <si>
    <t>BAK-4018</t>
  </si>
  <si>
    <t>BAK17</t>
  </si>
  <si>
    <t>BAK-4019</t>
  </si>
  <si>
    <t>BAK18</t>
  </si>
  <si>
    <t>BAK-4020</t>
  </si>
  <si>
    <t>BAK19</t>
  </si>
  <si>
    <t>BAK-4021</t>
  </si>
  <si>
    <t>BAK20</t>
  </si>
  <si>
    <t>BAK-4022</t>
  </si>
  <si>
    <t>BAK21</t>
  </si>
  <si>
    <t>BAK-4023</t>
  </si>
  <si>
    <t>BAK22</t>
  </si>
  <si>
    <t>BAK-4024</t>
  </si>
  <si>
    <t>BAK23</t>
  </si>
  <si>
    <t>BAK-4025</t>
  </si>
  <si>
    <t>BAK24</t>
  </si>
  <si>
    <t>BAK-4026</t>
  </si>
  <si>
    <t>BAK25</t>
  </si>
  <si>
    <t>BAK-4027</t>
  </si>
  <si>
    <t>BAK26</t>
  </si>
  <si>
    <t>BAK-4028</t>
  </si>
  <si>
    <t>BAK27</t>
  </si>
  <si>
    <t>BAK-4029</t>
  </si>
  <si>
    <t>BAK28</t>
  </si>
  <si>
    <t>BAK-4030</t>
  </si>
  <si>
    <t>BAK29</t>
  </si>
  <si>
    <t>BAK-4032</t>
  </si>
  <si>
    <t>BAK30</t>
  </si>
  <si>
    <t>BAK-4033</t>
  </si>
  <si>
    <t>BAK31</t>
  </si>
  <si>
    <t>BAK-4034</t>
  </si>
  <si>
    <t>BAK32</t>
  </si>
  <si>
    <t>BAK-4035</t>
  </si>
  <si>
    <t>BAK33</t>
  </si>
  <si>
    <t>BAK-4036</t>
  </si>
  <si>
    <t>BAK34</t>
  </si>
  <si>
    <t>BAK-4037</t>
  </si>
  <si>
    <t>BAK35</t>
  </si>
  <si>
    <t>BAK-4039</t>
  </si>
  <si>
    <t>BAK36</t>
  </si>
  <si>
    <t>BAK-4040</t>
  </si>
  <si>
    <t>BAK37</t>
  </si>
  <si>
    <t>BAK-4041</t>
  </si>
  <si>
    <t>BAK38</t>
  </si>
  <si>
    <t>BAK-4042</t>
  </si>
  <si>
    <t>BAK39</t>
  </si>
  <si>
    <t>BAK-4043</t>
  </si>
  <si>
    <t>BAK40</t>
  </si>
  <si>
    <t>BAK-4044</t>
  </si>
  <si>
    <t>BAK41</t>
  </si>
  <si>
    <t>BAK-4045</t>
  </si>
  <si>
    <t>BAK42</t>
  </si>
  <si>
    <t>BAK-4046</t>
  </si>
  <si>
    <t>BAK43</t>
  </si>
  <si>
    <t>BAK-4048</t>
  </si>
  <si>
    <t>BAK44</t>
  </si>
  <si>
    <t>BAK-4049</t>
  </si>
  <si>
    <t>BAK45</t>
  </si>
  <si>
    <t>BAK-4050</t>
  </si>
  <si>
    <t>BAK46</t>
  </si>
  <si>
    <t>BAK-4051</t>
  </si>
  <si>
    <t>BAK47</t>
  </si>
  <si>
    <t>BAK-4052</t>
  </si>
  <si>
    <t>BAK48</t>
  </si>
  <si>
    <t>BAK-4053</t>
  </si>
  <si>
    <t>BAK49</t>
  </si>
  <si>
    <t>BAK-4054</t>
  </si>
  <si>
    <t>BAK50</t>
  </si>
  <si>
    <t>VOP19-81</t>
  </si>
  <si>
    <t>VOP1</t>
  </si>
  <si>
    <t>VOP</t>
  </si>
  <si>
    <t>Vopnafjörður, Iceland</t>
  </si>
  <si>
    <t>VOP19-82</t>
  </si>
  <si>
    <t>VOP2</t>
  </si>
  <si>
    <t>VOP19-83</t>
  </si>
  <si>
    <t>VOP3</t>
  </si>
  <si>
    <t>VOP19-84</t>
  </si>
  <si>
    <t>VOP4</t>
  </si>
  <si>
    <t>VOP19-85</t>
  </si>
  <si>
    <t>VOP5</t>
  </si>
  <si>
    <t>VOP19-86</t>
  </si>
  <si>
    <t>VOP6</t>
  </si>
  <si>
    <t>VOP19-87</t>
  </si>
  <si>
    <t>VOP7</t>
  </si>
  <si>
    <t>VOP19-88</t>
  </si>
  <si>
    <t>VOP8</t>
  </si>
  <si>
    <t>VOP19-89</t>
  </si>
  <si>
    <t>VOP9</t>
  </si>
  <si>
    <t>VOP19-90</t>
  </si>
  <si>
    <t>VOP10</t>
  </si>
  <si>
    <t>VOP19-91</t>
  </si>
  <si>
    <t>VOP11</t>
  </si>
  <si>
    <t>VOP19-92</t>
  </si>
  <si>
    <t>VOP12</t>
  </si>
  <si>
    <t>VOP19-93</t>
  </si>
  <si>
    <t>VOP13</t>
  </si>
  <si>
    <t>VOP19-94</t>
  </si>
  <si>
    <t>VOP14</t>
  </si>
  <si>
    <t>VOP19-95</t>
  </si>
  <si>
    <t>VOP15</t>
  </si>
  <si>
    <t>VOP19-96</t>
  </si>
  <si>
    <t>VOP16</t>
  </si>
  <si>
    <t>VOP19-97</t>
  </si>
  <si>
    <t>VOP17</t>
  </si>
  <si>
    <t>VOP19-98</t>
  </si>
  <si>
    <t>VOP18</t>
  </si>
  <si>
    <t>VOP19-99</t>
  </si>
  <si>
    <t>VOP19</t>
  </si>
  <si>
    <t>VOP19-100</t>
  </si>
  <si>
    <t>VOP20</t>
  </si>
  <si>
    <t>VOP19-101</t>
  </si>
  <si>
    <t>VOP21</t>
  </si>
  <si>
    <t>VOP19-102</t>
  </si>
  <si>
    <t>VOP22</t>
  </si>
  <si>
    <t>VOP19-103</t>
  </si>
  <si>
    <t>VOP23</t>
  </si>
  <si>
    <t>VOP19-104</t>
  </si>
  <si>
    <t>VOP24</t>
  </si>
  <si>
    <t>VOP19-105</t>
  </si>
  <si>
    <t>VOP25</t>
  </si>
  <si>
    <t>VOP19-106</t>
  </si>
  <si>
    <t>VOP26</t>
  </si>
  <si>
    <t>VOP19-107</t>
  </si>
  <si>
    <t>VOP27</t>
  </si>
  <si>
    <t>VOP19-108</t>
  </si>
  <si>
    <t>VOP28</t>
  </si>
  <si>
    <t>VOP19-109</t>
  </si>
  <si>
    <t>VOP29</t>
  </si>
  <si>
    <t>VOP19-110</t>
  </si>
  <si>
    <t>VOP30</t>
  </si>
  <si>
    <t>VOP19-111</t>
  </si>
  <si>
    <t>VOP31</t>
  </si>
  <si>
    <t>VOP19-112</t>
  </si>
  <si>
    <t>VOP32</t>
  </si>
  <si>
    <t>VOP19-113</t>
  </si>
  <si>
    <t>VOP33</t>
  </si>
  <si>
    <t>VOP19-114</t>
  </si>
  <si>
    <t>VOP34</t>
  </si>
  <si>
    <t>VOP19-115</t>
  </si>
  <si>
    <t>VOP35</t>
  </si>
  <si>
    <t>VOP19-116</t>
  </si>
  <si>
    <t>VOP36</t>
  </si>
  <si>
    <t>VOP19-117</t>
  </si>
  <si>
    <t>VOP37</t>
  </si>
  <si>
    <t>VOP19-118</t>
  </si>
  <si>
    <t>VOP38</t>
  </si>
  <si>
    <t>VOP19-119</t>
  </si>
  <si>
    <t>VOP39</t>
  </si>
  <si>
    <t>VOP19-120</t>
  </si>
  <si>
    <t>VOP40</t>
  </si>
  <si>
    <t>VOP19-121</t>
  </si>
  <si>
    <t>VOP41</t>
  </si>
  <si>
    <t>VOP19-122</t>
  </si>
  <si>
    <t>VOP42</t>
  </si>
  <si>
    <t>VOP19-123</t>
  </si>
  <si>
    <t>VOP43</t>
  </si>
  <si>
    <t>VOP19-124</t>
  </si>
  <si>
    <t>VOP44</t>
  </si>
  <si>
    <t>VOP19-125</t>
  </si>
  <si>
    <t>VOP45</t>
  </si>
  <si>
    <t>VOP19-126</t>
  </si>
  <si>
    <t>VOP46</t>
  </si>
  <si>
    <t>VOP19-127</t>
  </si>
  <si>
    <t>VOP47</t>
  </si>
  <si>
    <t>VOP19-128</t>
  </si>
  <si>
    <t>VOP48</t>
  </si>
  <si>
    <t>VOP19-129</t>
  </si>
  <si>
    <t>VOP49</t>
  </si>
  <si>
    <t>VOP19-130</t>
  </si>
  <si>
    <t>VOP50</t>
  </si>
  <si>
    <t>VOP19-131</t>
  </si>
  <si>
    <t>VOP51</t>
  </si>
  <si>
    <t>VOP19-132</t>
  </si>
  <si>
    <t>VOP52</t>
  </si>
  <si>
    <t>VOP19-133</t>
  </si>
  <si>
    <t>VOP53</t>
  </si>
  <si>
    <t>VOP19-134</t>
  </si>
  <si>
    <t>VOP54</t>
  </si>
  <si>
    <t>VOP19-135</t>
  </si>
  <si>
    <t>VOP55</t>
  </si>
  <si>
    <t>VOP19-136</t>
  </si>
  <si>
    <t>VOP56</t>
  </si>
  <si>
    <t>VOP19-137</t>
  </si>
  <si>
    <t>VOP57</t>
  </si>
  <si>
    <t>VOP19-138</t>
  </si>
  <si>
    <t>VOP58</t>
  </si>
  <si>
    <t>VOP19-139</t>
  </si>
  <si>
    <t>VOP59</t>
  </si>
  <si>
    <t>VOP19-140</t>
  </si>
  <si>
    <t>VOP60</t>
  </si>
  <si>
    <t>NUU11/15_58</t>
  </si>
  <si>
    <t>NUU1_1</t>
  </si>
  <si>
    <t>NUU1</t>
  </si>
  <si>
    <t>Nuuk, Greenland</t>
  </si>
  <si>
    <t>NUU11/15_59</t>
  </si>
  <si>
    <t>NUU1_2</t>
  </si>
  <si>
    <t>NUU11/15_60</t>
  </si>
  <si>
    <t>NUU1_3</t>
  </si>
  <si>
    <t>NUU11/15_61</t>
  </si>
  <si>
    <t>NUU1_4</t>
  </si>
  <si>
    <t>NUU11/15_64</t>
  </si>
  <si>
    <t>NUU1_5</t>
  </si>
  <si>
    <t>NUU11/15_65</t>
  </si>
  <si>
    <t>NUU1_6</t>
  </si>
  <si>
    <t>NUU11/15_66</t>
  </si>
  <si>
    <t>NUU1_7</t>
  </si>
  <si>
    <t>NUU11/15_67</t>
  </si>
  <si>
    <t>NUU1_8</t>
  </si>
  <si>
    <t>NUU11/15_68</t>
  </si>
  <si>
    <t>NUU1_9</t>
  </si>
  <si>
    <t>NUU11/15_69</t>
  </si>
  <si>
    <t>NUU1_10</t>
  </si>
  <si>
    <t>NUU11/15_70</t>
  </si>
  <si>
    <t>NUU1_11</t>
  </si>
  <si>
    <t>NUU11/15_71</t>
  </si>
  <si>
    <t>NUU1_12</t>
  </si>
  <si>
    <t>NUU11/15_72</t>
  </si>
  <si>
    <t>NUU1_13</t>
  </si>
  <si>
    <t>NUU11/15_73</t>
  </si>
  <si>
    <t>NUU1_14</t>
  </si>
  <si>
    <t>NUU2-1</t>
  </si>
  <si>
    <t>NUU2_1</t>
  </si>
  <si>
    <t>NUU2</t>
  </si>
  <si>
    <t>NUU2-2</t>
  </si>
  <si>
    <t>NUU2_2</t>
  </si>
  <si>
    <t>NUU2-3</t>
  </si>
  <si>
    <t>NUU2_3</t>
  </si>
  <si>
    <t>NUU2-4</t>
  </si>
  <si>
    <t>NUU2_4</t>
  </si>
  <si>
    <t>NUU2-5</t>
  </si>
  <si>
    <t>NUU2_5</t>
  </si>
  <si>
    <t>NUU2-6</t>
  </si>
  <si>
    <t>NUU2_6</t>
  </si>
  <si>
    <t>NUU2-7</t>
  </si>
  <si>
    <t>NUU2_7</t>
  </si>
  <si>
    <t>NUU2-8</t>
  </si>
  <si>
    <t>NUU2_8</t>
  </si>
  <si>
    <t>NUU2-9</t>
  </si>
  <si>
    <t>NUU2_9</t>
  </si>
  <si>
    <t>NUU2-10</t>
  </si>
  <si>
    <t>NUU2_10</t>
  </si>
  <si>
    <t>NUU2-11</t>
  </si>
  <si>
    <t>NUU2_11</t>
  </si>
  <si>
    <t>NUU2-12</t>
  </si>
  <si>
    <t>NUU2_12</t>
  </si>
  <si>
    <t>NUU2-13</t>
  </si>
  <si>
    <t>NUU2_13</t>
  </si>
  <si>
    <t>NUU2-14</t>
  </si>
  <si>
    <t>NUU2_14</t>
  </si>
  <si>
    <t>NUU2-15</t>
  </si>
  <si>
    <t>NUU2_15</t>
  </si>
  <si>
    <t>NUU2-16</t>
  </si>
  <si>
    <t>NUU2_16</t>
  </si>
  <si>
    <t>NUU2-17</t>
  </si>
  <si>
    <t>NUU2_17</t>
  </si>
  <si>
    <t>NUU2-18</t>
  </si>
  <si>
    <t>NUU2_18</t>
  </si>
  <si>
    <t>NUU2-19</t>
  </si>
  <si>
    <t>NUU2_19</t>
  </si>
  <si>
    <t>NUU2-20</t>
  </si>
  <si>
    <t>NUU2_20</t>
  </si>
  <si>
    <t>SB14_910</t>
  </si>
  <si>
    <t>UPE1</t>
  </si>
  <si>
    <t>UPE</t>
  </si>
  <si>
    <t>Upernavik, Greenland</t>
  </si>
  <si>
    <t>SB14_911</t>
  </si>
  <si>
    <t>UPE2</t>
  </si>
  <si>
    <t>SB14_912</t>
  </si>
  <si>
    <t>UPE3</t>
  </si>
  <si>
    <t>SB14_913</t>
  </si>
  <si>
    <t>UPE4</t>
  </si>
  <si>
    <t>SB14_914</t>
  </si>
  <si>
    <t>UPE5</t>
  </si>
  <si>
    <t>SB14_915</t>
  </si>
  <si>
    <t>UPE6</t>
  </si>
  <si>
    <t>SB14_916</t>
  </si>
  <si>
    <t>UPE7</t>
  </si>
  <si>
    <t>SB14_917</t>
  </si>
  <si>
    <t>UPE8</t>
  </si>
  <si>
    <t>SB14_918</t>
  </si>
  <si>
    <t>UPE9</t>
  </si>
  <si>
    <t>SB14_919</t>
  </si>
  <si>
    <t>UPE10</t>
  </si>
  <si>
    <t>S14_548</t>
  </si>
  <si>
    <t>QEQ1</t>
  </si>
  <si>
    <t>QEQ</t>
  </si>
  <si>
    <t>Qeqertarsuaq, Greenland</t>
  </si>
  <si>
    <t>S14_549</t>
  </si>
  <si>
    <t>QEQ2</t>
  </si>
  <si>
    <t>S14_551</t>
  </si>
  <si>
    <t>QEQ3</t>
  </si>
  <si>
    <t>S14_552</t>
  </si>
  <si>
    <t>QEQ4</t>
  </si>
  <si>
    <t>S14_554</t>
  </si>
  <si>
    <t>QEQ5</t>
  </si>
  <si>
    <t>S14_555</t>
  </si>
  <si>
    <t>QEQ6</t>
  </si>
  <si>
    <t>S14_556</t>
  </si>
  <si>
    <t>QEQ7</t>
  </si>
  <si>
    <t>S14_557</t>
  </si>
  <si>
    <t>QEQ8</t>
  </si>
  <si>
    <t>S14_558</t>
  </si>
  <si>
    <t>QEQ9</t>
  </si>
  <si>
    <t>S14_561</t>
  </si>
  <si>
    <t>QEQ10</t>
  </si>
  <si>
    <t>S14_567</t>
  </si>
  <si>
    <t>QEQ11</t>
  </si>
  <si>
    <t>S14_569</t>
  </si>
  <si>
    <t>QEQ12</t>
  </si>
  <si>
    <t>S14_570</t>
  </si>
  <si>
    <t>QEQ13</t>
  </si>
  <si>
    <t>S14_572</t>
  </si>
  <si>
    <t>QEQ14</t>
  </si>
  <si>
    <t>S14_573</t>
  </si>
  <si>
    <t>QEQ15</t>
  </si>
  <si>
    <t>S14_575</t>
  </si>
  <si>
    <t>QEQ16</t>
  </si>
  <si>
    <t>S14_576</t>
  </si>
  <si>
    <t>QEQ17</t>
  </si>
  <si>
    <t>S14_577</t>
  </si>
  <si>
    <t>QEQ18</t>
  </si>
  <si>
    <t>S14_579</t>
  </si>
  <si>
    <t>QEQ19</t>
  </si>
  <si>
    <t>S13_935</t>
  </si>
  <si>
    <t>QEQ20</t>
  </si>
  <si>
    <t>Diskobukta, Greenland</t>
  </si>
  <si>
    <t>S13_936</t>
  </si>
  <si>
    <t>QEQ21</t>
  </si>
  <si>
    <t>S13_946</t>
  </si>
  <si>
    <t>QEQ22</t>
  </si>
  <si>
    <t>S13_949</t>
  </si>
  <si>
    <t>QEQ23</t>
  </si>
  <si>
    <t>S13_957</t>
  </si>
  <si>
    <t>QEQ24</t>
  </si>
  <si>
    <t>S13_963</t>
  </si>
  <si>
    <t>QEQ25</t>
  </si>
  <si>
    <t>S15_1417</t>
  </si>
  <si>
    <t>QAQ1</t>
  </si>
  <si>
    <t>QAQ</t>
  </si>
  <si>
    <t>Qaqortoq, Greenland</t>
  </si>
  <si>
    <t>S15_1418</t>
  </si>
  <si>
    <t>QAQ2</t>
  </si>
  <si>
    <t>S15_1419</t>
  </si>
  <si>
    <t>QAQ3</t>
  </si>
  <si>
    <t>S15_1420</t>
  </si>
  <si>
    <t>QAQ4</t>
  </si>
  <si>
    <t>S15_1421</t>
  </si>
  <si>
    <t>QAQ5</t>
  </si>
  <si>
    <t>S15_1422</t>
  </si>
  <si>
    <t>QAQ6</t>
  </si>
  <si>
    <t>S15_1423</t>
  </si>
  <si>
    <t>QAQ7</t>
  </si>
  <si>
    <t>S15_1424</t>
  </si>
  <si>
    <t>QAQ8</t>
  </si>
  <si>
    <t>S15_1425</t>
  </si>
  <si>
    <t>QAQ9</t>
  </si>
  <si>
    <t>S15_1428</t>
  </si>
  <si>
    <t>QAQ10</t>
  </si>
  <si>
    <t>S15_1429</t>
  </si>
  <si>
    <t>QAQ11</t>
  </si>
  <si>
    <t>S15_1430</t>
  </si>
  <si>
    <t>QAQ12</t>
  </si>
  <si>
    <t>S15_1431</t>
  </si>
  <si>
    <t>QAQ13</t>
  </si>
  <si>
    <t>S15_1433</t>
  </si>
  <si>
    <t>QAQ14</t>
  </si>
  <si>
    <t>S15_1435</t>
  </si>
  <si>
    <t>QAQ15</t>
  </si>
  <si>
    <t>S15_1436</t>
  </si>
  <si>
    <t>QAQ16</t>
  </si>
  <si>
    <t>S15_1437</t>
  </si>
  <si>
    <t>QAQ17</t>
  </si>
  <si>
    <t>S15_1438</t>
  </si>
  <si>
    <t>QAQ18</t>
  </si>
  <si>
    <t>S15_1439</t>
  </si>
  <si>
    <t>QAQ19</t>
  </si>
  <si>
    <t>S15_1440</t>
  </si>
  <si>
    <t>QAQ20</t>
  </si>
  <si>
    <t>S15_1441</t>
  </si>
  <si>
    <t>QAQ21</t>
  </si>
  <si>
    <t>S15_1443</t>
  </si>
  <si>
    <t>QAQ22</t>
  </si>
  <si>
    <t>S15_1444</t>
  </si>
  <si>
    <t>QAQ23</t>
  </si>
  <si>
    <t>S15_1445</t>
  </si>
  <si>
    <t>QAQ24</t>
  </si>
  <si>
    <t>S15_1446</t>
  </si>
  <si>
    <t>QAQ25</t>
  </si>
  <si>
    <t>NEW08-1</t>
  </si>
  <si>
    <t>NEW1</t>
  </si>
  <si>
    <t>NEW</t>
  </si>
  <si>
    <t xml:space="preserve">Newfoundland, Canada </t>
  </si>
  <si>
    <t>NEW08-2</t>
  </si>
  <si>
    <t>NEW2</t>
  </si>
  <si>
    <t>NEW08-3</t>
  </si>
  <si>
    <t>NEW3</t>
  </si>
  <si>
    <t>NEW08-4</t>
  </si>
  <si>
    <t>NEW4</t>
  </si>
  <si>
    <t>NEW08-5</t>
  </si>
  <si>
    <t>NEW5</t>
  </si>
  <si>
    <t>NEW08-6</t>
  </si>
  <si>
    <t>NEW6</t>
  </si>
  <si>
    <t>NEW08-7</t>
  </si>
  <si>
    <t>NEW7</t>
  </si>
  <si>
    <t>NEW08-8</t>
  </si>
  <si>
    <t>NEW8</t>
  </si>
  <si>
    <t>NEW08-9</t>
  </si>
  <si>
    <t>NEW9</t>
  </si>
  <si>
    <t>NEW08-10</t>
  </si>
  <si>
    <t>NEW10</t>
  </si>
  <si>
    <t>NEW08-11</t>
  </si>
  <si>
    <t>NEW11</t>
  </si>
  <si>
    <t>NEW08-12</t>
  </si>
  <si>
    <t>NEW12</t>
  </si>
  <si>
    <t>NEW08-13</t>
  </si>
  <si>
    <t>NEW13</t>
  </si>
  <si>
    <t>NEW08-14</t>
  </si>
  <si>
    <t>NEW14</t>
  </si>
  <si>
    <t>NEW08-15</t>
  </si>
  <si>
    <t>NEW15</t>
  </si>
  <si>
    <t>NEW08-16</t>
  </si>
  <si>
    <t>NEW16</t>
  </si>
  <si>
    <t>NEW08-17</t>
  </si>
  <si>
    <t>NEW17</t>
  </si>
  <si>
    <t>NEW08-18</t>
  </si>
  <si>
    <t>NEW18</t>
  </si>
  <si>
    <t>NEW08-19</t>
  </si>
  <si>
    <t>NEW19</t>
  </si>
  <si>
    <t>NEW08-20</t>
  </si>
  <si>
    <t>NEW20</t>
  </si>
  <si>
    <t>GSL19-1</t>
  </si>
  <si>
    <t>GSL1</t>
  </si>
  <si>
    <t>GSL</t>
  </si>
  <si>
    <t xml:space="preserve">Gulf of St. Lawrence, Canada </t>
  </si>
  <si>
    <t>GSL19-2</t>
  </si>
  <si>
    <t>GSL2</t>
  </si>
  <si>
    <t>GSL19-3</t>
  </si>
  <si>
    <t>GSL3</t>
  </si>
  <si>
    <t>GSL19-4</t>
  </si>
  <si>
    <t>GSL4</t>
  </si>
  <si>
    <t>GSL19-5</t>
  </si>
  <si>
    <t>GSL5</t>
  </si>
  <si>
    <t>GSL19-6</t>
  </si>
  <si>
    <t>GSL6</t>
  </si>
  <si>
    <t>GSL19-7</t>
  </si>
  <si>
    <t>GSL7</t>
  </si>
  <si>
    <t>GSL19-8</t>
  </si>
  <si>
    <t>GSL8</t>
  </si>
  <si>
    <t>GSL19-9</t>
  </si>
  <si>
    <t>GSL9</t>
  </si>
  <si>
    <t>GSL19-10</t>
  </si>
  <si>
    <t>GSL10</t>
  </si>
  <si>
    <t>GSL19-11</t>
  </si>
  <si>
    <t>GSL11</t>
  </si>
  <si>
    <t>GSL19-12</t>
  </si>
  <si>
    <t>GSL12</t>
  </si>
  <si>
    <t>GSL19-13</t>
  </si>
  <si>
    <t>GSL13</t>
  </si>
  <si>
    <t>GSL19-14</t>
  </si>
  <si>
    <t>GSL14</t>
  </si>
  <si>
    <t>GSL19-15</t>
  </si>
  <si>
    <t>GSL15</t>
  </si>
  <si>
    <t>GSL19-16</t>
  </si>
  <si>
    <t>GSL16</t>
  </si>
  <si>
    <t>GSL19-17</t>
  </si>
  <si>
    <t>GSL17</t>
  </si>
  <si>
    <t>GSL19-18</t>
  </si>
  <si>
    <t>GSL18</t>
  </si>
  <si>
    <t>GSL19-19</t>
  </si>
  <si>
    <t>GSL19</t>
  </si>
  <si>
    <t>GSL19-20</t>
  </si>
  <si>
    <t>GSL20</t>
  </si>
  <si>
    <t>GSL19-21</t>
  </si>
  <si>
    <t>GSL21</t>
  </si>
  <si>
    <t>GSL19-22</t>
  </si>
  <si>
    <t>GSL22</t>
  </si>
  <si>
    <t>GSL19-23</t>
  </si>
  <si>
    <t>GSL23</t>
  </si>
  <si>
    <t>GSL19-24</t>
  </si>
  <si>
    <t>GSL24</t>
  </si>
  <si>
    <t>GSL19-25</t>
  </si>
  <si>
    <t>GSL25</t>
  </si>
  <si>
    <t>GSL19-26</t>
  </si>
  <si>
    <t>GSL26</t>
  </si>
  <si>
    <t>GSL19-27</t>
  </si>
  <si>
    <t>GSL27</t>
  </si>
  <si>
    <t>GSL19-28</t>
  </si>
  <si>
    <t>GSL28</t>
  </si>
  <si>
    <t>GSL19-29</t>
  </si>
  <si>
    <t>GSL29</t>
  </si>
  <si>
    <t>GSL19-30</t>
  </si>
  <si>
    <t>GSL30</t>
  </si>
  <si>
    <t>GSL19-31</t>
  </si>
  <si>
    <t>GSL31</t>
  </si>
  <si>
    <t>GSL19-32</t>
  </si>
  <si>
    <t>GSL32</t>
  </si>
  <si>
    <t>GSL19-33</t>
  </si>
  <si>
    <t>GSL33</t>
  </si>
  <si>
    <t>GSL19-34</t>
  </si>
  <si>
    <t>GSL34</t>
  </si>
  <si>
    <t>GSL19-35</t>
  </si>
  <si>
    <t>GSL35</t>
  </si>
  <si>
    <t>GSL19-36</t>
  </si>
  <si>
    <t>GSL36</t>
  </si>
  <si>
    <t>GSL19-37</t>
  </si>
  <si>
    <t>GSL37</t>
  </si>
  <si>
    <t>GSL19-38</t>
  </si>
  <si>
    <t>GSL38</t>
  </si>
  <si>
    <t>GSL19-39</t>
  </si>
  <si>
    <t>GSL39</t>
  </si>
  <si>
    <t>GSL19-40</t>
  </si>
  <si>
    <t>GSL40</t>
  </si>
  <si>
    <t>GSL19-41</t>
  </si>
  <si>
    <t>GSL41</t>
  </si>
  <si>
    <t>GSL19-42</t>
  </si>
  <si>
    <t>GSL42</t>
  </si>
  <si>
    <t>GSL19-43</t>
  </si>
  <si>
    <t>GSL43</t>
  </si>
  <si>
    <t>GSL19-44</t>
  </si>
  <si>
    <t>GSL44</t>
  </si>
  <si>
    <t>GSL19-45</t>
  </si>
  <si>
    <t>GSL45</t>
  </si>
  <si>
    <t>GSL19-46</t>
  </si>
  <si>
    <t>GSL46</t>
  </si>
  <si>
    <t>GSL19-47</t>
  </si>
  <si>
    <t>GSL47</t>
  </si>
  <si>
    <t>GSL19-48</t>
  </si>
  <si>
    <t>GSL48</t>
  </si>
  <si>
    <t>GSL19-49</t>
  </si>
  <si>
    <t>GSL49</t>
  </si>
  <si>
    <t>GSL19-50</t>
  </si>
  <si>
    <t>GSL50</t>
  </si>
  <si>
    <t>GSL19-51</t>
  </si>
  <si>
    <t>GSL51</t>
  </si>
  <si>
    <t>GSL19-52</t>
  </si>
  <si>
    <t>GSL52</t>
  </si>
  <si>
    <t>GSL19-53</t>
  </si>
  <si>
    <t>GSL53</t>
  </si>
  <si>
    <t>GSL19-54</t>
  </si>
  <si>
    <t>GSL54</t>
  </si>
  <si>
    <t>GSL19-55</t>
  </si>
  <si>
    <t>GSL55</t>
  </si>
  <si>
    <t>GSL19-56</t>
  </si>
  <si>
    <t>GSL56</t>
  </si>
  <si>
    <t>GSL19-57</t>
  </si>
  <si>
    <t>GSL57</t>
  </si>
  <si>
    <t>GSL19-58</t>
  </si>
  <si>
    <t>GSL58</t>
  </si>
  <si>
    <t>GSL19-59</t>
  </si>
  <si>
    <t>GSL59</t>
  </si>
  <si>
    <t>GSL19-60</t>
  </si>
  <si>
    <t>GSL60</t>
  </si>
  <si>
    <t>GSL19-61</t>
  </si>
  <si>
    <t>GSL61</t>
  </si>
  <si>
    <t>GSL19-62</t>
  </si>
  <si>
    <t>GSL62</t>
  </si>
  <si>
    <t>GSL19-63</t>
  </si>
  <si>
    <t>GSL63</t>
  </si>
  <si>
    <t>GSL19-64</t>
  </si>
  <si>
    <t>GSL64</t>
  </si>
  <si>
    <t>GSL19-65</t>
  </si>
  <si>
    <t>GSL65</t>
  </si>
  <si>
    <t>GSL19-66</t>
  </si>
  <si>
    <t>GSL66</t>
  </si>
  <si>
    <t>GSL19-67</t>
  </si>
  <si>
    <t>GSL67</t>
  </si>
  <si>
    <t>GSL19-68</t>
  </si>
  <si>
    <t>GSL68</t>
  </si>
  <si>
    <t>GSL19-69</t>
  </si>
  <si>
    <t>GSL69</t>
  </si>
  <si>
    <t>GSL19-70</t>
  </si>
  <si>
    <t>GSL70</t>
  </si>
  <si>
    <t>GSL19-71</t>
  </si>
  <si>
    <t>GSL71</t>
  </si>
  <si>
    <t>GSL19-72</t>
  </si>
  <si>
    <t>GSL72</t>
  </si>
  <si>
    <t>GSL19-73</t>
  </si>
  <si>
    <t>GSL73</t>
  </si>
  <si>
    <t>GSL19-74</t>
  </si>
  <si>
    <t>GSL74</t>
  </si>
  <si>
    <t>GSL19-75</t>
  </si>
  <si>
    <t>GSL75</t>
  </si>
  <si>
    <t>GSL19-76</t>
  </si>
  <si>
    <t>GSL76</t>
  </si>
  <si>
    <t>GSL19-77</t>
  </si>
  <si>
    <t>GSL77</t>
  </si>
  <si>
    <t>GSL19-78</t>
  </si>
  <si>
    <t>GSL78</t>
  </si>
  <si>
    <t>GSL19-79</t>
  </si>
  <si>
    <t>GSL79</t>
  </si>
  <si>
    <t>GSL19-80</t>
  </si>
  <si>
    <t>GSL80</t>
  </si>
  <si>
    <t>GSL19-81</t>
  </si>
  <si>
    <t>GSL81</t>
  </si>
  <si>
    <t>GSL19-82</t>
  </si>
  <si>
    <t>GSL82</t>
  </si>
  <si>
    <t>GSL19-83</t>
  </si>
  <si>
    <t>GSL83</t>
  </si>
  <si>
    <t>GSL19-84</t>
  </si>
  <si>
    <t>GSL84</t>
  </si>
  <si>
    <t>GSL19-85</t>
  </si>
  <si>
    <t>GSL85</t>
  </si>
  <si>
    <t>GSL19-86</t>
  </si>
  <si>
    <t>GSL86</t>
  </si>
  <si>
    <t>GSL19-87</t>
  </si>
  <si>
    <t>GSL87</t>
  </si>
  <si>
    <t>GSL19-88</t>
  </si>
  <si>
    <t>GSL88</t>
  </si>
  <si>
    <t>GSL19-89</t>
  </si>
  <si>
    <t>GSL89</t>
  </si>
  <si>
    <t>MAI_12030</t>
  </si>
  <si>
    <t>MAI1_1</t>
  </si>
  <si>
    <t>MAI1</t>
  </si>
  <si>
    <t>Maine (Scantum Basin), USA</t>
  </si>
  <si>
    <t>MAI-12031</t>
  </si>
  <si>
    <t>MAI1_2</t>
  </si>
  <si>
    <t>MAI-12032</t>
  </si>
  <si>
    <t>MAI1_3</t>
  </si>
  <si>
    <t>MAI-12033</t>
  </si>
  <si>
    <t>MAI1_4</t>
  </si>
  <si>
    <t>MAI-12041</t>
  </si>
  <si>
    <t>MAI1_5</t>
  </si>
  <si>
    <t>MAI-12042</t>
  </si>
  <si>
    <t>MAI1_6</t>
  </si>
  <si>
    <t>MAI-12043</t>
  </si>
  <si>
    <t>MAI1_7</t>
  </si>
  <si>
    <t>MAI-12044</t>
  </si>
  <si>
    <t>MAI1_8</t>
  </si>
  <si>
    <t>MAI-12045</t>
  </si>
  <si>
    <t>MAI1_9</t>
  </si>
  <si>
    <t>MAI-12046</t>
  </si>
  <si>
    <t>MAI1_10</t>
  </si>
  <si>
    <t>MAI-12047</t>
  </si>
  <si>
    <t>MAI1_11</t>
  </si>
  <si>
    <t>MAI_12048</t>
  </si>
  <si>
    <t>MAI1_12</t>
  </si>
  <si>
    <t>MAI_12049</t>
  </si>
  <si>
    <t>MAI1_13</t>
  </si>
  <si>
    <t>MAI_12050</t>
  </si>
  <si>
    <t>MAI1_14</t>
  </si>
  <si>
    <t>MAI_12051</t>
  </si>
  <si>
    <t>MAI1_15</t>
  </si>
  <si>
    <t>MAI_12052</t>
  </si>
  <si>
    <t>MAI1_16</t>
  </si>
  <si>
    <t>MAI_12053</t>
  </si>
  <si>
    <t>MAI1_17</t>
  </si>
  <si>
    <t>MAI_12054</t>
  </si>
  <si>
    <t>MAI1_18</t>
  </si>
  <si>
    <t>MAI_12055</t>
  </si>
  <si>
    <t>MAI1_19</t>
  </si>
  <si>
    <t>MAI_12056</t>
  </si>
  <si>
    <t>MAI1_20</t>
  </si>
  <si>
    <t>MAI19-1</t>
  </si>
  <si>
    <t>MAI2_1</t>
  </si>
  <si>
    <t>MAI2</t>
  </si>
  <si>
    <t>MAI19-2</t>
  </si>
  <si>
    <t>MAI2_2</t>
  </si>
  <si>
    <t>MAI19-3</t>
  </si>
  <si>
    <t>MAI2_3</t>
  </si>
  <si>
    <t>MAI19-4</t>
  </si>
  <si>
    <t>MAI2_4</t>
  </si>
  <si>
    <t>MAI19-5</t>
  </si>
  <si>
    <t>MAI2_5</t>
  </si>
  <si>
    <t>MAI19-6</t>
  </si>
  <si>
    <t>MAI2_6</t>
  </si>
  <si>
    <t>MAI19-7</t>
  </si>
  <si>
    <t>MAI2_7</t>
  </si>
  <si>
    <t>MAI19-8</t>
  </si>
  <si>
    <t>MAI2_8</t>
  </si>
  <si>
    <t>MAI19-9</t>
  </si>
  <si>
    <t>MAI2_9</t>
  </si>
  <si>
    <t>MAI19-10</t>
  </si>
  <si>
    <t>MAI2_10</t>
  </si>
  <si>
    <t>MAI19-11</t>
  </si>
  <si>
    <t>MAI2_11</t>
  </si>
  <si>
    <t>MAI19-12</t>
  </si>
  <si>
    <t>MAI2_12</t>
  </si>
  <si>
    <t>MAI19-13</t>
  </si>
  <si>
    <t>MAI2_13</t>
  </si>
  <si>
    <t>MAI19-14</t>
  </si>
  <si>
    <t>MAI2_14</t>
  </si>
  <si>
    <t>MAI19-15</t>
  </si>
  <si>
    <t>MAI2_15</t>
  </si>
  <si>
    <t>MAI19-16</t>
  </si>
  <si>
    <t>MAI2_16</t>
  </si>
  <si>
    <t>MAI19-17</t>
  </si>
  <si>
    <t>MAI2_17</t>
  </si>
  <si>
    <t>MAI19-18</t>
  </si>
  <si>
    <t>MAI2_18</t>
  </si>
  <si>
    <t>MAI19-19</t>
  </si>
  <si>
    <t>MAI2_19</t>
  </si>
  <si>
    <t>sample_ID_SNPdata</t>
  </si>
  <si>
    <t>sample_ID_2bRAD</t>
  </si>
  <si>
    <t>Pop_ID_article</t>
  </si>
  <si>
    <t>CLBS_CLBS01</t>
  </si>
  <si>
    <t>CLBS_CLBS02</t>
  </si>
  <si>
    <t>CLBS_CLBS03</t>
  </si>
  <si>
    <t>CLBS_CLBS04</t>
  </si>
  <si>
    <t>CLBS_CLBS05</t>
  </si>
  <si>
    <t>CLBS_CLBS06</t>
  </si>
  <si>
    <t>CLBS_CLBS07</t>
  </si>
  <si>
    <t>CLBS_CLBS08</t>
  </si>
  <si>
    <t>CLBS_CLBS09</t>
  </si>
  <si>
    <t>CLBS_CLBS10</t>
  </si>
  <si>
    <t>CLCA_CLCA01</t>
  </si>
  <si>
    <t>CLCA_CLCA02</t>
  </si>
  <si>
    <t>CLCA_CLCA03</t>
  </si>
  <si>
    <t>CLCA_CLCA04</t>
  </si>
  <si>
    <t>CLCA_CLCA05</t>
  </si>
  <si>
    <t>CLCA_CLCA06</t>
  </si>
  <si>
    <t>CLCA_CLCA07</t>
  </si>
  <si>
    <t>CLCA_CLCA08</t>
  </si>
  <si>
    <t>CLCA_CLCA09</t>
  </si>
  <si>
    <t>CLCA_CLCA10</t>
  </si>
  <si>
    <t>CLEC_CLEC01</t>
  </si>
  <si>
    <t>CLEC_CLEC02</t>
  </si>
  <si>
    <t>CLEC_CLEC03</t>
  </si>
  <si>
    <t>CLEC_CLEC04</t>
  </si>
  <si>
    <t>CLEC_CLEC05</t>
  </si>
  <si>
    <t>CLEC_CLEC06</t>
  </si>
  <si>
    <t>CLEC_CLEC07</t>
  </si>
  <si>
    <t>CLEC_CLEC08</t>
  </si>
  <si>
    <t>CLEC_CLEC09</t>
  </si>
  <si>
    <t>CLEC_CLEC10</t>
  </si>
  <si>
    <t>CLGN_CLGN01</t>
  </si>
  <si>
    <t>CLGN_CLGN02</t>
  </si>
  <si>
    <t>CLGN_CLGN03</t>
  </si>
  <si>
    <t>CLGN_CLGN04</t>
  </si>
  <si>
    <t>CLGN_CLGN05</t>
  </si>
  <si>
    <t>CLGN_CLGN06</t>
  </si>
  <si>
    <t>CLGN_CLGN07</t>
  </si>
  <si>
    <t>CLGN_CLGN08</t>
  </si>
  <si>
    <t>CLGN_CLGN09</t>
  </si>
  <si>
    <t>CLGN_CLGN10</t>
  </si>
  <si>
    <t>CLGU_CLGU01</t>
  </si>
  <si>
    <t>CLGU_CLGU02</t>
  </si>
  <si>
    <t>CLGU_CLGU03</t>
  </si>
  <si>
    <t>CLGU_CLGU04</t>
  </si>
  <si>
    <t>CLGU_CLGU05</t>
  </si>
  <si>
    <t>CLIC_CLIC01</t>
  </si>
  <si>
    <t>CLIC_CLIC02</t>
  </si>
  <si>
    <t>CLIC_CLIC03</t>
  </si>
  <si>
    <t>CLIC_CLIC04</t>
  </si>
  <si>
    <t>CLIC_CLIC05</t>
  </si>
  <si>
    <t>CLIC_CLIC06</t>
  </si>
  <si>
    <t>CLIC_CLIC07</t>
  </si>
  <si>
    <t>CLIC_CLIC08</t>
  </si>
  <si>
    <t>CLIC_CLIC09</t>
  </si>
  <si>
    <t>CLIC_CLIC10</t>
  </si>
  <si>
    <t>CLMA_CLMA02</t>
  </si>
  <si>
    <t>CLMA_CLMA03</t>
  </si>
  <si>
    <t>CLMA_CLMA04</t>
  </si>
  <si>
    <t>CLMA_CLMA05</t>
  </si>
  <si>
    <t>CLMA_CLMA06</t>
  </si>
  <si>
    <t>CLMA_CLMA07</t>
  </si>
  <si>
    <t>CLMA_CLMA08</t>
  </si>
  <si>
    <t>CLMA_CLMA09</t>
  </si>
  <si>
    <t>CLMA_CLMA10</t>
  </si>
  <si>
    <t>CLMA_CLMA11</t>
  </si>
  <si>
    <t>CLNF_CLNF01</t>
  </si>
  <si>
    <t>CLNF_CLNF02</t>
  </si>
  <si>
    <t>CLNF_CLNF03</t>
  </si>
  <si>
    <t>CLNF_CLNF04</t>
  </si>
  <si>
    <t>CLNF_CLNF05</t>
  </si>
  <si>
    <t>CLNF_CLNF06</t>
  </si>
  <si>
    <t>CLNF_CLNF07</t>
  </si>
  <si>
    <t>CLNF_CLNF08</t>
  </si>
  <si>
    <t>CLNF_CLNF09</t>
  </si>
  <si>
    <t>CLNF_CLNF10</t>
  </si>
  <si>
    <t>CLNS_CLNS01</t>
  </si>
  <si>
    <t>CLNS_CLNS02</t>
  </si>
  <si>
    <t>CLNS_CLNS03</t>
  </si>
  <si>
    <t>CLNS_CLNS04</t>
  </si>
  <si>
    <t>CLNS_CLNS05</t>
  </si>
  <si>
    <t>CLNS_CLNS06</t>
  </si>
  <si>
    <t>CLNS_CLNS07</t>
  </si>
  <si>
    <t>CLNS_CLNS08</t>
  </si>
  <si>
    <t>CLNS_CLNS09</t>
  </si>
  <si>
    <t>CLNS_CLNS10</t>
  </si>
  <si>
    <t>CLOH_CLOH01</t>
  </si>
  <si>
    <t>CLOH_CLOH02</t>
  </si>
  <si>
    <t>CLOH_CLOH03</t>
  </si>
  <si>
    <t>CLOH_CLOH04</t>
  </si>
  <si>
    <t>CLOH_CLOH05</t>
  </si>
  <si>
    <t>CLOH_CLOH06</t>
  </si>
  <si>
    <t>CLOH_CLOH07</t>
  </si>
  <si>
    <t>CLOH_CLOH08</t>
  </si>
  <si>
    <t>CLOH_CLOH09</t>
  </si>
  <si>
    <t>CLOH_CLOH10</t>
  </si>
  <si>
    <t>POP_ID_SNP_data</t>
  </si>
  <si>
    <t>5.22722000.</t>
  </si>
  <si>
    <t>59.6615°</t>
  </si>
  <si>
    <t>M19_11</t>
  </si>
  <si>
    <t xml:space="preserve">Gulf of St. Lawrence, Cada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</si>
</sst>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dd\.mm\.yyyy"/>
    <numFmt numFmtId="166" formatCode="0.00000"/>
    <numFmt numFmtId="167" formatCode="0.0"/>
    <numFmt numFmtId="168" formatCode="dd/mm/yy"/>
    <numFmt numFmtId="169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65">
    <xf numFmtId="0" fontId="0" fillId="0" borderId="0" xfId="0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1" applyNumberFormat="1" applyFont="1" applyFill="1"/>
    <xf numFmtId="165" fontId="0" fillId="0" borderId="2" xfId="0" applyNumberFormat="1" applyBorder="1" applyAlignment="1">
      <alignment horizontal="center"/>
    </xf>
    <xf numFmtId="0" fontId="0" fillId="0" borderId="2" xfId="1" applyNumberFormat="1" applyFont="1" applyFill="1" applyBorder="1"/>
    <xf numFmtId="167" fontId="0" fillId="0" borderId="0" xfId="0" applyNumberFormat="1" applyAlignment="1">
      <alignment horizontal="center"/>
    </xf>
    <xf numFmtId="14" fontId="1" fillId="0" borderId="0" xfId="2" applyNumberFormat="1" applyAlignment="1">
      <alignment horizontal="center"/>
    </xf>
    <xf numFmtId="0" fontId="6" fillId="0" borderId="0" xfId="0" applyFont="1"/>
    <xf numFmtId="0" fontId="1" fillId="0" borderId="0" xfId="2" applyAlignment="1">
      <alignment horizontal="center"/>
    </xf>
    <xf numFmtId="0" fontId="6" fillId="0" borderId="2" xfId="0" applyFont="1" applyBorder="1"/>
    <xf numFmtId="164" fontId="0" fillId="0" borderId="2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64" fontId="0" fillId="0" borderId="0" xfId="0" applyNumberFormat="1" applyAlignment="1">
      <alignment horizontal="center" wrapText="1"/>
    </xf>
    <xf numFmtId="0" fontId="9" fillId="0" borderId="0" xfId="0" applyFont="1" applyAlignment="1">
      <alignment horizontal="center"/>
    </xf>
    <xf numFmtId="0" fontId="0" fillId="0" borderId="1" xfId="1" applyNumberFormat="1" applyFont="1" applyFill="1" applyBorder="1"/>
    <xf numFmtId="0" fontId="0" fillId="0" borderId="0" xfId="1" applyNumberFormat="1" applyFont="1" applyFill="1" applyBorder="1"/>
    <xf numFmtId="164" fontId="8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66" fontId="0" fillId="0" borderId="2" xfId="0" applyNumberFormat="1" applyBorder="1" applyAlignment="1" applyProtection="1">
      <alignment horizontal="center"/>
      <protection locked="0"/>
    </xf>
    <xf numFmtId="169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right"/>
    </xf>
  </cellXfs>
  <cellStyles count="3">
    <cellStyle name="Explanatory Text" xfId="1" builtinId="5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643"/>
  <sheetViews>
    <sheetView tabSelected="1" workbookViewId="0">
      <selection activeCell="G1" sqref="G1"/>
    </sheetView>
  </sheetViews>
  <sheetFormatPr baseColWidth="10" defaultColWidth="8.83203125" defaultRowHeight="15" x14ac:dyDescent="0.2"/>
  <cols>
    <col min="1" max="1" width="8.1640625" style="4" customWidth="1"/>
    <col min="2" max="2" width="13.1640625" customWidth="1"/>
    <col min="3" max="3" width="13.1640625" style="5" customWidth="1"/>
    <col min="4" max="4" width="10.33203125" customWidth="1"/>
    <col min="5" max="7" width="8.5" customWidth="1"/>
    <col min="8" max="8" width="7" style="5" customWidth="1"/>
    <col min="9" max="9" width="13.83203125" style="5" customWidth="1"/>
    <col min="10" max="10" width="13" style="5" customWidth="1"/>
    <col min="11" max="11" width="14.1640625" customWidth="1"/>
    <col min="12" max="12" width="9.5" style="5" customWidth="1"/>
    <col min="13" max="13" width="9.6640625" style="5" customWidth="1"/>
    <col min="14" max="14" width="4.6640625" customWidth="1"/>
    <col min="15" max="15" width="11.33203125" customWidth="1"/>
    <col min="16" max="16" width="12" customWidth="1"/>
    <col min="17" max="17" width="6.33203125" customWidth="1"/>
    <col min="18" max="19" width="12.83203125" customWidth="1"/>
  </cols>
  <sheetData>
    <row r="1" spans="1:19" s="3" customFormat="1" ht="39" customHeight="1" x14ac:dyDescent="0.2">
      <c r="A1" s="1" t="s">
        <v>0</v>
      </c>
      <c r="B1" s="1" t="s">
        <v>1</v>
      </c>
      <c r="C1" s="1" t="s">
        <v>3394</v>
      </c>
      <c r="D1" s="1" t="s">
        <v>3492</v>
      </c>
      <c r="E1" s="1" t="s">
        <v>2</v>
      </c>
      <c r="F1" s="1" t="s">
        <v>3395</v>
      </c>
      <c r="G1" s="1" t="s">
        <v>3396</v>
      </c>
      <c r="H1" s="1" t="s">
        <v>3</v>
      </c>
      <c r="I1" s="1" t="s">
        <v>4</v>
      </c>
      <c r="J1" s="1" t="s">
        <v>5</v>
      </c>
      <c r="K1" s="1" t="s">
        <v>6</v>
      </c>
      <c r="L1" s="2" t="s">
        <v>7</v>
      </c>
      <c r="M1" s="2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hidden="1" x14ac:dyDescent="0.2">
      <c r="A2" s="4">
        <v>1604</v>
      </c>
      <c r="B2" t="s">
        <v>3313</v>
      </c>
      <c r="C2" s="5" t="s">
        <v>3314</v>
      </c>
      <c r="D2" s="53" t="s">
        <v>3315</v>
      </c>
      <c r="E2" s="5" t="s">
        <v>17</v>
      </c>
      <c r="F2" s="5"/>
      <c r="G2" s="5" t="str">
        <f t="shared" ref="G2:G40" si="0">D2&amp;"_US"</f>
        <v>MAI1_US</v>
      </c>
      <c r="H2" s="5">
        <v>2012</v>
      </c>
      <c r="I2" s="6">
        <v>41030</v>
      </c>
      <c r="K2" t="s">
        <v>3316</v>
      </c>
      <c r="L2" s="54">
        <v>42.948779999999999</v>
      </c>
      <c r="M2" s="54">
        <v>-70.584199999999996</v>
      </c>
      <c r="N2" s="5" t="s">
        <v>348</v>
      </c>
      <c r="O2" s="5">
        <v>24</v>
      </c>
      <c r="P2" s="5">
        <v>660</v>
      </c>
      <c r="R2" t="s">
        <v>114</v>
      </c>
      <c r="S2" s="5">
        <v>63</v>
      </c>
    </row>
    <row r="3" spans="1:19" hidden="1" x14ac:dyDescent="0.2">
      <c r="A3" s="4">
        <v>1611</v>
      </c>
      <c r="B3" t="s">
        <v>3329</v>
      </c>
      <c r="C3" s="5" t="s">
        <v>3330</v>
      </c>
      <c r="D3" s="53" t="s">
        <v>3315</v>
      </c>
      <c r="E3" s="5" t="s">
        <v>390</v>
      </c>
      <c r="F3" t="s">
        <v>3458</v>
      </c>
      <c r="G3" s="5" t="str">
        <f t="shared" si="0"/>
        <v>MAI1_US</v>
      </c>
      <c r="H3" s="5">
        <v>2012</v>
      </c>
      <c r="I3" s="6">
        <v>41037</v>
      </c>
      <c r="K3" t="s">
        <v>3316</v>
      </c>
      <c r="L3" s="54">
        <v>43.557760000000002</v>
      </c>
      <c r="M3" s="54">
        <v>-69.786900000000003</v>
      </c>
      <c r="N3" s="5" t="s">
        <v>348</v>
      </c>
      <c r="O3" s="5">
        <v>25</v>
      </c>
      <c r="P3" s="5">
        <v>878</v>
      </c>
      <c r="R3" t="s">
        <v>114</v>
      </c>
      <c r="S3" s="5">
        <v>116</v>
      </c>
    </row>
    <row r="4" spans="1:19" hidden="1" x14ac:dyDescent="0.2">
      <c r="A4" s="4">
        <v>1605</v>
      </c>
      <c r="B4" t="s">
        <v>3317</v>
      </c>
      <c r="C4" s="5" t="s">
        <v>3318</v>
      </c>
      <c r="D4" s="53" t="s">
        <v>3315</v>
      </c>
      <c r="E4" s="5" t="s">
        <v>390</v>
      </c>
      <c r="F4" t="s">
        <v>3452</v>
      </c>
      <c r="G4" s="5" t="str">
        <f t="shared" si="0"/>
        <v>MAI1_US</v>
      </c>
      <c r="H4" s="5">
        <v>2012</v>
      </c>
      <c r="I4" s="6">
        <v>41036</v>
      </c>
      <c r="K4" t="s">
        <v>3316</v>
      </c>
      <c r="L4" s="54">
        <v>43.585279999999997</v>
      </c>
      <c r="M4" s="54">
        <v>-70.941000000000003</v>
      </c>
      <c r="N4" s="5" t="s">
        <v>343</v>
      </c>
      <c r="O4" s="5">
        <v>23</v>
      </c>
      <c r="P4" s="5">
        <v>660</v>
      </c>
      <c r="R4" t="s">
        <v>114</v>
      </c>
      <c r="S4" s="5">
        <v>91</v>
      </c>
    </row>
    <row r="5" spans="1:19" hidden="1" x14ac:dyDescent="0.2">
      <c r="A5" s="4">
        <v>1606</v>
      </c>
      <c r="B5" t="s">
        <v>3319</v>
      </c>
      <c r="C5" s="5" t="s">
        <v>3320</v>
      </c>
      <c r="D5" s="53" t="s">
        <v>3315</v>
      </c>
      <c r="E5" s="5" t="s">
        <v>390</v>
      </c>
      <c r="F5" t="s">
        <v>3453</v>
      </c>
      <c r="G5" s="5" t="str">
        <f t="shared" si="0"/>
        <v>MAI1_US</v>
      </c>
      <c r="H5" s="5">
        <v>2012</v>
      </c>
      <c r="I5" s="6">
        <v>41036</v>
      </c>
      <c r="K5" t="s">
        <v>3316</v>
      </c>
      <c r="L5" s="54">
        <v>43.585279999999997</v>
      </c>
      <c r="M5" s="54">
        <v>-70.941000000000003</v>
      </c>
      <c r="N5" s="5" t="s">
        <v>348</v>
      </c>
      <c r="O5" s="5">
        <v>21</v>
      </c>
      <c r="P5" s="5">
        <v>502</v>
      </c>
      <c r="R5" t="s">
        <v>114</v>
      </c>
      <c r="S5" s="5">
        <v>91</v>
      </c>
    </row>
    <row r="6" spans="1:19" hidden="1" x14ac:dyDescent="0.2">
      <c r="A6" s="4">
        <v>1607</v>
      </c>
      <c r="B6" t="s">
        <v>3321</v>
      </c>
      <c r="C6" s="5" t="s">
        <v>3322</v>
      </c>
      <c r="D6" s="53" t="s">
        <v>3315</v>
      </c>
      <c r="E6" s="5" t="s">
        <v>390</v>
      </c>
      <c r="F6" t="s">
        <v>3454</v>
      </c>
      <c r="G6" s="5" t="str">
        <f t="shared" si="0"/>
        <v>MAI1_US</v>
      </c>
      <c r="H6" s="5">
        <v>2012</v>
      </c>
      <c r="I6" s="6">
        <v>41036</v>
      </c>
      <c r="K6" t="s">
        <v>3316</v>
      </c>
      <c r="L6" s="54">
        <v>43.585279999999997</v>
      </c>
      <c r="M6" s="54">
        <v>-70.941000000000003</v>
      </c>
      <c r="N6" s="5" t="s">
        <v>343</v>
      </c>
      <c r="O6" s="5">
        <v>21</v>
      </c>
      <c r="P6" s="5">
        <v>503</v>
      </c>
      <c r="R6" t="s">
        <v>114</v>
      </c>
      <c r="S6" s="5">
        <v>91</v>
      </c>
    </row>
    <row r="7" spans="1:19" hidden="1" x14ac:dyDescent="0.2">
      <c r="A7" s="4">
        <v>1608</v>
      </c>
      <c r="B7" t="s">
        <v>3323</v>
      </c>
      <c r="C7" s="5" t="s">
        <v>3324</v>
      </c>
      <c r="D7" s="53" t="s">
        <v>3315</v>
      </c>
      <c r="E7" s="5" t="s">
        <v>390</v>
      </c>
      <c r="F7" t="s">
        <v>3455</v>
      </c>
      <c r="G7" s="5" t="str">
        <f t="shared" si="0"/>
        <v>MAI1_US</v>
      </c>
      <c r="H7" s="5">
        <v>2012</v>
      </c>
      <c r="I7" s="6">
        <v>41036</v>
      </c>
      <c r="K7" t="s">
        <v>3316</v>
      </c>
      <c r="L7" s="54">
        <v>43.60895</v>
      </c>
      <c r="M7" s="54">
        <v>-69.865200000000002</v>
      </c>
      <c r="N7" s="5" t="s">
        <v>348</v>
      </c>
      <c r="O7" s="5">
        <v>23</v>
      </c>
      <c r="P7" s="5">
        <v>472</v>
      </c>
      <c r="R7" t="s">
        <v>114</v>
      </c>
      <c r="S7" s="5">
        <v>83</v>
      </c>
    </row>
    <row r="8" spans="1:19" hidden="1" x14ac:dyDescent="0.2">
      <c r="A8" s="4">
        <v>1609</v>
      </c>
      <c r="B8" t="s">
        <v>3325</v>
      </c>
      <c r="C8" s="5" t="s">
        <v>3326</v>
      </c>
      <c r="D8" s="53" t="s">
        <v>3315</v>
      </c>
      <c r="E8" s="5" t="s">
        <v>390</v>
      </c>
      <c r="F8" t="s">
        <v>3456</v>
      </c>
      <c r="G8" s="5" t="str">
        <f t="shared" si="0"/>
        <v>MAI1_US</v>
      </c>
      <c r="H8" s="5">
        <v>2012</v>
      </c>
      <c r="I8" s="6">
        <v>41036</v>
      </c>
      <c r="K8" t="s">
        <v>3316</v>
      </c>
      <c r="L8" s="54">
        <v>43.60895</v>
      </c>
      <c r="M8" s="54">
        <v>-69.865200000000002</v>
      </c>
      <c r="N8" s="5" t="s">
        <v>348</v>
      </c>
      <c r="O8" s="5">
        <v>24</v>
      </c>
      <c r="P8" s="5">
        <v>826</v>
      </c>
      <c r="R8" t="s">
        <v>114</v>
      </c>
      <c r="S8" s="5">
        <v>83</v>
      </c>
    </row>
    <row r="9" spans="1:19" hidden="1" x14ac:dyDescent="0.2">
      <c r="A9" s="4">
        <v>1610</v>
      </c>
      <c r="B9" t="s">
        <v>3327</v>
      </c>
      <c r="C9" s="5" t="s">
        <v>3328</v>
      </c>
      <c r="D9" s="53" t="s">
        <v>3315</v>
      </c>
      <c r="E9" s="5" t="s">
        <v>390</v>
      </c>
      <c r="F9" t="s">
        <v>3457</v>
      </c>
      <c r="G9" s="5" t="str">
        <f t="shared" si="0"/>
        <v>MAI1_US</v>
      </c>
      <c r="H9" s="5">
        <v>2012</v>
      </c>
      <c r="I9" s="6">
        <v>41036</v>
      </c>
      <c r="K9" t="s">
        <v>3316</v>
      </c>
      <c r="L9" s="54">
        <v>43.60895</v>
      </c>
      <c r="M9" s="54">
        <v>-69.865200000000002</v>
      </c>
      <c r="N9" s="5" t="s">
        <v>348</v>
      </c>
      <c r="O9" s="5">
        <v>26</v>
      </c>
      <c r="P9" s="5">
        <v>893</v>
      </c>
      <c r="R9" t="s">
        <v>114</v>
      </c>
      <c r="S9" s="5">
        <v>83</v>
      </c>
    </row>
    <row r="10" spans="1:19" hidden="1" x14ac:dyDescent="0.2">
      <c r="A10" s="4">
        <v>1615</v>
      </c>
      <c r="B10" t="s">
        <v>3337</v>
      </c>
      <c r="C10" s="5" t="s">
        <v>3338</v>
      </c>
      <c r="D10" s="53" t="s">
        <v>3315</v>
      </c>
      <c r="E10" s="5" t="s">
        <v>17</v>
      </c>
      <c r="F10" s="5"/>
      <c r="G10" s="5" t="str">
        <f t="shared" si="0"/>
        <v>MAI1_US</v>
      </c>
      <c r="H10" s="5">
        <v>2012</v>
      </c>
      <c r="I10" s="6">
        <v>41046</v>
      </c>
      <c r="K10" t="s">
        <v>3316</v>
      </c>
      <c r="L10" s="54">
        <v>43.752099999999999</v>
      </c>
      <c r="M10" s="54">
        <v>-68.678700000000006</v>
      </c>
      <c r="N10" s="5" t="s">
        <v>348</v>
      </c>
      <c r="O10" s="5">
        <v>23</v>
      </c>
      <c r="P10" s="5">
        <v>663</v>
      </c>
      <c r="R10" t="s">
        <v>114</v>
      </c>
      <c r="S10" s="5">
        <v>119</v>
      </c>
    </row>
    <row r="11" spans="1:19" hidden="1" x14ac:dyDescent="0.2">
      <c r="A11" s="4">
        <v>1616</v>
      </c>
      <c r="B11" t="s">
        <v>3339</v>
      </c>
      <c r="C11" s="5" t="s">
        <v>3340</v>
      </c>
      <c r="D11" s="53" t="s">
        <v>3315</v>
      </c>
      <c r="E11" s="5" t="s">
        <v>17</v>
      </c>
      <c r="F11" s="5"/>
      <c r="G11" s="5" t="str">
        <f t="shared" si="0"/>
        <v>MAI1_US</v>
      </c>
      <c r="H11" s="5">
        <v>2012</v>
      </c>
      <c r="I11" s="6">
        <v>41046</v>
      </c>
      <c r="K11" t="s">
        <v>3316</v>
      </c>
      <c r="L11" s="54">
        <v>43.854916000000003</v>
      </c>
      <c r="M11" s="54">
        <v>-68.734800000000007</v>
      </c>
      <c r="N11" s="5" t="s">
        <v>343</v>
      </c>
      <c r="O11" s="5">
        <v>8</v>
      </c>
      <c r="P11" s="5">
        <v>26</v>
      </c>
      <c r="R11" t="s">
        <v>146</v>
      </c>
      <c r="S11" s="5">
        <v>99</v>
      </c>
    </row>
    <row r="12" spans="1:19" hidden="1" x14ac:dyDescent="0.2">
      <c r="A12" s="4">
        <v>1612</v>
      </c>
      <c r="B12" t="s">
        <v>3331</v>
      </c>
      <c r="C12" s="5" t="s">
        <v>3332</v>
      </c>
      <c r="D12" s="53" t="s">
        <v>3315</v>
      </c>
      <c r="E12" s="5" t="s">
        <v>390</v>
      </c>
      <c r="F12" t="s">
        <v>3459</v>
      </c>
      <c r="G12" s="5" t="str">
        <f t="shared" si="0"/>
        <v>MAI1_US</v>
      </c>
      <c r="H12" s="5">
        <v>2012</v>
      </c>
      <c r="I12" s="6">
        <v>41040</v>
      </c>
      <c r="K12" t="s">
        <v>3316</v>
      </c>
      <c r="L12" s="54">
        <v>43.860329999999998</v>
      </c>
      <c r="M12" s="54">
        <v>-69.270499999999998</v>
      </c>
      <c r="N12" s="5" t="s">
        <v>343</v>
      </c>
      <c r="O12" s="5">
        <v>23</v>
      </c>
      <c r="P12" s="5">
        <v>528</v>
      </c>
      <c r="R12" t="s">
        <v>114</v>
      </c>
      <c r="S12" s="5">
        <v>64</v>
      </c>
    </row>
    <row r="13" spans="1:19" hidden="1" x14ac:dyDescent="0.2">
      <c r="A13" s="4">
        <v>1613</v>
      </c>
      <c r="B13" t="s">
        <v>3333</v>
      </c>
      <c r="C13" s="5" t="s">
        <v>3334</v>
      </c>
      <c r="D13" s="53" t="s">
        <v>3315</v>
      </c>
      <c r="E13" s="5" t="s">
        <v>390</v>
      </c>
      <c r="F13" t="s">
        <v>3460</v>
      </c>
      <c r="G13" s="5" t="str">
        <f t="shared" si="0"/>
        <v>MAI1_US</v>
      </c>
      <c r="H13" s="5">
        <v>2012</v>
      </c>
      <c r="I13" s="6">
        <v>41040</v>
      </c>
      <c r="K13" t="s">
        <v>3316</v>
      </c>
      <c r="L13" s="54">
        <v>43.860329999999998</v>
      </c>
      <c r="M13" s="54">
        <v>-69.270499999999998</v>
      </c>
      <c r="N13" s="5" t="s">
        <v>348</v>
      </c>
      <c r="O13" s="5">
        <v>23</v>
      </c>
      <c r="P13" s="5">
        <v>558</v>
      </c>
      <c r="R13" t="s">
        <v>114</v>
      </c>
      <c r="S13" s="5">
        <v>64</v>
      </c>
    </row>
    <row r="14" spans="1:19" hidden="1" x14ac:dyDescent="0.2">
      <c r="A14" s="4">
        <v>1614</v>
      </c>
      <c r="B14" t="s">
        <v>3335</v>
      </c>
      <c r="C14" s="5" t="s">
        <v>3336</v>
      </c>
      <c r="D14" s="53" t="s">
        <v>3315</v>
      </c>
      <c r="E14" s="5" t="s">
        <v>390</v>
      </c>
      <c r="F14" t="s">
        <v>3461</v>
      </c>
      <c r="G14" s="5" t="str">
        <f t="shared" si="0"/>
        <v>MAI1_US</v>
      </c>
      <c r="H14" s="5">
        <v>2012</v>
      </c>
      <c r="I14" s="6">
        <v>41043</v>
      </c>
      <c r="K14" t="s">
        <v>3316</v>
      </c>
      <c r="L14" s="54">
        <v>43.874749999999999</v>
      </c>
      <c r="M14" s="54">
        <v>-69.035200000000003</v>
      </c>
      <c r="N14" s="5" t="s">
        <v>348</v>
      </c>
      <c r="O14" s="5">
        <v>22</v>
      </c>
      <c r="P14" s="5">
        <v>560</v>
      </c>
      <c r="R14" t="s">
        <v>114</v>
      </c>
      <c r="S14" s="5">
        <v>54</v>
      </c>
    </row>
    <row r="15" spans="1:19" hidden="1" x14ac:dyDescent="0.2">
      <c r="A15" s="4">
        <v>1618</v>
      </c>
      <c r="B15" t="s">
        <v>3343</v>
      </c>
      <c r="C15" s="5" t="s">
        <v>3344</v>
      </c>
      <c r="D15" s="53" t="s">
        <v>3315</v>
      </c>
      <c r="E15" s="5" t="s">
        <v>17</v>
      </c>
      <c r="F15" s="5"/>
      <c r="G15" s="5" t="str">
        <f t="shared" si="0"/>
        <v>MAI1_US</v>
      </c>
      <c r="H15" s="5">
        <v>2012</v>
      </c>
      <c r="I15" s="6">
        <v>41052</v>
      </c>
      <c r="K15" t="s">
        <v>3316</v>
      </c>
      <c r="L15" s="54">
        <v>44.028199999999998</v>
      </c>
      <c r="M15" s="54">
        <v>-68.300700000000006</v>
      </c>
      <c r="N15" s="5" t="s">
        <v>343</v>
      </c>
      <c r="O15" s="5">
        <v>18</v>
      </c>
      <c r="P15" s="5">
        <v>266</v>
      </c>
      <c r="R15" t="s">
        <v>146</v>
      </c>
      <c r="S15" s="5">
        <v>93</v>
      </c>
    </row>
    <row r="16" spans="1:19" hidden="1" x14ac:dyDescent="0.2">
      <c r="A16" s="4">
        <v>1617</v>
      </c>
      <c r="B16" t="s">
        <v>3341</v>
      </c>
      <c r="C16" s="5" t="s">
        <v>3342</v>
      </c>
      <c r="D16" s="53" t="s">
        <v>3315</v>
      </c>
      <c r="E16" s="5" t="s">
        <v>17</v>
      </c>
      <c r="F16" s="5"/>
      <c r="G16" s="5" t="str">
        <f t="shared" si="0"/>
        <v>MAI1_US</v>
      </c>
      <c r="H16" s="5">
        <v>2012</v>
      </c>
      <c r="I16" s="6">
        <v>41047</v>
      </c>
      <c r="K16" t="s">
        <v>3316</v>
      </c>
      <c r="L16" s="54">
        <v>44.1128</v>
      </c>
      <c r="M16" s="18">
        <v>-68.751599999999996</v>
      </c>
      <c r="N16" s="5" t="s">
        <v>343</v>
      </c>
      <c r="O16" s="5">
        <v>22</v>
      </c>
      <c r="P16" s="5">
        <v>546</v>
      </c>
      <c r="R16" t="s">
        <v>114</v>
      </c>
      <c r="S16" s="5">
        <v>79</v>
      </c>
    </row>
    <row r="17" spans="1:19" hidden="1" x14ac:dyDescent="0.2">
      <c r="A17" s="4">
        <v>1619</v>
      </c>
      <c r="B17" t="s">
        <v>3345</v>
      </c>
      <c r="C17" s="5" t="s">
        <v>3346</v>
      </c>
      <c r="D17" s="53" t="s">
        <v>3315</v>
      </c>
      <c r="E17" s="5" t="s">
        <v>17</v>
      </c>
      <c r="F17" s="5"/>
      <c r="G17" s="5" t="str">
        <f t="shared" si="0"/>
        <v>MAI1_US</v>
      </c>
      <c r="H17" s="5">
        <v>2012</v>
      </c>
      <c r="I17" s="6">
        <v>41059</v>
      </c>
      <c r="K17" t="s">
        <v>3316</v>
      </c>
      <c r="L17" s="54">
        <v>44.298209999999997</v>
      </c>
      <c r="M17" s="54">
        <v>-67.50215</v>
      </c>
      <c r="N17" s="5" t="s">
        <v>343</v>
      </c>
      <c r="O17" s="5">
        <v>23</v>
      </c>
      <c r="P17" s="5">
        <v>669</v>
      </c>
      <c r="R17" t="s">
        <v>114</v>
      </c>
      <c r="S17" s="5">
        <v>111</v>
      </c>
    </row>
    <row r="18" spans="1:19" hidden="1" x14ac:dyDescent="0.2">
      <c r="A18" s="4">
        <v>1620</v>
      </c>
      <c r="B18" t="s">
        <v>3347</v>
      </c>
      <c r="C18" s="5" t="s">
        <v>3348</v>
      </c>
      <c r="D18" s="53" t="s">
        <v>3315</v>
      </c>
      <c r="E18" s="5" t="s">
        <v>17</v>
      </c>
      <c r="F18" s="5"/>
      <c r="G18" s="5" t="str">
        <f t="shared" si="0"/>
        <v>MAI1_US</v>
      </c>
      <c r="H18" s="5">
        <v>2012</v>
      </c>
      <c r="I18" s="6">
        <v>41060</v>
      </c>
      <c r="K18" t="s">
        <v>3316</v>
      </c>
      <c r="L18" s="54">
        <v>44.430100000000003</v>
      </c>
      <c r="M18" s="54">
        <v>-67.145849999999996</v>
      </c>
      <c r="N18" s="5" t="s">
        <v>348</v>
      </c>
      <c r="O18" s="5">
        <v>6</v>
      </c>
      <c r="P18" s="5">
        <v>14</v>
      </c>
      <c r="R18" t="s">
        <v>146</v>
      </c>
      <c r="S18" s="5">
        <v>110</v>
      </c>
    </row>
    <row r="19" spans="1:19" hidden="1" x14ac:dyDescent="0.2">
      <c r="A19" s="4">
        <v>1621</v>
      </c>
      <c r="B19" t="s">
        <v>3349</v>
      </c>
      <c r="C19" s="5" t="s">
        <v>3350</v>
      </c>
      <c r="D19" s="53" t="s">
        <v>3315</v>
      </c>
      <c r="E19" s="5" t="s">
        <v>17</v>
      </c>
      <c r="F19" s="5"/>
      <c r="G19" s="5" t="str">
        <f t="shared" si="0"/>
        <v>MAI1_US</v>
      </c>
      <c r="H19" s="5">
        <v>2012</v>
      </c>
      <c r="I19" s="6">
        <v>41060</v>
      </c>
      <c r="K19" t="s">
        <v>3316</v>
      </c>
      <c r="L19" s="54">
        <v>44.527000000000001</v>
      </c>
      <c r="M19" s="54">
        <v>-67.304299999999998</v>
      </c>
      <c r="N19" s="5" t="s">
        <v>343</v>
      </c>
      <c r="O19" s="5">
        <v>21</v>
      </c>
      <c r="P19" s="5">
        <v>381</v>
      </c>
      <c r="R19" t="s">
        <v>114</v>
      </c>
      <c r="S19" s="5">
        <v>60</v>
      </c>
    </row>
    <row r="20" spans="1:19" hidden="1" x14ac:dyDescent="0.2">
      <c r="A20" s="4">
        <v>1622</v>
      </c>
      <c r="B20" t="s">
        <v>3351</v>
      </c>
      <c r="C20" s="5" t="s">
        <v>3352</v>
      </c>
      <c r="D20" s="53" t="s">
        <v>3315</v>
      </c>
      <c r="E20" s="5" t="s">
        <v>17</v>
      </c>
      <c r="F20" s="5"/>
      <c r="G20" s="5" t="str">
        <f t="shared" si="0"/>
        <v>MAI1_US</v>
      </c>
      <c r="H20" s="5">
        <v>2012</v>
      </c>
      <c r="K20" t="s">
        <v>3316</v>
      </c>
      <c r="L20" s="54">
        <v>44.527000000000001</v>
      </c>
      <c r="M20" s="54">
        <v>-67.304299999999998</v>
      </c>
    </row>
    <row r="21" spans="1:19" hidden="1" x14ac:dyDescent="0.2">
      <c r="A21" s="4">
        <v>1623</v>
      </c>
      <c r="B21" t="s">
        <v>3353</v>
      </c>
      <c r="C21" s="5" t="s">
        <v>3354</v>
      </c>
      <c r="D21" s="53" t="s">
        <v>3315</v>
      </c>
      <c r="E21" s="5" t="s">
        <v>17</v>
      </c>
      <c r="F21" s="5"/>
      <c r="G21" s="5" t="str">
        <f t="shared" si="0"/>
        <v>MAI1_US</v>
      </c>
      <c r="H21" s="5">
        <v>2012</v>
      </c>
      <c r="K21" t="s">
        <v>3316</v>
      </c>
      <c r="L21" s="54">
        <v>44.527000000000001</v>
      </c>
      <c r="M21" s="54">
        <v>-67.304299999999998</v>
      </c>
    </row>
    <row r="22" spans="1:19" hidden="1" x14ac:dyDescent="0.2">
      <c r="A22" s="4">
        <v>1624</v>
      </c>
      <c r="B22" t="s">
        <v>3355</v>
      </c>
      <c r="C22" s="5" t="s">
        <v>3356</v>
      </c>
      <c r="D22" s="53" t="s">
        <v>3357</v>
      </c>
      <c r="E22" s="5" t="s">
        <v>17</v>
      </c>
      <c r="F22" s="5"/>
      <c r="G22" s="5" t="str">
        <f t="shared" si="0"/>
        <v>MAI2_US</v>
      </c>
      <c r="H22" s="5">
        <v>2019</v>
      </c>
      <c r="I22" s="6">
        <v>43583</v>
      </c>
      <c r="K22" t="s">
        <v>3316</v>
      </c>
      <c r="L22" s="54">
        <v>44.527000000000001</v>
      </c>
      <c r="M22" s="54">
        <v>-67.304299999999998</v>
      </c>
      <c r="N22" s="55" t="s">
        <v>343</v>
      </c>
      <c r="O22" s="5"/>
      <c r="P22" s="5">
        <v>695.5</v>
      </c>
      <c r="R22" t="s">
        <v>114</v>
      </c>
    </row>
    <row r="23" spans="1:19" hidden="1" x14ac:dyDescent="0.2">
      <c r="A23" s="4">
        <v>1625</v>
      </c>
      <c r="B23" t="s">
        <v>3358</v>
      </c>
      <c r="C23" s="5" t="s">
        <v>3359</v>
      </c>
      <c r="D23" s="53" t="s">
        <v>3357</v>
      </c>
      <c r="E23" s="5" t="s">
        <v>17</v>
      </c>
      <c r="F23" s="5"/>
      <c r="G23" s="5" t="str">
        <f t="shared" si="0"/>
        <v>MAI2_US</v>
      </c>
      <c r="H23" s="5">
        <v>2019</v>
      </c>
      <c r="I23" s="6">
        <v>43625</v>
      </c>
      <c r="K23" t="s">
        <v>3316</v>
      </c>
      <c r="L23" s="54">
        <v>44.527000000000001</v>
      </c>
      <c r="M23" s="54">
        <v>-67.304299999999998</v>
      </c>
      <c r="N23" s="5" t="s">
        <v>348</v>
      </c>
      <c r="O23" s="5">
        <v>28</v>
      </c>
      <c r="P23" s="5"/>
      <c r="R23" t="s">
        <v>114</v>
      </c>
    </row>
    <row r="24" spans="1:19" hidden="1" x14ac:dyDescent="0.2">
      <c r="A24" s="4">
        <v>1626</v>
      </c>
      <c r="B24" t="s">
        <v>3360</v>
      </c>
      <c r="C24" s="5" t="s">
        <v>3361</v>
      </c>
      <c r="D24" s="53" t="s">
        <v>3357</v>
      </c>
      <c r="E24" s="5" t="s">
        <v>17</v>
      </c>
      <c r="F24" s="5"/>
      <c r="G24" s="5" t="str">
        <f t="shared" si="0"/>
        <v>MAI2_US</v>
      </c>
      <c r="H24" s="5">
        <v>2019</v>
      </c>
      <c r="I24" s="6">
        <v>43631</v>
      </c>
      <c r="K24" t="s">
        <v>3316</v>
      </c>
      <c r="L24" s="54">
        <v>44.527000000000001</v>
      </c>
      <c r="M24" s="54">
        <v>-67.304299999999998</v>
      </c>
      <c r="N24" s="5" t="s">
        <v>348</v>
      </c>
      <c r="O24" s="5">
        <v>37</v>
      </c>
      <c r="P24" s="5">
        <v>2832.1</v>
      </c>
      <c r="R24" t="s">
        <v>114</v>
      </c>
    </row>
    <row r="25" spans="1:19" hidden="1" x14ac:dyDescent="0.2">
      <c r="A25" s="4">
        <v>1627</v>
      </c>
      <c r="B25" t="s">
        <v>3362</v>
      </c>
      <c r="C25" s="5" t="s">
        <v>3363</v>
      </c>
      <c r="D25" s="53" t="s">
        <v>3357</v>
      </c>
      <c r="E25" s="5" t="s">
        <v>17</v>
      </c>
      <c r="F25" s="5"/>
      <c r="G25" s="5" t="str">
        <f t="shared" si="0"/>
        <v>MAI2_US</v>
      </c>
      <c r="H25" s="5">
        <v>2019</v>
      </c>
      <c r="I25" s="6">
        <v>43634</v>
      </c>
      <c r="K25" t="s">
        <v>3316</v>
      </c>
      <c r="L25" s="54">
        <v>44.527000000000001</v>
      </c>
      <c r="M25" s="54">
        <v>-67.304299999999998</v>
      </c>
      <c r="N25" s="5" t="s">
        <v>348</v>
      </c>
      <c r="O25" s="5">
        <v>38</v>
      </c>
      <c r="P25" s="5">
        <v>3339</v>
      </c>
      <c r="R25" t="s">
        <v>114</v>
      </c>
    </row>
    <row r="26" spans="1:19" hidden="1" x14ac:dyDescent="0.2">
      <c r="A26" s="4">
        <v>1628</v>
      </c>
      <c r="B26" t="s">
        <v>3364</v>
      </c>
      <c r="C26" s="5" t="s">
        <v>3365</v>
      </c>
      <c r="D26" s="53" t="s">
        <v>3357</v>
      </c>
      <c r="E26" s="5" t="s">
        <v>17</v>
      </c>
      <c r="F26" s="5"/>
      <c r="G26" s="5" t="str">
        <f t="shared" si="0"/>
        <v>MAI2_US</v>
      </c>
      <c r="H26" s="5">
        <v>2019</v>
      </c>
      <c r="I26" s="6">
        <v>43634</v>
      </c>
      <c r="K26" t="s">
        <v>3316</v>
      </c>
      <c r="L26" s="54">
        <v>44.527000000000001</v>
      </c>
      <c r="M26" s="54">
        <v>-67.304299999999998</v>
      </c>
      <c r="N26" s="5"/>
      <c r="O26" s="5">
        <v>29</v>
      </c>
      <c r="P26" s="5">
        <v>1591.9</v>
      </c>
      <c r="R26" t="s">
        <v>114</v>
      </c>
    </row>
    <row r="27" spans="1:19" hidden="1" x14ac:dyDescent="0.2">
      <c r="A27" s="4">
        <v>1629</v>
      </c>
      <c r="B27" t="s">
        <v>3366</v>
      </c>
      <c r="C27" s="5" t="s">
        <v>3367</v>
      </c>
      <c r="D27" s="53" t="s">
        <v>3357</v>
      </c>
      <c r="E27" s="5" t="s">
        <v>17</v>
      </c>
      <c r="F27" s="5"/>
      <c r="G27" s="5" t="str">
        <f t="shared" si="0"/>
        <v>MAI2_US</v>
      </c>
      <c r="H27" s="5">
        <v>2019</v>
      </c>
      <c r="I27" s="6">
        <v>43635</v>
      </c>
      <c r="K27" t="s">
        <v>3316</v>
      </c>
      <c r="L27" s="54">
        <v>44.527000000000001</v>
      </c>
      <c r="M27" s="54">
        <v>-67.304299999999998</v>
      </c>
      <c r="N27" s="5" t="s">
        <v>348</v>
      </c>
      <c r="O27" s="5">
        <v>33</v>
      </c>
      <c r="P27" s="5">
        <v>1710.8</v>
      </c>
      <c r="R27" t="s">
        <v>114</v>
      </c>
    </row>
    <row r="28" spans="1:19" hidden="1" x14ac:dyDescent="0.2">
      <c r="A28" s="4">
        <v>1630</v>
      </c>
      <c r="B28" t="s">
        <v>3368</v>
      </c>
      <c r="C28" s="5" t="s">
        <v>3369</v>
      </c>
      <c r="D28" s="53" t="s">
        <v>3357</v>
      </c>
      <c r="E28" s="5" t="s">
        <v>17</v>
      </c>
      <c r="F28" s="5"/>
      <c r="G28" s="5" t="str">
        <f t="shared" si="0"/>
        <v>MAI2_US</v>
      </c>
      <c r="H28" s="5">
        <v>2019</v>
      </c>
      <c r="I28" s="6">
        <v>43635</v>
      </c>
      <c r="K28" t="s">
        <v>3316</v>
      </c>
      <c r="L28" s="54">
        <v>44.527000000000001</v>
      </c>
      <c r="M28" s="54">
        <v>-67.304299999999998</v>
      </c>
      <c r="N28" s="5" t="s">
        <v>343</v>
      </c>
      <c r="O28" s="5">
        <v>33</v>
      </c>
      <c r="P28" s="5">
        <v>1384.8</v>
      </c>
      <c r="R28" t="s">
        <v>114</v>
      </c>
    </row>
    <row r="29" spans="1:19" hidden="1" x14ac:dyDescent="0.2">
      <c r="A29" s="4">
        <v>1631</v>
      </c>
      <c r="B29" t="s">
        <v>3370</v>
      </c>
      <c r="C29" s="5" t="s">
        <v>3371</v>
      </c>
      <c r="D29" s="53" t="s">
        <v>3357</v>
      </c>
      <c r="E29" s="5" t="s">
        <v>17</v>
      </c>
      <c r="F29" s="5"/>
      <c r="G29" s="5" t="str">
        <f t="shared" si="0"/>
        <v>MAI2_US</v>
      </c>
      <c r="H29" s="5">
        <v>2019</v>
      </c>
      <c r="I29" s="6">
        <v>43635</v>
      </c>
      <c r="K29" t="s">
        <v>3316</v>
      </c>
      <c r="L29" s="54">
        <v>44.527000000000001</v>
      </c>
      <c r="M29" s="54">
        <v>-67.304299999999998</v>
      </c>
      <c r="N29" s="5" t="s">
        <v>348</v>
      </c>
      <c r="O29" s="5">
        <v>32</v>
      </c>
      <c r="P29" s="5">
        <v>1558.4</v>
      </c>
      <c r="R29" t="s">
        <v>114</v>
      </c>
    </row>
    <row r="30" spans="1:19" hidden="1" x14ac:dyDescent="0.2">
      <c r="A30" s="4">
        <v>1632</v>
      </c>
      <c r="B30" t="s">
        <v>3372</v>
      </c>
      <c r="C30" s="5" t="s">
        <v>3373</v>
      </c>
      <c r="D30" s="53" t="s">
        <v>3357</v>
      </c>
      <c r="E30" s="5" t="s">
        <v>17</v>
      </c>
      <c r="F30" s="5"/>
      <c r="G30" s="5" t="str">
        <f t="shared" si="0"/>
        <v>MAI2_US</v>
      </c>
      <c r="H30" s="5">
        <v>2019</v>
      </c>
      <c r="I30" s="6">
        <v>43635</v>
      </c>
      <c r="K30" t="s">
        <v>3316</v>
      </c>
      <c r="L30" s="54">
        <v>44.527000000000001</v>
      </c>
      <c r="M30" s="54">
        <v>-67.304299999999998</v>
      </c>
      <c r="N30" s="5" t="s">
        <v>348</v>
      </c>
      <c r="O30" s="5">
        <v>33</v>
      </c>
      <c r="P30" s="5">
        <v>1996.5</v>
      </c>
      <c r="R30" t="s">
        <v>114</v>
      </c>
    </row>
    <row r="31" spans="1:19" hidden="1" x14ac:dyDescent="0.2">
      <c r="A31" s="4">
        <v>1633</v>
      </c>
      <c r="B31" t="s">
        <v>3374</v>
      </c>
      <c r="C31" s="5" t="s">
        <v>3375</v>
      </c>
      <c r="D31" s="53" t="s">
        <v>3357</v>
      </c>
      <c r="E31" s="5" t="s">
        <v>17</v>
      </c>
      <c r="F31" s="5"/>
      <c r="G31" s="5" t="str">
        <f t="shared" si="0"/>
        <v>MAI2_US</v>
      </c>
      <c r="H31" s="5">
        <v>2019</v>
      </c>
      <c r="I31" s="6">
        <v>43637</v>
      </c>
      <c r="K31" t="s">
        <v>3316</v>
      </c>
      <c r="L31" s="54">
        <v>44.527000000000001</v>
      </c>
      <c r="M31" s="54">
        <v>-67.304299999999998</v>
      </c>
      <c r="N31" s="5" t="s">
        <v>348</v>
      </c>
      <c r="O31" s="5">
        <v>44</v>
      </c>
      <c r="P31" s="5">
        <v>5400</v>
      </c>
      <c r="R31" t="s">
        <v>114</v>
      </c>
    </row>
    <row r="32" spans="1:19" hidden="1" x14ac:dyDescent="0.2">
      <c r="A32" s="4">
        <v>1634</v>
      </c>
      <c r="B32" t="s">
        <v>3376</v>
      </c>
      <c r="C32" s="5" t="s">
        <v>3377</v>
      </c>
      <c r="D32" s="53" t="s">
        <v>3357</v>
      </c>
      <c r="E32" s="5" t="s">
        <v>17</v>
      </c>
      <c r="F32" s="5"/>
      <c r="G32" s="5" t="str">
        <f t="shared" si="0"/>
        <v>MAI2_US</v>
      </c>
      <c r="H32" s="5">
        <v>2019</v>
      </c>
      <c r="I32" s="6">
        <v>43637</v>
      </c>
      <c r="K32" t="s">
        <v>3316</v>
      </c>
      <c r="L32" s="54">
        <v>44.527000000000001</v>
      </c>
      <c r="M32" s="54">
        <v>-67.304299999999998</v>
      </c>
      <c r="N32" s="5" t="s">
        <v>348</v>
      </c>
      <c r="O32" s="5">
        <v>40</v>
      </c>
      <c r="P32" s="5">
        <v>3000</v>
      </c>
      <c r="R32" t="s">
        <v>114</v>
      </c>
    </row>
    <row r="33" spans="1:19" hidden="1" x14ac:dyDescent="0.2">
      <c r="A33" s="4">
        <v>1635</v>
      </c>
      <c r="B33" t="s">
        <v>3378</v>
      </c>
      <c r="C33" s="5" t="s">
        <v>3379</v>
      </c>
      <c r="D33" s="53" t="s">
        <v>3357</v>
      </c>
      <c r="E33" s="5" t="s">
        <v>17</v>
      </c>
      <c r="F33" s="5"/>
      <c r="G33" s="5" t="str">
        <f t="shared" si="0"/>
        <v>MAI2_US</v>
      </c>
      <c r="H33" s="5">
        <v>2019</v>
      </c>
      <c r="I33" s="6">
        <v>43637</v>
      </c>
      <c r="K33" t="s">
        <v>3316</v>
      </c>
      <c r="L33" s="54">
        <v>44.527000000000001</v>
      </c>
      <c r="M33" s="54">
        <v>-67.304299999999998</v>
      </c>
      <c r="N33" s="5" t="s">
        <v>348</v>
      </c>
      <c r="O33" s="5">
        <v>24</v>
      </c>
      <c r="P33" s="5">
        <v>725.8</v>
      </c>
      <c r="R33" t="s">
        <v>114</v>
      </c>
    </row>
    <row r="34" spans="1:19" hidden="1" x14ac:dyDescent="0.2">
      <c r="A34" s="4">
        <v>1636</v>
      </c>
      <c r="B34" t="s">
        <v>3380</v>
      </c>
      <c r="C34" s="5" t="s">
        <v>3381</v>
      </c>
      <c r="D34" s="53" t="s">
        <v>3357</v>
      </c>
      <c r="E34" s="5" t="s">
        <v>17</v>
      </c>
      <c r="F34" s="5"/>
      <c r="G34" s="5" t="str">
        <f t="shared" si="0"/>
        <v>MAI2_US</v>
      </c>
      <c r="H34" s="5">
        <v>2019</v>
      </c>
      <c r="I34" s="6">
        <v>43637</v>
      </c>
      <c r="K34" t="s">
        <v>3316</v>
      </c>
      <c r="L34" s="54">
        <v>44.527000000000001</v>
      </c>
      <c r="M34" s="54">
        <v>-67.304299999999998</v>
      </c>
      <c r="N34" s="5" t="s">
        <v>343</v>
      </c>
      <c r="O34" s="5">
        <v>33</v>
      </c>
      <c r="P34" s="5"/>
      <c r="R34" t="s">
        <v>114</v>
      </c>
    </row>
    <row r="35" spans="1:19" hidden="1" x14ac:dyDescent="0.2">
      <c r="A35" s="4">
        <v>1637</v>
      </c>
      <c r="B35" t="s">
        <v>3382</v>
      </c>
      <c r="C35" s="5" t="s">
        <v>3383</v>
      </c>
      <c r="D35" s="53" t="s">
        <v>3357</v>
      </c>
      <c r="E35" s="5" t="s">
        <v>17</v>
      </c>
      <c r="F35" s="5"/>
      <c r="G35" s="5" t="str">
        <f t="shared" si="0"/>
        <v>MAI2_US</v>
      </c>
      <c r="H35" s="5">
        <v>2019</v>
      </c>
      <c r="I35" s="6">
        <v>43640</v>
      </c>
      <c r="K35" t="s">
        <v>3316</v>
      </c>
      <c r="L35" s="54">
        <v>44.527000000000001</v>
      </c>
      <c r="M35" s="54">
        <v>-67.304299999999998</v>
      </c>
      <c r="N35" s="5" t="s">
        <v>348</v>
      </c>
      <c r="O35" s="5">
        <v>36</v>
      </c>
      <c r="P35" s="5">
        <v>2677</v>
      </c>
      <c r="R35" t="s">
        <v>114</v>
      </c>
    </row>
    <row r="36" spans="1:19" hidden="1" x14ac:dyDescent="0.2">
      <c r="A36" s="4">
        <v>1638</v>
      </c>
      <c r="B36" t="s">
        <v>3384</v>
      </c>
      <c r="C36" s="5" t="s">
        <v>3385</v>
      </c>
      <c r="D36" s="53" t="s">
        <v>3357</v>
      </c>
      <c r="E36" s="5" t="s">
        <v>17</v>
      </c>
      <c r="F36" s="5"/>
      <c r="G36" s="5" t="str">
        <f t="shared" si="0"/>
        <v>MAI2_US</v>
      </c>
      <c r="H36" s="5">
        <v>2019</v>
      </c>
      <c r="I36" s="6">
        <v>43647</v>
      </c>
      <c r="K36" t="s">
        <v>3316</v>
      </c>
      <c r="L36" s="54">
        <v>44.527000000000001</v>
      </c>
      <c r="M36" s="54">
        <v>-67.304299999999998</v>
      </c>
      <c r="N36" s="5" t="s">
        <v>343</v>
      </c>
      <c r="O36" s="5">
        <v>24</v>
      </c>
      <c r="P36" s="5">
        <v>501.35</v>
      </c>
      <c r="R36" t="s">
        <v>114</v>
      </c>
    </row>
    <row r="37" spans="1:19" hidden="1" x14ac:dyDescent="0.2">
      <c r="A37" s="4">
        <v>1639</v>
      </c>
      <c r="B37" t="s">
        <v>3386</v>
      </c>
      <c r="C37" s="5" t="s">
        <v>3387</v>
      </c>
      <c r="D37" s="53" t="s">
        <v>3357</v>
      </c>
      <c r="E37" s="5" t="s">
        <v>17</v>
      </c>
      <c r="F37" s="5"/>
      <c r="G37" s="5" t="str">
        <f t="shared" si="0"/>
        <v>MAI2_US</v>
      </c>
      <c r="H37" s="5">
        <v>2019</v>
      </c>
      <c r="I37" s="6">
        <v>43635</v>
      </c>
      <c r="K37" t="s">
        <v>3316</v>
      </c>
      <c r="L37" s="54">
        <v>44.527000000000001</v>
      </c>
      <c r="M37" s="54">
        <v>-67.304299999999998</v>
      </c>
      <c r="N37" s="5" t="s">
        <v>348</v>
      </c>
      <c r="O37" s="5">
        <v>34</v>
      </c>
      <c r="P37" s="5">
        <v>2074.1999999999998</v>
      </c>
      <c r="R37" t="s">
        <v>114</v>
      </c>
    </row>
    <row r="38" spans="1:19" hidden="1" x14ac:dyDescent="0.2">
      <c r="A38" s="4">
        <v>1640</v>
      </c>
      <c r="B38" t="s">
        <v>3388</v>
      </c>
      <c r="C38" s="5" t="s">
        <v>3389</v>
      </c>
      <c r="D38" s="53" t="s">
        <v>3357</v>
      </c>
      <c r="E38" s="5" t="s">
        <v>17</v>
      </c>
      <c r="F38" s="5"/>
      <c r="G38" s="5" t="str">
        <f t="shared" si="0"/>
        <v>MAI2_US</v>
      </c>
      <c r="H38" s="5">
        <v>2019</v>
      </c>
      <c r="I38" s="6">
        <v>43635</v>
      </c>
      <c r="K38" t="s">
        <v>3316</v>
      </c>
      <c r="L38" s="54">
        <v>44.527000000000001</v>
      </c>
      <c r="M38" s="54">
        <v>-67.304299999999998</v>
      </c>
      <c r="N38" s="5" t="s">
        <v>348</v>
      </c>
      <c r="O38" s="5">
        <v>33</v>
      </c>
      <c r="P38" s="5">
        <v>1279.8</v>
      </c>
      <c r="R38" t="s">
        <v>114</v>
      </c>
    </row>
    <row r="39" spans="1:19" hidden="1" x14ac:dyDescent="0.2">
      <c r="A39" s="4">
        <v>1641</v>
      </c>
      <c r="B39" t="s">
        <v>3390</v>
      </c>
      <c r="C39" s="5" t="s">
        <v>3391</v>
      </c>
      <c r="D39" s="53" t="s">
        <v>3357</v>
      </c>
      <c r="E39" s="5" t="s">
        <v>17</v>
      </c>
      <c r="F39" s="5"/>
      <c r="G39" s="5" t="str">
        <f t="shared" si="0"/>
        <v>MAI2_US</v>
      </c>
      <c r="H39" s="5">
        <v>2019</v>
      </c>
      <c r="I39" s="6">
        <v>43635</v>
      </c>
      <c r="K39" t="s">
        <v>3316</v>
      </c>
      <c r="L39" s="54">
        <v>44.527000000000001</v>
      </c>
      <c r="M39" s="54">
        <v>-67.304299999999998</v>
      </c>
      <c r="N39" s="5" t="s">
        <v>348</v>
      </c>
      <c r="O39" s="5">
        <v>25</v>
      </c>
      <c r="P39" s="5">
        <v>598.5</v>
      </c>
      <c r="R39" t="s">
        <v>114</v>
      </c>
    </row>
    <row r="40" spans="1:19" hidden="1" x14ac:dyDescent="0.2">
      <c r="A40" s="4">
        <v>1642</v>
      </c>
      <c r="B40" t="s">
        <v>3392</v>
      </c>
      <c r="C40" s="5" t="s">
        <v>3393</v>
      </c>
      <c r="D40" s="53" t="s">
        <v>3357</v>
      </c>
      <c r="E40" s="5" t="s">
        <v>17</v>
      </c>
      <c r="F40" s="5"/>
      <c r="G40" s="5" t="str">
        <f t="shared" si="0"/>
        <v>MAI2_US</v>
      </c>
      <c r="H40" s="5">
        <v>2019</v>
      </c>
      <c r="I40" s="6">
        <v>43635</v>
      </c>
      <c r="K40" t="s">
        <v>3316</v>
      </c>
      <c r="L40" s="54">
        <v>44.527000000000001</v>
      </c>
      <c r="M40" s="54">
        <v>-67.304299999999998</v>
      </c>
      <c r="N40" s="5" t="s">
        <v>343</v>
      </c>
      <c r="O40" s="5">
        <v>22</v>
      </c>
      <c r="P40" s="5">
        <v>438</v>
      </c>
      <c r="R40" t="s">
        <v>114</v>
      </c>
    </row>
    <row r="41" spans="1:19" hidden="1" x14ac:dyDescent="0.2">
      <c r="A41" s="4">
        <v>1516</v>
      </c>
      <c r="B41" t="s">
        <v>3137</v>
      </c>
      <c r="C41" s="5" t="s">
        <v>3138</v>
      </c>
      <c r="D41" s="4" t="s">
        <v>3135</v>
      </c>
      <c r="E41" s="5" t="s">
        <v>17</v>
      </c>
      <c r="F41" s="5"/>
      <c r="G41" s="5" t="str">
        <f t="shared" ref="G41:G53" si="1">D41&amp;"_CA"</f>
        <v>GSL_CA</v>
      </c>
      <c r="H41" s="5">
        <v>2019</v>
      </c>
      <c r="I41" s="6">
        <v>43693</v>
      </c>
      <c r="K41" t="s">
        <v>3136</v>
      </c>
      <c r="L41" s="18">
        <v>47.741667</v>
      </c>
      <c r="M41" s="18">
        <v>-60.59</v>
      </c>
      <c r="N41" s="5"/>
      <c r="O41" s="5">
        <v>8.1</v>
      </c>
      <c r="P41" s="5">
        <v>25.5</v>
      </c>
      <c r="R41" t="s">
        <v>146</v>
      </c>
      <c r="S41" s="5">
        <v>211</v>
      </c>
    </row>
    <row r="42" spans="1:19" hidden="1" x14ac:dyDescent="0.2">
      <c r="A42" s="4">
        <v>1515</v>
      </c>
      <c r="B42" t="s">
        <v>3133</v>
      </c>
      <c r="C42" s="5" t="s">
        <v>3134</v>
      </c>
      <c r="D42" s="4" t="s">
        <v>3135</v>
      </c>
      <c r="E42" s="5" t="s">
        <v>17</v>
      </c>
      <c r="F42" s="5"/>
      <c r="G42" s="5" t="str">
        <f t="shared" si="1"/>
        <v>GSL_CA</v>
      </c>
      <c r="H42" s="5">
        <v>2019</v>
      </c>
      <c r="I42" s="6">
        <v>43693</v>
      </c>
      <c r="K42" t="s">
        <v>3136</v>
      </c>
      <c r="L42" s="18">
        <v>47.874667000000002</v>
      </c>
      <c r="M42" s="18">
        <v>-60.460500000000003</v>
      </c>
      <c r="N42" s="5"/>
      <c r="O42" s="5">
        <v>8.8000000000000007</v>
      </c>
      <c r="P42" s="5">
        <v>34.1</v>
      </c>
      <c r="R42" t="s">
        <v>146</v>
      </c>
      <c r="S42" s="5">
        <v>443</v>
      </c>
    </row>
    <row r="43" spans="1:19" hidden="1" x14ac:dyDescent="0.2">
      <c r="A43" s="4">
        <v>1569</v>
      </c>
      <c r="B43" t="s">
        <v>3243</v>
      </c>
      <c r="C43" s="5" t="s">
        <v>3244</v>
      </c>
      <c r="D43" s="4" t="s">
        <v>3135</v>
      </c>
      <c r="E43" s="5" t="s">
        <v>17</v>
      </c>
      <c r="F43" s="5"/>
      <c r="G43" s="5" t="str">
        <f t="shared" si="1"/>
        <v>GSL_CA</v>
      </c>
      <c r="H43" s="5">
        <v>2019</v>
      </c>
      <c r="I43" s="6">
        <v>43706</v>
      </c>
      <c r="K43" t="s">
        <v>3136</v>
      </c>
      <c r="L43" s="18">
        <v>48.823667</v>
      </c>
      <c r="M43" s="18">
        <v>-67.968166999999994</v>
      </c>
      <c r="N43" s="5" t="s">
        <v>348</v>
      </c>
      <c r="O43" s="5">
        <v>13.6</v>
      </c>
      <c r="P43" s="5">
        <v>95.5</v>
      </c>
      <c r="R43" t="s">
        <v>146</v>
      </c>
      <c r="S43" s="5">
        <v>249</v>
      </c>
    </row>
    <row r="44" spans="1:19" hidden="1" x14ac:dyDescent="0.2">
      <c r="A44" s="4">
        <v>1568</v>
      </c>
      <c r="B44" t="s">
        <v>3241</v>
      </c>
      <c r="C44" s="5" t="s">
        <v>3242</v>
      </c>
      <c r="D44" s="4" t="s">
        <v>3135</v>
      </c>
      <c r="E44" s="5" t="s">
        <v>17</v>
      </c>
      <c r="F44" s="5"/>
      <c r="G44" s="5" t="str">
        <f t="shared" si="1"/>
        <v>GSL_CA</v>
      </c>
      <c r="H44" s="5">
        <v>2019</v>
      </c>
      <c r="I44" s="6">
        <v>43706</v>
      </c>
      <c r="K44" t="s">
        <v>3136</v>
      </c>
      <c r="L44" s="18">
        <v>48.844833000000001</v>
      </c>
      <c r="M44" s="18">
        <v>-67.770832999999996</v>
      </c>
      <c r="N44" s="5"/>
      <c r="O44" s="5">
        <v>10</v>
      </c>
      <c r="P44" s="5">
        <v>44</v>
      </c>
      <c r="R44" t="s">
        <v>146</v>
      </c>
      <c r="S44" s="5">
        <v>121</v>
      </c>
    </row>
    <row r="45" spans="1:19" hidden="1" x14ac:dyDescent="0.2">
      <c r="A45" s="4">
        <v>1596</v>
      </c>
      <c r="B45" t="s">
        <v>3297</v>
      </c>
      <c r="C45" s="5" t="s">
        <v>3298</v>
      </c>
      <c r="D45" s="4" t="s">
        <v>3135</v>
      </c>
      <c r="E45" s="5" t="s">
        <v>17</v>
      </c>
      <c r="F45" s="5"/>
      <c r="G45" s="5" t="str">
        <f t="shared" si="1"/>
        <v>GSL_CA</v>
      </c>
      <c r="H45" s="5">
        <v>2019</v>
      </c>
      <c r="I45" s="6">
        <v>43645</v>
      </c>
      <c r="K45" t="s">
        <v>3136</v>
      </c>
      <c r="L45" s="18">
        <v>49.066667000000002</v>
      </c>
      <c r="M45" s="18">
        <v>-64.341667000000001</v>
      </c>
      <c r="N45" s="5"/>
      <c r="O45" s="5">
        <v>5.0999999999999996</v>
      </c>
      <c r="P45" s="5">
        <v>5.54</v>
      </c>
      <c r="R45" t="s">
        <v>146</v>
      </c>
      <c r="S45" s="5">
        <v>251</v>
      </c>
    </row>
    <row r="46" spans="1:19" hidden="1" x14ac:dyDescent="0.2">
      <c r="A46" s="4">
        <v>1587</v>
      </c>
      <c r="B46" t="s">
        <v>3279</v>
      </c>
      <c r="C46" s="5" t="s">
        <v>3280</v>
      </c>
      <c r="D46" s="4" t="s">
        <v>3135</v>
      </c>
      <c r="E46" s="5" t="s">
        <v>17</v>
      </c>
      <c r="F46" s="5"/>
      <c r="G46" s="5" t="str">
        <f t="shared" si="1"/>
        <v>GSL_CA</v>
      </c>
      <c r="H46" s="5">
        <v>2019</v>
      </c>
      <c r="I46" s="6">
        <v>43304</v>
      </c>
      <c r="K46" t="s">
        <v>3136</v>
      </c>
      <c r="L46" s="18">
        <v>49.166666999999997</v>
      </c>
      <c r="M46" s="18">
        <v>-66.875</v>
      </c>
      <c r="N46" s="5" t="s">
        <v>343</v>
      </c>
      <c r="O46" s="5">
        <v>22.7</v>
      </c>
      <c r="P46" s="5">
        <v>433.7</v>
      </c>
      <c r="R46" t="s">
        <v>114</v>
      </c>
      <c r="S46" s="5">
        <v>284</v>
      </c>
    </row>
    <row r="47" spans="1:19" hidden="1" x14ac:dyDescent="0.2">
      <c r="A47" s="4">
        <v>1597</v>
      </c>
      <c r="B47" t="s">
        <v>3299</v>
      </c>
      <c r="C47" s="5" t="s">
        <v>3300</v>
      </c>
      <c r="D47" s="4" t="s">
        <v>3135</v>
      </c>
      <c r="E47" s="5" t="s">
        <v>17</v>
      </c>
      <c r="F47" s="5"/>
      <c r="G47" s="13" t="str">
        <f t="shared" si="1"/>
        <v>GSL_CA</v>
      </c>
      <c r="H47" s="5">
        <v>2019</v>
      </c>
      <c r="I47" s="6">
        <v>43645</v>
      </c>
      <c r="K47" t="s">
        <v>3136</v>
      </c>
      <c r="L47" s="18">
        <v>49.171666999999999</v>
      </c>
      <c r="M47" s="18">
        <v>-64.491667000000007</v>
      </c>
      <c r="N47" s="5"/>
      <c r="O47" s="5">
        <v>5.8</v>
      </c>
      <c r="P47" s="5">
        <v>7.84</v>
      </c>
      <c r="R47" t="s">
        <v>146</v>
      </c>
      <c r="S47" s="5">
        <v>319</v>
      </c>
    </row>
    <row r="48" spans="1:19" hidden="1" x14ac:dyDescent="0.2">
      <c r="A48" s="7">
        <v>1598</v>
      </c>
      <c r="B48" s="8" t="s">
        <v>3301</v>
      </c>
      <c r="C48" s="9" t="s">
        <v>3302</v>
      </c>
      <c r="D48" s="7" t="s">
        <v>3135</v>
      </c>
      <c r="E48" s="9" t="s">
        <v>17</v>
      </c>
      <c r="F48" s="9"/>
      <c r="G48" s="5" t="str">
        <f t="shared" si="1"/>
        <v>GSL_CA</v>
      </c>
      <c r="H48" s="9">
        <v>2019</v>
      </c>
      <c r="I48" s="10">
        <v>43645</v>
      </c>
      <c r="J48" s="9"/>
      <c r="K48" s="8" t="s">
        <v>3136</v>
      </c>
      <c r="L48" s="17">
        <v>49.171666999999999</v>
      </c>
      <c r="M48" s="17">
        <v>-64.491667000000007</v>
      </c>
      <c r="N48" s="9"/>
      <c r="O48" s="9">
        <v>6.8</v>
      </c>
      <c r="P48" s="9">
        <v>11.69</v>
      </c>
      <c r="Q48" s="8"/>
      <c r="R48" s="8" t="s">
        <v>146</v>
      </c>
      <c r="S48" s="9">
        <v>319</v>
      </c>
    </row>
    <row r="49" spans="1:19" hidden="1" x14ac:dyDescent="0.2">
      <c r="A49" s="4">
        <v>1595</v>
      </c>
      <c r="B49" t="s">
        <v>3295</v>
      </c>
      <c r="C49" s="5" t="s">
        <v>3296</v>
      </c>
      <c r="D49" s="4" t="s">
        <v>3135</v>
      </c>
      <c r="E49" s="5" t="s">
        <v>17</v>
      </c>
      <c r="F49" s="5"/>
      <c r="G49" s="5" t="str">
        <f t="shared" si="1"/>
        <v>GSL_CA</v>
      </c>
      <c r="H49" s="5">
        <v>2019</v>
      </c>
      <c r="I49" s="6">
        <v>43645</v>
      </c>
      <c r="K49" t="s">
        <v>3136</v>
      </c>
      <c r="L49" s="18">
        <v>49.231667000000002</v>
      </c>
      <c r="M49" s="18">
        <v>-64.831666999999996</v>
      </c>
      <c r="N49" s="5"/>
      <c r="O49" s="5">
        <v>6.4</v>
      </c>
      <c r="P49" s="5">
        <v>7.4</v>
      </c>
      <c r="R49" t="s">
        <v>146</v>
      </c>
      <c r="S49" s="5">
        <v>249</v>
      </c>
    </row>
    <row r="50" spans="1:19" hidden="1" x14ac:dyDescent="0.2">
      <c r="A50" s="4">
        <v>1580</v>
      </c>
      <c r="B50" t="s">
        <v>3265</v>
      </c>
      <c r="C50" s="5" t="s">
        <v>3266</v>
      </c>
      <c r="D50" s="4" t="s">
        <v>3135</v>
      </c>
      <c r="E50" s="5" t="s">
        <v>17</v>
      </c>
      <c r="F50" s="5"/>
      <c r="G50" s="5" t="str">
        <f t="shared" si="1"/>
        <v>GSL_CA</v>
      </c>
      <c r="H50" s="5">
        <v>2019</v>
      </c>
      <c r="I50" s="6">
        <v>43645</v>
      </c>
      <c r="K50" t="s">
        <v>3136</v>
      </c>
      <c r="L50" s="18">
        <v>49.293332999999997</v>
      </c>
      <c r="M50" s="18">
        <v>-64.443332999999996</v>
      </c>
      <c r="N50" s="5"/>
      <c r="O50" s="5">
        <v>5.0999999999999996</v>
      </c>
      <c r="P50" s="5">
        <v>4.87</v>
      </c>
      <c r="R50" t="s">
        <v>146</v>
      </c>
      <c r="S50" s="5">
        <v>388</v>
      </c>
    </row>
    <row r="51" spans="1:19" hidden="1" x14ac:dyDescent="0.2">
      <c r="A51" s="4">
        <v>1592</v>
      </c>
      <c r="B51" t="s">
        <v>3289</v>
      </c>
      <c r="C51" s="5" t="s">
        <v>3290</v>
      </c>
      <c r="D51" s="4" t="s">
        <v>3135</v>
      </c>
      <c r="E51" s="5" t="s">
        <v>17</v>
      </c>
      <c r="F51" s="5"/>
      <c r="G51" s="5" t="str">
        <f t="shared" si="1"/>
        <v>GSL_CA</v>
      </c>
      <c r="H51" s="5">
        <v>2019</v>
      </c>
      <c r="I51" s="6">
        <v>43645</v>
      </c>
      <c r="K51" t="s">
        <v>3136</v>
      </c>
      <c r="L51" s="18">
        <v>49.293332999999997</v>
      </c>
      <c r="M51" s="18">
        <v>-64.443332999999996</v>
      </c>
      <c r="N51" s="5"/>
      <c r="O51" s="5">
        <v>5.3</v>
      </c>
      <c r="P51" s="5">
        <v>5.35</v>
      </c>
      <c r="R51" t="s">
        <v>146</v>
      </c>
      <c r="S51" s="5">
        <v>388</v>
      </c>
    </row>
    <row r="52" spans="1:19" hidden="1" x14ac:dyDescent="0.2">
      <c r="A52" s="4">
        <v>1593</v>
      </c>
      <c r="B52" t="s">
        <v>3291</v>
      </c>
      <c r="C52" s="5" t="s">
        <v>3292</v>
      </c>
      <c r="D52" s="4" t="s">
        <v>3135</v>
      </c>
      <c r="E52" s="5" t="s">
        <v>17</v>
      </c>
      <c r="F52" s="5"/>
      <c r="G52" s="5" t="str">
        <f t="shared" si="1"/>
        <v>GSL_CA</v>
      </c>
      <c r="H52" s="5">
        <v>2019</v>
      </c>
      <c r="I52" s="6">
        <v>43645</v>
      </c>
      <c r="K52" t="s">
        <v>3136</v>
      </c>
      <c r="L52" s="18">
        <v>49.293332999999997</v>
      </c>
      <c r="M52" s="18">
        <v>-64.443332999999996</v>
      </c>
      <c r="N52" s="5"/>
      <c r="O52" s="5">
        <v>6.2</v>
      </c>
      <c r="P52" s="5">
        <v>8.57</v>
      </c>
      <c r="R52" t="s">
        <v>146</v>
      </c>
      <c r="S52" s="5">
        <v>388</v>
      </c>
    </row>
    <row r="53" spans="1:19" hidden="1" x14ac:dyDescent="0.2">
      <c r="A53" s="4">
        <v>1594</v>
      </c>
      <c r="B53" t="s">
        <v>3293</v>
      </c>
      <c r="C53" s="5" t="s">
        <v>3294</v>
      </c>
      <c r="D53" s="4" t="s">
        <v>3135</v>
      </c>
      <c r="E53" s="5" t="s">
        <v>17</v>
      </c>
      <c r="F53" s="5"/>
      <c r="G53" s="5" t="str">
        <f t="shared" si="1"/>
        <v>GSL_CA</v>
      </c>
      <c r="H53" s="5">
        <v>2019</v>
      </c>
      <c r="I53" s="6">
        <v>43645</v>
      </c>
      <c r="K53" t="s">
        <v>3136</v>
      </c>
      <c r="L53" s="18">
        <v>49.293332999999997</v>
      </c>
      <c r="M53" s="18">
        <v>-64.443332999999996</v>
      </c>
      <c r="N53" s="5"/>
      <c r="O53" s="5">
        <v>7.4</v>
      </c>
      <c r="P53" s="5">
        <v>16.21</v>
      </c>
      <c r="R53" t="s">
        <v>146</v>
      </c>
      <c r="S53" s="5">
        <v>388</v>
      </c>
    </row>
    <row r="54" spans="1:19" hidden="1" x14ac:dyDescent="0.2">
      <c r="A54" s="4">
        <v>983</v>
      </c>
      <c r="B54" t="s">
        <v>2044</v>
      </c>
      <c r="C54" s="5" t="s">
        <v>2045</v>
      </c>
      <c r="D54" s="4" t="s">
        <v>2024</v>
      </c>
      <c r="E54" s="5" t="s">
        <v>17</v>
      </c>
      <c r="F54" s="5"/>
      <c r="G54" s="5" t="str">
        <f t="shared" ref="G54:G63" si="2">D54&amp;"_NS"</f>
        <v>ECH_NS</v>
      </c>
      <c r="H54" s="5">
        <v>2015</v>
      </c>
      <c r="K54" t="s">
        <v>2025</v>
      </c>
      <c r="L54" s="18">
        <v>49.47</v>
      </c>
      <c r="M54" s="18">
        <v>-2.601</v>
      </c>
      <c r="N54" s="5" t="s">
        <v>348</v>
      </c>
      <c r="O54" s="25">
        <v>38.5</v>
      </c>
      <c r="P54" s="25">
        <v>209</v>
      </c>
      <c r="R54" t="s">
        <v>114</v>
      </c>
    </row>
    <row r="55" spans="1:19" hidden="1" x14ac:dyDescent="0.2">
      <c r="A55" s="4">
        <v>984</v>
      </c>
      <c r="B55" t="s">
        <v>2046</v>
      </c>
      <c r="C55" s="5" t="s">
        <v>2047</v>
      </c>
      <c r="D55" s="4" t="s">
        <v>2024</v>
      </c>
      <c r="E55" s="5" t="s">
        <v>17</v>
      </c>
      <c r="F55" s="5"/>
      <c r="G55" s="5" t="str">
        <f t="shared" si="2"/>
        <v>ECH_NS</v>
      </c>
      <c r="H55" s="5">
        <v>2015</v>
      </c>
      <c r="K55" t="s">
        <v>2025</v>
      </c>
      <c r="L55" s="18">
        <v>49.47</v>
      </c>
      <c r="M55" s="18">
        <v>-2.601</v>
      </c>
      <c r="N55" s="5" t="s">
        <v>348</v>
      </c>
      <c r="O55" s="25">
        <v>46.5</v>
      </c>
      <c r="P55" s="25">
        <v>366</v>
      </c>
      <c r="R55" t="s">
        <v>114</v>
      </c>
    </row>
    <row r="56" spans="1:19" hidden="1" x14ac:dyDescent="0.2">
      <c r="A56" s="4">
        <v>985</v>
      </c>
      <c r="B56" t="s">
        <v>2048</v>
      </c>
      <c r="C56" s="5" t="s">
        <v>2049</v>
      </c>
      <c r="D56" s="4" t="s">
        <v>2024</v>
      </c>
      <c r="E56" s="5" t="s">
        <v>17</v>
      </c>
      <c r="F56" s="5"/>
      <c r="G56" s="5" t="str">
        <f t="shared" si="2"/>
        <v>ECH_NS</v>
      </c>
      <c r="H56" s="5">
        <v>2015</v>
      </c>
      <c r="K56" t="s">
        <v>2025</v>
      </c>
      <c r="L56" s="18">
        <v>49.47</v>
      </c>
      <c r="M56" s="18">
        <v>-2.601</v>
      </c>
      <c r="N56" s="5" t="s">
        <v>348</v>
      </c>
      <c r="O56" s="25">
        <v>40.4</v>
      </c>
      <c r="P56" s="25">
        <v>377.5</v>
      </c>
      <c r="R56" t="s">
        <v>114</v>
      </c>
    </row>
    <row r="57" spans="1:19" hidden="1" x14ac:dyDescent="0.2">
      <c r="A57" s="4">
        <v>986</v>
      </c>
      <c r="B57" t="s">
        <v>2050</v>
      </c>
      <c r="C57" s="5" t="s">
        <v>2051</v>
      </c>
      <c r="D57" s="4" t="s">
        <v>2024</v>
      </c>
      <c r="E57" s="5" t="s">
        <v>17</v>
      </c>
      <c r="F57" s="5"/>
      <c r="G57" s="5" t="str">
        <f t="shared" si="2"/>
        <v>ECH_NS</v>
      </c>
      <c r="H57" s="5">
        <v>2015</v>
      </c>
      <c r="K57" t="s">
        <v>2025</v>
      </c>
      <c r="L57" s="18">
        <v>49.47</v>
      </c>
      <c r="M57" s="18">
        <v>-2.601</v>
      </c>
      <c r="N57" s="5" t="s">
        <v>348</v>
      </c>
      <c r="O57" s="25">
        <v>48.2</v>
      </c>
      <c r="P57" s="25">
        <v>495</v>
      </c>
      <c r="R57" t="s">
        <v>114</v>
      </c>
    </row>
    <row r="58" spans="1:19" hidden="1" x14ac:dyDescent="0.2">
      <c r="A58" s="4">
        <v>987</v>
      </c>
      <c r="B58" t="s">
        <v>2052</v>
      </c>
      <c r="C58" s="5" t="s">
        <v>2053</v>
      </c>
      <c r="D58" s="4" t="s">
        <v>2024</v>
      </c>
      <c r="E58" s="5" t="s">
        <v>17</v>
      </c>
      <c r="F58" s="5"/>
      <c r="G58" s="5" t="str">
        <f t="shared" si="2"/>
        <v>ECH_NS</v>
      </c>
      <c r="H58" s="5">
        <v>2015</v>
      </c>
      <c r="K58" t="s">
        <v>2025</v>
      </c>
      <c r="L58" s="18">
        <v>49.47</v>
      </c>
      <c r="M58" s="18">
        <v>-2.601</v>
      </c>
      <c r="N58" s="5" t="s">
        <v>348</v>
      </c>
      <c r="O58" s="25">
        <v>44</v>
      </c>
      <c r="P58" s="25">
        <v>414.5</v>
      </c>
      <c r="R58" t="s">
        <v>114</v>
      </c>
    </row>
    <row r="59" spans="1:19" hidden="1" x14ac:dyDescent="0.2">
      <c r="A59" s="4">
        <v>988</v>
      </c>
      <c r="B59" t="s">
        <v>2054</v>
      </c>
      <c r="C59" s="5" t="s">
        <v>2055</v>
      </c>
      <c r="D59" s="4" t="s">
        <v>2024</v>
      </c>
      <c r="E59" s="5" t="s">
        <v>17</v>
      </c>
      <c r="F59" s="5"/>
      <c r="G59" s="5" t="str">
        <f t="shared" si="2"/>
        <v>ECH_NS</v>
      </c>
      <c r="H59" s="5">
        <v>2015</v>
      </c>
      <c r="K59" t="s">
        <v>2025</v>
      </c>
      <c r="L59" s="18">
        <v>49.47</v>
      </c>
      <c r="M59" s="18">
        <v>-2.601</v>
      </c>
      <c r="N59" s="5" t="s">
        <v>348</v>
      </c>
      <c r="O59" s="25">
        <v>46</v>
      </c>
      <c r="P59" s="25">
        <v>458.5</v>
      </c>
      <c r="R59" t="s">
        <v>114</v>
      </c>
    </row>
    <row r="60" spans="1:19" hidden="1" x14ac:dyDescent="0.2">
      <c r="A60" s="4">
        <v>989</v>
      </c>
      <c r="B60" t="s">
        <v>2056</v>
      </c>
      <c r="C60" s="5" t="s">
        <v>2057</v>
      </c>
      <c r="D60" s="4" t="s">
        <v>2024</v>
      </c>
      <c r="E60" s="5" t="s">
        <v>17</v>
      </c>
      <c r="F60" s="5"/>
      <c r="G60" s="5" t="str">
        <f t="shared" si="2"/>
        <v>ECH_NS</v>
      </c>
      <c r="H60" s="5">
        <v>2015</v>
      </c>
      <c r="K60" t="s">
        <v>2025</v>
      </c>
      <c r="L60" s="18">
        <v>49.47</v>
      </c>
      <c r="M60" s="18">
        <v>-2.601</v>
      </c>
      <c r="N60" s="5" t="s">
        <v>348</v>
      </c>
      <c r="O60" s="25">
        <v>47</v>
      </c>
      <c r="P60" s="25">
        <v>525.5</v>
      </c>
      <c r="R60" t="s">
        <v>114</v>
      </c>
    </row>
    <row r="61" spans="1:19" hidden="1" x14ac:dyDescent="0.2">
      <c r="A61" s="4">
        <v>990</v>
      </c>
      <c r="B61" t="s">
        <v>2058</v>
      </c>
      <c r="C61" s="5" t="s">
        <v>2059</v>
      </c>
      <c r="D61" s="4" t="s">
        <v>2024</v>
      </c>
      <c r="E61" s="5" t="s">
        <v>17</v>
      </c>
      <c r="F61" s="5"/>
      <c r="G61" s="5" t="str">
        <f t="shared" si="2"/>
        <v>ECH_NS</v>
      </c>
      <c r="H61" s="5">
        <v>2015</v>
      </c>
      <c r="K61" t="s">
        <v>2025</v>
      </c>
      <c r="L61" s="18">
        <v>49.47</v>
      </c>
      <c r="M61" s="18">
        <v>-2.601</v>
      </c>
      <c r="N61" s="5" t="s">
        <v>348</v>
      </c>
      <c r="O61" s="25">
        <v>49</v>
      </c>
      <c r="P61" s="25">
        <v>355</v>
      </c>
      <c r="R61" t="s">
        <v>114</v>
      </c>
    </row>
    <row r="62" spans="1:19" hidden="1" x14ac:dyDescent="0.2">
      <c r="A62" s="4">
        <v>991</v>
      </c>
      <c r="B62" t="s">
        <v>2060</v>
      </c>
      <c r="C62" s="5" t="s">
        <v>2061</v>
      </c>
      <c r="D62" s="4" t="s">
        <v>2024</v>
      </c>
      <c r="E62" s="5" t="s">
        <v>17</v>
      </c>
      <c r="F62" s="5"/>
      <c r="G62" s="5" t="str">
        <f t="shared" si="2"/>
        <v>ECH_NS</v>
      </c>
      <c r="H62" s="5">
        <v>2015</v>
      </c>
      <c r="K62" t="s">
        <v>2025</v>
      </c>
      <c r="L62" s="18">
        <v>49.47</v>
      </c>
      <c r="M62" s="18">
        <v>-2.601</v>
      </c>
      <c r="N62" s="5" t="s">
        <v>343</v>
      </c>
      <c r="O62" s="25">
        <v>31.5</v>
      </c>
      <c r="P62" s="25">
        <v>110.5</v>
      </c>
      <c r="R62" t="s">
        <v>114</v>
      </c>
    </row>
    <row r="63" spans="1:19" hidden="1" x14ac:dyDescent="0.2">
      <c r="A63" s="4">
        <v>992</v>
      </c>
      <c r="B63" t="s">
        <v>2062</v>
      </c>
      <c r="C63" s="5" t="s">
        <v>2063</v>
      </c>
      <c r="D63" s="4" t="s">
        <v>2024</v>
      </c>
      <c r="E63" s="5" t="s">
        <v>17</v>
      </c>
      <c r="F63" s="5"/>
      <c r="G63" s="5" t="str">
        <f t="shared" si="2"/>
        <v>ECH_NS</v>
      </c>
      <c r="H63" s="5">
        <v>2015</v>
      </c>
      <c r="K63" t="s">
        <v>2025</v>
      </c>
      <c r="L63" s="18">
        <v>49.47</v>
      </c>
      <c r="M63" s="18">
        <v>-2.601</v>
      </c>
      <c r="N63" s="5" t="s">
        <v>343</v>
      </c>
      <c r="O63" s="25">
        <v>29.2</v>
      </c>
      <c r="P63" s="25">
        <v>88.5</v>
      </c>
      <c r="R63" t="s">
        <v>114</v>
      </c>
    </row>
    <row r="64" spans="1:19" hidden="1" x14ac:dyDescent="0.2">
      <c r="A64" s="4">
        <v>1517</v>
      </c>
      <c r="B64" t="s">
        <v>3139</v>
      </c>
      <c r="C64" s="5" t="s">
        <v>3140</v>
      </c>
      <c r="D64" s="4" t="s">
        <v>3135</v>
      </c>
      <c r="E64" s="5" t="s">
        <v>17</v>
      </c>
      <c r="F64" s="5"/>
      <c r="G64" s="5" t="str">
        <f t="shared" ref="G64:G95" si="3">D64&amp;"_CA"</f>
        <v>GSL_CA</v>
      </c>
      <c r="H64" s="5">
        <v>2019</v>
      </c>
      <c r="I64" s="6">
        <v>43696</v>
      </c>
      <c r="K64" t="s">
        <v>3136</v>
      </c>
      <c r="L64" s="18">
        <v>49.478332999999999</v>
      </c>
      <c r="M64" s="18">
        <v>-59.339500000000001</v>
      </c>
      <c r="N64" s="5" t="s">
        <v>348</v>
      </c>
      <c r="O64" s="5">
        <v>32.9</v>
      </c>
      <c r="P64" s="5">
        <v>1175</v>
      </c>
      <c r="R64" t="s">
        <v>114</v>
      </c>
      <c r="S64" s="5">
        <v>241</v>
      </c>
    </row>
    <row r="65" spans="1:19" hidden="1" x14ac:dyDescent="0.2">
      <c r="A65" s="4">
        <v>1524</v>
      </c>
      <c r="B65" t="s">
        <v>3153</v>
      </c>
      <c r="C65" s="5" t="s">
        <v>3154</v>
      </c>
      <c r="D65" s="4" t="s">
        <v>3135</v>
      </c>
      <c r="E65" s="5" t="s">
        <v>17</v>
      </c>
      <c r="F65" s="5"/>
      <c r="G65" s="5" t="str">
        <f t="shared" si="3"/>
        <v>GSL_CA</v>
      </c>
      <c r="H65" s="5">
        <v>2019</v>
      </c>
      <c r="I65" s="6">
        <v>43701</v>
      </c>
      <c r="K65" t="s">
        <v>3136</v>
      </c>
      <c r="L65" s="18">
        <v>49.506</v>
      </c>
      <c r="M65" s="18">
        <v>-61.179333</v>
      </c>
      <c r="N65" s="5" t="s">
        <v>348</v>
      </c>
      <c r="O65" s="5">
        <v>7.9</v>
      </c>
      <c r="P65" s="5">
        <v>35</v>
      </c>
      <c r="R65" t="s">
        <v>146</v>
      </c>
      <c r="S65" s="5">
        <v>269</v>
      </c>
    </row>
    <row r="66" spans="1:19" hidden="1" x14ac:dyDescent="0.2">
      <c r="A66" s="4">
        <v>1571</v>
      </c>
      <c r="B66" t="s">
        <v>3247</v>
      </c>
      <c r="C66" s="5" t="s">
        <v>3248</v>
      </c>
      <c r="D66" s="4" t="s">
        <v>3135</v>
      </c>
      <c r="E66" s="5" t="s">
        <v>17</v>
      </c>
      <c r="F66" s="5"/>
      <c r="G66" s="5" t="str">
        <f t="shared" si="3"/>
        <v>GSL_CA</v>
      </c>
      <c r="H66" s="5">
        <v>2019</v>
      </c>
      <c r="I66" s="6">
        <v>43709</v>
      </c>
      <c r="K66" t="s">
        <v>3136</v>
      </c>
      <c r="L66" s="18">
        <v>49.543666999999999</v>
      </c>
      <c r="M66" s="18">
        <v>-63.953667000000003</v>
      </c>
      <c r="N66" s="5" t="s">
        <v>348</v>
      </c>
      <c r="O66" s="5">
        <v>37</v>
      </c>
      <c r="P66" s="5">
        <v>1730</v>
      </c>
      <c r="R66" t="s">
        <v>114</v>
      </c>
      <c r="S66" s="5">
        <v>165</v>
      </c>
    </row>
    <row r="67" spans="1:19" hidden="1" x14ac:dyDescent="0.2">
      <c r="A67" s="4">
        <v>1572</v>
      </c>
      <c r="B67" t="s">
        <v>3249</v>
      </c>
      <c r="C67" s="5" t="s">
        <v>3250</v>
      </c>
      <c r="D67" s="4" t="s">
        <v>3135</v>
      </c>
      <c r="E67" s="5" t="s">
        <v>17</v>
      </c>
      <c r="F67" s="5"/>
      <c r="G67" s="5" t="str">
        <f t="shared" si="3"/>
        <v>GSL_CA</v>
      </c>
      <c r="H67" s="5">
        <v>2019</v>
      </c>
      <c r="I67" s="6">
        <v>43709</v>
      </c>
      <c r="K67" t="s">
        <v>3136</v>
      </c>
      <c r="L67" s="18">
        <v>49.543666999999999</v>
      </c>
      <c r="M67" s="18">
        <v>-63.953667000000003</v>
      </c>
      <c r="N67" s="5" t="s">
        <v>343</v>
      </c>
      <c r="O67" s="5">
        <v>22.6</v>
      </c>
      <c r="P67" s="5">
        <v>492</v>
      </c>
      <c r="R67" t="s">
        <v>114</v>
      </c>
      <c r="S67" s="5">
        <v>165</v>
      </c>
    </row>
    <row r="68" spans="1:19" hidden="1" x14ac:dyDescent="0.2">
      <c r="A68" s="4">
        <v>1582</v>
      </c>
      <c r="B68" t="s">
        <v>3269</v>
      </c>
      <c r="C68" s="5" t="s">
        <v>3270</v>
      </c>
      <c r="D68" s="4" t="s">
        <v>3135</v>
      </c>
      <c r="E68" s="5" t="s">
        <v>17</v>
      </c>
      <c r="F68" s="5"/>
      <c r="G68" s="5" t="str">
        <f t="shared" si="3"/>
        <v>GSL_CA</v>
      </c>
      <c r="H68" s="5">
        <v>2019</v>
      </c>
      <c r="I68" s="6">
        <v>43307</v>
      </c>
      <c r="K68" t="s">
        <v>3136</v>
      </c>
      <c r="L68" s="18">
        <v>49.545000000000002</v>
      </c>
      <c r="M68" s="18">
        <v>-63.991667</v>
      </c>
      <c r="N68" s="5" t="s">
        <v>348</v>
      </c>
      <c r="O68" s="5">
        <v>20.8</v>
      </c>
      <c r="P68" s="5">
        <v>357.7</v>
      </c>
      <c r="R68" t="s">
        <v>114</v>
      </c>
      <c r="S68" s="5">
        <v>173</v>
      </c>
    </row>
    <row r="69" spans="1:19" hidden="1" x14ac:dyDescent="0.2">
      <c r="A69" s="4">
        <v>1566</v>
      </c>
      <c r="B69" t="s">
        <v>3237</v>
      </c>
      <c r="C69" s="5" t="s">
        <v>3238</v>
      </c>
      <c r="D69" s="4" t="s">
        <v>3135</v>
      </c>
      <c r="E69" s="5" t="s">
        <v>17</v>
      </c>
      <c r="F69" s="5"/>
      <c r="G69" s="5" t="str">
        <f t="shared" si="3"/>
        <v>GSL_CA</v>
      </c>
      <c r="H69" s="5">
        <v>2019</v>
      </c>
      <c r="I69" s="6">
        <v>43706</v>
      </c>
      <c r="K69" t="s">
        <v>3136</v>
      </c>
      <c r="L69" s="18">
        <v>49.556333000000002</v>
      </c>
      <c r="M69" s="18">
        <v>-66.723832999999999</v>
      </c>
      <c r="N69" s="5"/>
      <c r="O69" s="5">
        <v>10.7</v>
      </c>
      <c r="P69" s="5">
        <v>42</v>
      </c>
      <c r="R69" t="s">
        <v>146</v>
      </c>
      <c r="S69" s="5">
        <v>233</v>
      </c>
    </row>
    <row r="70" spans="1:19" hidden="1" x14ac:dyDescent="0.2">
      <c r="A70" s="4">
        <v>1567</v>
      </c>
      <c r="B70" t="s">
        <v>3239</v>
      </c>
      <c r="C70" s="5" t="s">
        <v>3240</v>
      </c>
      <c r="D70" s="4" t="s">
        <v>3135</v>
      </c>
      <c r="E70" s="5" t="s">
        <v>17</v>
      </c>
      <c r="F70" s="5"/>
      <c r="G70" s="5" t="str">
        <f t="shared" si="3"/>
        <v>GSL_CA</v>
      </c>
      <c r="H70" s="5">
        <v>2019</v>
      </c>
      <c r="I70" s="6">
        <v>43706</v>
      </c>
      <c r="K70" t="s">
        <v>3136</v>
      </c>
      <c r="L70" s="18">
        <v>49.556333000000002</v>
      </c>
      <c r="M70" s="18">
        <v>-66.723832999999999</v>
      </c>
      <c r="N70" s="5"/>
      <c r="O70" s="5">
        <v>8.5</v>
      </c>
      <c r="P70" s="5">
        <v>22.9</v>
      </c>
      <c r="R70" t="s">
        <v>146</v>
      </c>
      <c r="S70" s="5">
        <v>233</v>
      </c>
    </row>
    <row r="71" spans="1:19" hidden="1" x14ac:dyDescent="0.2">
      <c r="A71" s="4">
        <v>1561</v>
      </c>
      <c r="B71" t="s">
        <v>3227</v>
      </c>
      <c r="C71" s="5" t="s">
        <v>3228</v>
      </c>
      <c r="D71" s="4" t="s">
        <v>3135</v>
      </c>
      <c r="E71" s="5" t="s">
        <v>17</v>
      </c>
      <c r="F71" s="5"/>
      <c r="G71" s="5" t="str">
        <f t="shared" si="3"/>
        <v>GSL_CA</v>
      </c>
      <c r="H71" s="5">
        <v>2019</v>
      </c>
      <c r="I71" s="6">
        <v>43705</v>
      </c>
      <c r="K71" t="s">
        <v>3136</v>
      </c>
      <c r="L71" s="18">
        <v>49.588667000000001</v>
      </c>
      <c r="M71" s="18">
        <v>-66.232167000000004</v>
      </c>
      <c r="N71" s="5" t="s">
        <v>343</v>
      </c>
      <c r="O71" s="5">
        <v>20.5</v>
      </c>
      <c r="P71" s="5">
        <v>349</v>
      </c>
      <c r="R71" t="s">
        <v>114</v>
      </c>
      <c r="S71" s="5">
        <v>332</v>
      </c>
    </row>
    <row r="72" spans="1:19" hidden="1" x14ac:dyDescent="0.2">
      <c r="A72" s="4">
        <v>1523</v>
      </c>
      <c r="B72" t="s">
        <v>3151</v>
      </c>
      <c r="C72" s="5" t="s">
        <v>3152</v>
      </c>
      <c r="D72" s="4" t="s">
        <v>3135</v>
      </c>
      <c r="E72" s="5" t="s">
        <v>17</v>
      </c>
      <c r="F72" s="5"/>
      <c r="G72" s="5" t="str">
        <f t="shared" si="3"/>
        <v>GSL_CA</v>
      </c>
      <c r="H72" s="5">
        <v>2019</v>
      </c>
      <c r="I72" s="6">
        <v>43701</v>
      </c>
      <c r="K72" t="s">
        <v>3136</v>
      </c>
      <c r="L72" s="18">
        <v>49.637833000000001</v>
      </c>
      <c r="M72" s="18">
        <v>-60.771667000000001</v>
      </c>
      <c r="N72" s="5"/>
      <c r="O72" s="5">
        <v>9.1999999999999993</v>
      </c>
      <c r="P72" s="5">
        <v>30.5</v>
      </c>
      <c r="R72" t="s">
        <v>146</v>
      </c>
      <c r="S72" s="5">
        <v>287</v>
      </c>
    </row>
    <row r="73" spans="1:19" hidden="1" x14ac:dyDescent="0.2">
      <c r="A73" s="4">
        <v>1570</v>
      </c>
      <c r="B73" t="s">
        <v>3245</v>
      </c>
      <c r="C73" s="5" t="s">
        <v>3246</v>
      </c>
      <c r="D73" s="4" t="s">
        <v>3135</v>
      </c>
      <c r="E73" s="5" t="s">
        <v>17</v>
      </c>
      <c r="F73" s="5"/>
      <c r="G73" s="5" t="str">
        <f t="shared" si="3"/>
        <v>GSL_CA</v>
      </c>
      <c r="H73" s="5">
        <v>2019</v>
      </c>
      <c r="I73" s="6">
        <v>43709</v>
      </c>
      <c r="K73" t="s">
        <v>3136</v>
      </c>
      <c r="L73" s="18">
        <v>49.684832999999998</v>
      </c>
      <c r="M73" s="18">
        <v>-64.282167000000001</v>
      </c>
      <c r="N73" s="5" t="s">
        <v>343</v>
      </c>
      <c r="O73" s="5">
        <v>31</v>
      </c>
      <c r="P73" s="5"/>
      <c r="R73" t="s">
        <v>114</v>
      </c>
      <c r="S73" s="5">
        <v>67</v>
      </c>
    </row>
    <row r="74" spans="1:19" hidden="1" x14ac:dyDescent="0.2">
      <c r="A74" s="4">
        <v>1564</v>
      </c>
      <c r="B74" t="s">
        <v>3233</v>
      </c>
      <c r="C74" s="5" t="s">
        <v>3234</v>
      </c>
      <c r="D74" s="4" t="s">
        <v>3135</v>
      </c>
      <c r="E74" s="5" t="s">
        <v>17</v>
      </c>
      <c r="F74" s="5"/>
      <c r="G74" s="5" t="str">
        <f t="shared" si="3"/>
        <v>GSL_CA</v>
      </c>
      <c r="H74" s="5">
        <v>2019</v>
      </c>
      <c r="I74" s="6">
        <v>43706</v>
      </c>
      <c r="K74" t="s">
        <v>3136</v>
      </c>
      <c r="L74" s="18">
        <v>49.698833</v>
      </c>
      <c r="M74" s="18">
        <v>-66.830167000000003</v>
      </c>
      <c r="N74" s="5"/>
      <c r="O74" s="5">
        <v>10.199999999999999</v>
      </c>
      <c r="P74" s="5">
        <v>38.200000000000003</v>
      </c>
      <c r="R74" t="s">
        <v>146</v>
      </c>
      <c r="S74" s="5">
        <v>250</v>
      </c>
    </row>
    <row r="75" spans="1:19" hidden="1" x14ac:dyDescent="0.2">
      <c r="A75" s="4">
        <v>1565</v>
      </c>
      <c r="B75" t="s">
        <v>3235</v>
      </c>
      <c r="C75" s="5" t="s">
        <v>3236</v>
      </c>
      <c r="D75" s="4" t="s">
        <v>3135</v>
      </c>
      <c r="E75" s="5" t="s">
        <v>17</v>
      </c>
      <c r="F75" s="5"/>
      <c r="G75" s="5" t="str">
        <f t="shared" si="3"/>
        <v>GSL_CA</v>
      </c>
      <c r="H75" s="5">
        <v>2019</v>
      </c>
      <c r="I75" s="6">
        <v>43706</v>
      </c>
      <c r="K75" t="s">
        <v>3136</v>
      </c>
      <c r="L75" s="18">
        <v>49.698833</v>
      </c>
      <c r="M75" s="18">
        <v>-66.830167000000003</v>
      </c>
      <c r="N75" s="5" t="s">
        <v>343</v>
      </c>
      <c r="O75" s="5">
        <v>20.3</v>
      </c>
      <c r="P75" s="5">
        <v>302</v>
      </c>
      <c r="R75" t="s">
        <v>146</v>
      </c>
      <c r="S75" s="5">
        <v>250</v>
      </c>
    </row>
    <row r="76" spans="1:19" hidden="1" x14ac:dyDescent="0.2">
      <c r="A76" s="4">
        <v>1562</v>
      </c>
      <c r="B76" t="s">
        <v>3229</v>
      </c>
      <c r="C76" s="5" t="s">
        <v>3230</v>
      </c>
      <c r="D76" s="4" t="s">
        <v>3135</v>
      </c>
      <c r="E76" s="5" t="s">
        <v>17</v>
      </c>
      <c r="F76" s="5"/>
      <c r="G76" s="5" t="str">
        <f t="shared" si="3"/>
        <v>GSL_CA</v>
      </c>
      <c r="H76" s="5">
        <v>2019</v>
      </c>
      <c r="I76" s="6">
        <v>43705</v>
      </c>
      <c r="K76" t="s">
        <v>3136</v>
      </c>
      <c r="L76" s="18">
        <v>49.713667000000001</v>
      </c>
      <c r="M76" s="18">
        <v>-66.414500000000004</v>
      </c>
      <c r="N76" s="5"/>
      <c r="O76" s="5">
        <v>10</v>
      </c>
      <c r="P76" s="5">
        <v>36.5</v>
      </c>
      <c r="R76" t="s">
        <v>146</v>
      </c>
      <c r="S76" s="5">
        <v>304</v>
      </c>
    </row>
    <row r="77" spans="1:19" hidden="1" x14ac:dyDescent="0.2">
      <c r="A77" s="4">
        <v>1586</v>
      </c>
      <c r="B77" t="s">
        <v>3277</v>
      </c>
      <c r="C77" s="5" t="s">
        <v>3278</v>
      </c>
      <c r="D77" s="4" t="s">
        <v>3135</v>
      </c>
      <c r="E77" s="5" t="s">
        <v>17</v>
      </c>
      <c r="F77" s="5"/>
      <c r="G77" s="5" t="str">
        <f t="shared" si="3"/>
        <v>GSL_CA</v>
      </c>
      <c r="H77" s="5">
        <v>2019</v>
      </c>
      <c r="I77" s="6">
        <v>43302</v>
      </c>
      <c r="K77" t="s">
        <v>3136</v>
      </c>
      <c r="L77" s="18">
        <v>49.781666999999999</v>
      </c>
      <c r="M77" s="18">
        <v>-66.401667000000003</v>
      </c>
      <c r="N77" s="5" t="s">
        <v>343</v>
      </c>
      <c r="O77" s="5">
        <v>21.3</v>
      </c>
      <c r="P77" s="5">
        <v>370.4</v>
      </c>
      <c r="R77" t="s">
        <v>114</v>
      </c>
      <c r="S77" s="5">
        <v>313</v>
      </c>
    </row>
    <row r="78" spans="1:19" hidden="1" x14ac:dyDescent="0.2">
      <c r="A78" s="4">
        <v>1558</v>
      </c>
      <c r="B78" t="s">
        <v>3221</v>
      </c>
      <c r="C78" s="5" t="s">
        <v>3222</v>
      </c>
      <c r="D78" s="4" t="s">
        <v>3135</v>
      </c>
      <c r="E78" s="5" t="s">
        <v>17</v>
      </c>
      <c r="F78" s="5"/>
      <c r="G78" s="5" t="str">
        <f t="shared" si="3"/>
        <v>GSL_CA</v>
      </c>
      <c r="H78" s="5">
        <v>2019</v>
      </c>
      <c r="I78" s="6">
        <v>43705</v>
      </c>
      <c r="K78" t="s">
        <v>3136</v>
      </c>
      <c r="L78" s="18">
        <v>49.804833000000002</v>
      </c>
      <c r="M78" s="18">
        <v>-65.242500000000007</v>
      </c>
      <c r="N78" s="5" t="s">
        <v>343</v>
      </c>
      <c r="O78" s="5">
        <v>21.3</v>
      </c>
      <c r="P78" s="5">
        <v>396</v>
      </c>
      <c r="R78" t="s">
        <v>114</v>
      </c>
      <c r="S78" s="5">
        <v>238</v>
      </c>
    </row>
    <row r="79" spans="1:19" hidden="1" x14ac:dyDescent="0.2">
      <c r="A79" s="4">
        <v>1559</v>
      </c>
      <c r="B79" t="s">
        <v>3223</v>
      </c>
      <c r="C79" s="5" t="s">
        <v>3224</v>
      </c>
      <c r="D79" s="4" t="s">
        <v>3135</v>
      </c>
      <c r="E79" s="5" t="s">
        <v>17</v>
      </c>
      <c r="F79" s="5"/>
      <c r="G79" s="5" t="str">
        <f t="shared" si="3"/>
        <v>GSL_CA</v>
      </c>
      <c r="H79" s="5">
        <v>2019</v>
      </c>
      <c r="I79" s="6">
        <v>43705</v>
      </c>
      <c r="K79" t="s">
        <v>3136</v>
      </c>
      <c r="L79" s="18">
        <v>49.804833000000002</v>
      </c>
      <c r="M79" s="18">
        <v>-65.242500000000007</v>
      </c>
      <c r="N79" s="5" t="s">
        <v>343</v>
      </c>
      <c r="O79" s="5">
        <v>23</v>
      </c>
      <c r="P79" s="5">
        <v>495</v>
      </c>
      <c r="R79" t="s">
        <v>114</v>
      </c>
      <c r="S79" s="5">
        <v>238</v>
      </c>
    </row>
    <row r="80" spans="1:19" hidden="1" x14ac:dyDescent="0.2">
      <c r="A80" s="4">
        <v>1560</v>
      </c>
      <c r="B80" t="s">
        <v>3225</v>
      </c>
      <c r="C80" s="5" t="s">
        <v>3226</v>
      </c>
      <c r="D80" s="4" t="s">
        <v>3135</v>
      </c>
      <c r="E80" s="5" t="s">
        <v>17</v>
      </c>
      <c r="F80" s="5"/>
      <c r="G80" s="5" t="str">
        <f t="shared" si="3"/>
        <v>GSL_CA</v>
      </c>
      <c r="H80" s="5">
        <v>2019</v>
      </c>
      <c r="I80" s="6">
        <v>43705</v>
      </c>
      <c r="K80" t="s">
        <v>3136</v>
      </c>
      <c r="L80" s="18">
        <v>49.804833000000002</v>
      </c>
      <c r="M80" s="18">
        <v>-65.242500000000007</v>
      </c>
      <c r="N80" s="5"/>
      <c r="O80" s="5">
        <v>9.9</v>
      </c>
      <c r="P80" s="5">
        <v>34.6</v>
      </c>
      <c r="R80" t="s">
        <v>146</v>
      </c>
      <c r="S80" s="5">
        <v>238</v>
      </c>
    </row>
    <row r="81" spans="1:19" hidden="1" x14ac:dyDescent="0.2">
      <c r="A81" s="4">
        <v>1581</v>
      </c>
      <c r="B81" t="s">
        <v>3267</v>
      </c>
      <c r="C81" s="5" t="s">
        <v>3268</v>
      </c>
      <c r="D81" s="4" t="s">
        <v>3135</v>
      </c>
      <c r="E81" s="5" t="s">
        <v>17</v>
      </c>
      <c r="F81" s="5"/>
      <c r="G81" s="13" t="str">
        <f t="shared" si="3"/>
        <v>GSL_CA</v>
      </c>
      <c r="H81" s="5">
        <v>2019</v>
      </c>
      <c r="I81" s="6">
        <v>43297</v>
      </c>
      <c r="K81" t="s">
        <v>3136</v>
      </c>
      <c r="L81" s="18">
        <v>49.81</v>
      </c>
      <c r="M81" s="18">
        <v>-59.72</v>
      </c>
      <c r="N81" s="5"/>
      <c r="O81" s="5">
        <v>22.1</v>
      </c>
      <c r="P81" s="5"/>
      <c r="R81" t="s">
        <v>114</v>
      </c>
      <c r="S81" s="5">
        <v>197</v>
      </c>
    </row>
    <row r="82" spans="1:19" hidden="1" x14ac:dyDescent="0.2">
      <c r="A82" s="7">
        <v>1563</v>
      </c>
      <c r="B82" s="8" t="s">
        <v>3231</v>
      </c>
      <c r="C82" s="9" t="s">
        <v>3232</v>
      </c>
      <c r="D82" s="7" t="s">
        <v>3135</v>
      </c>
      <c r="E82" s="9" t="s">
        <v>17</v>
      </c>
      <c r="F82" s="9"/>
      <c r="G82" s="5" t="str">
        <f t="shared" si="3"/>
        <v>GSL_CA</v>
      </c>
      <c r="H82" s="9">
        <v>2019</v>
      </c>
      <c r="I82" s="10">
        <v>43705</v>
      </c>
      <c r="J82" s="9"/>
      <c r="K82" s="8" t="s">
        <v>3136</v>
      </c>
      <c r="L82" s="17">
        <v>49.890500000000003</v>
      </c>
      <c r="M82" s="17">
        <v>-66.411500000000004</v>
      </c>
      <c r="N82" s="9" t="s">
        <v>348</v>
      </c>
      <c r="O82" s="9">
        <v>19</v>
      </c>
      <c r="P82" s="9"/>
      <c r="Q82" s="8"/>
      <c r="R82" s="8" t="s">
        <v>146</v>
      </c>
      <c r="S82" s="9">
        <v>267</v>
      </c>
    </row>
    <row r="83" spans="1:19" hidden="1" x14ac:dyDescent="0.2">
      <c r="A83" s="4">
        <v>1534</v>
      </c>
      <c r="B83" t="s">
        <v>3173</v>
      </c>
      <c r="C83" s="5" t="s">
        <v>3174</v>
      </c>
      <c r="D83" s="4" t="s">
        <v>3135</v>
      </c>
      <c r="E83" s="5" t="s">
        <v>17</v>
      </c>
      <c r="F83" s="5"/>
      <c r="G83" s="5" t="str">
        <f t="shared" si="3"/>
        <v>GSL_CA</v>
      </c>
      <c r="H83" s="5">
        <v>2019</v>
      </c>
      <c r="I83" s="6">
        <v>43704</v>
      </c>
      <c r="K83" t="s">
        <v>3136</v>
      </c>
      <c r="L83" s="18">
        <v>49.950667000000003</v>
      </c>
      <c r="M83" s="18">
        <v>-64.990333000000007</v>
      </c>
      <c r="N83" s="5" t="s">
        <v>343</v>
      </c>
      <c r="O83" s="5">
        <v>21.5</v>
      </c>
      <c r="P83" s="5">
        <v>409.5</v>
      </c>
      <c r="R83" t="s">
        <v>114</v>
      </c>
      <c r="S83" s="5">
        <v>169</v>
      </c>
    </row>
    <row r="84" spans="1:19" hidden="1" x14ac:dyDescent="0.2">
      <c r="A84" s="4">
        <v>1535</v>
      </c>
      <c r="B84" t="s">
        <v>3175</v>
      </c>
      <c r="C84" s="5" t="s">
        <v>3176</v>
      </c>
      <c r="D84" s="4" t="s">
        <v>3135</v>
      </c>
      <c r="E84" s="5" t="s">
        <v>17</v>
      </c>
      <c r="F84" s="5"/>
      <c r="G84" s="5" t="str">
        <f t="shared" si="3"/>
        <v>GSL_CA</v>
      </c>
      <c r="H84" s="5">
        <v>2019</v>
      </c>
      <c r="I84" s="6">
        <v>43704</v>
      </c>
      <c r="K84" t="s">
        <v>3136</v>
      </c>
      <c r="L84" s="18">
        <v>49.950667000000003</v>
      </c>
      <c r="M84" s="18">
        <v>-64.990333000000007</v>
      </c>
      <c r="N84" s="5" t="s">
        <v>348</v>
      </c>
      <c r="O84" s="5">
        <v>38.1</v>
      </c>
      <c r="P84" s="5">
        <v>2136</v>
      </c>
      <c r="R84" t="s">
        <v>114</v>
      </c>
      <c r="S84" s="5">
        <v>169</v>
      </c>
    </row>
    <row r="85" spans="1:19" hidden="1" x14ac:dyDescent="0.2">
      <c r="A85" s="4">
        <v>1536</v>
      </c>
      <c r="B85" t="s">
        <v>3177</v>
      </c>
      <c r="C85" s="5" t="s">
        <v>3178</v>
      </c>
      <c r="D85" s="4" t="s">
        <v>3135</v>
      </c>
      <c r="E85" s="5" t="s">
        <v>17</v>
      </c>
      <c r="F85" s="5"/>
      <c r="G85" s="5" t="str">
        <f t="shared" si="3"/>
        <v>GSL_CA</v>
      </c>
      <c r="H85" s="5">
        <v>2019</v>
      </c>
      <c r="I85" s="6">
        <v>43704</v>
      </c>
      <c r="K85" t="s">
        <v>3136</v>
      </c>
      <c r="L85" s="18">
        <v>49.950667000000003</v>
      </c>
      <c r="M85" s="18">
        <v>-64.990333000000007</v>
      </c>
      <c r="N85" s="5" t="s">
        <v>348</v>
      </c>
      <c r="O85" s="5">
        <v>33.5</v>
      </c>
      <c r="P85" s="5">
        <v>1452</v>
      </c>
      <c r="R85" t="s">
        <v>114</v>
      </c>
      <c r="S85" s="5">
        <v>169</v>
      </c>
    </row>
    <row r="86" spans="1:19" hidden="1" x14ac:dyDescent="0.2">
      <c r="A86" s="4">
        <v>1537</v>
      </c>
      <c r="B86" t="s">
        <v>3179</v>
      </c>
      <c r="C86" s="5" t="s">
        <v>3180</v>
      </c>
      <c r="D86" s="4" t="s">
        <v>3135</v>
      </c>
      <c r="E86" s="5" t="s">
        <v>17</v>
      </c>
      <c r="F86" s="5"/>
      <c r="G86" s="5" t="str">
        <f t="shared" si="3"/>
        <v>GSL_CA</v>
      </c>
      <c r="H86" s="5">
        <v>2019</v>
      </c>
      <c r="I86" s="6">
        <v>43704</v>
      </c>
      <c r="K86" t="s">
        <v>3136</v>
      </c>
      <c r="L86" s="18">
        <v>49.950667000000003</v>
      </c>
      <c r="M86" s="18">
        <v>-64.990333000000007</v>
      </c>
      <c r="N86" s="5" t="s">
        <v>348</v>
      </c>
      <c r="O86" s="5">
        <v>29.5</v>
      </c>
      <c r="P86" s="5">
        <v>1041</v>
      </c>
      <c r="R86" t="s">
        <v>114</v>
      </c>
      <c r="S86" s="5">
        <v>169</v>
      </c>
    </row>
    <row r="87" spans="1:19" hidden="1" x14ac:dyDescent="0.2">
      <c r="A87" s="4">
        <v>1538</v>
      </c>
      <c r="B87" t="s">
        <v>3181</v>
      </c>
      <c r="C87" s="5" t="s">
        <v>3182</v>
      </c>
      <c r="D87" s="4" t="s">
        <v>3135</v>
      </c>
      <c r="E87" s="5" t="s">
        <v>17</v>
      </c>
      <c r="F87" s="5"/>
      <c r="G87" s="5" t="str">
        <f t="shared" si="3"/>
        <v>GSL_CA</v>
      </c>
      <c r="H87" s="5">
        <v>2019</v>
      </c>
      <c r="I87" s="6">
        <v>43704</v>
      </c>
      <c r="K87" t="s">
        <v>3136</v>
      </c>
      <c r="L87" s="18">
        <v>49.950667000000003</v>
      </c>
      <c r="M87" s="18">
        <v>-64.990333000000007</v>
      </c>
      <c r="N87" s="5" t="s">
        <v>343</v>
      </c>
      <c r="O87" s="5">
        <v>25</v>
      </c>
      <c r="P87" s="5">
        <v>598</v>
      </c>
      <c r="R87" t="s">
        <v>114</v>
      </c>
      <c r="S87" s="5">
        <v>169</v>
      </c>
    </row>
    <row r="88" spans="1:19" hidden="1" x14ac:dyDescent="0.2">
      <c r="A88" s="4">
        <v>1539</v>
      </c>
      <c r="B88" t="s">
        <v>3183</v>
      </c>
      <c r="C88" s="5" t="s">
        <v>3184</v>
      </c>
      <c r="D88" s="4" t="s">
        <v>3135</v>
      </c>
      <c r="E88" s="5" t="s">
        <v>17</v>
      </c>
      <c r="F88" s="5"/>
      <c r="G88" s="5" t="str">
        <f t="shared" si="3"/>
        <v>GSL_CA</v>
      </c>
      <c r="H88" s="5">
        <v>2019</v>
      </c>
      <c r="I88" s="6">
        <v>43704</v>
      </c>
      <c r="K88" t="s">
        <v>3136</v>
      </c>
      <c r="L88" s="18">
        <v>49.950667000000003</v>
      </c>
      <c r="M88" s="18">
        <v>-64.990333000000007</v>
      </c>
      <c r="N88" s="5" t="s">
        <v>343</v>
      </c>
      <c r="O88" s="5">
        <v>21.6</v>
      </c>
      <c r="P88" s="5">
        <v>391</v>
      </c>
      <c r="R88" t="s">
        <v>114</v>
      </c>
      <c r="S88" s="5">
        <v>169</v>
      </c>
    </row>
    <row r="89" spans="1:19" hidden="1" x14ac:dyDescent="0.2">
      <c r="A89" s="4">
        <v>1552</v>
      </c>
      <c r="B89" t="s">
        <v>3209</v>
      </c>
      <c r="C89" s="5" t="s">
        <v>3210</v>
      </c>
      <c r="D89" s="4" t="s">
        <v>3135</v>
      </c>
      <c r="E89" s="5" t="s">
        <v>17</v>
      </c>
      <c r="F89" s="5"/>
      <c r="G89" s="5" t="str">
        <f t="shared" si="3"/>
        <v>GSL_CA</v>
      </c>
      <c r="H89" s="5">
        <v>2019</v>
      </c>
      <c r="I89" s="6">
        <v>43705</v>
      </c>
      <c r="K89" t="s">
        <v>3136</v>
      </c>
      <c r="L89" s="18">
        <v>49.976666999999999</v>
      </c>
      <c r="M89" s="18">
        <v>-65.587166999999994</v>
      </c>
      <c r="N89" s="5" t="s">
        <v>343</v>
      </c>
      <c r="O89" s="5">
        <v>28.1</v>
      </c>
      <c r="P89" s="5">
        <v>919</v>
      </c>
      <c r="R89" t="s">
        <v>114</v>
      </c>
      <c r="S89" s="5">
        <v>221</v>
      </c>
    </row>
    <row r="90" spans="1:19" hidden="1" x14ac:dyDescent="0.2">
      <c r="A90" s="4">
        <v>1553</v>
      </c>
      <c r="B90" t="s">
        <v>3211</v>
      </c>
      <c r="C90" s="5" t="s">
        <v>3212</v>
      </c>
      <c r="D90" s="4" t="s">
        <v>3135</v>
      </c>
      <c r="E90" s="5" t="s">
        <v>17</v>
      </c>
      <c r="F90" s="5"/>
      <c r="G90" s="5" t="str">
        <f t="shared" si="3"/>
        <v>GSL_CA</v>
      </c>
      <c r="H90" s="5">
        <v>2019</v>
      </c>
      <c r="I90" s="6">
        <v>43705</v>
      </c>
      <c r="K90" t="s">
        <v>3136</v>
      </c>
      <c r="L90" s="18">
        <v>49.976666999999999</v>
      </c>
      <c r="M90" s="18">
        <v>-65.587166999999994</v>
      </c>
      <c r="N90" s="5" t="s">
        <v>343</v>
      </c>
      <c r="O90" s="5">
        <v>24.3</v>
      </c>
      <c r="P90" s="5">
        <v>613</v>
      </c>
      <c r="R90" t="s">
        <v>114</v>
      </c>
      <c r="S90" s="5">
        <v>221</v>
      </c>
    </row>
    <row r="91" spans="1:19" hidden="1" x14ac:dyDescent="0.2">
      <c r="A91" s="4">
        <v>1554</v>
      </c>
      <c r="B91" t="s">
        <v>3213</v>
      </c>
      <c r="C91" s="5" t="s">
        <v>3214</v>
      </c>
      <c r="D91" s="4" t="s">
        <v>3135</v>
      </c>
      <c r="E91" s="5" t="s">
        <v>17</v>
      </c>
      <c r="F91" s="5"/>
      <c r="G91" s="5" t="str">
        <f t="shared" si="3"/>
        <v>GSL_CA</v>
      </c>
      <c r="H91" s="5">
        <v>2019</v>
      </c>
      <c r="I91" s="6">
        <v>43705</v>
      </c>
      <c r="K91" t="s">
        <v>3136</v>
      </c>
      <c r="L91" s="18">
        <v>49.976666999999999</v>
      </c>
      <c r="M91" s="18">
        <v>-65.587166999999994</v>
      </c>
      <c r="N91" s="5" t="s">
        <v>343</v>
      </c>
      <c r="O91" s="5">
        <v>24.7</v>
      </c>
      <c r="P91" s="5">
        <v>594</v>
      </c>
      <c r="R91" t="s">
        <v>114</v>
      </c>
      <c r="S91" s="5">
        <v>221</v>
      </c>
    </row>
    <row r="92" spans="1:19" hidden="1" x14ac:dyDescent="0.2">
      <c r="A92" s="4">
        <v>1555</v>
      </c>
      <c r="B92" t="s">
        <v>3215</v>
      </c>
      <c r="C92" s="5" t="s">
        <v>3216</v>
      </c>
      <c r="D92" s="4" t="s">
        <v>3135</v>
      </c>
      <c r="E92" s="5" t="s">
        <v>17</v>
      </c>
      <c r="F92" s="5"/>
      <c r="G92" s="5" t="str">
        <f t="shared" si="3"/>
        <v>GSL_CA</v>
      </c>
      <c r="H92" s="5">
        <v>2019</v>
      </c>
      <c r="I92" s="6">
        <v>43705</v>
      </c>
      <c r="K92" t="s">
        <v>3136</v>
      </c>
      <c r="L92" s="18">
        <v>49.976666999999999</v>
      </c>
      <c r="M92" s="18">
        <v>-65.587166999999994</v>
      </c>
      <c r="N92" s="5"/>
      <c r="O92" s="5">
        <v>11.7</v>
      </c>
      <c r="P92" s="5">
        <v>63</v>
      </c>
      <c r="R92" t="s">
        <v>146</v>
      </c>
      <c r="S92" s="5">
        <v>221</v>
      </c>
    </row>
    <row r="93" spans="1:19" hidden="1" x14ac:dyDescent="0.2">
      <c r="A93" s="4">
        <v>1556</v>
      </c>
      <c r="B93" t="s">
        <v>3217</v>
      </c>
      <c r="C93" s="5" t="s">
        <v>3218</v>
      </c>
      <c r="D93" s="4" t="s">
        <v>3135</v>
      </c>
      <c r="E93" s="5" t="s">
        <v>17</v>
      </c>
      <c r="F93" s="5"/>
      <c r="G93" s="5" t="str">
        <f t="shared" si="3"/>
        <v>GSL_CA</v>
      </c>
      <c r="H93" s="5">
        <v>2019</v>
      </c>
      <c r="I93" s="6">
        <v>43705</v>
      </c>
      <c r="K93" t="s">
        <v>3136</v>
      </c>
      <c r="L93" s="18">
        <v>49.976666999999999</v>
      </c>
      <c r="M93" s="18">
        <v>-65.587166999999994</v>
      </c>
      <c r="N93" s="5"/>
      <c r="O93" s="5">
        <v>10.8</v>
      </c>
      <c r="P93" s="5">
        <v>41</v>
      </c>
      <c r="R93" t="s">
        <v>146</v>
      </c>
      <c r="S93" s="5">
        <v>221</v>
      </c>
    </row>
    <row r="94" spans="1:19" hidden="1" x14ac:dyDescent="0.2">
      <c r="A94" s="4">
        <v>1557</v>
      </c>
      <c r="B94" t="s">
        <v>3219</v>
      </c>
      <c r="C94" s="5" t="s">
        <v>3220</v>
      </c>
      <c r="D94" s="4" t="s">
        <v>3135</v>
      </c>
      <c r="E94" s="5" t="s">
        <v>17</v>
      </c>
      <c r="F94" s="5"/>
      <c r="G94" s="5" t="str">
        <f t="shared" si="3"/>
        <v>GSL_CA</v>
      </c>
      <c r="H94" s="5">
        <v>2019</v>
      </c>
      <c r="I94" s="6">
        <v>43705</v>
      </c>
      <c r="K94" t="s">
        <v>3136</v>
      </c>
      <c r="L94" s="18">
        <v>49.976666999999999</v>
      </c>
      <c r="M94" s="18">
        <v>-65.587166999999994</v>
      </c>
      <c r="N94" s="5"/>
      <c r="O94" s="5">
        <v>8.4</v>
      </c>
      <c r="P94" s="5">
        <v>18.100000000000001</v>
      </c>
      <c r="R94" t="s">
        <v>146</v>
      </c>
      <c r="S94" s="5">
        <v>221</v>
      </c>
    </row>
    <row r="95" spans="1:19" hidden="1" x14ac:dyDescent="0.2">
      <c r="A95" s="4">
        <v>1530</v>
      </c>
      <c r="B95" t="s">
        <v>3165</v>
      </c>
      <c r="C95" s="5" t="s">
        <v>3166</v>
      </c>
      <c r="D95" s="4" t="s">
        <v>3135</v>
      </c>
      <c r="E95" s="5" t="s">
        <v>17</v>
      </c>
      <c r="F95" s="5"/>
      <c r="G95" s="5" t="str">
        <f t="shared" si="3"/>
        <v>GSL_CA</v>
      </c>
      <c r="H95" s="5">
        <v>2019</v>
      </c>
      <c r="I95" s="6">
        <v>43704</v>
      </c>
      <c r="K95" t="s">
        <v>3136</v>
      </c>
      <c r="L95" s="18">
        <v>49.993499999999997</v>
      </c>
      <c r="M95" s="18">
        <v>-64.323499999999996</v>
      </c>
      <c r="N95" s="5" t="s">
        <v>348</v>
      </c>
      <c r="O95" s="5">
        <v>26.6</v>
      </c>
      <c r="P95" s="5">
        <v>739</v>
      </c>
      <c r="R95" t="s">
        <v>114</v>
      </c>
      <c r="S95" s="5">
        <v>127</v>
      </c>
    </row>
    <row r="96" spans="1:19" hidden="1" x14ac:dyDescent="0.2">
      <c r="A96" s="4">
        <v>1531</v>
      </c>
      <c r="B96" t="s">
        <v>3167</v>
      </c>
      <c r="C96" s="5" t="s">
        <v>3168</v>
      </c>
      <c r="D96" s="4" t="s">
        <v>3135</v>
      </c>
      <c r="E96" s="5" t="s">
        <v>17</v>
      </c>
      <c r="F96" s="5"/>
      <c r="G96" s="5" t="str">
        <f t="shared" ref="G96:G130" si="4">D96&amp;"_CA"</f>
        <v>GSL_CA</v>
      </c>
      <c r="H96" s="5">
        <v>2019</v>
      </c>
      <c r="I96" s="6">
        <v>43704</v>
      </c>
      <c r="K96" t="s">
        <v>3136</v>
      </c>
      <c r="L96" s="18">
        <v>49.993499999999997</v>
      </c>
      <c r="M96" s="18">
        <v>-64.323499999999996</v>
      </c>
      <c r="N96" s="5" t="s">
        <v>348</v>
      </c>
      <c r="O96" s="5">
        <v>23.1</v>
      </c>
      <c r="P96" s="5">
        <v>540</v>
      </c>
      <c r="R96" t="s">
        <v>114</v>
      </c>
      <c r="S96" s="5">
        <v>127</v>
      </c>
    </row>
    <row r="97" spans="1:19" hidden="1" x14ac:dyDescent="0.2">
      <c r="A97" s="4">
        <v>1532</v>
      </c>
      <c r="B97" t="s">
        <v>3169</v>
      </c>
      <c r="C97" s="5" t="s">
        <v>3170</v>
      </c>
      <c r="D97" s="4" t="s">
        <v>3135</v>
      </c>
      <c r="E97" s="5" t="s">
        <v>17</v>
      </c>
      <c r="F97" s="5"/>
      <c r="G97" s="5" t="str">
        <f t="shared" si="4"/>
        <v>GSL_CA</v>
      </c>
      <c r="H97" s="5">
        <v>2019</v>
      </c>
      <c r="I97" s="6">
        <v>43704</v>
      </c>
      <c r="K97" t="s">
        <v>3136</v>
      </c>
      <c r="L97" s="18">
        <v>49.993499999999997</v>
      </c>
      <c r="M97" s="18">
        <v>-64.323499999999996</v>
      </c>
      <c r="N97" s="5" t="s">
        <v>343</v>
      </c>
      <c r="O97" s="5">
        <v>20.6</v>
      </c>
      <c r="P97" s="5">
        <v>362</v>
      </c>
      <c r="R97" t="s">
        <v>114</v>
      </c>
      <c r="S97" s="5">
        <v>127</v>
      </c>
    </row>
    <row r="98" spans="1:19" hidden="1" x14ac:dyDescent="0.2">
      <c r="A98" s="4">
        <v>1533</v>
      </c>
      <c r="B98" t="s">
        <v>3171</v>
      </c>
      <c r="C98" s="5" t="s">
        <v>3172</v>
      </c>
      <c r="D98" s="4" t="s">
        <v>3135</v>
      </c>
      <c r="E98" s="5" t="s">
        <v>17</v>
      </c>
      <c r="F98" s="5"/>
      <c r="G98" s="5" t="str">
        <f t="shared" si="4"/>
        <v>GSL_CA</v>
      </c>
      <c r="H98" s="5">
        <v>2019</v>
      </c>
      <c r="I98" s="6">
        <v>43704</v>
      </c>
      <c r="K98" t="s">
        <v>3136</v>
      </c>
      <c r="L98" s="18">
        <v>49.993499999999997</v>
      </c>
      <c r="M98" s="18">
        <v>-64.323499999999996</v>
      </c>
      <c r="N98" s="5" t="s">
        <v>348</v>
      </c>
      <c r="O98" s="5">
        <v>28.5</v>
      </c>
      <c r="P98" s="5">
        <v>167</v>
      </c>
      <c r="R98" t="s">
        <v>146</v>
      </c>
      <c r="S98" s="5">
        <v>127</v>
      </c>
    </row>
    <row r="99" spans="1:19" hidden="1" x14ac:dyDescent="0.2">
      <c r="A99" s="4">
        <v>1599</v>
      </c>
      <c r="B99" t="s">
        <v>3303</v>
      </c>
      <c r="C99" s="5" t="s">
        <v>3304</v>
      </c>
      <c r="D99" s="4" t="s">
        <v>3135</v>
      </c>
      <c r="E99" s="5" t="s">
        <v>17</v>
      </c>
      <c r="F99" s="5"/>
      <c r="G99" s="5" t="str">
        <f t="shared" si="4"/>
        <v>GSL_CA</v>
      </c>
      <c r="H99" s="5">
        <v>2019</v>
      </c>
      <c r="I99" s="6">
        <v>43649</v>
      </c>
      <c r="K99" t="s">
        <v>3136</v>
      </c>
      <c r="L99" s="18">
        <v>50.016666999999998</v>
      </c>
      <c r="M99" s="18">
        <v>-66.435000000000002</v>
      </c>
      <c r="N99" s="5" t="s">
        <v>343</v>
      </c>
      <c r="O99" s="5">
        <v>16.600000000000001</v>
      </c>
      <c r="P99" s="5">
        <v>176.25</v>
      </c>
      <c r="R99" t="s">
        <v>146</v>
      </c>
      <c r="S99" s="5">
        <v>139</v>
      </c>
    </row>
    <row r="100" spans="1:19" hidden="1" x14ac:dyDescent="0.2">
      <c r="A100" s="4">
        <v>1600</v>
      </c>
      <c r="B100" t="s">
        <v>3305</v>
      </c>
      <c r="C100" s="5" t="s">
        <v>3306</v>
      </c>
      <c r="D100" s="4" t="s">
        <v>3135</v>
      </c>
      <c r="E100" s="5" t="s">
        <v>17</v>
      </c>
      <c r="F100" s="5"/>
      <c r="G100" s="5" t="str">
        <f t="shared" si="4"/>
        <v>GSL_CA</v>
      </c>
      <c r="H100" s="5">
        <v>2019</v>
      </c>
      <c r="I100" s="6">
        <v>43649</v>
      </c>
      <c r="K100" t="s">
        <v>3136</v>
      </c>
      <c r="L100" s="18">
        <v>50.016666999999998</v>
      </c>
      <c r="M100" s="18">
        <v>-66.435000000000002</v>
      </c>
      <c r="N100" s="5" t="s">
        <v>348</v>
      </c>
      <c r="O100" s="5">
        <v>24.6</v>
      </c>
      <c r="P100" s="5">
        <v>685.2</v>
      </c>
      <c r="R100" t="s">
        <v>114</v>
      </c>
      <c r="S100" s="5">
        <v>139</v>
      </c>
    </row>
    <row r="101" spans="1:19" hidden="1" x14ac:dyDescent="0.2">
      <c r="A101" s="4">
        <v>1601</v>
      </c>
      <c r="B101" t="s">
        <v>3307</v>
      </c>
      <c r="C101" s="5" t="s">
        <v>3308</v>
      </c>
      <c r="D101" s="4" t="s">
        <v>3135</v>
      </c>
      <c r="E101" s="5" t="s">
        <v>17</v>
      </c>
      <c r="F101" s="5"/>
      <c r="G101" s="5" t="str">
        <f t="shared" si="4"/>
        <v>GSL_CA</v>
      </c>
      <c r="H101" s="5">
        <v>2019</v>
      </c>
      <c r="I101" s="6">
        <v>43649</v>
      </c>
      <c r="K101" t="s">
        <v>3136</v>
      </c>
      <c r="L101" s="18">
        <v>50.016666999999998</v>
      </c>
      <c r="M101" s="18">
        <v>-66.435000000000002</v>
      </c>
      <c r="N101" s="5" t="s">
        <v>348</v>
      </c>
      <c r="O101" s="5">
        <v>23.6</v>
      </c>
      <c r="P101" s="5">
        <v>457.2</v>
      </c>
      <c r="R101" t="s">
        <v>114</v>
      </c>
      <c r="S101" s="5">
        <v>139</v>
      </c>
    </row>
    <row r="102" spans="1:19" hidden="1" x14ac:dyDescent="0.2">
      <c r="A102" s="4">
        <v>1602</v>
      </c>
      <c r="B102" t="s">
        <v>3309</v>
      </c>
      <c r="C102" s="5" t="s">
        <v>3310</v>
      </c>
      <c r="D102" s="4" t="s">
        <v>3135</v>
      </c>
      <c r="E102" s="5" t="s">
        <v>17</v>
      </c>
      <c r="F102" s="5"/>
      <c r="G102" s="5" t="str">
        <f t="shared" si="4"/>
        <v>GSL_CA</v>
      </c>
      <c r="H102" s="5">
        <v>2019</v>
      </c>
      <c r="I102" s="6">
        <v>43649</v>
      </c>
      <c r="K102" t="s">
        <v>3136</v>
      </c>
      <c r="L102" s="18">
        <v>50.016666999999998</v>
      </c>
      <c r="M102" s="18">
        <v>-66.435000000000002</v>
      </c>
      <c r="N102" s="5" t="s">
        <v>343</v>
      </c>
      <c r="O102" s="5">
        <v>19.7</v>
      </c>
      <c r="P102" s="5">
        <v>289.60000000000002</v>
      </c>
      <c r="R102" t="s">
        <v>146</v>
      </c>
      <c r="S102" s="5">
        <v>139</v>
      </c>
    </row>
    <row r="103" spans="1:19" hidden="1" x14ac:dyDescent="0.2">
      <c r="A103" s="4">
        <v>1603</v>
      </c>
      <c r="B103" t="s">
        <v>3311</v>
      </c>
      <c r="C103" s="5" t="s">
        <v>3312</v>
      </c>
      <c r="D103" s="4" t="s">
        <v>3135</v>
      </c>
      <c r="E103" s="5" t="s">
        <v>17</v>
      </c>
      <c r="F103" s="5"/>
      <c r="G103" s="5" t="str">
        <f t="shared" si="4"/>
        <v>GSL_CA</v>
      </c>
      <c r="H103" s="5">
        <v>2019</v>
      </c>
      <c r="I103" s="6">
        <v>43649</v>
      </c>
      <c r="K103" t="s">
        <v>3136</v>
      </c>
      <c r="L103" s="18">
        <v>50.016666999999998</v>
      </c>
      <c r="M103" s="18">
        <v>-66.435000000000002</v>
      </c>
      <c r="N103" s="5" t="s">
        <v>348</v>
      </c>
      <c r="O103" s="5">
        <v>18</v>
      </c>
      <c r="P103" s="5">
        <v>240.2</v>
      </c>
      <c r="R103" t="s">
        <v>146</v>
      </c>
      <c r="S103" s="5">
        <v>139</v>
      </c>
    </row>
    <row r="104" spans="1:19" hidden="1" x14ac:dyDescent="0.2">
      <c r="A104" s="4">
        <v>1525</v>
      </c>
      <c r="B104" t="s">
        <v>3155</v>
      </c>
      <c r="C104" s="5" t="s">
        <v>3156</v>
      </c>
      <c r="D104" s="4" t="s">
        <v>3135</v>
      </c>
      <c r="E104" s="5" t="s">
        <v>17</v>
      </c>
      <c r="F104" s="5"/>
      <c r="G104" s="5" t="str">
        <f t="shared" si="4"/>
        <v>GSL_CA</v>
      </c>
      <c r="H104" s="5">
        <v>2019</v>
      </c>
      <c r="I104" s="6">
        <v>43703</v>
      </c>
      <c r="K104" t="s">
        <v>3136</v>
      </c>
      <c r="L104" s="18">
        <v>50.050666999999997</v>
      </c>
      <c r="M104" s="18">
        <v>-62.694167</v>
      </c>
      <c r="N104" s="5" t="s">
        <v>348</v>
      </c>
      <c r="O104" s="5">
        <v>28.8</v>
      </c>
      <c r="P104" s="5">
        <v>981</v>
      </c>
      <c r="R104" t="s">
        <v>114</v>
      </c>
      <c r="S104" s="5">
        <v>125</v>
      </c>
    </row>
    <row r="105" spans="1:19" hidden="1" x14ac:dyDescent="0.2">
      <c r="A105" s="4">
        <v>1526</v>
      </c>
      <c r="B105" t="s">
        <v>3157</v>
      </c>
      <c r="C105" s="5" t="s">
        <v>3158</v>
      </c>
      <c r="D105" s="4" t="s">
        <v>3135</v>
      </c>
      <c r="E105" s="5" t="s">
        <v>17</v>
      </c>
      <c r="F105" s="5"/>
      <c r="G105" s="5" t="str">
        <f t="shared" si="4"/>
        <v>GSL_CA</v>
      </c>
      <c r="H105" s="5">
        <v>2019</v>
      </c>
      <c r="I105" s="6">
        <v>43703</v>
      </c>
      <c r="K105" t="s">
        <v>3136</v>
      </c>
      <c r="L105" s="18">
        <v>50.050666999999997</v>
      </c>
      <c r="M105" s="18">
        <v>-62.694167</v>
      </c>
      <c r="N105" s="5" t="s">
        <v>343</v>
      </c>
      <c r="O105" s="5">
        <v>21.7</v>
      </c>
      <c r="P105" s="5">
        <v>507</v>
      </c>
      <c r="R105" t="s">
        <v>114</v>
      </c>
      <c r="S105" s="5">
        <v>125</v>
      </c>
    </row>
    <row r="106" spans="1:19" hidden="1" x14ac:dyDescent="0.2">
      <c r="A106" s="4">
        <v>1527</v>
      </c>
      <c r="B106" t="s">
        <v>3159</v>
      </c>
      <c r="C106" s="5" t="s">
        <v>3160</v>
      </c>
      <c r="D106" s="4" t="s">
        <v>3135</v>
      </c>
      <c r="E106" s="5" t="s">
        <v>17</v>
      </c>
      <c r="F106" s="5"/>
      <c r="G106" s="5" t="str">
        <f t="shared" si="4"/>
        <v>GSL_CA</v>
      </c>
      <c r="H106" s="5">
        <v>2019</v>
      </c>
      <c r="I106" s="6">
        <v>43703</v>
      </c>
      <c r="K106" t="s">
        <v>3136</v>
      </c>
      <c r="L106" s="18">
        <v>50.050666999999997</v>
      </c>
      <c r="M106" s="18">
        <v>-62.694167</v>
      </c>
      <c r="N106" s="5"/>
      <c r="O106" s="5">
        <v>26.4</v>
      </c>
      <c r="P106" s="5">
        <v>758</v>
      </c>
      <c r="R106" t="s">
        <v>114</v>
      </c>
      <c r="S106" s="5">
        <v>125</v>
      </c>
    </row>
    <row r="107" spans="1:19" hidden="1" x14ac:dyDescent="0.2">
      <c r="A107" s="4">
        <v>1528</v>
      </c>
      <c r="B107" t="s">
        <v>3161</v>
      </c>
      <c r="C107" s="5" t="s">
        <v>3162</v>
      </c>
      <c r="D107" s="4" t="s">
        <v>3135</v>
      </c>
      <c r="E107" s="5" t="s">
        <v>17</v>
      </c>
      <c r="F107" s="5"/>
      <c r="G107" s="5" t="str">
        <f t="shared" si="4"/>
        <v>GSL_CA</v>
      </c>
      <c r="H107" s="5">
        <v>2019</v>
      </c>
      <c r="I107" s="6">
        <v>43703</v>
      </c>
      <c r="K107" t="s">
        <v>3136</v>
      </c>
      <c r="L107" s="18">
        <v>50.050666999999997</v>
      </c>
      <c r="M107" s="18">
        <v>-62.694167</v>
      </c>
      <c r="N107" s="5" t="s">
        <v>343</v>
      </c>
      <c r="O107" s="5">
        <v>23.9</v>
      </c>
      <c r="P107" s="5">
        <v>609</v>
      </c>
      <c r="R107" t="s">
        <v>114</v>
      </c>
      <c r="S107" s="5">
        <v>125</v>
      </c>
    </row>
    <row r="108" spans="1:19" hidden="1" x14ac:dyDescent="0.2">
      <c r="A108" s="4">
        <v>1529</v>
      </c>
      <c r="B108" t="s">
        <v>3163</v>
      </c>
      <c r="C108" s="5" t="s">
        <v>3164</v>
      </c>
      <c r="D108" s="4" t="s">
        <v>3135</v>
      </c>
      <c r="E108" s="5" t="s">
        <v>17</v>
      </c>
      <c r="F108" s="5"/>
      <c r="G108" s="5" t="str">
        <f t="shared" si="4"/>
        <v>GSL_CA</v>
      </c>
      <c r="H108" s="5">
        <v>2019</v>
      </c>
      <c r="I108" s="6">
        <v>43703</v>
      </c>
      <c r="K108" t="s">
        <v>3136</v>
      </c>
      <c r="L108" s="18">
        <v>50.050666999999997</v>
      </c>
      <c r="M108" s="18">
        <v>-62.694167</v>
      </c>
      <c r="N108" s="5" t="s">
        <v>343</v>
      </c>
      <c r="O108" s="5">
        <v>18.5</v>
      </c>
      <c r="P108" s="5">
        <v>237</v>
      </c>
      <c r="R108" t="s">
        <v>146</v>
      </c>
      <c r="S108" s="5">
        <v>125</v>
      </c>
    </row>
    <row r="109" spans="1:19" hidden="1" x14ac:dyDescent="0.2">
      <c r="A109" s="4">
        <v>1591</v>
      </c>
      <c r="B109" t="s">
        <v>3287</v>
      </c>
      <c r="C109" s="5" t="s">
        <v>3288</v>
      </c>
      <c r="D109" s="4" t="s">
        <v>3135</v>
      </c>
      <c r="E109" s="5" t="s">
        <v>17</v>
      </c>
      <c r="F109" s="5"/>
      <c r="G109" s="5" t="str">
        <f t="shared" si="4"/>
        <v>GSL_CA</v>
      </c>
      <c r="H109" s="5">
        <v>2019</v>
      </c>
      <c r="I109" s="6">
        <v>43308</v>
      </c>
      <c r="K109" t="s">
        <v>3136</v>
      </c>
      <c r="L109" s="18">
        <v>50.076667</v>
      </c>
      <c r="M109" s="18">
        <v>-64.92</v>
      </c>
      <c r="N109" s="5"/>
      <c r="O109" s="5">
        <v>8.1999999999999993</v>
      </c>
      <c r="P109" s="5">
        <v>23.5</v>
      </c>
      <c r="R109" t="s">
        <v>146</v>
      </c>
      <c r="S109" s="5">
        <v>164</v>
      </c>
    </row>
    <row r="110" spans="1:19" hidden="1" x14ac:dyDescent="0.2">
      <c r="A110" s="4">
        <v>1522</v>
      </c>
      <c r="B110" t="s">
        <v>3149</v>
      </c>
      <c r="C110" s="5" t="s">
        <v>3150</v>
      </c>
      <c r="D110" s="4" t="s">
        <v>3135</v>
      </c>
      <c r="E110" s="5" t="s">
        <v>17</v>
      </c>
      <c r="F110" s="5"/>
      <c r="G110" s="5" t="str">
        <f t="shared" si="4"/>
        <v>GSL_CA</v>
      </c>
      <c r="H110" s="5">
        <v>2019</v>
      </c>
      <c r="I110" s="6">
        <v>43699</v>
      </c>
      <c r="K110" t="s">
        <v>3136</v>
      </c>
      <c r="L110" s="18">
        <v>50.084333000000001</v>
      </c>
      <c r="M110" s="18">
        <v>-58.947499999999998</v>
      </c>
      <c r="N110" s="5" t="s">
        <v>348</v>
      </c>
      <c r="O110" s="5">
        <v>28.9</v>
      </c>
      <c r="P110" s="5">
        <v>877</v>
      </c>
      <c r="R110" t="s">
        <v>114</v>
      </c>
      <c r="S110" s="5">
        <v>260</v>
      </c>
    </row>
    <row r="111" spans="1:19" hidden="1" x14ac:dyDescent="0.2">
      <c r="A111" s="4">
        <v>1583</v>
      </c>
      <c r="B111" t="s">
        <v>3271</v>
      </c>
      <c r="C111" s="5" t="s">
        <v>3272</v>
      </c>
      <c r="D111" s="4" t="s">
        <v>3135</v>
      </c>
      <c r="E111" s="5" t="s">
        <v>17</v>
      </c>
      <c r="F111" s="5"/>
      <c r="G111" s="5" t="str">
        <f t="shared" si="4"/>
        <v>GSL_CA</v>
      </c>
      <c r="H111" s="5">
        <v>2019</v>
      </c>
      <c r="I111" s="6">
        <v>43302</v>
      </c>
      <c r="K111" t="s">
        <v>3136</v>
      </c>
      <c r="L111" s="18">
        <v>50.103332999999999</v>
      </c>
      <c r="M111" s="18">
        <v>-65.473332999999997</v>
      </c>
      <c r="N111" s="5" t="s">
        <v>343</v>
      </c>
      <c r="O111" s="5">
        <v>23.1</v>
      </c>
      <c r="P111" s="5">
        <v>500.5</v>
      </c>
      <c r="R111" t="s">
        <v>114</v>
      </c>
      <c r="S111" s="5">
        <v>134</v>
      </c>
    </row>
    <row r="112" spans="1:19" hidden="1" x14ac:dyDescent="0.2">
      <c r="A112" s="4">
        <v>1584</v>
      </c>
      <c r="B112" t="s">
        <v>3273</v>
      </c>
      <c r="C112" s="5" t="s">
        <v>3274</v>
      </c>
      <c r="D112" s="4" t="s">
        <v>3135</v>
      </c>
      <c r="E112" s="5" t="s">
        <v>17</v>
      </c>
      <c r="F112" s="5"/>
      <c r="G112" s="5" t="str">
        <f t="shared" si="4"/>
        <v>GSL_CA</v>
      </c>
      <c r="H112" s="5">
        <v>2019</v>
      </c>
      <c r="I112" s="6">
        <v>43302</v>
      </c>
      <c r="K112" t="s">
        <v>3136</v>
      </c>
      <c r="L112" s="18">
        <v>50.103332999999999</v>
      </c>
      <c r="M112" s="18">
        <v>-65.473332999999997</v>
      </c>
      <c r="N112" s="5" t="s">
        <v>348</v>
      </c>
      <c r="O112" s="5">
        <v>38.6</v>
      </c>
      <c r="P112" s="5">
        <v>2823</v>
      </c>
      <c r="R112" t="s">
        <v>114</v>
      </c>
      <c r="S112" s="5">
        <v>134</v>
      </c>
    </row>
    <row r="113" spans="1:19" hidden="1" x14ac:dyDescent="0.2">
      <c r="A113" s="4">
        <v>1585</v>
      </c>
      <c r="B113" t="s">
        <v>3275</v>
      </c>
      <c r="C113" s="5" t="s">
        <v>3276</v>
      </c>
      <c r="D113" s="4" t="s">
        <v>3135</v>
      </c>
      <c r="E113" s="5" t="s">
        <v>17</v>
      </c>
      <c r="F113" s="5"/>
      <c r="G113" s="5" t="str">
        <f t="shared" si="4"/>
        <v>GSL_CA</v>
      </c>
      <c r="H113" s="5">
        <v>2019</v>
      </c>
      <c r="I113" s="6">
        <v>43302</v>
      </c>
      <c r="K113" t="s">
        <v>3136</v>
      </c>
      <c r="L113" s="18">
        <v>50.103332999999999</v>
      </c>
      <c r="M113" s="18">
        <v>-65.473332999999997</v>
      </c>
      <c r="N113" s="5" t="s">
        <v>348</v>
      </c>
      <c r="O113" s="5">
        <v>41.4</v>
      </c>
      <c r="P113" s="5">
        <v>3097</v>
      </c>
      <c r="R113" t="s">
        <v>114</v>
      </c>
      <c r="S113" s="5">
        <v>134</v>
      </c>
    </row>
    <row r="114" spans="1:19" hidden="1" x14ac:dyDescent="0.2">
      <c r="A114" s="4">
        <v>1549</v>
      </c>
      <c r="B114" t="s">
        <v>3203</v>
      </c>
      <c r="C114" s="5" t="s">
        <v>3204</v>
      </c>
      <c r="D114" s="4" t="s">
        <v>3135</v>
      </c>
      <c r="E114" s="5" t="s">
        <v>17</v>
      </c>
      <c r="F114" s="5"/>
      <c r="G114" s="5" t="str">
        <f t="shared" si="4"/>
        <v>GSL_CA</v>
      </c>
      <c r="H114" s="5">
        <v>2019</v>
      </c>
      <c r="I114" s="6">
        <v>43704</v>
      </c>
      <c r="K114" t="s">
        <v>3136</v>
      </c>
      <c r="L114" s="18">
        <v>50.141500000000001</v>
      </c>
      <c r="M114" s="18">
        <v>-65.822833000000003</v>
      </c>
      <c r="N114" s="5" t="s">
        <v>343</v>
      </c>
      <c r="O114" s="5">
        <v>23.1</v>
      </c>
      <c r="P114" s="5">
        <v>494</v>
      </c>
      <c r="R114" t="s">
        <v>114</v>
      </c>
      <c r="S114" s="5">
        <v>119</v>
      </c>
    </row>
    <row r="115" spans="1:19" hidden="1" x14ac:dyDescent="0.2">
      <c r="A115" s="4">
        <v>1550</v>
      </c>
      <c r="B115" t="s">
        <v>3205</v>
      </c>
      <c r="C115" s="5" t="s">
        <v>3206</v>
      </c>
      <c r="D115" s="4" t="s">
        <v>3135</v>
      </c>
      <c r="E115" s="5" t="s">
        <v>17</v>
      </c>
      <c r="F115" s="5"/>
      <c r="G115" s="5" t="str">
        <f t="shared" si="4"/>
        <v>GSL_CA</v>
      </c>
      <c r="H115" s="5">
        <v>2019</v>
      </c>
      <c r="I115" s="6">
        <v>43704</v>
      </c>
      <c r="K115" t="s">
        <v>3136</v>
      </c>
      <c r="L115" s="18">
        <v>50.141500000000001</v>
      </c>
      <c r="M115" s="18">
        <v>-65.822833000000003</v>
      </c>
      <c r="N115" s="5" t="s">
        <v>343</v>
      </c>
      <c r="O115" s="5">
        <v>23</v>
      </c>
      <c r="P115" s="5">
        <v>554</v>
      </c>
      <c r="R115" t="s">
        <v>114</v>
      </c>
      <c r="S115" s="5">
        <v>119</v>
      </c>
    </row>
    <row r="116" spans="1:19" hidden="1" x14ac:dyDescent="0.2">
      <c r="A116" s="4">
        <v>1551</v>
      </c>
      <c r="B116" t="s">
        <v>3207</v>
      </c>
      <c r="C116" s="5" t="s">
        <v>3208</v>
      </c>
      <c r="D116" s="4" t="s">
        <v>3135</v>
      </c>
      <c r="E116" s="5" t="s">
        <v>17</v>
      </c>
      <c r="F116" s="5"/>
      <c r="G116" s="5" t="str">
        <f t="shared" si="4"/>
        <v>GSL_CA</v>
      </c>
      <c r="H116" s="5">
        <v>2019</v>
      </c>
      <c r="I116" s="6">
        <v>43704</v>
      </c>
      <c r="K116" t="s">
        <v>3136</v>
      </c>
      <c r="L116" s="18">
        <v>50.141500000000001</v>
      </c>
      <c r="M116" s="18">
        <v>-65.822833000000003</v>
      </c>
      <c r="N116" s="5" t="s">
        <v>343</v>
      </c>
      <c r="O116" s="5">
        <v>24.9</v>
      </c>
      <c r="P116" s="5">
        <v>608</v>
      </c>
      <c r="R116" t="s">
        <v>114</v>
      </c>
      <c r="S116" s="5">
        <v>119</v>
      </c>
    </row>
    <row r="117" spans="1:19" hidden="1" x14ac:dyDescent="0.2">
      <c r="A117" s="4">
        <v>1540</v>
      </c>
      <c r="B117" t="s">
        <v>3185</v>
      </c>
      <c r="C117" s="5" t="s">
        <v>3186</v>
      </c>
      <c r="D117" s="4" t="s">
        <v>3135</v>
      </c>
      <c r="E117" s="5" t="s">
        <v>17</v>
      </c>
      <c r="F117" s="5"/>
      <c r="G117" s="13" t="str">
        <f t="shared" si="4"/>
        <v>GSL_CA</v>
      </c>
      <c r="H117" s="5">
        <v>2019</v>
      </c>
      <c r="I117" s="6">
        <v>43704</v>
      </c>
      <c r="K117" t="s">
        <v>3136</v>
      </c>
      <c r="L117" s="18">
        <v>50.180833</v>
      </c>
      <c r="M117" s="18">
        <v>-65.396000000000001</v>
      </c>
      <c r="N117" s="5" t="s">
        <v>343</v>
      </c>
      <c r="O117" s="13">
        <v>23.8</v>
      </c>
      <c r="P117" s="5">
        <v>508.5</v>
      </c>
      <c r="R117" t="s">
        <v>114</v>
      </c>
      <c r="S117" s="5">
        <v>150</v>
      </c>
    </row>
    <row r="118" spans="1:19" hidden="1" x14ac:dyDescent="0.2">
      <c r="A118" s="7">
        <v>1541</v>
      </c>
      <c r="B118" s="8" t="s">
        <v>3187</v>
      </c>
      <c r="C118" s="9" t="s">
        <v>3188</v>
      </c>
      <c r="D118" s="7" t="s">
        <v>3135</v>
      </c>
      <c r="E118" s="9" t="s">
        <v>17</v>
      </c>
      <c r="F118" s="9"/>
      <c r="G118" s="5" t="str">
        <f t="shared" si="4"/>
        <v>GSL_CA</v>
      </c>
      <c r="H118" s="9">
        <v>2019</v>
      </c>
      <c r="I118" s="10">
        <v>43704</v>
      </c>
      <c r="J118" s="9"/>
      <c r="K118" s="8" t="s">
        <v>3136</v>
      </c>
      <c r="L118" s="17">
        <v>50.180833</v>
      </c>
      <c r="M118" s="17">
        <v>-65.396000000000001</v>
      </c>
      <c r="N118" s="9" t="s">
        <v>343</v>
      </c>
      <c r="O118" s="5">
        <v>23</v>
      </c>
      <c r="P118" s="9">
        <v>455.5</v>
      </c>
      <c r="Q118" s="8"/>
      <c r="R118" s="8" t="s">
        <v>114</v>
      </c>
      <c r="S118" s="9">
        <v>150</v>
      </c>
    </row>
    <row r="119" spans="1:19" hidden="1" x14ac:dyDescent="0.2">
      <c r="A119" s="4">
        <v>1542</v>
      </c>
      <c r="B119" t="s">
        <v>3189</v>
      </c>
      <c r="C119" s="5" t="s">
        <v>3190</v>
      </c>
      <c r="D119" s="4" t="s">
        <v>3135</v>
      </c>
      <c r="E119" s="5" t="s">
        <v>17</v>
      </c>
      <c r="F119" s="5"/>
      <c r="G119" s="5" t="str">
        <f t="shared" si="4"/>
        <v>GSL_CA</v>
      </c>
      <c r="H119" s="5">
        <v>2019</v>
      </c>
      <c r="I119" s="6">
        <v>43704</v>
      </c>
      <c r="K119" t="s">
        <v>3136</v>
      </c>
      <c r="L119" s="18">
        <v>50.180833</v>
      </c>
      <c r="M119" s="18">
        <v>-65.396000000000001</v>
      </c>
      <c r="N119" s="5" t="s">
        <v>348</v>
      </c>
      <c r="O119" s="5">
        <v>21.5</v>
      </c>
      <c r="P119" s="5">
        <v>448</v>
      </c>
      <c r="R119" t="s">
        <v>114</v>
      </c>
      <c r="S119" s="5">
        <v>150</v>
      </c>
    </row>
    <row r="120" spans="1:19" hidden="1" x14ac:dyDescent="0.2">
      <c r="A120" s="4">
        <v>1543</v>
      </c>
      <c r="B120" t="s">
        <v>3191</v>
      </c>
      <c r="C120" s="5" t="s">
        <v>3192</v>
      </c>
      <c r="D120" s="4" t="s">
        <v>3135</v>
      </c>
      <c r="E120" s="5" t="s">
        <v>17</v>
      </c>
      <c r="F120" s="5"/>
      <c r="G120" s="5" t="str">
        <f t="shared" si="4"/>
        <v>GSL_CA</v>
      </c>
      <c r="H120" s="5">
        <v>2019</v>
      </c>
      <c r="I120" s="6">
        <v>43704</v>
      </c>
      <c r="K120" t="s">
        <v>3136</v>
      </c>
      <c r="L120" s="18">
        <v>50.180833</v>
      </c>
      <c r="M120" s="18">
        <v>-65.396000000000001</v>
      </c>
      <c r="N120" s="5" t="s">
        <v>343</v>
      </c>
      <c r="O120" s="5">
        <v>23.5</v>
      </c>
      <c r="P120" s="5">
        <v>619</v>
      </c>
      <c r="R120" t="s">
        <v>114</v>
      </c>
      <c r="S120" s="5">
        <v>150</v>
      </c>
    </row>
    <row r="121" spans="1:19" hidden="1" x14ac:dyDescent="0.2">
      <c r="A121" s="4">
        <v>1544</v>
      </c>
      <c r="B121" t="s">
        <v>3193</v>
      </c>
      <c r="C121" s="5" t="s">
        <v>3194</v>
      </c>
      <c r="D121" s="4" t="s">
        <v>3135</v>
      </c>
      <c r="E121" s="5" t="s">
        <v>17</v>
      </c>
      <c r="F121" s="5"/>
      <c r="G121" s="5" t="str">
        <f t="shared" si="4"/>
        <v>GSL_CA</v>
      </c>
      <c r="H121" s="5">
        <v>2019</v>
      </c>
      <c r="I121" s="6">
        <v>43704</v>
      </c>
      <c r="K121" t="s">
        <v>3136</v>
      </c>
      <c r="L121" s="18">
        <v>50.180833</v>
      </c>
      <c r="M121" s="18">
        <v>-65.396000000000001</v>
      </c>
      <c r="N121" s="5" t="s">
        <v>343</v>
      </c>
      <c r="O121" s="5">
        <v>24</v>
      </c>
      <c r="P121" s="5">
        <v>509</v>
      </c>
      <c r="R121" t="s">
        <v>114</v>
      </c>
      <c r="S121" s="5">
        <v>150</v>
      </c>
    </row>
    <row r="122" spans="1:19" hidden="1" x14ac:dyDescent="0.2">
      <c r="A122" s="4">
        <v>1545</v>
      </c>
      <c r="B122" t="s">
        <v>3195</v>
      </c>
      <c r="C122" s="5" t="s">
        <v>3196</v>
      </c>
      <c r="D122" s="4" t="s">
        <v>3135</v>
      </c>
      <c r="E122" s="5" t="s">
        <v>17</v>
      </c>
      <c r="F122" s="5"/>
      <c r="G122" s="5" t="str">
        <f t="shared" si="4"/>
        <v>GSL_CA</v>
      </c>
      <c r="H122" s="5">
        <v>2019</v>
      </c>
      <c r="I122" s="6">
        <v>43704</v>
      </c>
      <c r="K122" t="s">
        <v>3136</v>
      </c>
      <c r="L122" s="18">
        <v>50.180833</v>
      </c>
      <c r="M122" s="18">
        <v>-65.396000000000001</v>
      </c>
      <c r="N122" s="5" t="s">
        <v>348</v>
      </c>
      <c r="O122" s="5">
        <v>28.1</v>
      </c>
      <c r="P122" s="5"/>
      <c r="R122" t="s">
        <v>114</v>
      </c>
      <c r="S122" s="5">
        <v>150</v>
      </c>
    </row>
    <row r="123" spans="1:19" hidden="1" x14ac:dyDescent="0.2">
      <c r="A123" s="4">
        <v>1546</v>
      </c>
      <c r="B123" t="s">
        <v>3197</v>
      </c>
      <c r="C123" s="5" t="s">
        <v>3198</v>
      </c>
      <c r="D123" s="4" t="s">
        <v>3135</v>
      </c>
      <c r="E123" s="5" t="s">
        <v>17</v>
      </c>
      <c r="F123" s="5"/>
      <c r="G123" s="5" t="str">
        <f t="shared" si="4"/>
        <v>GSL_CA</v>
      </c>
      <c r="H123" s="5">
        <v>2019</v>
      </c>
      <c r="I123" s="6">
        <v>43704</v>
      </c>
      <c r="K123" t="s">
        <v>3136</v>
      </c>
      <c r="L123" s="18">
        <v>50.180833</v>
      </c>
      <c r="M123" s="18">
        <v>-65.396000000000001</v>
      </c>
      <c r="N123" s="5" t="s">
        <v>348</v>
      </c>
      <c r="O123" s="5">
        <v>20.9</v>
      </c>
      <c r="P123" s="5">
        <v>383</v>
      </c>
      <c r="R123" t="s">
        <v>146</v>
      </c>
      <c r="S123" s="5">
        <v>150</v>
      </c>
    </row>
    <row r="124" spans="1:19" hidden="1" x14ac:dyDescent="0.2">
      <c r="A124" s="4">
        <v>1547</v>
      </c>
      <c r="B124" t="s">
        <v>3199</v>
      </c>
      <c r="C124" s="5" t="s">
        <v>3200</v>
      </c>
      <c r="D124" s="4" t="s">
        <v>3135</v>
      </c>
      <c r="E124" s="5" t="s">
        <v>17</v>
      </c>
      <c r="F124" s="5"/>
      <c r="G124" s="5" t="str">
        <f t="shared" si="4"/>
        <v>GSL_CA</v>
      </c>
      <c r="H124" s="5">
        <v>2019</v>
      </c>
      <c r="I124" s="6">
        <v>43704</v>
      </c>
      <c r="K124" t="s">
        <v>3136</v>
      </c>
      <c r="L124" s="18">
        <v>50.180833</v>
      </c>
      <c r="M124" s="18">
        <v>-65.396000000000001</v>
      </c>
      <c r="N124" s="5" t="s">
        <v>343</v>
      </c>
      <c r="O124" s="5">
        <v>25.5</v>
      </c>
      <c r="P124" s="5">
        <v>669</v>
      </c>
      <c r="R124" t="s">
        <v>114</v>
      </c>
      <c r="S124" s="5">
        <v>150</v>
      </c>
    </row>
    <row r="125" spans="1:19" hidden="1" x14ac:dyDescent="0.2">
      <c r="A125" s="4">
        <v>1548</v>
      </c>
      <c r="B125" t="s">
        <v>3201</v>
      </c>
      <c r="C125" s="5" t="s">
        <v>3202</v>
      </c>
      <c r="D125" s="4" t="s">
        <v>3135</v>
      </c>
      <c r="E125" s="5" t="s">
        <v>17</v>
      </c>
      <c r="F125" s="5"/>
      <c r="G125" s="5" t="str">
        <f t="shared" si="4"/>
        <v>GSL_CA</v>
      </c>
      <c r="H125" s="5">
        <v>2019</v>
      </c>
      <c r="I125" s="6">
        <v>43704</v>
      </c>
      <c r="K125" t="s">
        <v>3136</v>
      </c>
      <c r="L125" s="18">
        <v>50.180833</v>
      </c>
      <c r="M125" s="18">
        <v>-65.396000000000001</v>
      </c>
      <c r="N125" s="5" t="s">
        <v>343</v>
      </c>
      <c r="O125" s="5">
        <v>22.2</v>
      </c>
      <c r="P125" s="5">
        <v>493</v>
      </c>
      <c r="R125" t="s">
        <v>114</v>
      </c>
      <c r="S125" s="5">
        <v>150</v>
      </c>
    </row>
    <row r="126" spans="1:19" hidden="1" x14ac:dyDescent="0.2">
      <c r="A126" s="4">
        <v>1588</v>
      </c>
      <c r="B126" t="s">
        <v>3281</v>
      </c>
      <c r="C126" s="5" t="s">
        <v>3282</v>
      </c>
      <c r="D126" s="4" t="s">
        <v>3135</v>
      </c>
      <c r="E126" s="5" t="s">
        <v>17</v>
      </c>
      <c r="F126" s="5"/>
      <c r="G126" s="5" t="str">
        <f t="shared" si="4"/>
        <v>GSL_CA</v>
      </c>
      <c r="H126" s="5">
        <v>2019</v>
      </c>
      <c r="I126" s="6">
        <v>43308</v>
      </c>
      <c r="K126" t="s">
        <v>3136</v>
      </c>
      <c r="L126" s="18">
        <v>50.195</v>
      </c>
      <c r="M126" s="18">
        <v>-65.655000000000001</v>
      </c>
      <c r="N126" s="5" t="s">
        <v>348</v>
      </c>
      <c r="O126" s="5">
        <v>11</v>
      </c>
      <c r="P126" s="5">
        <v>53.1</v>
      </c>
      <c r="R126" t="s">
        <v>146</v>
      </c>
      <c r="S126" s="5">
        <v>190</v>
      </c>
    </row>
    <row r="127" spans="1:19" hidden="1" x14ac:dyDescent="0.2">
      <c r="A127" s="4">
        <v>1589</v>
      </c>
      <c r="B127" t="s">
        <v>3283</v>
      </c>
      <c r="C127" s="5" t="s">
        <v>3284</v>
      </c>
      <c r="D127" s="4" t="s">
        <v>3135</v>
      </c>
      <c r="E127" s="5" t="s">
        <v>17</v>
      </c>
      <c r="F127" s="5"/>
      <c r="G127" s="5" t="str">
        <f t="shared" si="4"/>
        <v>GSL_CA</v>
      </c>
      <c r="H127" s="5">
        <v>2019</v>
      </c>
      <c r="I127" s="6">
        <v>43308</v>
      </c>
      <c r="K127" t="s">
        <v>3136</v>
      </c>
      <c r="L127" s="18">
        <v>50.195</v>
      </c>
      <c r="M127" s="18">
        <v>-65.655000000000001</v>
      </c>
      <c r="N127" s="5" t="s">
        <v>348</v>
      </c>
      <c r="O127" s="5">
        <v>28</v>
      </c>
      <c r="P127" s="5">
        <v>1074</v>
      </c>
      <c r="R127" t="s">
        <v>114</v>
      </c>
      <c r="S127" s="5">
        <v>190</v>
      </c>
    </row>
    <row r="128" spans="1:19" hidden="1" x14ac:dyDescent="0.2">
      <c r="A128" s="4">
        <v>1590</v>
      </c>
      <c r="B128" t="s">
        <v>3285</v>
      </c>
      <c r="C128" s="5" t="s">
        <v>3286</v>
      </c>
      <c r="D128" s="4" t="s">
        <v>3135</v>
      </c>
      <c r="E128" s="5" t="s">
        <v>17</v>
      </c>
      <c r="F128" s="5"/>
      <c r="G128" s="5" t="str">
        <f t="shared" si="4"/>
        <v>GSL_CA</v>
      </c>
      <c r="H128" s="5">
        <v>2019</v>
      </c>
      <c r="I128" s="6">
        <v>43308</v>
      </c>
      <c r="K128" t="s">
        <v>3136</v>
      </c>
      <c r="L128" s="18">
        <v>50.195</v>
      </c>
      <c r="M128" s="18">
        <v>-65.655000000000001</v>
      </c>
      <c r="N128" s="5" t="s">
        <v>348</v>
      </c>
      <c r="O128" s="5">
        <v>33.200000000000003</v>
      </c>
      <c r="P128" s="5">
        <v>1340.5</v>
      </c>
      <c r="R128" t="s">
        <v>114</v>
      </c>
      <c r="S128" s="5">
        <v>190</v>
      </c>
    </row>
    <row r="129" spans="1:19" hidden="1" x14ac:dyDescent="0.2">
      <c r="A129" s="4">
        <v>1521</v>
      </c>
      <c r="B129" t="s">
        <v>3147</v>
      </c>
      <c r="C129" s="5" t="s">
        <v>3148</v>
      </c>
      <c r="D129" s="4" t="s">
        <v>3135</v>
      </c>
      <c r="E129" s="5" t="s">
        <v>17</v>
      </c>
      <c r="F129" s="5"/>
      <c r="G129" s="5" t="str">
        <f t="shared" si="4"/>
        <v>GSL_CA</v>
      </c>
      <c r="H129" s="5">
        <v>2019</v>
      </c>
      <c r="I129" s="6">
        <v>43699</v>
      </c>
      <c r="K129" t="s">
        <v>3136</v>
      </c>
      <c r="L129" s="18">
        <v>50.235833</v>
      </c>
      <c r="M129" s="18">
        <v>-58.613999999999997</v>
      </c>
      <c r="N129" s="5" t="s">
        <v>343</v>
      </c>
      <c r="O129" s="5">
        <v>25.8</v>
      </c>
      <c r="P129" s="5">
        <v>160</v>
      </c>
      <c r="R129" t="s">
        <v>114</v>
      </c>
      <c r="S129" s="5">
        <v>302</v>
      </c>
    </row>
    <row r="130" spans="1:19" hidden="1" x14ac:dyDescent="0.2">
      <c r="A130" s="4">
        <v>1520</v>
      </c>
      <c r="B130" t="s">
        <v>3145</v>
      </c>
      <c r="C130" s="5" t="s">
        <v>3146</v>
      </c>
      <c r="D130" s="4" t="s">
        <v>3135</v>
      </c>
      <c r="E130" s="5" t="s">
        <v>17</v>
      </c>
      <c r="F130" s="5"/>
      <c r="G130" s="5" t="str">
        <f t="shared" si="4"/>
        <v>GSL_CA</v>
      </c>
      <c r="H130" s="5">
        <v>2019</v>
      </c>
      <c r="I130" s="6">
        <v>43699</v>
      </c>
      <c r="K130" t="s">
        <v>3136</v>
      </c>
      <c r="L130" s="18">
        <v>50.571832999999998</v>
      </c>
      <c r="M130" s="18">
        <v>-58.086167000000003</v>
      </c>
      <c r="N130" s="5"/>
      <c r="O130" s="5">
        <v>7.4</v>
      </c>
      <c r="P130" s="5">
        <v>17.8</v>
      </c>
      <c r="R130" t="s">
        <v>146</v>
      </c>
      <c r="S130" s="5">
        <v>180</v>
      </c>
    </row>
    <row r="131" spans="1:19" hidden="1" x14ac:dyDescent="0.2">
      <c r="A131" s="4">
        <v>973</v>
      </c>
      <c r="B131" t="s">
        <v>2022</v>
      </c>
      <c r="C131" s="5" t="s">
        <v>2023</v>
      </c>
      <c r="D131" s="4" t="s">
        <v>2024</v>
      </c>
      <c r="E131" s="5" t="s">
        <v>390</v>
      </c>
      <c r="F131" t="s">
        <v>3417</v>
      </c>
      <c r="G131" s="5" t="str">
        <f t="shared" ref="G131:G140" si="5">D131&amp;"_NS"</f>
        <v>ECH_NS</v>
      </c>
      <c r="H131" s="5">
        <v>2015</v>
      </c>
      <c r="K131" t="s">
        <v>2025</v>
      </c>
      <c r="L131" s="18">
        <v>50.613</v>
      </c>
      <c r="M131" s="18">
        <v>-2.4430000000000001</v>
      </c>
      <c r="N131" s="5" t="s">
        <v>343</v>
      </c>
      <c r="O131" s="25">
        <v>32</v>
      </c>
      <c r="P131" s="25">
        <v>151</v>
      </c>
      <c r="R131" t="s">
        <v>114</v>
      </c>
    </row>
    <row r="132" spans="1:19" hidden="1" x14ac:dyDescent="0.2">
      <c r="A132" s="4">
        <v>974</v>
      </c>
      <c r="B132" t="s">
        <v>2026</v>
      </c>
      <c r="C132" s="5" t="s">
        <v>2027</v>
      </c>
      <c r="D132" s="4" t="s">
        <v>2024</v>
      </c>
      <c r="E132" s="5" t="s">
        <v>390</v>
      </c>
      <c r="F132" t="s">
        <v>3418</v>
      </c>
      <c r="G132" s="5" t="str">
        <f t="shared" si="5"/>
        <v>ECH_NS</v>
      </c>
      <c r="H132" s="5">
        <v>2015</v>
      </c>
      <c r="K132" t="s">
        <v>2025</v>
      </c>
      <c r="L132" s="18">
        <v>50.613</v>
      </c>
      <c r="M132" s="18">
        <v>-2.4430000000000001</v>
      </c>
      <c r="N132" s="5" t="s">
        <v>343</v>
      </c>
      <c r="O132" s="25">
        <v>32.5</v>
      </c>
      <c r="P132" s="25">
        <v>151</v>
      </c>
      <c r="R132" t="s">
        <v>114</v>
      </c>
    </row>
    <row r="133" spans="1:19" hidden="1" x14ac:dyDescent="0.2">
      <c r="A133" s="4">
        <v>975</v>
      </c>
      <c r="B133" t="s">
        <v>2028</v>
      </c>
      <c r="C133" s="5" t="s">
        <v>2029</v>
      </c>
      <c r="D133" s="4" t="s">
        <v>2024</v>
      </c>
      <c r="E133" s="5" t="s">
        <v>390</v>
      </c>
      <c r="F133" t="s">
        <v>3419</v>
      </c>
      <c r="G133" s="5" t="str">
        <f t="shared" si="5"/>
        <v>ECH_NS</v>
      </c>
      <c r="H133" s="5">
        <v>2015</v>
      </c>
      <c r="K133" t="s">
        <v>2025</v>
      </c>
      <c r="L133" s="18">
        <v>50.613</v>
      </c>
      <c r="M133" s="18">
        <v>-2.4430000000000001</v>
      </c>
      <c r="N133" s="5" t="s">
        <v>343</v>
      </c>
      <c r="O133" s="25">
        <v>33</v>
      </c>
      <c r="P133" s="25">
        <v>149.5</v>
      </c>
      <c r="R133" t="s">
        <v>114</v>
      </c>
    </row>
    <row r="134" spans="1:19" hidden="1" x14ac:dyDescent="0.2">
      <c r="A134" s="4">
        <v>976</v>
      </c>
      <c r="B134" t="s">
        <v>2030</v>
      </c>
      <c r="C134" s="5" t="s">
        <v>2031</v>
      </c>
      <c r="D134" s="4" t="s">
        <v>2024</v>
      </c>
      <c r="E134" s="5" t="s">
        <v>390</v>
      </c>
      <c r="F134" t="s">
        <v>3420</v>
      </c>
      <c r="G134" s="5" t="str">
        <f t="shared" si="5"/>
        <v>ECH_NS</v>
      </c>
      <c r="H134" s="5">
        <v>2015</v>
      </c>
      <c r="K134" t="s">
        <v>2025</v>
      </c>
      <c r="L134" s="18">
        <v>50.613</v>
      </c>
      <c r="M134" s="18">
        <v>-2.4430000000000001</v>
      </c>
      <c r="N134" s="5" t="s">
        <v>348</v>
      </c>
      <c r="O134" s="25">
        <v>37</v>
      </c>
      <c r="P134" s="25">
        <v>303</v>
      </c>
      <c r="R134" t="s">
        <v>114</v>
      </c>
    </row>
    <row r="135" spans="1:19" hidden="1" x14ac:dyDescent="0.2">
      <c r="A135" s="4">
        <v>977</v>
      </c>
      <c r="B135" t="s">
        <v>2032</v>
      </c>
      <c r="C135" s="5" t="s">
        <v>2033</v>
      </c>
      <c r="D135" s="4" t="s">
        <v>2024</v>
      </c>
      <c r="E135" s="5" t="s">
        <v>390</v>
      </c>
      <c r="F135" t="s">
        <v>3421</v>
      </c>
      <c r="G135" s="5" t="str">
        <f t="shared" si="5"/>
        <v>ECH_NS</v>
      </c>
      <c r="H135" s="5">
        <v>2015</v>
      </c>
      <c r="K135" t="s">
        <v>2025</v>
      </c>
      <c r="L135" s="18">
        <v>50.613</v>
      </c>
      <c r="M135" s="18">
        <v>-2.4430000000000001</v>
      </c>
      <c r="N135" s="5" t="s">
        <v>343</v>
      </c>
      <c r="O135" s="25">
        <v>37.5</v>
      </c>
      <c r="P135" s="25">
        <v>260</v>
      </c>
      <c r="R135" t="s">
        <v>114</v>
      </c>
    </row>
    <row r="136" spans="1:19" hidden="1" x14ac:dyDescent="0.2">
      <c r="A136" s="4">
        <v>978</v>
      </c>
      <c r="B136" t="s">
        <v>2034</v>
      </c>
      <c r="C136" s="5" t="s">
        <v>2035</v>
      </c>
      <c r="D136" s="4" t="s">
        <v>2024</v>
      </c>
      <c r="E136" s="5" t="s">
        <v>390</v>
      </c>
      <c r="F136" t="s">
        <v>3422</v>
      </c>
      <c r="G136" s="5" t="str">
        <f t="shared" si="5"/>
        <v>ECH_NS</v>
      </c>
      <c r="H136" s="5">
        <v>2015</v>
      </c>
      <c r="K136" t="s">
        <v>2025</v>
      </c>
      <c r="L136" s="18">
        <v>50.613</v>
      </c>
      <c r="M136" s="18">
        <v>-2.4430000000000001</v>
      </c>
      <c r="N136" s="5" t="s">
        <v>343</v>
      </c>
      <c r="O136" s="25">
        <v>30</v>
      </c>
      <c r="P136" s="25">
        <v>113.5</v>
      </c>
      <c r="R136" t="s">
        <v>114</v>
      </c>
    </row>
    <row r="137" spans="1:19" hidden="1" x14ac:dyDescent="0.2">
      <c r="A137" s="4">
        <v>979</v>
      </c>
      <c r="B137" t="s">
        <v>2036</v>
      </c>
      <c r="C137" s="5" t="s">
        <v>2037</v>
      </c>
      <c r="D137" s="4" t="s">
        <v>2024</v>
      </c>
      <c r="E137" s="5" t="s">
        <v>390</v>
      </c>
      <c r="F137" t="s">
        <v>3423</v>
      </c>
      <c r="G137" s="5" t="str">
        <f t="shared" si="5"/>
        <v>ECH_NS</v>
      </c>
      <c r="H137" s="5">
        <v>2015</v>
      </c>
      <c r="K137" t="s">
        <v>2025</v>
      </c>
      <c r="L137" s="18">
        <v>50.613</v>
      </c>
      <c r="M137" s="18">
        <v>-2.4430000000000001</v>
      </c>
      <c r="N137" s="5" t="s">
        <v>343</v>
      </c>
      <c r="O137" s="25">
        <v>26.5</v>
      </c>
      <c r="P137" s="25">
        <v>89.6</v>
      </c>
      <c r="R137" t="s">
        <v>114</v>
      </c>
    </row>
    <row r="138" spans="1:19" hidden="1" x14ac:dyDescent="0.2">
      <c r="A138" s="4">
        <v>980</v>
      </c>
      <c r="B138" t="s">
        <v>2038</v>
      </c>
      <c r="C138" s="5" t="s">
        <v>2039</v>
      </c>
      <c r="D138" s="4" t="s">
        <v>2024</v>
      </c>
      <c r="E138" s="5" t="s">
        <v>390</v>
      </c>
      <c r="F138" t="s">
        <v>3424</v>
      </c>
      <c r="G138" s="5" t="str">
        <f t="shared" si="5"/>
        <v>ECH_NS</v>
      </c>
      <c r="H138" s="5">
        <v>2015</v>
      </c>
      <c r="K138" t="s">
        <v>2025</v>
      </c>
      <c r="L138" s="18">
        <v>50.613</v>
      </c>
      <c r="M138" s="18">
        <v>-2.4430000000000001</v>
      </c>
      <c r="N138" s="5" t="s">
        <v>343</v>
      </c>
      <c r="O138" s="25">
        <v>28</v>
      </c>
      <c r="P138" s="25">
        <v>101</v>
      </c>
      <c r="R138" t="s">
        <v>114</v>
      </c>
    </row>
    <row r="139" spans="1:19" hidden="1" x14ac:dyDescent="0.2">
      <c r="A139" s="4">
        <v>981</v>
      </c>
      <c r="B139" t="s">
        <v>2040</v>
      </c>
      <c r="C139" s="5" t="s">
        <v>2041</v>
      </c>
      <c r="D139" s="4" t="s">
        <v>2024</v>
      </c>
      <c r="E139" s="5" t="s">
        <v>390</v>
      </c>
      <c r="F139" t="s">
        <v>3425</v>
      </c>
      <c r="G139" s="5" t="str">
        <f t="shared" si="5"/>
        <v>ECH_NS</v>
      </c>
      <c r="H139" s="5">
        <v>2015</v>
      </c>
      <c r="K139" t="s">
        <v>2025</v>
      </c>
      <c r="L139" s="18">
        <v>50.613</v>
      </c>
      <c r="M139" s="18">
        <v>-2.4430000000000001</v>
      </c>
      <c r="N139" s="5" t="s">
        <v>343</v>
      </c>
      <c r="O139" s="25">
        <v>30</v>
      </c>
      <c r="P139" s="25">
        <v>179.5</v>
      </c>
      <c r="R139" t="s">
        <v>114</v>
      </c>
    </row>
    <row r="140" spans="1:19" hidden="1" x14ac:dyDescent="0.2">
      <c r="A140" s="4">
        <v>982</v>
      </c>
      <c r="B140" t="s">
        <v>2042</v>
      </c>
      <c r="C140" s="5" t="s">
        <v>2043</v>
      </c>
      <c r="D140" s="4" t="s">
        <v>2024</v>
      </c>
      <c r="E140" s="5" t="s">
        <v>390</v>
      </c>
      <c r="F140" t="s">
        <v>3426</v>
      </c>
      <c r="G140" s="5" t="str">
        <f t="shared" si="5"/>
        <v>ECH_NS</v>
      </c>
      <c r="H140" s="5">
        <v>2015</v>
      </c>
      <c r="K140" t="s">
        <v>2025</v>
      </c>
      <c r="L140" s="18">
        <v>50.613</v>
      </c>
      <c r="M140" s="18">
        <v>-2.4430000000000001</v>
      </c>
      <c r="N140" s="5" t="s">
        <v>343</v>
      </c>
      <c r="O140" s="25">
        <v>33</v>
      </c>
      <c r="P140" s="25">
        <v>158.5</v>
      </c>
      <c r="R140" t="s">
        <v>114</v>
      </c>
    </row>
    <row r="141" spans="1:19" hidden="1" x14ac:dyDescent="0.2">
      <c r="A141" s="4">
        <v>1573</v>
      </c>
      <c r="B141" t="s">
        <v>3251</v>
      </c>
      <c r="C141" s="5" t="s">
        <v>3252</v>
      </c>
      <c r="D141" s="4" t="s">
        <v>3135</v>
      </c>
      <c r="E141" s="5" t="s">
        <v>17</v>
      </c>
      <c r="F141" s="5"/>
      <c r="G141" s="5" t="str">
        <f t="shared" ref="G141:G168" si="6">D141&amp;"_CA"</f>
        <v>GSL_CA</v>
      </c>
      <c r="H141" s="5">
        <v>2019</v>
      </c>
      <c r="I141" s="6">
        <v>43695</v>
      </c>
      <c r="K141" t="s">
        <v>3136</v>
      </c>
      <c r="L141" s="51">
        <v>51.101019999999998</v>
      </c>
      <c r="M141" s="51">
        <v>-57.014629999999997</v>
      </c>
      <c r="N141" s="5" t="s">
        <v>343</v>
      </c>
      <c r="O141" s="5">
        <v>19.2</v>
      </c>
      <c r="P141" s="5">
        <v>246.7</v>
      </c>
      <c r="R141" t="s">
        <v>114</v>
      </c>
      <c r="S141" s="52">
        <v>56.692799999999998</v>
      </c>
    </row>
    <row r="142" spans="1:19" hidden="1" x14ac:dyDescent="0.2">
      <c r="A142" s="4">
        <v>1518</v>
      </c>
      <c r="B142" t="s">
        <v>3141</v>
      </c>
      <c r="C142" s="5" t="s">
        <v>3142</v>
      </c>
      <c r="D142" s="4" t="s">
        <v>3135</v>
      </c>
      <c r="E142" s="5" t="s">
        <v>17</v>
      </c>
      <c r="F142" s="5"/>
      <c r="G142" s="5" t="str">
        <f t="shared" si="6"/>
        <v>GSL_CA</v>
      </c>
      <c r="H142" s="5">
        <v>2019</v>
      </c>
      <c r="I142" s="6">
        <v>43697</v>
      </c>
      <c r="K142" t="s">
        <v>3136</v>
      </c>
      <c r="L142" s="18">
        <v>51.394500000000001</v>
      </c>
      <c r="M142" s="18">
        <v>-56.767667000000003</v>
      </c>
      <c r="N142" s="5"/>
      <c r="O142" s="5">
        <v>8</v>
      </c>
      <c r="P142" s="5">
        <v>21.9</v>
      </c>
      <c r="R142" t="s">
        <v>146</v>
      </c>
      <c r="S142" s="5">
        <v>87</v>
      </c>
    </row>
    <row r="143" spans="1:19" hidden="1" x14ac:dyDescent="0.2">
      <c r="A143" s="4">
        <v>1575</v>
      </c>
      <c r="B143" t="s">
        <v>3255</v>
      </c>
      <c r="C143" s="5" t="s">
        <v>3256</v>
      </c>
      <c r="D143" s="4" t="s">
        <v>3135</v>
      </c>
      <c r="E143" s="5" t="s">
        <v>17</v>
      </c>
      <c r="F143" s="5"/>
      <c r="G143" s="5" t="str">
        <f t="shared" si="6"/>
        <v>GSL_CA</v>
      </c>
      <c r="H143" s="5">
        <v>2019</v>
      </c>
      <c r="I143" s="6">
        <v>43698</v>
      </c>
      <c r="K143" t="s">
        <v>3136</v>
      </c>
      <c r="L143" s="51">
        <v>51.464170000000003</v>
      </c>
      <c r="M143" s="51">
        <v>-56.407620000000001</v>
      </c>
      <c r="N143" s="5" t="s">
        <v>343</v>
      </c>
      <c r="O143" s="5">
        <v>28.2</v>
      </c>
      <c r="P143" s="5">
        <v>856.3</v>
      </c>
      <c r="R143" t="s">
        <v>114</v>
      </c>
      <c r="S143" s="52">
        <v>42.976799999999997</v>
      </c>
    </row>
    <row r="144" spans="1:19" hidden="1" x14ac:dyDescent="0.2">
      <c r="A144" s="4">
        <v>1576</v>
      </c>
      <c r="B144" t="s">
        <v>3257</v>
      </c>
      <c r="C144" s="5" t="s">
        <v>3258</v>
      </c>
      <c r="D144" s="4" t="s">
        <v>3135</v>
      </c>
      <c r="E144" s="5" t="s">
        <v>17</v>
      </c>
      <c r="F144" s="5"/>
      <c r="G144" s="5" t="str">
        <f t="shared" si="6"/>
        <v>GSL_CA</v>
      </c>
      <c r="H144" s="5">
        <v>2019</v>
      </c>
      <c r="I144" s="6">
        <v>43698</v>
      </c>
      <c r="K144" t="s">
        <v>3136</v>
      </c>
      <c r="L144" s="51">
        <v>51.464170000000003</v>
      </c>
      <c r="M144" s="51">
        <v>-56.407620000000001</v>
      </c>
      <c r="N144" s="5" t="s">
        <v>343</v>
      </c>
      <c r="O144" s="5">
        <v>25.5</v>
      </c>
      <c r="P144" s="5">
        <v>552.6</v>
      </c>
      <c r="R144" t="s">
        <v>114</v>
      </c>
      <c r="S144" s="52">
        <v>42.976799999999997</v>
      </c>
    </row>
    <row r="145" spans="1:19" hidden="1" x14ac:dyDescent="0.2">
      <c r="A145" s="4">
        <v>1577</v>
      </c>
      <c r="B145" t="s">
        <v>3259</v>
      </c>
      <c r="C145" s="5" t="s">
        <v>3260</v>
      </c>
      <c r="D145" s="4" t="s">
        <v>3135</v>
      </c>
      <c r="E145" s="5" t="s">
        <v>17</v>
      </c>
      <c r="F145" s="5"/>
      <c r="G145" s="5" t="str">
        <f t="shared" si="6"/>
        <v>GSL_CA</v>
      </c>
      <c r="H145" s="5">
        <v>2019</v>
      </c>
      <c r="I145" s="6">
        <v>43698</v>
      </c>
      <c r="K145" t="s">
        <v>3136</v>
      </c>
      <c r="L145" s="51">
        <v>51.464170000000003</v>
      </c>
      <c r="M145" s="51">
        <v>-56.407620000000001</v>
      </c>
      <c r="N145" s="5" t="s">
        <v>343</v>
      </c>
      <c r="O145" s="5">
        <v>25</v>
      </c>
      <c r="P145" s="5">
        <v>557.70000000000005</v>
      </c>
      <c r="R145" t="s">
        <v>114</v>
      </c>
      <c r="S145" s="52">
        <v>42.976799999999997</v>
      </c>
    </row>
    <row r="146" spans="1:19" hidden="1" x14ac:dyDescent="0.2">
      <c r="A146" s="4">
        <v>1578</v>
      </c>
      <c r="B146" t="s">
        <v>3261</v>
      </c>
      <c r="C146" s="5" t="s">
        <v>3262</v>
      </c>
      <c r="D146" s="4" t="s">
        <v>3135</v>
      </c>
      <c r="E146" s="5" t="s">
        <v>17</v>
      </c>
      <c r="F146" s="5"/>
      <c r="G146" s="5" t="str">
        <f t="shared" si="6"/>
        <v>GSL_CA</v>
      </c>
      <c r="H146" s="5">
        <v>2019</v>
      </c>
      <c r="I146" s="6">
        <v>43698</v>
      </c>
      <c r="K146" t="s">
        <v>3136</v>
      </c>
      <c r="L146" s="51">
        <v>51.464170000000003</v>
      </c>
      <c r="M146" s="51">
        <v>-56.407620000000001</v>
      </c>
      <c r="N146" s="5" t="s">
        <v>343</v>
      </c>
      <c r="O146" s="5">
        <v>26.4</v>
      </c>
      <c r="P146" s="5">
        <v>697.4</v>
      </c>
      <c r="R146" t="s">
        <v>114</v>
      </c>
      <c r="S146" s="52">
        <v>42.976799999999997</v>
      </c>
    </row>
    <row r="147" spans="1:19" hidden="1" x14ac:dyDescent="0.2">
      <c r="A147" s="4">
        <v>1574</v>
      </c>
      <c r="B147" t="s">
        <v>3253</v>
      </c>
      <c r="C147" s="5" t="s">
        <v>3254</v>
      </c>
      <c r="D147" s="4" t="s">
        <v>3135</v>
      </c>
      <c r="E147" s="5" t="s">
        <v>17</v>
      </c>
      <c r="F147" s="5"/>
      <c r="G147" s="5" t="str">
        <f t="shared" si="6"/>
        <v>GSL_CA</v>
      </c>
      <c r="H147" s="5">
        <v>2019</v>
      </c>
      <c r="I147" s="6">
        <v>43697</v>
      </c>
      <c r="K147" t="s">
        <v>3136</v>
      </c>
      <c r="L147" s="51">
        <v>51.476300000000002</v>
      </c>
      <c r="M147" s="51">
        <v>-56.735320000000002</v>
      </c>
      <c r="N147" s="5" t="s">
        <v>348</v>
      </c>
      <c r="O147" s="5">
        <v>9</v>
      </c>
      <c r="P147" s="5">
        <v>24.36</v>
      </c>
      <c r="R147" t="s">
        <v>146</v>
      </c>
      <c r="S147" s="52">
        <v>65.836799999999997</v>
      </c>
    </row>
    <row r="148" spans="1:19" hidden="1" x14ac:dyDescent="0.2">
      <c r="A148" s="4">
        <v>1519</v>
      </c>
      <c r="B148" t="s">
        <v>3143</v>
      </c>
      <c r="C148" s="5" t="s">
        <v>3144</v>
      </c>
      <c r="D148" s="4" t="s">
        <v>3135</v>
      </c>
      <c r="E148" s="5" t="s">
        <v>17</v>
      </c>
      <c r="F148" s="5"/>
      <c r="G148" s="5" t="str">
        <f t="shared" si="6"/>
        <v>GSL_CA</v>
      </c>
      <c r="H148" s="5">
        <v>2019</v>
      </c>
      <c r="I148" s="6">
        <v>43698</v>
      </c>
      <c r="K148" t="s">
        <v>3136</v>
      </c>
      <c r="L148" s="18">
        <v>51.493333</v>
      </c>
      <c r="M148" s="18">
        <v>-56.439166999999998</v>
      </c>
      <c r="N148" s="5" t="s">
        <v>343</v>
      </c>
      <c r="O148" s="5">
        <v>26.6</v>
      </c>
      <c r="P148" s="5">
        <v>836</v>
      </c>
      <c r="R148" t="s">
        <v>114</v>
      </c>
      <c r="S148" s="5">
        <v>61</v>
      </c>
    </row>
    <row r="149" spans="1:19" hidden="1" x14ac:dyDescent="0.2">
      <c r="A149" s="4">
        <v>1495</v>
      </c>
      <c r="B149" t="s">
        <v>3091</v>
      </c>
      <c r="C149" s="5" t="s">
        <v>3092</v>
      </c>
      <c r="D149" s="4" t="s">
        <v>3093</v>
      </c>
      <c r="E149" s="5" t="s">
        <v>390</v>
      </c>
      <c r="F149" t="s">
        <v>3407</v>
      </c>
      <c r="G149" s="5" t="str">
        <f t="shared" si="6"/>
        <v>NEW_CA</v>
      </c>
      <c r="H149" s="5">
        <v>2008</v>
      </c>
      <c r="I149" s="6">
        <v>39605</v>
      </c>
      <c r="K149" t="s">
        <v>3094</v>
      </c>
      <c r="L149" s="18">
        <v>51.976999999999997</v>
      </c>
      <c r="M149" s="18">
        <v>-54.363999999999997</v>
      </c>
      <c r="N149" s="5">
        <v>2</v>
      </c>
      <c r="O149" s="5">
        <v>41</v>
      </c>
      <c r="P149" s="5">
        <v>2400</v>
      </c>
      <c r="R149" t="s">
        <v>114</v>
      </c>
    </row>
    <row r="150" spans="1:19" hidden="1" x14ac:dyDescent="0.2">
      <c r="A150" s="4">
        <v>1496</v>
      </c>
      <c r="B150" t="s">
        <v>3095</v>
      </c>
      <c r="C150" s="5" t="s">
        <v>3096</v>
      </c>
      <c r="D150" s="4" t="s">
        <v>3093</v>
      </c>
      <c r="E150" s="5" t="s">
        <v>390</v>
      </c>
      <c r="F150" t="s">
        <v>3408</v>
      </c>
      <c r="G150" s="5" t="str">
        <f t="shared" si="6"/>
        <v>NEW_CA</v>
      </c>
      <c r="H150" s="5">
        <v>2008</v>
      </c>
      <c r="I150" s="6">
        <v>39605</v>
      </c>
      <c r="K150" t="s">
        <v>3094</v>
      </c>
      <c r="L150" s="18">
        <v>51.976999999999997</v>
      </c>
      <c r="M150" s="18">
        <v>-54.363999999999997</v>
      </c>
      <c r="N150" s="5">
        <v>2</v>
      </c>
      <c r="O150" s="5">
        <v>41</v>
      </c>
      <c r="P150" s="5">
        <v>2900</v>
      </c>
      <c r="R150" t="s">
        <v>114</v>
      </c>
    </row>
    <row r="151" spans="1:19" hidden="1" x14ac:dyDescent="0.2">
      <c r="A151" s="4">
        <v>1497</v>
      </c>
      <c r="B151" t="s">
        <v>3097</v>
      </c>
      <c r="C151" s="5" t="s">
        <v>3098</v>
      </c>
      <c r="D151" s="4" t="s">
        <v>3093</v>
      </c>
      <c r="E151" s="5" t="s">
        <v>390</v>
      </c>
      <c r="F151" t="s">
        <v>3409</v>
      </c>
      <c r="G151" s="5" t="str">
        <f t="shared" si="6"/>
        <v>NEW_CA</v>
      </c>
      <c r="H151" s="5">
        <v>2008</v>
      </c>
      <c r="I151" s="6">
        <v>39605</v>
      </c>
      <c r="K151" t="s">
        <v>3094</v>
      </c>
      <c r="L151" s="18">
        <v>51.976999999999997</v>
      </c>
      <c r="M151" s="18">
        <v>-54.363999999999997</v>
      </c>
      <c r="N151" s="5">
        <v>2</v>
      </c>
      <c r="O151" s="5">
        <v>41</v>
      </c>
      <c r="P151" s="5">
        <v>2800</v>
      </c>
      <c r="R151" t="s">
        <v>114</v>
      </c>
    </row>
    <row r="152" spans="1:19" hidden="1" x14ac:dyDescent="0.2">
      <c r="A152" s="4">
        <v>1498</v>
      </c>
      <c r="B152" t="s">
        <v>3099</v>
      </c>
      <c r="C152" s="5" t="s">
        <v>3100</v>
      </c>
      <c r="D152" s="4" t="s">
        <v>3093</v>
      </c>
      <c r="E152" s="5" t="s">
        <v>390</v>
      </c>
      <c r="F152" t="s">
        <v>3410</v>
      </c>
      <c r="G152" s="5" t="str">
        <f t="shared" si="6"/>
        <v>NEW_CA</v>
      </c>
      <c r="H152" s="5">
        <v>2008</v>
      </c>
      <c r="I152" s="6">
        <v>39605</v>
      </c>
      <c r="K152" t="s">
        <v>3094</v>
      </c>
      <c r="L152" s="18">
        <v>51.976999999999997</v>
      </c>
      <c r="M152" s="18">
        <v>-54.363999999999997</v>
      </c>
      <c r="N152" s="5">
        <v>2</v>
      </c>
      <c r="O152" s="5">
        <v>41</v>
      </c>
      <c r="P152" s="5">
        <v>2500</v>
      </c>
      <c r="R152" t="s">
        <v>114</v>
      </c>
    </row>
    <row r="153" spans="1:19" hidden="1" x14ac:dyDescent="0.2">
      <c r="A153" s="4">
        <v>1499</v>
      </c>
      <c r="B153" t="s">
        <v>3101</v>
      </c>
      <c r="C153" s="5" t="s">
        <v>3102</v>
      </c>
      <c r="D153" s="4" t="s">
        <v>3093</v>
      </c>
      <c r="E153" s="5" t="s">
        <v>390</v>
      </c>
      <c r="F153" t="s">
        <v>3411</v>
      </c>
      <c r="G153" s="5" t="str">
        <f t="shared" si="6"/>
        <v>NEW_CA</v>
      </c>
      <c r="H153" s="5">
        <v>2008</v>
      </c>
      <c r="I153" s="6">
        <v>39605</v>
      </c>
      <c r="K153" t="s">
        <v>3094</v>
      </c>
      <c r="L153" s="18">
        <v>51.976999999999997</v>
      </c>
      <c r="M153" s="18">
        <v>-54.363999999999997</v>
      </c>
      <c r="N153" s="5">
        <v>2</v>
      </c>
      <c r="O153" s="5">
        <v>40</v>
      </c>
      <c r="P153" s="5">
        <v>2900</v>
      </c>
      <c r="R153" t="s">
        <v>114</v>
      </c>
    </row>
    <row r="154" spans="1:19" hidden="1" x14ac:dyDescent="0.2">
      <c r="A154" s="4">
        <v>1500</v>
      </c>
      <c r="B154" t="s">
        <v>3103</v>
      </c>
      <c r="C154" s="5" t="s">
        <v>3104</v>
      </c>
      <c r="D154" s="4" t="s">
        <v>3093</v>
      </c>
      <c r="E154" s="5" t="s">
        <v>390</v>
      </c>
      <c r="F154" t="s">
        <v>3412</v>
      </c>
      <c r="G154" s="5" t="str">
        <f t="shared" si="6"/>
        <v>NEW_CA</v>
      </c>
      <c r="H154" s="5">
        <v>2008</v>
      </c>
      <c r="I154" s="6">
        <v>39605</v>
      </c>
      <c r="K154" t="s">
        <v>3094</v>
      </c>
      <c r="L154" s="18">
        <v>51.976999999999997</v>
      </c>
      <c r="M154" s="18">
        <v>-54.363999999999997</v>
      </c>
      <c r="N154" s="5">
        <v>2</v>
      </c>
      <c r="O154" s="5">
        <v>38</v>
      </c>
      <c r="P154" s="5">
        <v>2800</v>
      </c>
      <c r="R154" t="s">
        <v>114</v>
      </c>
    </row>
    <row r="155" spans="1:19" hidden="1" x14ac:dyDescent="0.2">
      <c r="A155" s="4">
        <v>1501</v>
      </c>
      <c r="B155" t="s">
        <v>3105</v>
      </c>
      <c r="C155" s="5" t="s">
        <v>3106</v>
      </c>
      <c r="D155" s="4" t="s">
        <v>3093</v>
      </c>
      <c r="E155" s="5" t="s">
        <v>390</v>
      </c>
      <c r="F155" t="s">
        <v>3413</v>
      </c>
      <c r="G155" s="5" t="str">
        <f t="shared" si="6"/>
        <v>NEW_CA</v>
      </c>
      <c r="H155" s="5">
        <v>2008</v>
      </c>
      <c r="I155" s="6">
        <v>39605</v>
      </c>
      <c r="K155" t="s">
        <v>3094</v>
      </c>
      <c r="L155" s="18">
        <v>51.976999999999997</v>
      </c>
      <c r="M155" s="18">
        <v>-54.363999999999997</v>
      </c>
      <c r="N155" s="5">
        <v>2</v>
      </c>
      <c r="O155" s="5">
        <v>37</v>
      </c>
      <c r="P155" s="5">
        <v>2500</v>
      </c>
      <c r="R155" t="s">
        <v>114</v>
      </c>
    </row>
    <row r="156" spans="1:19" hidden="1" x14ac:dyDescent="0.2">
      <c r="A156" s="4">
        <v>1502</v>
      </c>
      <c r="B156" t="s">
        <v>3107</v>
      </c>
      <c r="C156" s="5" t="s">
        <v>3108</v>
      </c>
      <c r="D156" s="4" t="s">
        <v>3093</v>
      </c>
      <c r="E156" s="5" t="s">
        <v>390</v>
      </c>
      <c r="F156" t="s">
        <v>3414</v>
      </c>
      <c r="G156" s="13" t="str">
        <f t="shared" si="6"/>
        <v>NEW_CA</v>
      </c>
      <c r="H156" s="5">
        <v>2008</v>
      </c>
      <c r="I156" s="6">
        <v>39605</v>
      </c>
      <c r="K156" t="s">
        <v>3094</v>
      </c>
      <c r="L156" s="18">
        <v>51.976999999999997</v>
      </c>
      <c r="M156" s="18">
        <v>-54.363999999999997</v>
      </c>
      <c r="N156" s="5">
        <v>2</v>
      </c>
      <c r="O156" s="5">
        <v>43</v>
      </c>
      <c r="P156" s="5">
        <v>3200</v>
      </c>
      <c r="R156" t="s">
        <v>114</v>
      </c>
    </row>
    <row r="157" spans="1:19" hidden="1" x14ac:dyDescent="0.2">
      <c r="A157" s="7">
        <v>1503</v>
      </c>
      <c r="B157" s="8" t="s">
        <v>3109</v>
      </c>
      <c r="C157" s="9" t="s">
        <v>3110</v>
      </c>
      <c r="D157" s="7" t="s">
        <v>3093</v>
      </c>
      <c r="E157" s="9" t="s">
        <v>390</v>
      </c>
      <c r="F157" s="8" t="s">
        <v>3415</v>
      </c>
      <c r="G157" s="5" t="str">
        <f t="shared" si="6"/>
        <v>NEW_CA</v>
      </c>
      <c r="H157" s="9">
        <v>2008</v>
      </c>
      <c r="I157" s="10">
        <v>39605</v>
      </c>
      <c r="J157" s="9"/>
      <c r="K157" s="8" t="s">
        <v>3094</v>
      </c>
      <c r="L157" s="17">
        <v>51.976999999999997</v>
      </c>
      <c r="M157" s="17">
        <v>-54.363999999999997</v>
      </c>
      <c r="N157" s="9">
        <v>2</v>
      </c>
      <c r="O157" s="9">
        <v>38</v>
      </c>
      <c r="P157" s="9">
        <v>2200</v>
      </c>
      <c r="Q157" s="8"/>
      <c r="R157" s="8" t="s">
        <v>114</v>
      </c>
      <c r="S157" s="8"/>
    </row>
    <row r="158" spans="1:19" hidden="1" x14ac:dyDescent="0.2">
      <c r="A158" s="4">
        <v>1504</v>
      </c>
      <c r="B158" t="s">
        <v>3111</v>
      </c>
      <c r="C158" s="5" t="s">
        <v>3112</v>
      </c>
      <c r="D158" s="4" t="s">
        <v>3093</v>
      </c>
      <c r="E158" s="5" t="s">
        <v>390</v>
      </c>
      <c r="F158" t="s">
        <v>3416</v>
      </c>
      <c r="G158" s="5" t="str">
        <f t="shared" si="6"/>
        <v>NEW_CA</v>
      </c>
      <c r="H158" s="5">
        <v>2008</v>
      </c>
      <c r="I158" s="6">
        <v>39605</v>
      </c>
      <c r="K158" t="s">
        <v>3094</v>
      </c>
      <c r="L158" s="18">
        <v>51.976999999999997</v>
      </c>
      <c r="M158" s="18">
        <v>-54.363999999999997</v>
      </c>
      <c r="N158" s="5">
        <v>2</v>
      </c>
      <c r="O158" s="5">
        <v>38</v>
      </c>
      <c r="P158" s="5">
        <v>2600</v>
      </c>
      <c r="R158" t="s">
        <v>114</v>
      </c>
    </row>
    <row r="159" spans="1:19" hidden="1" x14ac:dyDescent="0.2">
      <c r="A159" s="4">
        <v>1505</v>
      </c>
      <c r="B159" t="s">
        <v>3113</v>
      </c>
      <c r="C159" s="5" t="s">
        <v>3114</v>
      </c>
      <c r="D159" s="4" t="s">
        <v>3093</v>
      </c>
      <c r="E159" s="5" t="s">
        <v>17</v>
      </c>
      <c r="F159" s="5"/>
      <c r="G159" s="5" t="str">
        <f t="shared" si="6"/>
        <v>NEW_CA</v>
      </c>
      <c r="H159" s="5">
        <v>2008</v>
      </c>
      <c r="I159" s="6">
        <v>39605</v>
      </c>
      <c r="K159" t="s">
        <v>3094</v>
      </c>
      <c r="L159" s="18">
        <v>51.976999999999997</v>
      </c>
      <c r="M159" s="18">
        <v>-54.363999999999997</v>
      </c>
      <c r="N159" s="5">
        <v>2</v>
      </c>
      <c r="O159" s="5">
        <v>34</v>
      </c>
      <c r="P159" s="5">
        <v>2200</v>
      </c>
      <c r="R159" t="s">
        <v>114</v>
      </c>
    </row>
    <row r="160" spans="1:19" hidden="1" x14ac:dyDescent="0.2">
      <c r="A160" s="4">
        <v>1506</v>
      </c>
      <c r="B160" t="s">
        <v>3115</v>
      </c>
      <c r="C160" s="5" t="s">
        <v>3116</v>
      </c>
      <c r="D160" s="4" t="s">
        <v>3093</v>
      </c>
      <c r="E160" s="5" t="s">
        <v>17</v>
      </c>
      <c r="F160" s="5"/>
      <c r="G160" s="5" t="str">
        <f t="shared" si="6"/>
        <v>NEW_CA</v>
      </c>
      <c r="H160" s="5">
        <v>2008</v>
      </c>
      <c r="I160" s="6">
        <v>39605</v>
      </c>
      <c r="K160" t="s">
        <v>3094</v>
      </c>
      <c r="L160" s="18">
        <v>51.976999999999997</v>
      </c>
      <c r="M160" s="18">
        <v>-54.363999999999997</v>
      </c>
      <c r="N160" s="5">
        <v>2</v>
      </c>
      <c r="O160" s="5">
        <v>42</v>
      </c>
      <c r="P160" s="5">
        <v>3100</v>
      </c>
      <c r="R160" t="s">
        <v>114</v>
      </c>
    </row>
    <row r="161" spans="1:19" hidden="1" x14ac:dyDescent="0.2">
      <c r="A161" s="4">
        <v>1507</v>
      </c>
      <c r="B161" t="s">
        <v>3117</v>
      </c>
      <c r="C161" s="5" t="s">
        <v>3118</v>
      </c>
      <c r="D161" s="4" t="s">
        <v>3093</v>
      </c>
      <c r="E161" s="5" t="s">
        <v>17</v>
      </c>
      <c r="F161" s="5"/>
      <c r="G161" s="5" t="str">
        <f t="shared" si="6"/>
        <v>NEW_CA</v>
      </c>
      <c r="H161" s="5">
        <v>2008</v>
      </c>
      <c r="I161" s="6">
        <v>39605</v>
      </c>
      <c r="K161" t="s">
        <v>3094</v>
      </c>
      <c r="L161" s="18">
        <v>51.976999999999997</v>
      </c>
      <c r="M161" s="18">
        <v>-54.363999999999997</v>
      </c>
      <c r="N161" s="5">
        <v>2</v>
      </c>
      <c r="O161" s="5">
        <v>36</v>
      </c>
      <c r="P161" s="5">
        <v>2200</v>
      </c>
      <c r="R161" t="s">
        <v>114</v>
      </c>
    </row>
    <row r="162" spans="1:19" hidden="1" x14ac:dyDescent="0.2">
      <c r="A162" s="4">
        <v>1508</v>
      </c>
      <c r="B162" t="s">
        <v>3119</v>
      </c>
      <c r="C162" s="5" t="s">
        <v>3120</v>
      </c>
      <c r="D162" s="4" t="s">
        <v>3093</v>
      </c>
      <c r="E162" s="5" t="s">
        <v>17</v>
      </c>
      <c r="F162" s="5"/>
      <c r="G162" s="5" t="str">
        <f t="shared" si="6"/>
        <v>NEW_CA</v>
      </c>
      <c r="H162" s="5">
        <v>2008</v>
      </c>
      <c r="I162" s="6">
        <v>39605</v>
      </c>
      <c r="K162" t="s">
        <v>3094</v>
      </c>
      <c r="L162" s="18">
        <v>51.976999999999997</v>
      </c>
      <c r="M162" s="18">
        <v>-54.363999999999997</v>
      </c>
      <c r="N162" s="5">
        <v>2</v>
      </c>
      <c r="O162" s="5">
        <v>40</v>
      </c>
      <c r="P162" s="5">
        <v>2500</v>
      </c>
      <c r="R162" t="s">
        <v>114</v>
      </c>
    </row>
    <row r="163" spans="1:19" hidden="1" x14ac:dyDescent="0.2">
      <c r="A163" s="4">
        <v>1509</v>
      </c>
      <c r="B163" t="s">
        <v>3121</v>
      </c>
      <c r="C163" s="5" t="s">
        <v>3122</v>
      </c>
      <c r="D163" s="4" t="s">
        <v>3093</v>
      </c>
      <c r="E163" s="5" t="s">
        <v>17</v>
      </c>
      <c r="F163" s="5"/>
      <c r="G163" s="13" t="str">
        <f t="shared" si="6"/>
        <v>NEW_CA</v>
      </c>
      <c r="H163" s="5">
        <v>2008</v>
      </c>
      <c r="I163" s="6">
        <v>39605</v>
      </c>
      <c r="K163" t="s">
        <v>3094</v>
      </c>
      <c r="L163" s="18">
        <v>51.976999999999997</v>
      </c>
      <c r="M163" s="18">
        <v>-54.363999999999997</v>
      </c>
      <c r="N163" s="5">
        <v>2</v>
      </c>
      <c r="O163" s="5">
        <v>45</v>
      </c>
      <c r="P163" s="5">
        <v>4000</v>
      </c>
      <c r="R163" t="s">
        <v>114</v>
      </c>
    </row>
    <row r="164" spans="1:19" hidden="1" x14ac:dyDescent="0.2">
      <c r="A164" s="7">
        <v>1510</v>
      </c>
      <c r="B164" s="8" t="s">
        <v>3123</v>
      </c>
      <c r="C164" s="9" t="s">
        <v>3124</v>
      </c>
      <c r="D164" s="7" t="s">
        <v>3093</v>
      </c>
      <c r="E164" s="9" t="s">
        <v>17</v>
      </c>
      <c r="F164" s="9"/>
      <c r="G164" s="5" t="str">
        <f t="shared" si="6"/>
        <v>NEW_CA</v>
      </c>
      <c r="H164" s="9">
        <v>2008</v>
      </c>
      <c r="I164" s="10">
        <v>39605</v>
      </c>
      <c r="J164" s="9"/>
      <c r="K164" s="8" t="s">
        <v>3094</v>
      </c>
      <c r="L164" s="17">
        <v>51.976999999999997</v>
      </c>
      <c r="M164" s="17">
        <v>-54.363999999999997</v>
      </c>
      <c r="N164" s="9">
        <v>2</v>
      </c>
      <c r="O164" s="9">
        <v>38</v>
      </c>
      <c r="P164" s="9">
        <v>2700</v>
      </c>
      <c r="Q164" s="8"/>
      <c r="R164" s="8" t="s">
        <v>114</v>
      </c>
      <c r="S164" s="8"/>
    </row>
    <row r="165" spans="1:19" hidden="1" x14ac:dyDescent="0.2">
      <c r="A165" s="4">
        <v>1511</v>
      </c>
      <c r="B165" t="s">
        <v>3125</v>
      </c>
      <c r="C165" s="5" t="s">
        <v>3126</v>
      </c>
      <c r="D165" s="4" t="s">
        <v>3093</v>
      </c>
      <c r="E165" s="5" t="s">
        <v>17</v>
      </c>
      <c r="F165" s="5"/>
      <c r="G165" s="5" t="str">
        <f t="shared" si="6"/>
        <v>NEW_CA</v>
      </c>
      <c r="H165" s="5">
        <v>2008</v>
      </c>
      <c r="I165" s="6">
        <v>39605</v>
      </c>
      <c r="K165" t="s">
        <v>3094</v>
      </c>
      <c r="L165" s="18">
        <v>51.976999999999997</v>
      </c>
      <c r="M165" s="18">
        <v>-54.363999999999997</v>
      </c>
      <c r="N165" s="5">
        <v>2</v>
      </c>
      <c r="O165" s="5">
        <v>33</v>
      </c>
      <c r="P165" s="5">
        <v>2300</v>
      </c>
      <c r="R165" t="s">
        <v>114</v>
      </c>
    </row>
    <row r="166" spans="1:19" hidden="1" x14ac:dyDescent="0.2">
      <c r="A166" s="4">
        <v>1512</v>
      </c>
      <c r="B166" t="s">
        <v>3127</v>
      </c>
      <c r="C166" s="5" t="s">
        <v>3128</v>
      </c>
      <c r="D166" s="4" t="s">
        <v>3093</v>
      </c>
      <c r="E166" s="5" t="s">
        <v>17</v>
      </c>
      <c r="F166" s="5"/>
      <c r="G166" s="5" t="str">
        <f t="shared" si="6"/>
        <v>NEW_CA</v>
      </c>
      <c r="H166" s="5">
        <v>2008</v>
      </c>
      <c r="I166" s="6">
        <v>39605</v>
      </c>
      <c r="K166" t="s">
        <v>3094</v>
      </c>
      <c r="L166" s="18">
        <v>51.976999999999997</v>
      </c>
      <c r="M166" s="18">
        <v>-54.363999999999997</v>
      </c>
      <c r="N166" s="5">
        <v>2</v>
      </c>
      <c r="O166" s="5">
        <v>39</v>
      </c>
      <c r="P166" s="5">
        <v>2500</v>
      </c>
      <c r="R166" t="s">
        <v>114</v>
      </c>
    </row>
    <row r="167" spans="1:19" hidden="1" x14ac:dyDescent="0.2">
      <c r="A167" s="4">
        <v>1513</v>
      </c>
      <c r="B167" t="s">
        <v>3129</v>
      </c>
      <c r="C167" s="5" t="s">
        <v>3130</v>
      </c>
      <c r="D167" s="4" t="s">
        <v>3093</v>
      </c>
      <c r="E167" s="5" t="s">
        <v>17</v>
      </c>
      <c r="F167" s="5"/>
      <c r="G167" s="5" t="str">
        <f t="shared" si="6"/>
        <v>NEW_CA</v>
      </c>
      <c r="H167" s="5">
        <v>2008</v>
      </c>
      <c r="I167" s="6">
        <v>39605</v>
      </c>
      <c r="K167" t="s">
        <v>3094</v>
      </c>
      <c r="L167" s="18">
        <v>51.976999999999997</v>
      </c>
      <c r="M167" s="18">
        <v>-54.363999999999997</v>
      </c>
      <c r="N167" s="5">
        <v>2</v>
      </c>
      <c r="O167" s="5">
        <v>37</v>
      </c>
      <c r="P167" s="5">
        <v>2400</v>
      </c>
      <c r="R167" t="s">
        <v>114</v>
      </c>
    </row>
    <row r="168" spans="1:19" hidden="1" x14ac:dyDescent="0.2">
      <c r="A168" s="4">
        <v>1514</v>
      </c>
      <c r="B168" t="s">
        <v>3131</v>
      </c>
      <c r="C168" s="5" t="s">
        <v>3132</v>
      </c>
      <c r="D168" s="4" t="s">
        <v>3093</v>
      </c>
      <c r="E168" s="5" t="s">
        <v>17</v>
      </c>
      <c r="F168" s="5"/>
      <c r="G168" s="5" t="str">
        <f t="shared" si="6"/>
        <v>NEW_CA</v>
      </c>
      <c r="H168" s="5">
        <v>2008</v>
      </c>
      <c r="I168" s="6">
        <v>39605</v>
      </c>
      <c r="K168" t="s">
        <v>3094</v>
      </c>
      <c r="L168" s="18">
        <v>51.976999999999997</v>
      </c>
      <c r="M168" s="18">
        <v>-54.363999999999997</v>
      </c>
      <c r="N168" s="5">
        <v>2</v>
      </c>
      <c r="O168" s="5">
        <v>41</v>
      </c>
      <c r="P168" s="5">
        <v>3100</v>
      </c>
      <c r="R168" t="s">
        <v>114</v>
      </c>
    </row>
    <row r="169" spans="1:19" hidden="1" x14ac:dyDescent="0.2">
      <c r="A169" s="4">
        <v>860</v>
      </c>
      <c r="B169" t="s">
        <v>1783</v>
      </c>
      <c r="C169" s="5" t="s">
        <v>1784</v>
      </c>
      <c r="D169" s="4" t="s">
        <v>1745</v>
      </c>
      <c r="E169" s="5" t="s">
        <v>17</v>
      </c>
      <c r="F169" s="5"/>
      <c r="G169" s="5" t="str">
        <f t="shared" ref="G169:G212" si="7">D169&amp;"_BS"</f>
        <v>BAL1_BS</v>
      </c>
      <c r="H169" s="5">
        <v>2011</v>
      </c>
      <c r="K169" t="s">
        <v>1746</v>
      </c>
      <c r="L169" s="18">
        <v>54.258159999999997</v>
      </c>
      <c r="M169" s="18">
        <v>15.9933</v>
      </c>
      <c r="N169" s="5">
        <v>1</v>
      </c>
      <c r="O169" s="5">
        <v>12.6</v>
      </c>
      <c r="P169" s="5">
        <v>174.65</v>
      </c>
    </row>
    <row r="170" spans="1:19" hidden="1" x14ac:dyDescent="0.2">
      <c r="A170" s="4">
        <v>850</v>
      </c>
      <c r="B170" t="s">
        <v>1763</v>
      </c>
      <c r="C170" s="5" t="s">
        <v>1764</v>
      </c>
      <c r="D170" s="4" t="s">
        <v>1745</v>
      </c>
      <c r="E170" s="5" t="s">
        <v>390</v>
      </c>
      <c r="F170" t="s">
        <v>3406</v>
      </c>
      <c r="G170" s="5" t="str">
        <f t="shared" si="7"/>
        <v>BAL1_BS</v>
      </c>
      <c r="H170" s="5">
        <v>2011</v>
      </c>
      <c r="K170" t="s">
        <v>1746</v>
      </c>
      <c r="L170" s="18">
        <v>54.460979999999999</v>
      </c>
      <c r="M170" s="18">
        <v>14.75001</v>
      </c>
      <c r="N170" s="5">
        <v>2</v>
      </c>
      <c r="O170" s="5">
        <v>17.8</v>
      </c>
      <c r="P170" s="5">
        <v>176.05</v>
      </c>
    </row>
    <row r="171" spans="1:19" hidden="1" x14ac:dyDescent="0.2">
      <c r="A171" s="4">
        <v>851</v>
      </c>
      <c r="B171" t="s">
        <v>1765</v>
      </c>
      <c r="C171" s="5" t="s">
        <v>1766</v>
      </c>
      <c r="D171" s="4" t="s">
        <v>1745</v>
      </c>
      <c r="E171" s="5" t="s">
        <v>17</v>
      </c>
      <c r="F171" s="5"/>
      <c r="G171" s="5" t="str">
        <f t="shared" si="7"/>
        <v>BAL1_BS</v>
      </c>
      <c r="H171" s="5">
        <v>2011</v>
      </c>
      <c r="K171" t="s">
        <v>1746</v>
      </c>
      <c r="L171" s="18">
        <v>54.460979999999999</v>
      </c>
      <c r="M171" s="18">
        <v>14.75001</v>
      </c>
      <c r="N171" s="5">
        <v>2</v>
      </c>
      <c r="O171" s="5">
        <v>20.399999999999999</v>
      </c>
      <c r="P171" s="5">
        <v>284.47000000000003</v>
      </c>
    </row>
    <row r="172" spans="1:19" hidden="1" x14ac:dyDescent="0.2">
      <c r="A172" s="4">
        <v>844</v>
      </c>
      <c r="B172" t="s">
        <v>1751</v>
      </c>
      <c r="C172" s="5" t="s">
        <v>1752</v>
      </c>
      <c r="D172" s="4" t="s">
        <v>1745</v>
      </c>
      <c r="E172" s="5" t="s">
        <v>390</v>
      </c>
      <c r="F172" t="s">
        <v>3400</v>
      </c>
      <c r="G172" s="5" t="str">
        <f t="shared" si="7"/>
        <v>BAL1_BS</v>
      </c>
      <c r="H172" s="5">
        <v>2011</v>
      </c>
      <c r="K172" t="s">
        <v>1746</v>
      </c>
      <c r="L172" s="18">
        <v>54.631</v>
      </c>
      <c r="M172" s="18">
        <v>15.742660000000001</v>
      </c>
      <c r="N172" s="5">
        <v>1</v>
      </c>
      <c r="O172" s="5">
        <v>19.2</v>
      </c>
      <c r="P172" s="5">
        <v>299.04000000000002</v>
      </c>
    </row>
    <row r="173" spans="1:19" hidden="1" x14ac:dyDescent="0.2">
      <c r="A173" s="4">
        <v>845</v>
      </c>
      <c r="B173" t="s">
        <v>1753</v>
      </c>
      <c r="C173" s="5" t="s">
        <v>1754</v>
      </c>
      <c r="D173" s="4" t="s">
        <v>1745</v>
      </c>
      <c r="E173" s="5" t="s">
        <v>390</v>
      </c>
      <c r="F173" t="s">
        <v>3401</v>
      </c>
      <c r="G173" s="5" t="str">
        <f t="shared" si="7"/>
        <v>BAL1_BS</v>
      </c>
      <c r="H173" s="5">
        <v>2011</v>
      </c>
      <c r="K173" t="s">
        <v>1746</v>
      </c>
      <c r="L173" s="18">
        <v>54.631</v>
      </c>
      <c r="M173" s="18">
        <v>15.742660000000001</v>
      </c>
      <c r="N173" s="5">
        <v>2</v>
      </c>
      <c r="O173" s="5">
        <v>20</v>
      </c>
      <c r="P173" s="5">
        <v>325.83999999999997</v>
      </c>
    </row>
    <row r="174" spans="1:19" hidden="1" x14ac:dyDescent="0.2">
      <c r="A174" s="4">
        <v>846</v>
      </c>
      <c r="B174" t="s">
        <v>1755</v>
      </c>
      <c r="C174" s="5" t="s">
        <v>1756</v>
      </c>
      <c r="D174" s="4" t="s">
        <v>1745</v>
      </c>
      <c r="E174" s="5" t="s">
        <v>390</v>
      </c>
      <c r="F174" t="s">
        <v>3402</v>
      </c>
      <c r="G174" s="5" t="str">
        <f t="shared" si="7"/>
        <v>BAL1_BS</v>
      </c>
      <c r="H174" s="5">
        <v>2011</v>
      </c>
      <c r="K174" t="s">
        <v>1746</v>
      </c>
      <c r="L174" s="18">
        <v>54.631</v>
      </c>
      <c r="M174" s="18">
        <v>15.742660000000001</v>
      </c>
      <c r="N174" s="5">
        <v>2</v>
      </c>
      <c r="O174" s="5">
        <v>18</v>
      </c>
      <c r="P174" s="5">
        <v>302.02</v>
      </c>
    </row>
    <row r="175" spans="1:19" hidden="1" x14ac:dyDescent="0.2">
      <c r="A175" s="4">
        <v>847</v>
      </c>
      <c r="B175" t="s">
        <v>1757</v>
      </c>
      <c r="C175" s="5" t="s">
        <v>1758</v>
      </c>
      <c r="D175" s="4" t="s">
        <v>1745</v>
      </c>
      <c r="E175" s="5" t="s">
        <v>390</v>
      </c>
      <c r="F175" t="s">
        <v>3403</v>
      </c>
      <c r="G175" s="5" t="str">
        <f t="shared" si="7"/>
        <v>BAL1_BS</v>
      </c>
      <c r="H175" s="5">
        <v>2011</v>
      </c>
      <c r="K175" t="s">
        <v>1746</v>
      </c>
      <c r="L175" s="18">
        <v>54.631</v>
      </c>
      <c r="M175" s="18">
        <v>15.742660000000001</v>
      </c>
      <c r="N175" s="5">
        <v>1</v>
      </c>
      <c r="O175" s="5">
        <v>21</v>
      </c>
      <c r="P175" s="5">
        <v>561.54</v>
      </c>
    </row>
    <row r="176" spans="1:19" hidden="1" x14ac:dyDescent="0.2">
      <c r="A176" s="4">
        <v>848</v>
      </c>
      <c r="B176" t="s">
        <v>1759</v>
      </c>
      <c r="C176" s="5" t="s">
        <v>1760</v>
      </c>
      <c r="D176" s="4" t="s">
        <v>1745</v>
      </c>
      <c r="E176" s="5" t="s">
        <v>390</v>
      </c>
      <c r="F176" t="s">
        <v>3404</v>
      </c>
      <c r="G176" s="5" t="str">
        <f t="shared" si="7"/>
        <v>BAL1_BS</v>
      </c>
      <c r="H176" s="5">
        <v>2011</v>
      </c>
      <c r="K176" t="s">
        <v>1746</v>
      </c>
      <c r="L176" s="18">
        <v>54.631</v>
      </c>
      <c r="M176" s="18">
        <v>15.742660000000001</v>
      </c>
      <c r="N176" s="5">
        <v>2</v>
      </c>
      <c r="O176" s="5">
        <v>17</v>
      </c>
      <c r="P176" s="5">
        <v>191.35</v>
      </c>
    </row>
    <row r="177" spans="1:19" hidden="1" x14ac:dyDescent="0.2">
      <c r="A177" s="4">
        <v>849</v>
      </c>
      <c r="B177" t="s">
        <v>1761</v>
      </c>
      <c r="C177" s="5" t="s">
        <v>1762</v>
      </c>
      <c r="D177" s="4" t="s">
        <v>1745</v>
      </c>
      <c r="E177" s="5" t="s">
        <v>390</v>
      </c>
      <c r="F177" t="s">
        <v>3405</v>
      </c>
      <c r="G177" s="5" t="str">
        <f t="shared" si="7"/>
        <v>BAL1_BS</v>
      </c>
      <c r="H177" s="5">
        <v>2011</v>
      </c>
      <c r="K177" t="s">
        <v>1746</v>
      </c>
      <c r="L177" s="18">
        <v>54.631</v>
      </c>
      <c r="M177" s="18">
        <v>15.742660000000001</v>
      </c>
      <c r="N177" s="5">
        <v>1</v>
      </c>
      <c r="O177" s="5">
        <v>16</v>
      </c>
      <c r="P177" s="5">
        <v>151.03</v>
      </c>
    </row>
    <row r="178" spans="1:19" hidden="1" x14ac:dyDescent="0.2">
      <c r="A178" s="4">
        <v>841</v>
      </c>
      <c r="B178" t="s">
        <v>1743</v>
      </c>
      <c r="C178" s="5" t="s">
        <v>1744</v>
      </c>
      <c r="D178" s="4" t="s">
        <v>1745</v>
      </c>
      <c r="E178" s="5" t="s">
        <v>390</v>
      </c>
      <c r="F178" s="21" t="s">
        <v>3397</v>
      </c>
      <c r="G178" s="13" t="str">
        <f t="shared" si="7"/>
        <v>BAL1_BS</v>
      </c>
      <c r="H178" s="5">
        <v>2012</v>
      </c>
      <c r="K178" t="s">
        <v>1746</v>
      </c>
      <c r="L178" s="18">
        <v>54.783799999999999</v>
      </c>
      <c r="M178" s="18">
        <v>13.907500000000001</v>
      </c>
      <c r="N178" s="5">
        <v>2</v>
      </c>
      <c r="O178" s="5">
        <v>21</v>
      </c>
      <c r="P178" s="5">
        <v>370.42</v>
      </c>
    </row>
    <row r="179" spans="1:19" hidden="1" x14ac:dyDescent="0.2">
      <c r="A179" s="7">
        <v>842</v>
      </c>
      <c r="B179" s="8" t="s">
        <v>1747</v>
      </c>
      <c r="C179" s="9" t="s">
        <v>1748</v>
      </c>
      <c r="D179" s="7" t="s">
        <v>1745</v>
      </c>
      <c r="E179" s="9" t="s">
        <v>390</v>
      </c>
      <c r="F179" t="s">
        <v>3398</v>
      </c>
      <c r="G179" s="5" t="str">
        <f t="shared" si="7"/>
        <v>BAL1_BS</v>
      </c>
      <c r="H179" s="9">
        <v>2012</v>
      </c>
      <c r="I179" s="9"/>
      <c r="J179" s="9"/>
      <c r="K179" s="8" t="s">
        <v>1746</v>
      </c>
      <c r="L179" s="17">
        <v>54.783799999999999</v>
      </c>
      <c r="M179" s="17">
        <v>13.907500000000001</v>
      </c>
      <c r="N179" s="9">
        <v>2</v>
      </c>
      <c r="O179" s="9">
        <v>20.6</v>
      </c>
      <c r="P179" s="9">
        <v>426</v>
      </c>
      <c r="Q179" s="8"/>
      <c r="R179" s="8"/>
      <c r="S179" s="8"/>
    </row>
    <row r="180" spans="1:19" hidden="1" x14ac:dyDescent="0.2">
      <c r="A180" s="4">
        <v>843</v>
      </c>
      <c r="B180" t="s">
        <v>1749</v>
      </c>
      <c r="C180" s="5" t="s">
        <v>1750</v>
      </c>
      <c r="D180" s="4" t="s">
        <v>1745</v>
      </c>
      <c r="E180" s="5" t="s">
        <v>390</v>
      </c>
      <c r="F180" t="s">
        <v>3399</v>
      </c>
      <c r="G180" s="5" t="str">
        <f t="shared" si="7"/>
        <v>BAL1_BS</v>
      </c>
      <c r="H180" s="5">
        <v>2012</v>
      </c>
      <c r="K180" t="s">
        <v>1746</v>
      </c>
      <c r="L180" s="17">
        <v>54.783799999999999</v>
      </c>
      <c r="M180" s="17">
        <v>13.907500000000001</v>
      </c>
      <c r="N180" s="5">
        <v>1</v>
      </c>
      <c r="O180" s="5">
        <v>17.399999999999999</v>
      </c>
      <c r="P180" s="5">
        <v>231.26</v>
      </c>
    </row>
    <row r="181" spans="1:19" hidden="1" x14ac:dyDescent="0.2">
      <c r="A181" s="4">
        <v>852</v>
      </c>
      <c r="B181" t="s">
        <v>1767</v>
      </c>
      <c r="C181" s="5" t="s">
        <v>1768</v>
      </c>
      <c r="D181" s="4" t="s">
        <v>1745</v>
      </c>
      <c r="E181" s="5" t="s">
        <v>17</v>
      </c>
      <c r="F181" s="5"/>
      <c r="G181" s="5" t="str">
        <f t="shared" si="7"/>
        <v>BAL1_BS</v>
      </c>
      <c r="H181" s="5">
        <v>2011</v>
      </c>
      <c r="K181" t="s">
        <v>1746</v>
      </c>
      <c r="L181" s="17">
        <v>55.121000000000002</v>
      </c>
      <c r="M181" s="17">
        <v>13.7736</v>
      </c>
      <c r="N181" s="5">
        <v>2</v>
      </c>
      <c r="O181" s="5">
        <v>20</v>
      </c>
      <c r="P181" s="5">
        <v>323.02999999999997</v>
      </c>
    </row>
    <row r="182" spans="1:19" hidden="1" x14ac:dyDescent="0.2">
      <c r="A182" s="4">
        <v>853</v>
      </c>
      <c r="B182" t="s">
        <v>1769</v>
      </c>
      <c r="C182" s="5" t="s">
        <v>1770</v>
      </c>
      <c r="D182" s="4" t="s">
        <v>1745</v>
      </c>
      <c r="E182" s="5" t="s">
        <v>17</v>
      </c>
      <c r="F182" s="5"/>
      <c r="G182" s="5" t="str">
        <f t="shared" si="7"/>
        <v>BAL1_BS</v>
      </c>
      <c r="H182" s="5">
        <v>2011</v>
      </c>
      <c r="K182" t="s">
        <v>1746</v>
      </c>
      <c r="L182" s="17">
        <v>55.121000000000002</v>
      </c>
      <c r="M182" s="17">
        <v>13.7736</v>
      </c>
      <c r="N182" s="5">
        <v>2</v>
      </c>
      <c r="O182" s="5">
        <v>22</v>
      </c>
      <c r="P182" s="5">
        <v>504.36</v>
      </c>
    </row>
    <row r="183" spans="1:19" hidden="1" x14ac:dyDescent="0.2">
      <c r="A183" s="4">
        <v>854</v>
      </c>
      <c r="B183" t="s">
        <v>1771</v>
      </c>
      <c r="C183" s="5" t="s">
        <v>1772</v>
      </c>
      <c r="D183" s="4" t="s">
        <v>1745</v>
      </c>
      <c r="E183" s="5" t="s">
        <v>17</v>
      </c>
      <c r="F183" s="5"/>
      <c r="G183" s="5" t="str">
        <f t="shared" si="7"/>
        <v>BAL1_BS</v>
      </c>
      <c r="H183" s="5">
        <v>2011</v>
      </c>
      <c r="K183" t="s">
        <v>1746</v>
      </c>
      <c r="L183" s="17">
        <v>55.121000000000002</v>
      </c>
      <c r="M183" s="17">
        <v>13.7736</v>
      </c>
      <c r="N183" s="5">
        <v>2</v>
      </c>
      <c r="O183" s="5">
        <v>17.2</v>
      </c>
      <c r="P183" s="5">
        <v>298.05</v>
      </c>
    </row>
    <row r="184" spans="1:19" hidden="1" x14ac:dyDescent="0.2">
      <c r="A184" s="4">
        <v>855</v>
      </c>
      <c r="B184" t="s">
        <v>1773</v>
      </c>
      <c r="C184" s="5" t="s">
        <v>1774</v>
      </c>
      <c r="D184" s="4" t="s">
        <v>1745</v>
      </c>
      <c r="E184" s="5" t="s">
        <v>17</v>
      </c>
      <c r="F184" s="5"/>
      <c r="G184" s="5" t="str">
        <f t="shared" si="7"/>
        <v>BAL1_BS</v>
      </c>
      <c r="H184" s="5">
        <v>2011</v>
      </c>
      <c r="K184" t="s">
        <v>1746</v>
      </c>
      <c r="L184" s="17">
        <v>55.121000000000002</v>
      </c>
      <c r="M184" s="17">
        <v>13.7736</v>
      </c>
      <c r="N184" s="5">
        <v>2</v>
      </c>
      <c r="O184" s="5">
        <v>20</v>
      </c>
      <c r="P184" s="5">
        <v>365.18</v>
      </c>
    </row>
    <row r="185" spans="1:19" hidden="1" x14ac:dyDescent="0.2">
      <c r="A185" s="4">
        <v>887</v>
      </c>
      <c r="B185" t="s">
        <v>1843</v>
      </c>
      <c r="C185" s="5" t="s">
        <v>1844</v>
      </c>
      <c r="D185" s="4" t="s">
        <v>1830</v>
      </c>
      <c r="E185" s="5" t="s">
        <v>17</v>
      </c>
      <c r="F185" s="5"/>
      <c r="G185" s="5" t="str">
        <f t="shared" si="7"/>
        <v>BAL3_BS</v>
      </c>
      <c r="H185" s="5">
        <v>2020</v>
      </c>
      <c r="I185" s="5" t="s">
        <v>1845</v>
      </c>
      <c r="K185" t="s">
        <v>1746</v>
      </c>
      <c r="L185" s="17">
        <v>55.29</v>
      </c>
      <c r="M185" s="17">
        <v>13.65</v>
      </c>
      <c r="N185" s="5"/>
      <c r="O185" s="5">
        <v>20</v>
      </c>
      <c r="P185" s="5">
        <v>409</v>
      </c>
    </row>
    <row r="186" spans="1:19" hidden="1" x14ac:dyDescent="0.2">
      <c r="A186" s="4">
        <v>932</v>
      </c>
      <c r="B186" t="s">
        <v>1936</v>
      </c>
      <c r="C186" s="5" t="s">
        <v>1937</v>
      </c>
      <c r="D186" s="4" t="s">
        <v>1848</v>
      </c>
      <c r="E186" s="5" t="s">
        <v>17</v>
      </c>
      <c r="F186" s="5"/>
      <c r="G186" s="5" t="str">
        <f t="shared" si="7"/>
        <v>BAL4_BS</v>
      </c>
      <c r="H186" s="5">
        <v>2020</v>
      </c>
      <c r="K186" t="s">
        <v>1849</v>
      </c>
      <c r="L186" s="60">
        <v>55.294316999999999</v>
      </c>
      <c r="M186" s="60">
        <v>15.295299999999999</v>
      </c>
      <c r="O186" s="5">
        <v>15.3</v>
      </c>
      <c r="P186" s="5">
        <v>168</v>
      </c>
    </row>
    <row r="187" spans="1:19" hidden="1" x14ac:dyDescent="0.2">
      <c r="A187" s="4">
        <v>933</v>
      </c>
      <c r="B187" t="s">
        <v>1938</v>
      </c>
      <c r="C187" s="5" t="s">
        <v>1939</v>
      </c>
      <c r="D187" s="4" t="s">
        <v>1848</v>
      </c>
      <c r="E187" s="5" t="s">
        <v>17</v>
      </c>
      <c r="F187" s="5"/>
      <c r="G187" s="5" t="str">
        <f t="shared" si="7"/>
        <v>BAL4_BS</v>
      </c>
      <c r="H187" s="5">
        <v>2020</v>
      </c>
      <c r="K187" t="s">
        <v>1849</v>
      </c>
      <c r="L187" s="60">
        <v>55.294316999999999</v>
      </c>
      <c r="M187" s="60">
        <v>15.295299999999999</v>
      </c>
      <c r="O187" s="5">
        <v>15</v>
      </c>
      <c r="P187" s="5">
        <v>234</v>
      </c>
    </row>
    <row r="188" spans="1:19" hidden="1" x14ac:dyDescent="0.2">
      <c r="A188" s="4">
        <v>937</v>
      </c>
      <c r="B188" t="s">
        <v>1947</v>
      </c>
      <c r="C188" s="5" t="s">
        <v>1948</v>
      </c>
      <c r="D188" s="4" t="s">
        <v>1942</v>
      </c>
      <c r="E188" s="5" t="s">
        <v>17</v>
      </c>
      <c r="F188" s="5"/>
      <c r="G188" s="5" t="str">
        <f t="shared" si="7"/>
        <v>BAL5_BS</v>
      </c>
      <c r="H188" s="5">
        <v>2020</v>
      </c>
      <c r="I188" s="39">
        <v>44006</v>
      </c>
      <c r="K188" t="s">
        <v>1849</v>
      </c>
      <c r="L188" s="17">
        <v>55.527000000000001</v>
      </c>
      <c r="M188" s="17">
        <v>15.92</v>
      </c>
      <c r="O188" s="5">
        <v>18</v>
      </c>
      <c r="P188" s="5">
        <v>251</v>
      </c>
    </row>
    <row r="189" spans="1:19" hidden="1" x14ac:dyDescent="0.2">
      <c r="A189" s="4">
        <v>934</v>
      </c>
      <c r="B189" t="s">
        <v>1940</v>
      </c>
      <c r="C189" s="5" t="s">
        <v>1941</v>
      </c>
      <c r="D189" s="4" t="s">
        <v>1942</v>
      </c>
      <c r="E189" s="5" t="s">
        <v>17</v>
      </c>
      <c r="F189" s="5"/>
      <c r="G189" s="5" t="str">
        <f t="shared" si="7"/>
        <v>BAL5_BS</v>
      </c>
      <c r="H189" s="5">
        <v>2020</v>
      </c>
      <c r="I189" s="39">
        <v>44006</v>
      </c>
      <c r="K189" t="s">
        <v>1849</v>
      </c>
      <c r="L189" s="38">
        <v>55.606999999999999</v>
      </c>
      <c r="M189" s="38">
        <v>15.772</v>
      </c>
      <c r="O189" s="5">
        <v>18</v>
      </c>
      <c r="P189" s="5">
        <v>246</v>
      </c>
    </row>
    <row r="190" spans="1:19" hidden="1" x14ac:dyDescent="0.2">
      <c r="A190" s="4">
        <v>935</v>
      </c>
      <c r="B190" t="s">
        <v>1943</v>
      </c>
      <c r="C190" s="5" t="s">
        <v>1944</v>
      </c>
      <c r="D190" s="4" t="s">
        <v>1942</v>
      </c>
      <c r="E190" s="5" t="s">
        <v>17</v>
      </c>
      <c r="F190" s="5"/>
      <c r="G190" s="5" t="str">
        <f t="shared" si="7"/>
        <v>BAL5_BS</v>
      </c>
      <c r="H190" s="5">
        <v>2020</v>
      </c>
      <c r="I190" s="39">
        <v>44006</v>
      </c>
      <c r="K190" t="s">
        <v>1849</v>
      </c>
      <c r="L190" s="38">
        <v>55.606999999999999</v>
      </c>
      <c r="M190" s="38">
        <v>15.772</v>
      </c>
      <c r="O190" s="5">
        <v>18</v>
      </c>
      <c r="P190" s="5">
        <v>209</v>
      </c>
    </row>
    <row r="191" spans="1:19" hidden="1" x14ac:dyDescent="0.2">
      <c r="A191" s="4">
        <v>936</v>
      </c>
      <c r="B191" t="s">
        <v>1945</v>
      </c>
      <c r="C191" s="5" t="s">
        <v>1946</v>
      </c>
      <c r="D191" s="4" t="s">
        <v>1942</v>
      </c>
      <c r="E191" s="5" t="s">
        <v>17</v>
      </c>
      <c r="F191" s="5"/>
      <c r="G191" s="5" t="str">
        <f t="shared" si="7"/>
        <v>BAL5_BS</v>
      </c>
      <c r="H191" s="5">
        <v>2020</v>
      </c>
      <c r="I191" s="39">
        <v>44006</v>
      </c>
      <c r="K191" t="s">
        <v>1849</v>
      </c>
      <c r="L191" s="38">
        <v>55.606999999999999</v>
      </c>
      <c r="M191" s="38">
        <v>15.772</v>
      </c>
      <c r="O191" s="5">
        <v>19</v>
      </c>
      <c r="P191" s="5">
        <v>241</v>
      </c>
    </row>
    <row r="192" spans="1:19" hidden="1" x14ac:dyDescent="0.2">
      <c r="A192" s="4">
        <v>881</v>
      </c>
      <c r="B192" t="s">
        <v>1827</v>
      </c>
      <c r="C192" s="5" t="s">
        <v>1828</v>
      </c>
      <c r="D192" s="4" t="s">
        <v>1830</v>
      </c>
      <c r="E192" s="5" t="s">
        <v>17</v>
      </c>
      <c r="F192" s="5"/>
      <c r="G192" s="5" t="str">
        <f t="shared" si="7"/>
        <v>BAL3_BS</v>
      </c>
      <c r="H192" s="5">
        <v>2020</v>
      </c>
      <c r="I192" s="5" t="s">
        <v>1829</v>
      </c>
      <c r="K192" t="s">
        <v>1746</v>
      </c>
      <c r="L192" s="17">
        <v>55.7</v>
      </c>
      <c r="M192" s="17">
        <v>15.2</v>
      </c>
      <c r="N192" s="35"/>
      <c r="O192" s="5">
        <v>18</v>
      </c>
      <c r="P192" s="5">
        <v>252</v>
      </c>
    </row>
    <row r="193" spans="1:16" hidden="1" x14ac:dyDescent="0.2">
      <c r="A193" s="4">
        <v>884</v>
      </c>
      <c r="B193" t="s">
        <v>1836</v>
      </c>
      <c r="C193" s="5" t="s">
        <v>1837</v>
      </c>
      <c r="D193" s="4" t="s">
        <v>1830</v>
      </c>
      <c r="E193" s="5" t="s">
        <v>17</v>
      </c>
      <c r="F193" s="5"/>
      <c r="G193" s="5" t="str">
        <f t="shared" si="7"/>
        <v>BAL3_BS</v>
      </c>
      <c r="H193" s="5">
        <v>2020</v>
      </c>
      <c r="I193" s="5" t="s">
        <v>1838</v>
      </c>
      <c r="K193" t="s">
        <v>1746</v>
      </c>
      <c r="L193" s="17">
        <v>55.7</v>
      </c>
      <c r="M193" s="17">
        <v>15.2</v>
      </c>
      <c r="N193" s="5" t="s">
        <v>343</v>
      </c>
      <c r="O193" s="5">
        <v>18</v>
      </c>
      <c r="P193" s="5">
        <v>242</v>
      </c>
    </row>
    <row r="194" spans="1:16" hidden="1" x14ac:dyDescent="0.2">
      <c r="A194" s="4">
        <v>886</v>
      </c>
      <c r="B194" t="s">
        <v>1841</v>
      </c>
      <c r="C194" s="5" t="s">
        <v>1842</v>
      </c>
      <c r="D194" s="4" t="s">
        <v>1830</v>
      </c>
      <c r="E194" s="5" t="s">
        <v>17</v>
      </c>
      <c r="F194" s="5"/>
      <c r="G194" s="5" t="str">
        <f t="shared" si="7"/>
        <v>BAL3_BS</v>
      </c>
      <c r="H194" s="5">
        <v>2020</v>
      </c>
      <c r="I194" s="5" t="s">
        <v>1838</v>
      </c>
      <c r="K194" t="s">
        <v>1746</v>
      </c>
      <c r="L194" s="17">
        <v>55.7</v>
      </c>
      <c r="M194" s="17">
        <v>15.2</v>
      </c>
      <c r="N194" s="5" t="s">
        <v>343</v>
      </c>
      <c r="O194" s="5">
        <v>19</v>
      </c>
      <c r="P194" s="5">
        <v>304</v>
      </c>
    </row>
    <row r="195" spans="1:16" hidden="1" x14ac:dyDescent="0.2">
      <c r="A195" s="4">
        <v>861</v>
      </c>
      <c r="B195" t="s">
        <v>1785</v>
      </c>
      <c r="C195" s="5" t="s">
        <v>1786</v>
      </c>
      <c r="D195" s="4" t="s">
        <v>1787</v>
      </c>
      <c r="E195" s="5" t="s">
        <v>17</v>
      </c>
      <c r="F195" s="5"/>
      <c r="G195" s="5" t="str">
        <f t="shared" si="7"/>
        <v>BAL2_BS</v>
      </c>
      <c r="H195" s="5">
        <v>2017</v>
      </c>
      <c r="K195" t="s">
        <v>1788</v>
      </c>
      <c r="L195" s="11">
        <v>55.72</v>
      </c>
      <c r="M195" s="11">
        <v>16.39</v>
      </c>
      <c r="N195" s="35" t="s">
        <v>348</v>
      </c>
      <c r="O195" s="35">
        <v>18.3</v>
      </c>
      <c r="P195" s="35">
        <v>242</v>
      </c>
    </row>
    <row r="196" spans="1:16" hidden="1" x14ac:dyDescent="0.2">
      <c r="A196" s="4">
        <v>862</v>
      </c>
      <c r="B196" t="s">
        <v>1789</v>
      </c>
      <c r="C196" s="5" t="s">
        <v>1790</v>
      </c>
      <c r="D196" s="4" t="s">
        <v>1787</v>
      </c>
      <c r="E196" s="5" t="s">
        <v>17</v>
      </c>
      <c r="F196" s="5"/>
      <c r="G196" s="5" t="str">
        <f t="shared" si="7"/>
        <v>BAL2_BS</v>
      </c>
      <c r="H196" s="5">
        <v>2017</v>
      </c>
      <c r="K196" t="s">
        <v>1788</v>
      </c>
      <c r="L196" s="11">
        <v>55.72</v>
      </c>
      <c r="M196" s="11">
        <v>16.39</v>
      </c>
      <c r="N196" s="35" t="s">
        <v>348</v>
      </c>
      <c r="O196" s="35">
        <v>12.5</v>
      </c>
      <c r="P196" s="35">
        <v>121</v>
      </c>
    </row>
    <row r="197" spans="1:16" hidden="1" x14ac:dyDescent="0.2">
      <c r="A197" s="4">
        <v>863</v>
      </c>
      <c r="B197" t="s">
        <v>1791</v>
      </c>
      <c r="C197" s="5" t="s">
        <v>1792</v>
      </c>
      <c r="D197" s="4" t="s">
        <v>1787</v>
      </c>
      <c r="E197" s="5" t="s">
        <v>17</v>
      </c>
      <c r="F197" s="5"/>
      <c r="G197" s="5" t="str">
        <f t="shared" si="7"/>
        <v>BAL2_BS</v>
      </c>
      <c r="H197" s="5">
        <v>2017</v>
      </c>
      <c r="K197" t="s">
        <v>1788</v>
      </c>
      <c r="L197" s="11">
        <v>55.72</v>
      </c>
      <c r="M197" s="11">
        <v>16.39</v>
      </c>
      <c r="N197" s="35" t="s">
        <v>343</v>
      </c>
      <c r="O197" s="35">
        <v>15.5</v>
      </c>
      <c r="P197" s="35">
        <v>192</v>
      </c>
    </row>
    <row r="198" spans="1:16" hidden="1" x14ac:dyDescent="0.2">
      <c r="A198" s="4">
        <v>864</v>
      </c>
      <c r="B198" t="s">
        <v>1793</v>
      </c>
      <c r="C198" s="5" t="s">
        <v>1794</v>
      </c>
      <c r="D198" s="4" t="s">
        <v>1787</v>
      </c>
      <c r="E198" s="5" t="s">
        <v>17</v>
      </c>
      <c r="F198" s="5"/>
      <c r="G198" s="5" t="str">
        <f t="shared" si="7"/>
        <v>BAL2_BS</v>
      </c>
      <c r="H198" s="5">
        <v>2017</v>
      </c>
      <c r="K198" t="s">
        <v>1788</v>
      </c>
      <c r="L198" s="11">
        <v>55.72</v>
      </c>
      <c r="M198" s="11">
        <v>16.39</v>
      </c>
      <c r="N198" s="35" t="s">
        <v>348</v>
      </c>
      <c r="O198" s="35">
        <v>17.5</v>
      </c>
      <c r="P198" s="35">
        <v>300</v>
      </c>
    </row>
    <row r="199" spans="1:16" hidden="1" x14ac:dyDescent="0.2">
      <c r="A199" s="4">
        <v>865</v>
      </c>
      <c r="B199" t="s">
        <v>1795</v>
      </c>
      <c r="C199" s="5" t="s">
        <v>1796</v>
      </c>
      <c r="D199" s="4" t="s">
        <v>1787</v>
      </c>
      <c r="E199" s="5" t="s">
        <v>17</v>
      </c>
      <c r="F199" s="5"/>
      <c r="G199" s="5" t="str">
        <f t="shared" si="7"/>
        <v>BAL2_BS</v>
      </c>
      <c r="H199" s="5">
        <v>2017</v>
      </c>
      <c r="K199" t="s">
        <v>1788</v>
      </c>
      <c r="L199" s="11">
        <v>55.72</v>
      </c>
      <c r="M199" s="11">
        <v>16.39</v>
      </c>
      <c r="N199" s="35" t="s">
        <v>348</v>
      </c>
      <c r="O199" s="35">
        <v>17</v>
      </c>
      <c r="P199" s="35">
        <v>272</v>
      </c>
    </row>
    <row r="200" spans="1:16" hidden="1" x14ac:dyDescent="0.2">
      <c r="A200" s="4">
        <v>866</v>
      </c>
      <c r="B200" t="s">
        <v>1797</v>
      </c>
      <c r="C200" s="5" t="s">
        <v>1798</v>
      </c>
      <c r="D200" s="4" t="s">
        <v>1787</v>
      </c>
      <c r="E200" s="5" t="s">
        <v>17</v>
      </c>
      <c r="F200" s="5"/>
      <c r="G200" s="5" t="str">
        <f t="shared" si="7"/>
        <v>BAL2_BS</v>
      </c>
      <c r="H200" s="5">
        <v>2017</v>
      </c>
      <c r="K200" t="s">
        <v>1788</v>
      </c>
      <c r="L200" s="11">
        <v>55.72</v>
      </c>
      <c r="M200" s="11">
        <v>16.39</v>
      </c>
      <c r="N200" s="35" t="s">
        <v>348</v>
      </c>
      <c r="O200" s="35">
        <v>14.5</v>
      </c>
      <c r="P200" s="35">
        <v>146</v>
      </c>
    </row>
    <row r="201" spans="1:16" hidden="1" x14ac:dyDescent="0.2">
      <c r="A201" s="4">
        <v>867</v>
      </c>
      <c r="B201" t="s">
        <v>1799</v>
      </c>
      <c r="C201" s="5" t="s">
        <v>1800</v>
      </c>
      <c r="D201" s="4" t="s">
        <v>1787</v>
      </c>
      <c r="E201" s="5" t="s">
        <v>17</v>
      </c>
      <c r="F201" s="5"/>
      <c r="G201" s="5" t="str">
        <f t="shared" si="7"/>
        <v>BAL2_BS</v>
      </c>
      <c r="H201" s="5">
        <v>2017</v>
      </c>
      <c r="K201" t="s">
        <v>1788</v>
      </c>
      <c r="L201" s="11">
        <v>55.72</v>
      </c>
      <c r="M201" s="11">
        <v>16.39</v>
      </c>
      <c r="N201" s="35" t="s">
        <v>348</v>
      </c>
      <c r="O201" s="35">
        <v>18.899999999999999</v>
      </c>
      <c r="P201" s="35">
        <v>334</v>
      </c>
    </row>
    <row r="202" spans="1:16" hidden="1" x14ac:dyDescent="0.2">
      <c r="A202" s="4">
        <v>868</v>
      </c>
      <c r="B202" t="s">
        <v>1801</v>
      </c>
      <c r="C202" s="5" t="s">
        <v>1802</v>
      </c>
      <c r="D202" s="4" t="s">
        <v>1787</v>
      </c>
      <c r="E202" s="5" t="s">
        <v>17</v>
      </c>
      <c r="F202" s="5"/>
      <c r="G202" s="5" t="str">
        <f t="shared" si="7"/>
        <v>BAL2_BS</v>
      </c>
      <c r="H202" s="5">
        <v>2017</v>
      </c>
      <c r="K202" t="s">
        <v>1788</v>
      </c>
      <c r="L202" s="11">
        <v>55.72</v>
      </c>
      <c r="M202" s="11">
        <v>16.39</v>
      </c>
      <c r="N202" s="35" t="s">
        <v>348</v>
      </c>
      <c r="O202" s="35">
        <v>18.2</v>
      </c>
      <c r="P202" s="35">
        <v>316</v>
      </c>
    </row>
    <row r="203" spans="1:16" hidden="1" x14ac:dyDescent="0.2">
      <c r="A203" s="4">
        <v>869</v>
      </c>
      <c r="B203" t="s">
        <v>1803</v>
      </c>
      <c r="C203" s="5" t="s">
        <v>1804</v>
      </c>
      <c r="D203" s="4" t="s">
        <v>1787</v>
      </c>
      <c r="E203" s="5" t="s">
        <v>17</v>
      </c>
      <c r="F203" s="5"/>
      <c r="G203" s="5" t="str">
        <f t="shared" si="7"/>
        <v>BAL2_BS</v>
      </c>
      <c r="H203" s="5">
        <v>2017</v>
      </c>
      <c r="K203" t="s">
        <v>1788</v>
      </c>
      <c r="L203" s="11">
        <v>55.72</v>
      </c>
      <c r="M203" s="11">
        <v>16.39</v>
      </c>
      <c r="N203" s="35" t="s">
        <v>348</v>
      </c>
      <c r="O203" s="35">
        <v>19</v>
      </c>
      <c r="P203" s="35">
        <v>352</v>
      </c>
    </row>
    <row r="204" spans="1:16" hidden="1" x14ac:dyDescent="0.2">
      <c r="A204" s="4">
        <v>870</v>
      </c>
      <c r="B204" t="s">
        <v>1805</v>
      </c>
      <c r="C204" s="5" t="s">
        <v>1806</v>
      </c>
      <c r="D204" s="4" t="s">
        <v>1787</v>
      </c>
      <c r="E204" s="5" t="s">
        <v>17</v>
      </c>
      <c r="F204" s="5"/>
      <c r="G204" s="5" t="str">
        <f t="shared" si="7"/>
        <v>BAL2_BS</v>
      </c>
      <c r="H204" s="5">
        <v>2017</v>
      </c>
      <c r="K204" t="s">
        <v>1788</v>
      </c>
      <c r="L204" s="11">
        <v>55.72</v>
      </c>
      <c r="M204" s="11">
        <v>16.39</v>
      </c>
      <c r="N204" s="35" t="s">
        <v>348</v>
      </c>
      <c r="O204" s="35">
        <v>17.3</v>
      </c>
      <c r="P204" s="35">
        <v>225</v>
      </c>
    </row>
    <row r="205" spans="1:16" hidden="1" x14ac:dyDescent="0.2">
      <c r="A205" s="4">
        <v>930</v>
      </c>
      <c r="B205" t="s">
        <v>1932</v>
      </c>
      <c r="C205" s="5" t="s">
        <v>1933</v>
      </c>
      <c r="D205" s="4" t="s">
        <v>1848</v>
      </c>
      <c r="E205" s="5" t="s">
        <v>17</v>
      </c>
      <c r="F205" s="5"/>
      <c r="G205" s="5" t="str">
        <f t="shared" si="7"/>
        <v>BAL4_BS</v>
      </c>
      <c r="H205" s="5">
        <v>2020</v>
      </c>
      <c r="K205" t="s">
        <v>1849</v>
      </c>
      <c r="L205" s="60">
        <v>55.796117000000002</v>
      </c>
      <c r="M205" s="60">
        <v>16.147333</v>
      </c>
      <c r="O205" s="5">
        <v>15.8</v>
      </c>
      <c r="P205" s="5">
        <v>202</v>
      </c>
    </row>
    <row r="206" spans="1:16" hidden="1" x14ac:dyDescent="0.2">
      <c r="A206" s="4">
        <v>931</v>
      </c>
      <c r="B206" t="s">
        <v>1934</v>
      </c>
      <c r="C206" s="5" t="s">
        <v>1935</v>
      </c>
      <c r="D206" s="4" t="s">
        <v>1848</v>
      </c>
      <c r="E206" s="5" t="s">
        <v>17</v>
      </c>
      <c r="F206" s="5"/>
      <c r="G206" s="5" t="str">
        <f t="shared" si="7"/>
        <v>BAL4_BS</v>
      </c>
      <c r="H206" s="5">
        <v>2020</v>
      </c>
      <c r="K206" t="s">
        <v>1849</v>
      </c>
      <c r="L206" s="60">
        <v>55.796117000000002</v>
      </c>
      <c r="M206" s="60">
        <v>16.147333</v>
      </c>
      <c r="O206" s="5">
        <v>15.1</v>
      </c>
      <c r="P206" s="5">
        <v>186</v>
      </c>
    </row>
    <row r="207" spans="1:16" hidden="1" x14ac:dyDescent="0.2">
      <c r="A207" s="4">
        <v>856</v>
      </c>
      <c r="B207" t="s">
        <v>1775</v>
      </c>
      <c r="C207" s="5" t="s">
        <v>1776</v>
      </c>
      <c r="D207" s="4" t="s">
        <v>1745</v>
      </c>
      <c r="E207" s="5" t="s">
        <v>17</v>
      </c>
      <c r="F207" s="5"/>
      <c r="G207" s="5" t="str">
        <f t="shared" si="7"/>
        <v>BAL1_BS</v>
      </c>
      <c r="H207" s="5">
        <v>2011</v>
      </c>
      <c r="K207" t="s">
        <v>1746</v>
      </c>
      <c r="L207" s="17">
        <v>55.8371</v>
      </c>
      <c r="M207" s="17">
        <v>17.250499999999999</v>
      </c>
      <c r="N207" s="5">
        <v>2</v>
      </c>
      <c r="O207" s="5">
        <v>18.3</v>
      </c>
      <c r="P207" s="5">
        <v>315.51</v>
      </c>
    </row>
    <row r="208" spans="1:16" hidden="1" x14ac:dyDescent="0.2">
      <c r="A208" s="4">
        <v>857</v>
      </c>
      <c r="B208" t="s">
        <v>1777</v>
      </c>
      <c r="C208" s="5" t="s">
        <v>1778</v>
      </c>
      <c r="D208" s="4" t="s">
        <v>1745</v>
      </c>
      <c r="E208" s="5" t="s">
        <v>17</v>
      </c>
      <c r="F208" s="5"/>
      <c r="G208" s="5" t="str">
        <f t="shared" si="7"/>
        <v>BAL1_BS</v>
      </c>
      <c r="H208" s="5">
        <v>2011</v>
      </c>
      <c r="K208" t="s">
        <v>1746</v>
      </c>
      <c r="L208" s="17">
        <v>55.8371</v>
      </c>
      <c r="M208" s="17">
        <v>17.250499999999999</v>
      </c>
      <c r="N208" s="5">
        <v>2</v>
      </c>
      <c r="O208" s="5">
        <v>19.399999999999999</v>
      </c>
      <c r="P208" s="5">
        <v>389.86</v>
      </c>
    </row>
    <row r="209" spans="1:18" hidden="1" x14ac:dyDescent="0.2">
      <c r="A209" s="4">
        <v>858</v>
      </c>
      <c r="B209" t="s">
        <v>1779</v>
      </c>
      <c r="C209" s="5" t="s">
        <v>1780</v>
      </c>
      <c r="D209" s="4" t="s">
        <v>1745</v>
      </c>
      <c r="E209" s="5" t="s">
        <v>17</v>
      </c>
      <c r="F209" s="5"/>
      <c r="G209" s="5" t="str">
        <f t="shared" si="7"/>
        <v>BAL1_BS</v>
      </c>
      <c r="H209" s="5">
        <v>2011</v>
      </c>
      <c r="K209" t="s">
        <v>1746</v>
      </c>
      <c r="L209" s="17">
        <v>55.8371</v>
      </c>
      <c r="M209" s="17">
        <v>17.250499999999999</v>
      </c>
      <c r="N209" s="5">
        <v>2</v>
      </c>
      <c r="O209" s="5">
        <v>23.3</v>
      </c>
      <c r="P209" s="5">
        <v>618.75</v>
      </c>
    </row>
    <row r="210" spans="1:18" hidden="1" x14ac:dyDescent="0.2">
      <c r="A210" s="4">
        <v>859</v>
      </c>
      <c r="B210" t="s">
        <v>1781</v>
      </c>
      <c r="C210" s="5" t="s">
        <v>1782</v>
      </c>
      <c r="D210" s="4" t="s">
        <v>1745</v>
      </c>
      <c r="E210" s="5" t="s">
        <v>17</v>
      </c>
      <c r="F210" s="5"/>
      <c r="G210" s="5" t="str">
        <f t="shared" si="7"/>
        <v>BAL1_BS</v>
      </c>
      <c r="H210" s="5">
        <v>2011</v>
      </c>
      <c r="K210" t="s">
        <v>1746</v>
      </c>
      <c r="L210" s="17">
        <v>55.8371</v>
      </c>
      <c r="M210" s="17">
        <v>17.250499999999999</v>
      </c>
      <c r="N210" s="5">
        <v>2</v>
      </c>
      <c r="O210" s="5">
        <v>22</v>
      </c>
      <c r="P210" s="5">
        <v>635.64</v>
      </c>
    </row>
    <row r="211" spans="1:18" hidden="1" x14ac:dyDescent="0.2">
      <c r="A211" s="4">
        <v>928</v>
      </c>
      <c r="B211" t="s">
        <v>1928</v>
      </c>
      <c r="C211" s="5" t="s">
        <v>1929</v>
      </c>
      <c r="D211" s="4" t="s">
        <v>1848</v>
      </c>
      <c r="E211" s="5" t="s">
        <v>17</v>
      </c>
      <c r="F211" s="5"/>
      <c r="G211" s="5" t="str">
        <f t="shared" si="7"/>
        <v>BAL4_BS</v>
      </c>
      <c r="H211" s="5">
        <v>2020</v>
      </c>
      <c r="K211" t="s">
        <v>1849</v>
      </c>
      <c r="L211" s="60">
        <v>55.942749999999997</v>
      </c>
      <c r="M211" s="60">
        <v>17.187716999999999</v>
      </c>
      <c r="O211" s="5">
        <v>14</v>
      </c>
      <c r="P211" s="5">
        <v>142</v>
      </c>
    </row>
    <row r="212" spans="1:18" hidden="1" x14ac:dyDescent="0.2">
      <c r="A212" s="4">
        <v>929</v>
      </c>
      <c r="B212" t="s">
        <v>1930</v>
      </c>
      <c r="C212" s="5" t="s">
        <v>1931</v>
      </c>
      <c r="D212" s="4" t="s">
        <v>1848</v>
      </c>
      <c r="E212" s="5" t="s">
        <v>17</v>
      </c>
      <c r="F212" s="5"/>
      <c r="G212" s="5" t="str">
        <f t="shared" si="7"/>
        <v>BAL4_BS</v>
      </c>
      <c r="H212" s="5">
        <v>2020</v>
      </c>
      <c r="K212" t="s">
        <v>1849</v>
      </c>
      <c r="L212" s="60">
        <v>55.942749999999997</v>
      </c>
      <c r="M212" s="60">
        <v>17.187716999999999</v>
      </c>
      <c r="O212" s="5">
        <v>13.7</v>
      </c>
      <c r="P212" s="5">
        <v>158</v>
      </c>
    </row>
    <row r="213" spans="1:18" hidden="1" x14ac:dyDescent="0.2">
      <c r="A213" s="4">
        <v>822</v>
      </c>
      <c r="B213" t="s">
        <v>1703</v>
      </c>
      <c r="C213" s="5" t="s">
        <v>1704</v>
      </c>
      <c r="D213" s="4" t="s">
        <v>1705</v>
      </c>
      <c r="E213" s="5" t="s">
        <v>17</v>
      </c>
      <c r="F213" s="5"/>
      <c r="G213" s="5" t="str">
        <f t="shared" ref="G213:G231" si="8">D213&amp;"_DK"</f>
        <v>HEL_DK</v>
      </c>
      <c r="H213" s="5">
        <v>2020</v>
      </c>
      <c r="I213" s="6">
        <v>43868</v>
      </c>
      <c r="K213" t="s">
        <v>1706</v>
      </c>
      <c r="L213" s="59">
        <v>56.06</v>
      </c>
      <c r="M213" s="59">
        <v>12.593</v>
      </c>
      <c r="R213" t="s">
        <v>114</v>
      </c>
    </row>
    <row r="214" spans="1:18" hidden="1" x14ac:dyDescent="0.2">
      <c r="A214" s="4">
        <v>823</v>
      </c>
      <c r="B214" t="s">
        <v>1707</v>
      </c>
      <c r="C214" s="5" t="s">
        <v>1708</v>
      </c>
      <c r="D214" s="4" t="s">
        <v>1705</v>
      </c>
      <c r="E214" s="5" t="s">
        <v>17</v>
      </c>
      <c r="F214" s="5"/>
      <c r="G214" s="5" t="str">
        <f t="shared" si="8"/>
        <v>HEL_DK</v>
      </c>
      <c r="H214" s="5">
        <v>2020</v>
      </c>
      <c r="I214" s="6">
        <v>43868</v>
      </c>
      <c r="K214" t="s">
        <v>1706</v>
      </c>
      <c r="L214" s="59">
        <v>56.06</v>
      </c>
      <c r="M214" s="59">
        <v>12.593</v>
      </c>
      <c r="R214" t="s">
        <v>114</v>
      </c>
    </row>
    <row r="215" spans="1:18" hidden="1" x14ac:dyDescent="0.2">
      <c r="A215" s="4">
        <v>824</v>
      </c>
      <c r="B215" t="s">
        <v>1709</v>
      </c>
      <c r="C215" s="5" t="s">
        <v>1710</v>
      </c>
      <c r="D215" s="4" t="s">
        <v>1705</v>
      </c>
      <c r="E215" s="5" t="s">
        <v>17</v>
      </c>
      <c r="F215" s="5"/>
      <c r="G215" s="5" t="str">
        <f t="shared" si="8"/>
        <v>HEL_DK</v>
      </c>
      <c r="H215" s="5">
        <v>2020</v>
      </c>
      <c r="I215" s="6">
        <v>43868</v>
      </c>
      <c r="K215" t="s">
        <v>1706</v>
      </c>
      <c r="L215" s="59">
        <v>56.06</v>
      </c>
      <c r="M215" s="59">
        <v>12.593</v>
      </c>
      <c r="R215" t="s">
        <v>114</v>
      </c>
    </row>
    <row r="216" spans="1:18" hidden="1" x14ac:dyDescent="0.2">
      <c r="A216" s="4">
        <v>825</v>
      </c>
      <c r="B216" t="s">
        <v>1711</v>
      </c>
      <c r="C216" s="5" t="s">
        <v>1712</v>
      </c>
      <c r="D216" s="4" t="s">
        <v>1705</v>
      </c>
      <c r="E216" s="5" t="s">
        <v>17</v>
      </c>
      <c r="F216" s="5"/>
      <c r="G216" s="5" t="str">
        <f t="shared" si="8"/>
        <v>HEL_DK</v>
      </c>
      <c r="H216" s="5">
        <v>2020</v>
      </c>
      <c r="I216" s="6">
        <v>43868</v>
      </c>
      <c r="K216" t="s">
        <v>1706</v>
      </c>
      <c r="L216" s="59">
        <v>56.06</v>
      </c>
      <c r="M216" s="59">
        <v>12.593</v>
      </c>
      <c r="R216" t="s">
        <v>114</v>
      </c>
    </row>
    <row r="217" spans="1:18" hidden="1" x14ac:dyDescent="0.2">
      <c r="A217" s="4">
        <v>826</v>
      </c>
      <c r="B217" t="s">
        <v>1713</v>
      </c>
      <c r="C217" s="5" t="s">
        <v>1714</v>
      </c>
      <c r="D217" s="4" t="s">
        <v>1705</v>
      </c>
      <c r="E217" s="5" t="s">
        <v>17</v>
      </c>
      <c r="F217" s="5"/>
      <c r="G217" s="5" t="str">
        <f t="shared" si="8"/>
        <v>HEL_DK</v>
      </c>
      <c r="H217" s="5">
        <v>2020</v>
      </c>
      <c r="I217" s="6">
        <v>43868</v>
      </c>
      <c r="K217" t="s">
        <v>1706</v>
      </c>
      <c r="L217" s="59">
        <v>56.06</v>
      </c>
      <c r="M217" s="59">
        <v>12.593</v>
      </c>
      <c r="R217" t="s">
        <v>114</v>
      </c>
    </row>
    <row r="218" spans="1:18" hidden="1" x14ac:dyDescent="0.2">
      <c r="A218" s="4">
        <v>827</v>
      </c>
      <c r="B218" t="s">
        <v>1715</v>
      </c>
      <c r="C218" s="5" t="s">
        <v>1716</v>
      </c>
      <c r="D218" s="4" t="s">
        <v>1705</v>
      </c>
      <c r="E218" s="5" t="s">
        <v>17</v>
      </c>
      <c r="F218" s="5"/>
      <c r="G218" s="5" t="str">
        <f t="shared" si="8"/>
        <v>HEL_DK</v>
      </c>
      <c r="H218" s="5">
        <v>2020</v>
      </c>
      <c r="I218" s="6">
        <v>43868</v>
      </c>
      <c r="K218" t="s">
        <v>1706</v>
      </c>
      <c r="L218" s="59">
        <v>56.06</v>
      </c>
      <c r="M218" s="59">
        <v>12.593</v>
      </c>
      <c r="R218" t="s">
        <v>114</v>
      </c>
    </row>
    <row r="219" spans="1:18" hidden="1" x14ac:dyDescent="0.2">
      <c r="A219" s="4">
        <v>828</v>
      </c>
      <c r="B219" t="s">
        <v>1717</v>
      </c>
      <c r="C219" s="5" t="s">
        <v>1718</v>
      </c>
      <c r="D219" s="4" t="s">
        <v>1705</v>
      </c>
      <c r="E219" s="5" t="s">
        <v>17</v>
      </c>
      <c r="F219" s="5"/>
      <c r="G219" s="5" t="str">
        <f t="shared" si="8"/>
        <v>HEL_DK</v>
      </c>
      <c r="H219" s="5">
        <v>2020</v>
      </c>
      <c r="I219" s="6">
        <v>43868</v>
      </c>
      <c r="K219" t="s">
        <v>1706</v>
      </c>
      <c r="L219" s="59">
        <v>56.06</v>
      </c>
      <c r="M219" s="59">
        <v>12.593</v>
      </c>
      <c r="R219" t="s">
        <v>114</v>
      </c>
    </row>
    <row r="220" spans="1:18" hidden="1" x14ac:dyDescent="0.2">
      <c r="A220" s="4">
        <v>829</v>
      </c>
      <c r="B220" t="s">
        <v>1719</v>
      </c>
      <c r="C220" s="5" t="s">
        <v>1720</v>
      </c>
      <c r="D220" s="4" t="s">
        <v>1705</v>
      </c>
      <c r="E220" s="5" t="s">
        <v>17</v>
      </c>
      <c r="F220" s="5"/>
      <c r="G220" s="5" t="str">
        <f t="shared" si="8"/>
        <v>HEL_DK</v>
      </c>
      <c r="H220" s="5">
        <v>2020</v>
      </c>
      <c r="I220" s="6">
        <v>43868</v>
      </c>
      <c r="K220" t="s">
        <v>1706</v>
      </c>
      <c r="L220" s="59">
        <v>56.06</v>
      </c>
      <c r="M220" s="59">
        <v>12.593</v>
      </c>
      <c r="R220" t="s">
        <v>114</v>
      </c>
    </row>
    <row r="221" spans="1:18" hidden="1" x14ac:dyDescent="0.2">
      <c r="A221" s="4">
        <v>830</v>
      </c>
      <c r="B221" t="s">
        <v>1721</v>
      </c>
      <c r="C221" s="5" t="s">
        <v>1722</v>
      </c>
      <c r="D221" s="4" t="s">
        <v>1705</v>
      </c>
      <c r="E221" s="5" t="s">
        <v>17</v>
      </c>
      <c r="F221" s="5"/>
      <c r="G221" s="5" t="str">
        <f t="shared" si="8"/>
        <v>HEL_DK</v>
      </c>
      <c r="H221" s="5">
        <v>2020</v>
      </c>
      <c r="I221" s="6">
        <v>43868</v>
      </c>
      <c r="K221" t="s">
        <v>1706</v>
      </c>
      <c r="L221" s="59">
        <v>56.06</v>
      </c>
      <c r="M221" s="59">
        <v>12.593</v>
      </c>
      <c r="R221" t="s">
        <v>114</v>
      </c>
    </row>
    <row r="222" spans="1:18" hidden="1" x14ac:dyDescent="0.2">
      <c r="A222" s="4">
        <v>831</v>
      </c>
      <c r="B222" t="s">
        <v>1723</v>
      </c>
      <c r="C222" s="5" t="s">
        <v>1724</v>
      </c>
      <c r="D222" s="4" t="s">
        <v>1705</v>
      </c>
      <c r="E222" s="5" t="s">
        <v>17</v>
      </c>
      <c r="F222" s="5"/>
      <c r="G222" s="5" t="str">
        <f t="shared" si="8"/>
        <v>HEL_DK</v>
      </c>
      <c r="H222" s="5">
        <v>2020</v>
      </c>
      <c r="I222" s="6">
        <v>43868</v>
      </c>
      <c r="K222" t="s">
        <v>1706</v>
      </c>
      <c r="L222" s="59">
        <v>56.06</v>
      </c>
      <c r="M222" s="59">
        <v>12.593</v>
      </c>
      <c r="R222" t="s">
        <v>114</v>
      </c>
    </row>
    <row r="223" spans="1:18" hidden="1" x14ac:dyDescent="0.2">
      <c r="A223" s="4">
        <v>832</v>
      </c>
      <c r="B223" t="s">
        <v>1725</v>
      </c>
      <c r="C223" s="5" t="s">
        <v>1726</v>
      </c>
      <c r="D223" s="4" t="s">
        <v>1705</v>
      </c>
      <c r="E223" s="5" t="s">
        <v>17</v>
      </c>
      <c r="F223" s="5"/>
      <c r="G223" s="5" t="str">
        <f t="shared" si="8"/>
        <v>HEL_DK</v>
      </c>
      <c r="H223" s="5">
        <v>2020</v>
      </c>
      <c r="I223" s="6">
        <v>43868</v>
      </c>
      <c r="K223" t="s">
        <v>1706</v>
      </c>
      <c r="L223" s="59">
        <v>56.06</v>
      </c>
      <c r="M223" s="59">
        <v>12.593</v>
      </c>
      <c r="R223" t="s">
        <v>114</v>
      </c>
    </row>
    <row r="224" spans="1:18" hidden="1" x14ac:dyDescent="0.2">
      <c r="A224" s="4">
        <v>833</v>
      </c>
      <c r="B224" t="s">
        <v>1727</v>
      </c>
      <c r="C224" s="5" t="s">
        <v>1728</v>
      </c>
      <c r="D224" s="4" t="s">
        <v>1705</v>
      </c>
      <c r="E224" s="5" t="s">
        <v>17</v>
      </c>
      <c r="F224" s="5"/>
      <c r="G224" s="5" t="str">
        <f t="shared" si="8"/>
        <v>HEL_DK</v>
      </c>
      <c r="H224" s="5">
        <v>2020</v>
      </c>
      <c r="I224" s="6">
        <v>43868</v>
      </c>
      <c r="K224" t="s">
        <v>1706</v>
      </c>
      <c r="L224" s="59">
        <v>56.06</v>
      </c>
      <c r="M224" s="59">
        <v>12.593</v>
      </c>
      <c r="R224" t="s">
        <v>114</v>
      </c>
    </row>
    <row r="225" spans="1:19" hidden="1" x14ac:dyDescent="0.2">
      <c r="A225" s="4">
        <v>834</v>
      </c>
      <c r="B225" t="s">
        <v>1729</v>
      </c>
      <c r="C225" s="5" t="s">
        <v>1730</v>
      </c>
      <c r="D225" s="4" t="s">
        <v>1705</v>
      </c>
      <c r="E225" s="5" t="s">
        <v>17</v>
      </c>
      <c r="F225" s="5"/>
      <c r="G225" s="5" t="str">
        <f t="shared" si="8"/>
        <v>HEL_DK</v>
      </c>
      <c r="H225" s="5">
        <v>2020</v>
      </c>
      <c r="I225" s="6">
        <v>43868</v>
      </c>
      <c r="K225" t="s">
        <v>1706</v>
      </c>
      <c r="L225" s="59">
        <v>56.06</v>
      </c>
      <c r="M225" s="59">
        <v>12.593</v>
      </c>
      <c r="R225" t="s">
        <v>114</v>
      </c>
    </row>
    <row r="226" spans="1:19" hidden="1" x14ac:dyDescent="0.2">
      <c r="A226" s="4">
        <v>835</v>
      </c>
      <c r="B226" t="s">
        <v>1731</v>
      </c>
      <c r="C226" s="5" t="s">
        <v>1732</v>
      </c>
      <c r="D226" s="4" t="s">
        <v>1705</v>
      </c>
      <c r="E226" s="5" t="s">
        <v>17</v>
      </c>
      <c r="F226" s="5"/>
      <c r="G226" s="5" t="str">
        <f t="shared" si="8"/>
        <v>HEL_DK</v>
      </c>
      <c r="H226" s="5">
        <v>2020</v>
      </c>
      <c r="I226" s="6">
        <v>43868</v>
      </c>
      <c r="K226" t="s">
        <v>1706</v>
      </c>
      <c r="L226" s="59">
        <v>56.06</v>
      </c>
      <c r="M226" s="59">
        <v>12.593</v>
      </c>
      <c r="R226" t="s">
        <v>114</v>
      </c>
    </row>
    <row r="227" spans="1:19" hidden="1" x14ac:dyDescent="0.2">
      <c r="A227" s="4">
        <v>836</v>
      </c>
      <c r="B227" t="s">
        <v>1733</v>
      </c>
      <c r="C227" s="5" t="s">
        <v>1734</v>
      </c>
      <c r="D227" s="4" t="s">
        <v>1705</v>
      </c>
      <c r="E227" s="5" t="s">
        <v>17</v>
      </c>
      <c r="F227" s="5"/>
      <c r="G227" s="5" t="str">
        <f t="shared" si="8"/>
        <v>HEL_DK</v>
      </c>
      <c r="H227" s="5">
        <v>2020</v>
      </c>
      <c r="I227" s="6">
        <v>43868</v>
      </c>
      <c r="K227" t="s">
        <v>1706</v>
      </c>
      <c r="L227" s="59">
        <v>56.06</v>
      </c>
      <c r="M227" s="59">
        <v>12.593</v>
      </c>
      <c r="R227" t="s">
        <v>114</v>
      </c>
    </row>
    <row r="228" spans="1:19" hidden="1" x14ac:dyDescent="0.2">
      <c r="A228" s="4">
        <v>837</v>
      </c>
      <c r="B228" t="s">
        <v>1735</v>
      </c>
      <c r="C228" s="5" t="s">
        <v>1736</v>
      </c>
      <c r="D228" s="4" t="s">
        <v>1705</v>
      </c>
      <c r="E228" s="5" t="s">
        <v>17</v>
      </c>
      <c r="F228" s="5"/>
      <c r="G228" s="5" t="str">
        <f t="shared" si="8"/>
        <v>HEL_DK</v>
      </c>
      <c r="H228" s="5">
        <v>2020</v>
      </c>
      <c r="I228" s="6">
        <v>43868</v>
      </c>
      <c r="K228" t="s">
        <v>1706</v>
      </c>
      <c r="L228" s="59">
        <v>56.06</v>
      </c>
      <c r="M228" s="59">
        <v>12.593</v>
      </c>
      <c r="R228" t="s">
        <v>114</v>
      </c>
    </row>
    <row r="229" spans="1:19" hidden="1" x14ac:dyDescent="0.2">
      <c r="A229" s="4">
        <v>838</v>
      </c>
      <c r="B229" t="s">
        <v>1737</v>
      </c>
      <c r="C229" s="5" t="s">
        <v>1738</v>
      </c>
      <c r="D229" s="4" t="s">
        <v>1705</v>
      </c>
      <c r="E229" s="5" t="s">
        <v>17</v>
      </c>
      <c r="F229" s="5"/>
      <c r="G229" s="5" t="str">
        <f t="shared" si="8"/>
        <v>HEL_DK</v>
      </c>
      <c r="H229" s="5">
        <v>2020</v>
      </c>
      <c r="I229" s="6">
        <v>43868</v>
      </c>
      <c r="K229" t="s">
        <v>1706</v>
      </c>
      <c r="L229" s="59">
        <v>56.06</v>
      </c>
      <c r="M229" s="59">
        <v>12.593</v>
      </c>
      <c r="R229" t="s">
        <v>114</v>
      </c>
    </row>
    <row r="230" spans="1:19" hidden="1" x14ac:dyDescent="0.2">
      <c r="A230" s="4">
        <v>839</v>
      </c>
      <c r="B230" t="s">
        <v>1739</v>
      </c>
      <c r="C230" s="5" t="s">
        <v>1740</v>
      </c>
      <c r="D230" s="4" t="s">
        <v>1705</v>
      </c>
      <c r="E230" s="5" t="s">
        <v>17</v>
      </c>
      <c r="F230" s="5"/>
      <c r="G230" s="5" t="str">
        <f t="shared" si="8"/>
        <v>HEL_DK</v>
      </c>
      <c r="H230" s="5">
        <v>2020</v>
      </c>
      <c r="I230" s="6">
        <v>43868</v>
      </c>
      <c r="K230" t="s">
        <v>1706</v>
      </c>
      <c r="L230" s="59">
        <v>56.06</v>
      </c>
      <c r="M230" s="59">
        <v>12.593</v>
      </c>
      <c r="R230" t="s">
        <v>114</v>
      </c>
    </row>
    <row r="231" spans="1:19" hidden="1" x14ac:dyDescent="0.2">
      <c r="A231" s="4">
        <v>840</v>
      </c>
      <c r="B231" t="s">
        <v>1741</v>
      </c>
      <c r="C231" s="5" t="s">
        <v>1742</v>
      </c>
      <c r="D231" s="4" t="s">
        <v>1705</v>
      </c>
      <c r="E231" s="5" t="s">
        <v>17</v>
      </c>
      <c r="F231" s="5"/>
      <c r="G231" s="5" t="str">
        <f t="shared" si="8"/>
        <v>HEL_DK</v>
      </c>
      <c r="H231" s="5">
        <v>2020</v>
      </c>
      <c r="I231" s="6">
        <v>43868</v>
      </c>
      <c r="K231" t="s">
        <v>1706</v>
      </c>
      <c r="L231" s="59">
        <v>56.06</v>
      </c>
      <c r="M231" s="59">
        <v>12.593</v>
      </c>
      <c r="R231" t="s">
        <v>114</v>
      </c>
    </row>
    <row r="232" spans="1:19" hidden="1" x14ac:dyDescent="0.2">
      <c r="A232" s="4">
        <v>633</v>
      </c>
      <c r="B232" t="s">
        <v>1316</v>
      </c>
      <c r="C232" s="5" t="s">
        <v>1317</v>
      </c>
      <c r="D232" s="4" t="s">
        <v>1318</v>
      </c>
      <c r="E232" s="5" t="s">
        <v>17</v>
      </c>
      <c r="F232" s="5"/>
      <c r="G232" s="5" t="str">
        <f t="shared" ref="G232:G263" si="9">D232&amp;"_SE"</f>
        <v>SVAN_SE</v>
      </c>
      <c r="H232" s="5">
        <v>2019</v>
      </c>
      <c r="I232" s="31">
        <v>43566</v>
      </c>
      <c r="K232" t="s">
        <v>1319</v>
      </c>
      <c r="L232" s="9">
        <v>56.250700000000002</v>
      </c>
      <c r="M232" s="9">
        <v>12.660600000000001</v>
      </c>
    </row>
    <row r="233" spans="1:19" hidden="1" x14ac:dyDescent="0.2">
      <c r="A233" s="4">
        <v>634</v>
      </c>
      <c r="B233" t="s">
        <v>1320</v>
      </c>
      <c r="C233" s="5" t="s">
        <v>1321</v>
      </c>
      <c r="D233" s="4" t="s">
        <v>1318</v>
      </c>
      <c r="E233" s="5" t="s">
        <v>17</v>
      </c>
      <c r="F233" s="5"/>
      <c r="G233" s="5" t="str">
        <f t="shared" si="9"/>
        <v>SVAN_SE</v>
      </c>
      <c r="H233" s="5">
        <v>2019</v>
      </c>
      <c r="I233" s="31">
        <v>43566</v>
      </c>
      <c r="K233" t="s">
        <v>1319</v>
      </c>
      <c r="L233" s="9">
        <v>56.250700000000002</v>
      </c>
      <c r="M233" s="9">
        <v>12.660600000000001</v>
      </c>
    </row>
    <row r="234" spans="1:19" hidden="1" x14ac:dyDescent="0.2">
      <c r="A234" s="4">
        <v>635</v>
      </c>
      <c r="B234" t="s">
        <v>1322</v>
      </c>
      <c r="C234" s="5" t="s">
        <v>1323</v>
      </c>
      <c r="D234" s="4" t="s">
        <v>1318</v>
      </c>
      <c r="E234" s="5" t="s">
        <v>17</v>
      </c>
      <c r="F234" s="5"/>
      <c r="G234" s="5" t="str">
        <f t="shared" si="9"/>
        <v>SVAN_SE</v>
      </c>
      <c r="H234" s="5">
        <v>2019</v>
      </c>
      <c r="I234" s="31">
        <v>43566</v>
      </c>
      <c r="K234" t="s">
        <v>1319</v>
      </c>
      <c r="L234" s="9">
        <v>56.250700000000002</v>
      </c>
      <c r="M234" s="9">
        <v>12.660600000000001</v>
      </c>
    </row>
    <row r="235" spans="1:19" hidden="1" x14ac:dyDescent="0.2">
      <c r="A235" s="4">
        <v>636</v>
      </c>
      <c r="B235" t="s">
        <v>1324</v>
      </c>
      <c r="C235" s="5" t="s">
        <v>1325</v>
      </c>
      <c r="D235" s="4" t="s">
        <v>1318</v>
      </c>
      <c r="E235" s="5" t="s">
        <v>17</v>
      </c>
      <c r="F235" s="5"/>
      <c r="G235" s="5" t="str">
        <f t="shared" si="9"/>
        <v>SVAN_SE</v>
      </c>
      <c r="H235" s="5">
        <v>2019</v>
      </c>
      <c r="I235" s="31">
        <v>43566</v>
      </c>
      <c r="K235" t="s">
        <v>1319</v>
      </c>
      <c r="L235" s="9">
        <v>56.250700000000002</v>
      </c>
      <c r="M235" s="9">
        <v>12.660600000000001</v>
      </c>
    </row>
    <row r="236" spans="1:19" hidden="1" x14ac:dyDescent="0.2">
      <c r="A236" s="4">
        <v>637</v>
      </c>
      <c r="B236" t="s">
        <v>1326</v>
      </c>
      <c r="C236" s="5" t="s">
        <v>1327</v>
      </c>
      <c r="D236" s="4" t="s">
        <v>1318</v>
      </c>
      <c r="E236" s="5" t="s">
        <v>17</v>
      </c>
      <c r="F236" s="5"/>
      <c r="G236" s="5" t="str">
        <f t="shared" si="9"/>
        <v>SVAN_SE</v>
      </c>
      <c r="H236" s="5">
        <v>2019</v>
      </c>
      <c r="I236" s="31">
        <v>43566</v>
      </c>
      <c r="K236" t="s">
        <v>1319</v>
      </c>
      <c r="L236" s="9">
        <v>56.250700000000002</v>
      </c>
      <c r="M236" s="9">
        <v>12.660600000000001</v>
      </c>
    </row>
    <row r="237" spans="1:19" hidden="1" x14ac:dyDescent="0.2">
      <c r="A237" s="4">
        <v>638</v>
      </c>
      <c r="B237" t="s">
        <v>1328</v>
      </c>
      <c r="C237" s="5" t="s">
        <v>1329</v>
      </c>
      <c r="D237" s="4" t="s">
        <v>1318</v>
      </c>
      <c r="E237" s="5" t="s">
        <v>17</v>
      </c>
      <c r="F237" s="5"/>
      <c r="G237" s="5" t="str">
        <f t="shared" si="9"/>
        <v>SVAN_SE</v>
      </c>
      <c r="H237" s="5">
        <v>2019</v>
      </c>
      <c r="I237" s="31">
        <v>43566</v>
      </c>
      <c r="K237" t="s">
        <v>1319</v>
      </c>
      <c r="L237" s="9">
        <v>56.250700000000002</v>
      </c>
      <c r="M237" s="9">
        <v>12.660600000000001</v>
      </c>
    </row>
    <row r="238" spans="1:19" hidden="1" x14ac:dyDescent="0.2">
      <c r="A238" s="20">
        <v>639</v>
      </c>
      <c r="B238" s="21" t="s">
        <v>1330</v>
      </c>
      <c r="C238" s="13" t="s">
        <v>1331</v>
      </c>
      <c r="D238" s="20" t="s">
        <v>1318</v>
      </c>
      <c r="E238" s="13" t="s">
        <v>17</v>
      </c>
      <c r="F238" s="13"/>
      <c r="G238" s="13" t="str">
        <f t="shared" si="9"/>
        <v>SVAN_SE</v>
      </c>
      <c r="H238" s="13">
        <v>2019</v>
      </c>
      <c r="I238" s="32">
        <v>43576</v>
      </c>
      <c r="J238" s="13"/>
      <c r="K238" s="21" t="s">
        <v>1319</v>
      </c>
      <c r="L238" s="9">
        <v>56.250700000000002</v>
      </c>
      <c r="M238" s="9">
        <v>12.660600000000001</v>
      </c>
      <c r="N238" s="21"/>
      <c r="O238" s="21"/>
      <c r="P238" s="21"/>
      <c r="Q238" s="21"/>
      <c r="R238" s="21"/>
      <c r="S238" s="21"/>
    </row>
    <row r="239" spans="1:19" hidden="1" x14ac:dyDescent="0.2">
      <c r="A239" s="4">
        <v>640</v>
      </c>
      <c r="B239" t="s">
        <v>1332</v>
      </c>
      <c r="C239" s="5" t="s">
        <v>1333</v>
      </c>
      <c r="D239" s="4" t="s">
        <v>1318</v>
      </c>
      <c r="E239" s="5" t="s">
        <v>17</v>
      </c>
      <c r="F239" s="5"/>
      <c r="G239" s="5" t="str">
        <f t="shared" si="9"/>
        <v>SVAN_SE</v>
      </c>
      <c r="H239" s="5">
        <v>2019</v>
      </c>
      <c r="I239" s="31">
        <v>43576</v>
      </c>
      <c r="K239" t="s">
        <v>1319</v>
      </c>
      <c r="L239" s="5">
        <v>56.250700000000002</v>
      </c>
      <c r="M239" s="5">
        <v>12.660600000000001</v>
      </c>
    </row>
    <row r="240" spans="1:19" hidden="1" x14ac:dyDescent="0.2">
      <c r="A240" s="4">
        <v>641</v>
      </c>
      <c r="B240" t="s">
        <v>1334</v>
      </c>
      <c r="C240" s="5" t="s">
        <v>1335</v>
      </c>
      <c r="D240" s="4" t="s">
        <v>1318</v>
      </c>
      <c r="E240" s="5" t="s">
        <v>17</v>
      </c>
      <c r="F240" s="5"/>
      <c r="G240" s="5" t="str">
        <f t="shared" si="9"/>
        <v>SVAN_SE</v>
      </c>
      <c r="H240" s="5">
        <v>2019</v>
      </c>
      <c r="I240" s="31">
        <v>43576</v>
      </c>
      <c r="K240" t="s">
        <v>1319</v>
      </c>
      <c r="L240" s="5">
        <v>56.250700000000002</v>
      </c>
      <c r="M240" s="5">
        <v>12.660600000000001</v>
      </c>
    </row>
    <row r="241" spans="1:13" hidden="1" x14ac:dyDescent="0.2">
      <c r="A241" s="4">
        <v>642</v>
      </c>
      <c r="B241" t="s">
        <v>1336</v>
      </c>
      <c r="C241" s="5" t="s">
        <v>1337</v>
      </c>
      <c r="D241" s="4" t="s">
        <v>1318</v>
      </c>
      <c r="E241" s="5" t="s">
        <v>17</v>
      </c>
      <c r="F241" s="5"/>
      <c r="G241" s="5" t="str">
        <f t="shared" si="9"/>
        <v>SVAN_SE</v>
      </c>
      <c r="H241" s="5">
        <v>2019</v>
      </c>
      <c r="I241" s="31">
        <v>43576</v>
      </c>
      <c r="K241" t="s">
        <v>1319</v>
      </c>
      <c r="L241" s="5">
        <v>56.250700000000002</v>
      </c>
      <c r="M241" s="5">
        <v>12.660600000000001</v>
      </c>
    </row>
    <row r="242" spans="1:13" hidden="1" x14ac:dyDescent="0.2">
      <c r="A242" s="4">
        <v>643</v>
      </c>
      <c r="B242" t="s">
        <v>1338</v>
      </c>
      <c r="C242" s="5" t="s">
        <v>1339</v>
      </c>
      <c r="D242" s="4" t="s">
        <v>1318</v>
      </c>
      <c r="E242" s="5" t="s">
        <v>17</v>
      </c>
      <c r="F242" s="5"/>
      <c r="G242" s="5" t="str">
        <f t="shared" si="9"/>
        <v>SVAN_SE</v>
      </c>
      <c r="H242" s="5">
        <v>2019</v>
      </c>
      <c r="I242" s="31">
        <v>43576</v>
      </c>
      <c r="K242" t="s">
        <v>1319</v>
      </c>
      <c r="L242" s="5">
        <v>56.250700000000002</v>
      </c>
      <c r="M242" s="5">
        <v>12.660600000000001</v>
      </c>
    </row>
    <row r="243" spans="1:13" hidden="1" x14ac:dyDescent="0.2">
      <c r="A243" s="4">
        <v>644</v>
      </c>
      <c r="B243" t="s">
        <v>1340</v>
      </c>
      <c r="C243" s="5" t="s">
        <v>1341</v>
      </c>
      <c r="D243" s="4" t="s">
        <v>1318</v>
      </c>
      <c r="E243" s="5" t="s">
        <v>17</v>
      </c>
      <c r="F243" s="5"/>
      <c r="G243" s="5" t="str">
        <f t="shared" si="9"/>
        <v>SVAN_SE</v>
      </c>
      <c r="H243" s="5">
        <v>2019</v>
      </c>
      <c r="I243" s="31">
        <v>43576</v>
      </c>
      <c r="K243" t="s">
        <v>1319</v>
      </c>
      <c r="L243" s="5">
        <v>56.250700000000002</v>
      </c>
      <c r="M243" s="5">
        <v>12.660600000000001</v>
      </c>
    </row>
    <row r="244" spans="1:13" hidden="1" x14ac:dyDescent="0.2">
      <c r="A244" s="4">
        <v>645</v>
      </c>
      <c r="B244" t="s">
        <v>1342</v>
      </c>
      <c r="C244" s="5" t="s">
        <v>1343</v>
      </c>
      <c r="D244" s="4" t="s">
        <v>1318</v>
      </c>
      <c r="E244" s="5" t="s">
        <v>17</v>
      </c>
      <c r="F244" s="5"/>
      <c r="G244" s="5" t="str">
        <f t="shared" si="9"/>
        <v>SVAN_SE</v>
      </c>
      <c r="H244" s="5">
        <v>2019</v>
      </c>
      <c r="I244" s="31">
        <v>43576</v>
      </c>
      <c r="K244" t="s">
        <v>1319</v>
      </c>
      <c r="L244" s="5">
        <v>56.250700000000002</v>
      </c>
      <c r="M244" s="5">
        <v>12.660600000000001</v>
      </c>
    </row>
    <row r="245" spans="1:13" hidden="1" x14ac:dyDescent="0.2">
      <c r="A245" s="4">
        <v>646</v>
      </c>
      <c r="B245" t="s">
        <v>1344</v>
      </c>
      <c r="C245" s="5" t="s">
        <v>1345</v>
      </c>
      <c r="D245" s="4" t="s">
        <v>1318</v>
      </c>
      <c r="E245" s="5" t="s">
        <v>17</v>
      </c>
      <c r="F245" s="5"/>
      <c r="G245" s="5" t="str">
        <f t="shared" si="9"/>
        <v>SVAN_SE</v>
      </c>
      <c r="H245" s="5">
        <v>2019</v>
      </c>
      <c r="I245" s="31">
        <v>43576</v>
      </c>
      <c r="K245" t="s">
        <v>1319</v>
      </c>
      <c r="L245" s="5">
        <v>56.250700000000002</v>
      </c>
      <c r="M245" s="5">
        <v>12.660600000000001</v>
      </c>
    </row>
    <row r="246" spans="1:13" hidden="1" x14ac:dyDescent="0.2">
      <c r="A246" s="4">
        <v>647</v>
      </c>
      <c r="B246" t="s">
        <v>1346</v>
      </c>
      <c r="C246" s="5" t="s">
        <v>1347</v>
      </c>
      <c r="D246" s="4" t="s">
        <v>1318</v>
      </c>
      <c r="E246" s="5" t="s">
        <v>17</v>
      </c>
      <c r="F246" s="5"/>
      <c r="G246" s="5" t="str">
        <f t="shared" si="9"/>
        <v>SVAN_SE</v>
      </c>
      <c r="H246" s="5">
        <v>2019</v>
      </c>
      <c r="I246" s="31">
        <v>43576</v>
      </c>
      <c r="K246" t="s">
        <v>1319</v>
      </c>
      <c r="L246" s="5">
        <v>56.250700000000002</v>
      </c>
      <c r="M246" s="5">
        <v>12.660600000000001</v>
      </c>
    </row>
    <row r="247" spans="1:13" hidden="1" x14ac:dyDescent="0.2">
      <c r="A247" s="4">
        <v>648</v>
      </c>
      <c r="B247" t="s">
        <v>1348</v>
      </c>
      <c r="C247" s="5" t="s">
        <v>1349</v>
      </c>
      <c r="D247" s="4" t="s">
        <v>1318</v>
      </c>
      <c r="E247" s="5" t="s">
        <v>17</v>
      </c>
      <c r="F247" s="5"/>
      <c r="G247" s="5" t="str">
        <f t="shared" si="9"/>
        <v>SVAN_SE</v>
      </c>
      <c r="H247" s="5">
        <v>2019</v>
      </c>
      <c r="I247" s="31">
        <v>43576</v>
      </c>
      <c r="K247" t="s">
        <v>1319</v>
      </c>
      <c r="L247" s="5">
        <v>56.250700000000002</v>
      </c>
      <c r="M247" s="5">
        <v>12.660600000000001</v>
      </c>
    </row>
    <row r="248" spans="1:13" hidden="1" x14ac:dyDescent="0.2">
      <c r="A248" s="4">
        <v>649</v>
      </c>
      <c r="B248" t="s">
        <v>1350</v>
      </c>
      <c r="C248" s="5" t="s">
        <v>1351</v>
      </c>
      <c r="D248" s="4" t="s">
        <v>1318</v>
      </c>
      <c r="E248" s="5" t="s">
        <v>17</v>
      </c>
      <c r="F248" s="5"/>
      <c r="G248" s="5" t="str">
        <f t="shared" si="9"/>
        <v>SVAN_SE</v>
      </c>
      <c r="H248" s="5">
        <v>2019</v>
      </c>
      <c r="I248" s="31">
        <v>43576</v>
      </c>
      <c r="K248" t="s">
        <v>1319</v>
      </c>
      <c r="L248" s="5">
        <v>56.250700000000002</v>
      </c>
      <c r="M248" s="5">
        <v>12.660600000000001</v>
      </c>
    </row>
    <row r="249" spans="1:13" hidden="1" x14ac:dyDescent="0.2">
      <c r="A249" s="4">
        <v>650</v>
      </c>
      <c r="B249" t="s">
        <v>1352</v>
      </c>
      <c r="C249" s="5" t="s">
        <v>1353</v>
      </c>
      <c r="D249" s="4" t="s">
        <v>1318</v>
      </c>
      <c r="E249" s="5" t="s">
        <v>17</v>
      </c>
      <c r="F249" s="5"/>
      <c r="G249" s="5" t="str">
        <f t="shared" si="9"/>
        <v>SVAN_SE</v>
      </c>
      <c r="H249" s="5">
        <v>2019</v>
      </c>
      <c r="I249" s="31">
        <v>43576</v>
      </c>
      <c r="K249" t="s">
        <v>1319</v>
      </c>
      <c r="L249" s="5">
        <v>56.250700000000002</v>
      </c>
      <c r="M249" s="5">
        <v>12.660600000000001</v>
      </c>
    </row>
    <row r="250" spans="1:13" hidden="1" x14ac:dyDescent="0.2">
      <c r="A250" s="4">
        <v>651</v>
      </c>
      <c r="B250" t="s">
        <v>1354</v>
      </c>
      <c r="C250" s="5" t="s">
        <v>1355</v>
      </c>
      <c r="D250" s="4" t="s">
        <v>1318</v>
      </c>
      <c r="E250" s="5" t="s">
        <v>17</v>
      </c>
      <c r="F250" s="5"/>
      <c r="G250" s="5" t="str">
        <f t="shared" si="9"/>
        <v>SVAN_SE</v>
      </c>
      <c r="H250" s="5">
        <v>2019</v>
      </c>
      <c r="I250" s="31">
        <v>43576</v>
      </c>
      <c r="K250" t="s">
        <v>1319</v>
      </c>
      <c r="L250" s="5">
        <v>56.250700000000002</v>
      </c>
      <c r="M250" s="5">
        <v>12.660600000000001</v>
      </c>
    </row>
    <row r="251" spans="1:13" hidden="1" x14ac:dyDescent="0.2">
      <c r="A251" s="4">
        <v>652</v>
      </c>
      <c r="B251" t="s">
        <v>1356</v>
      </c>
      <c r="C251" s="5" t="s">
        <v>1357</v>
      </c>
      <c r="D251" s="4" t="s">
        <v>1318</v>
      </c>
      <c r="E251" s="5" t="s">
        <v>17</v>
      </c>
      <c r="F251" s="5"/>
      <c r="G251" s="5" t="str">
        <f t="shared" si="9"/>
        <v>SVAN_SE</v>
      </c>
      <c r="H251" s="5">
        <v>2019</v>
      </c>
      <c r="I251" s="31">
        <v>43576</v>
      </c>
      <c r="K251" t="s">
        <v>1319</v>
      </c>
      <c r="L251" s="5">
        <v>56.250700000000002</v>
      </c>
      <c r="M251" s="5">
        <v>12.660600000000001</v>
      </c>
    </row>
    <row r="252" spans="1:13" hidden="1" x14ac:dyDescent="0.2">
      <c r="A252" s="4">
        <v>653</v>
      </c>
      <c r="B252" t="s">
        <v>1358</v>
      </c>
      <c r="C252" s="5" t="s">
        <v>1359</v>
      </c>
      <c r="D252" s="4" t="s">
        <v>1318</v>
      </c>
      <c r="E252" s="5" t="s">
        <v>17</v>
      </c>
      <c r="F252" s="5"/>
      <c r="G252" s="5" t="str">
        <f t="shared" si="9"/>
        <v>SVAN_SE</v>
      </c>
      <c r="H252" s="5">
        <v>2019</v>
      </c>
      <c r="I252" s="31">
        <v>43576</v>
      </c>
      <c r="K252" t="s">
        <v>1319</v>
      </c>
      <c r="L252" s="5">
        <v>56.250700000000002</v>
      </c>
      <c r="M252" s="5">
        <v>12.660600000000001</v>
      </c>
    </row>
    <row r="253" spans="1:13" hidden="1" x14ac:dyDescent="0.2">
      <c r="A253" s="4">
        <v>654</v>
      </c>
      <c r="B253" t="s">
        <v>1360</v>
      </c>
      <c r="C253" s="5" t="s">
        <v>1361</v>
      </c>
      <c r="D253" s="4" t="s">
        <v>1318</v>
      </c>
      <c r="E253" s="5" t="s">
        <v>17</v>
      </c>
      <c r="F253" s="5"/>
      <c r="G253" s="5" t="str">
        <f t="shared" si="9"/>
        <v>SVAN_SE</v>
      </c>
      <c r="H253" s="5">
        <v>2019</v>
      </c>
      <c r="I253" s="31">
        <v>43576</v>
      </c>
      <c r="K253" t="s">
        <v>1319</v>
      </c>
      <c r="L253" s="5">
        <v>56.250700000000002</v>
      </c>
      <c r="M253" s="5">
        <v>12.660600000000001</v>
      </c>
    </row>
    <row r="254" spans="1:13" hidden="1" x14ac:dyDescent="0.2">
      <c r="A254" s="4">
        <v>655</v>
      </c>
      <c r="B254" t="s">
        <v>1362</v>
      </c>
      <c r="C254" s="5" t="s">
        <v>1363</v>
      </c>
      <c r="D254" s="4" t="s">
        <v>1318</v>
      </c>
      <c r="E254" s="5" t="s">
        <v>17</v>
      </c>
      <c r="F254" s="5"/>
      <c r="G254" s="5" t="str">
        <f t="shared" si="9"/>
        <v>SVAN_SE</v>
      </c>
      <c r="H254" s="5">
        <v>2019</v>
      </c>
      <c r="I254" s="31">
        <v>43576</v>
      </c>
      <c r="K254" t="s">
        <v>1319</v>
      </c>
      <c r="L254" s="5">
        <v>56.250700000000002</v>
      </c>
      <c r="M254" s="5">
        <v>12.660600000000001</v>
      </c>
    </row>
    <row r="255" spans="1:13" hidden="1" x14ac:dyDescent="0.2">
      <c r="A255" s="4">
        <v>656</v>
      </c>
      <c r="B255" t="s">
        <v>1364</v>
      </c>
      <c r="C255" s="5" t="s">
        <v>1365</v>
      </c>
      <c r="D255" s="4" t="s">
        <v>1318</v>
      </c>
      <c r="E255" s="5" t="s">
        <v>17</v>
      </c>
      <c r="F255" s="5"/>
      <c r="G255" s="5" t="str">
        <f t="shared" si="9"/>
        <v>SVAN_SE</v>
      </c>
      <c r="H255" s="5">
        <v>2019</v>
      </c>
      <c r="I255" s="31">
        <v>43576</v>
      </c>
      <c r="K255" t="s">
        <v>1319</v>
      </c>
      <c r="L255" s="5">
        <v>56.250700000000002</v>
      </c>
      <c r="M255" s="5">
        <v>12.660600000000001</v>
      </c>
    </row>
    <row r="256" spans="1:13" hidden="1" x14ac:dyDescent="0.2">
      <c r="A256" s="4">
        <v>657</v>
      </c>
      <c r="B256" t="s">
        <v>1366</v>
      </c>
      <c r="C256" s="5" t="s">
        <v>1367</v>
      </c>
      <c r="D256" s="4" t="s">
        <v>1318</v>
      </c>
      <c r="E256" s="5" t="s">
        <v>17</v>
      </c>
      <c r="F256" s="5"/>
      <c r="G256" s="5" t="str">
        <f t="shared" si="9"/>
        <v>SVAN_SE</v>
      </c>
      <c r="H256" s="5">
        <v>2019</v>
      </c>
      <c r="I256" s="31">
        <v>43576</v>
      </c>
      <c r="K256" t="s">
        <v>1319</v>
      </c>
      <c r="L256" s="5">
        <v>56.250700000000002</v>
      </c>
      <c r="M256" s="5">
        <v>12.660600000000001</v>
      </c>
    </row>
    <row r="257" spans="1:19" hidden="1" x14ac:dyDescent="0.2">
      <c r="A257" s="4">
        <v>658</v>
      </c>
      <c r="B257" t="s">
        <v>1368</v>
      </c>
      <c r="C257" s="5" t="s">
        <v>1369</v>
      </c>
      <c r="D257" s="4" t="s">
        <v>1318</v>
      </c>
      <c r="E257" s="5" t="s">
        <v>17</v>
      </c>
      <c r="F257" s="5"/>
      <c r="G257" s="5" t="str">
        <f t="shared" si="9"/>
        <v>SVAN_SE</v>
      </c>
      <c r="H257" s="5">
        <v>2019</v>
      </c>
      <c r="I257" s="31">
        <v>43576</v>
      </c>
      <c r="K257" t="s">
        <v>1319</v>
      </c>
      <c r="L257" s="5">
        <v>56.250700000000002</v>
      </c>
      <c r="M257" s="5">
        <v>12.660600000000001</v>
      </c>
    </row>
    <row r="258" spans="1:19" hidden="1" x14ac:dyDescent="0.2">
      <c r="A258" s="4">
        <v>659</v>
      </c>
      <c r="B258" t="s">
        <v>1370</v>
      </c>
      <c r="C258" s="5" t="s">
        <v>1371</v>
      </c>
      <c r="D258" s="4" t="s">
        <v>1318</v>
      </c>
      <c r="E258" s="5" t="s">
        <v>17</v>
      </c>
      <c r="F258" s="5"/>
      <c r="G258" s="5" t="str">
        <f t="shared" si="9"/>
        <v>SVAN_SE</v>
      </c>
      <c r="H258" s="5">
        <v>2019</v>
      </c>
      <c r="I258" s="31">
        <v>43576</v>
      </c>
      <c r="K258" t="s">
        <v>1319</v>
      </c>
      <c r="L258" s="5">
        <v>56.250700000000002</v>
      </c>
      <c r="M258" s="5">
        <v>12.660600000000001</v>
      </c>
    </row>
    <row r="259" spans="1:19" hidden="1" x14ac:dyDescent="0.2">
      <c r="A259" s="4">
        <v>660</v>
      </c>
      <c r="B259" t="s">
        <v>1372</v>
      </c>
      <c r="C259" s="5" t="s">
        <v>1373</v>
      </c>
      <c r="D259" s="4" t="s">
        <v>1318</v>
      </c>
      <c r="E259" s="5" t="s">
        <v>17</v>
      </c>
      <c r="F259" s="5"/>
      <c r="G259" s="5" t="str">
        <f t="shared" si="9"/>
        <v>SVAN_SE</v>
      </c>
      <c r="H259" s="5">
        <v>2019</v>
      </c>
      <c r="I259" s="31">
        <v>43576</v>
      </c>
      <c r="K259" t="s">
        <v>1319</v>
      </c>
      <c r="L259" s="5">
        <v>56.250700000000002</v>
      </c>
      <c r="M259" s="5">
        <v>12.660600000000001</v>
      </c>
    </row>
    <row r="260" spans="1:19" hidden="1" x14ac:dyDescent="0.2">
      <c r="A260" s="4">
        <v>661</v>
      </c>
      <c r="B260" t="s">
        <v>1374</v>
      </c>
      <c r="C260" s="5" t="s">
        <v>1375</v>
      </c>
      <c r="D260" s="4" t="s">
        <v>1318</v>
      </c>
      <c r="E260" s="5" t="s">
        <v>17</v>
      </c>
      <c r="F260" s="5"/>
      <c r="G260" s="5" t="str">
        <f t="shared" si="9"/>
        <v>SVAN_SE</v>
      </c>
      <c r="H260" s="5">
        <v>2019</v>
      </c>
      <c r="I260" s="31">
        <v>43576</v>
      </c>
      <c r="K260" t="s">
        <v>1319</v>
      </c>
      <c r="L260" s="5">
        <v>56.250700000000002</v>
      </c>
      <c r="M260" s="5">
        <v>12.660600000000001</v>
      </c>
    </row>
    <row r="261" spans="1:19" hidden="1" x14ac:dyDescent="0.2">
      <c r="A261" s="20">
        <v>662</v>
      </c>
      <c r="B261" s="21" t="s">
        <v>1376</v>
      </c>
      <c r="C261" s="13" t="s">
        <v>1377</v>
      </c>
      <c r="D261" s="20" t="s">
        <v>1318</v>
      </c>
      <c r="E261" s="13" t="s">
        <v>17</v>
      </c>
      <c r="F261" s="13"/>
      <c r="G261" s="13" t="str">
        <f t="shared" si="9"/>
        <v>SVAN_SE</v>
      </c>
      <c r="H261" s="13">
        <v>2019</v>
      </c>
      <c r="I261" s="32">
        <v>43576</v>
      </c>
      <c r="J261" s="13"/>
      <c r="K261" s="21" t="s">
        <v>1319</v>
      </c>
      <c r="L261" s="13">
        <v>56.250700000000002</v>
      </c>
      <c r="M261" s="13">
        <v>12.660600000000001</v>
      </c>
      <c r="N261" s="21"/>
      <c r="O261" s="21"/>
      <c r="P261" s="21"/>
      <c r="Q261" s="21"/>
      <c r="R261" s="21"/>
      <c r="S261" s="21"/>
    </row>
    <row r="262" spans="1:19" hidden="1" x14ac:dyDescent="0.2">
      <c r="A262" s="4">
        <v>663</v>
      </c>
      <c r="B262" t="s">
        <v>1378</v>
      </c>
      <c r="C262" s="5" t="s">
        <v>1379</v>
      </c>
      <c r="D262" s="4" t="s">
        <v>1318</v>
      </c>
      <c r="E262" s="5" t="s">
        <v>17</v>
      </c>
      <c r="F262" s="5"/>
      <c r="G262" s="5" t="str">
        <f t="shared" si="9"/>
        <v>SVAN_SE</v>
      </c>
      <c r="H262" s="5">
        <v>2019</v>
      </c>
      <c r="I262" s="31">
        <v>43576</v>
      </c>
      <c r="K262" t="s">
        <v>1319</v>
      </c>
      <c r="L262" s="5">
        <v>56.250700000000002</v>
      </c>
      <c r="M262" s="5">
        <v>12.660600000000001</v>
      </c>
    </row>
    <row r="263" spans="1:19" hidden="1" x14ac:dyDescent="0.2">
      <c r="A263" s="4">
        <v>664</v>
      </c>
      <c r="B263" t="s">
        <v>1380</v>
      </c>
      <c r="C263" s="5" t="s">
        <v>1381</v>
      </c>
      <c r="D263" s="4" t="s">
        <v>1318</v>
      </c>
      <c r="E263" s="5" t="s">
        <v>17</v>
      </c>
      <c r="F263" s="5"/>
      <c r="G263" s="5" t="str">
        <f t="shared" si="9"/>
        <v>SVAN_SE</v>
      </c>
      <c r="H263" s="5">
        <v>2019</v>
      </c>
      <c r="I263" s="31">
        <v>43576</v>
      </c>
      <c r="K263" t="s">
        <v>1319</v>
      </c>
      <c r="L263" s="5">
        <v>56.250700000000002</v>
      </c>
      <c r="M263" s="5">
        <v>12.660600000000001</v>
      </c>
    </row>
    <row r="264" spans="1:19" hidden="1" x14ac:dyDescent="0.2">
      <c r="A264" s="4">
        <v>665</v>
      </c>
      <c r="B264" t="s">
        <v>1382</v>
      </c>
      <c r="C264" s="5" t="s">
        <v>1383</v>
      </c>
      <c r="D264" s="4" t="s">
        <v>1318</v>
      </c>
      <c r="E264" s="5" t="s">
        <v>17</v>
      </c>
      <c r="F264" s="5"/>
      <c r="G264" s="5" t="str">
        <f t="shared" ref="G264:G295" si="10">D264&amp;"_SE"</f>
        <v>SVAN_SE</v>
      </c>
      <c r="H264" s="5">
        <v>2019</v>
      </c>
      <c r="I264" s="31">
        <v>43606</v>
      </c>
      <c r="K264" t="s">
        <v>1319</v>
      </c>
      <c r="L264" s="5">
        <v>56.250700000000002</v>
      </c>
      <c r="M264" s="5">
        <v>12.660600000000001</v>
      </c>
    </row>
    <row r="265" spans="1:19" hidden="1" x14ac:dyDescent="0.2">
      <c r="A265" s="4">
        <v>666</v>
      </c>
      <c r="B265" t="s">
        <v>1384</v>
      </c>
      <c r="C265" s="5" t="s">
        <v>1385</v>
      </c>
      <c r="D265" s="4" t="s">
        <v>1318</v>
      </c>
      <c r="E265" s="5" t="s">
        <v>17</v>
      </c>
      <c r="F265" s="5"/>
      <c r="G265" s="5" t="str">
        <f t="shared" si="10"/>
        <v>SVAN_SE</v>
      </c>
      <c r="H265" s="5">
        <v>2019</v>
      </c>
      <c r="I265" s="31">
        <v>43606</v>
      </c>
      <c r="K265" t="s">
        <v>1319</v>
      </c>
      <c r="L265" s="5">
        <v>56.250700000000002</v>
      </c>
      <c r="M265" s="5">
        <v>12.660600000000001</v>
      </c>
    </row>
    <row r="266" spans="1:19" hidden="1" x14ac:dyDescent="0.2">
      <c r="A266" s="4">
        <v>667</v>
      </c>
      <c r="B266" t="s">
        <v>1386</v>
      </c>
      <c r="C266" s="5" t="s">
        <v>1387</v>
      </c>
      <c r="D266" s="4" t="s">
        <v>1318</v>
      </c>
      <c r="E266" s="5" t="s">
        <v>17</v>
      </c>
      <c r="F266" s="5"/>
      <c r="G266" s="5" t="str">
        <f t="shared" si="10"/>
        <v>SVAN_SE</v>
      </c>
      <c r="H266" s="5">
        <v>2019</v>
      </c>
      <c r="I266" s="31">
        <v>43606</v>
      </c>
      <c r="K266" t="s">
        <v>1319</v>
      </c>
      <c r="L266" s="5">
        <v>56.250700000000002</v>
      </c>
      <c r="M266" s="5">
        <v>12.660600000000001</v>
      </c>
    </row>
    <row r="267" spans="1:19" hidden="1" x14ac:dyDescent="0.2">
      <c r="A267" s="4">
        <v>668</v>
      </c>
      <c r="B267" t="s">
        <v>1388</v>
      </c>
      <c r="C267" s="5" t="s">
        <v>1389</v>
      </c>
      <c r="D267" s="4" t="s">
        <v>1318</v>
      </c>
      <c r="E267" s="5" t="s">
        <v>17</v>
      </c>
      <c r="F267" s="5"/>
      <c r="G267" s="5" t="str">
        <f t="shared" si="10"/>
        <v>SVAN_SE</v>
      </c>
      <c r="H267" s="5">
        <v>2019</v>
      </c>
      <c r="I267" s="31">
        <v>43606</v>
      </c>
      <c r="K267" t="s">
        <v>1319</v>
      </c>
      <c r="L267" s="5">
        <v>56.250700000000002</v>
      </c>
      <c r="M267" s="5">
        <v>12.660600000000001</v>
      </c>
    </row>
    <row r="268" spans="1:19" hidden="1" x14ac:dyDescent="0.2">
      <c r="A268" s="4">
        <v>669</v>
      </c>
      <c r="B268" t="s">
        <v>1390</v>
      </c>
      <c r="C268" s="5" t="s">
        <v>1391</v>
      </c>
      <c r="D268" s="4" t="s">
        <v>1318</v>
      </c>
      <c r="E268" s="5" t="s">
        <v>17</v>
      </c>
      <c r="F268" s="5"/>
      <c r="G268" s="5" t="str">
        <f t="shared" si="10"/>
        <v>SVAN_SE</v>
      </c>
      <c r="H268" s="5">
        <v>2019</v>
      </c>
      <c r="I268" s="31">
        <v>43606</v>
      </c>
      <c r="K268" t="s">
        <v>1319</v>
      </c>
      <c r="L268" s="5">
        <v>56.250700000000002</v>
      </c>
      <c r="M268" s="5">
        <v>12.660600000000001</v>
      </c>
    </row>
    <row r="269" spans="1:19" hidden="1" x14ac:dyDescent="0.2">
      <c r="A269" s="4">
        <v>670</v>
      </c>
      <c r="B269" t="s">
        <v>1392</v>
      </c>
      <c r="C269" s="5" t="s">
        <v>1393</v>
      </c>
      <c r="D269" s="4" t="s">
        <v>1318</v>
      </c>
      <c r="E269" s="5" t="s">
        <v>17</v>
      </c>
      <c r="F269" s="5"/>
      <c r="G269" s="5" t="str">
        <f t="shared" si="10"/>
        <v>SVAN_SE</v>
      </c>
      <c r="H269" s="5">
        <v>2019</v>
      </c>
      <c r="I269" s="31">
        <v>43606</v>
      </c>
      <c r="K269" t="s">
        <v>1319</v>
      </c>
      <c r="L269" s="5">
        <v>56.250700000000002</v>
      </c>
      <c r="M269" s="5">
        <v>12.660600000000001</v>
      </c>
    </row>
    <row r="270" spans="1:19" hidden="1" x14ac:dyDescent="0.2">
      <c r="A270" s="4">
        <v>671</v>
      </c>
      <c r="B270" t="s">
        <v>1394</v>
      </c>
      <c r="C270" s="5" t="s">
        <v>1395</v>
      </c>
      <c r="D270" s="4" t="s">
        <v>1318</v>
      </c>
      <c r="E270" s="5" t="s">
        <v>17</v>
      </c>
      <c r="F270" s="5"/>
      <c r="G270" s="5" t="str">
        <f t="shared" si="10"/>
        <v>SVAN_SE</v>
      </c>
      <c r="H270" s="5">
        <v>2019</v>
      </c>
      <c r="I270" s="31">
        <v>43606</v>
      </c>
      <c r="K270" t="s">
        <v>1319</v>
      </c>
      <c r="L270" s="5">
        <v>56.250700000000002</v>
      </c>
      <c r="M270" s="5">
        <v>12.660600000000001</v>
      </c>
    </row>
    <row r="271" spans="1:19" hidden="1" x14ac:dyDescent="0.2">
      <c r="A271" s="4">
        <v>672</v>
      </c>
      <c r="B271" t="s">
        <v>1396</v>
      </c>
      <c r="C271" s="5" t="s">
        <v>1397</v>
      </c>
      <c r="D271" s="4" t="s">
        <v>1318</v>
      </c>
      <c r="E271" s="5" t="s">
        <v>17</v>
      </c>
      <c r="F271" s="5"/>
      <c r="G271" s="5" t="str">
        <f t="shared" si="10"/>
        <v>SVAN_SE</v>
      </c>
      <c r="H271" s="5">
        <v>2019</v>
      </c>
      <c r="I271" s="31">
        <v>43606</v>
      </c>
      <c r="K271" t="s">
        <v>1319</v>
      </c>
      <c r="L271" s="5">
        <v>56.250700000000002</v>
      </c>
      <c r="M271" s="5">
        <v>12.660600000000001</v>
      </c>
    </row>
    <row r="272" spans="1:19" hidden="1" x14ac:dyDescent="0.2">
      <c r="A272" s="4">
        <v>673</v>
      </c>
      <c r="B272" t="s">
        <v>1398</v>
      </c>
      <c r="C272" s="5" t="s">
        <v>1399</v>
      </c>
      <c r="D272" s="4" t="s">
        <v>1318</v>
      </c>
      <c r="E272" s="5" t="s">
        <v>17</v>
      </c>
      <c r="F272" s="5"/>
      <c r="G272" s="5" t="str">
        <f t="shared" si="10"/>
        <v>SVAN_SE</v>
      </c>
      <c r="H272" s="5">
        <v>2019</v>
      </c>
      <c r="I272" s="31">
        <v>43606</v>
      </c>
      <c r="K272" t="s">
        <v>1319</v>
      </c>
      <c r="L272" s="5">
        <v>56.250700000000002</v>
      </c>
      <c r="M272" s="5">
        <v>12.660600000000001</v>
      </c>
    </row>
    <row r="273" spans="1:13" hidden="1" x14ac:dyDescent="0.2">
      <c r="A273" s="4">
        <v>674</v>
      </c>
      <c r="B273" t="s">
        <v>1400</v>
      </c>
      <c r="C273" s="5" t="s">
        <v>1401</v>
      </c>
      <c r="D273" s="4" t="s">
        <v>1318</v>
      </c>
      <c r="E273" s="5" t="s">
        <v>17</v>
      </c>
      <c r="F273" s="5"/>
      <c r="G273" s="5" t="str">
        <f t="shared" si="10"/>
        <v>SVAN_SE</v>
      </c>
      <c r="H273" s="5">
        <v>2019</v>
      </c>
      <c r="I273" s="31">
        <v>43606</v>
      </c>
      <c r="K273" t="s">
        <v>1319</v>
      </c>
      <c r="L273" s="5">
        <v>56.250700000000002</v>
      </c>
      <c r="M273" s="5">
        <v>12.660600000000001</v>
      </c>
    </row>
    <row r="274" spans="1:13" hidden="1" x14ac:dyDescent="0.2">
      <c r="A274" s="4">
        <v>675</v>
      </c>
      <c r="B274" t="s">
        <v>1402</v>
      </c>
      <c r="C274" s="5" t="s">
        <v>1403</v>
      </c>
      <c r="D274" s="4" t="s">
        <v>1318</v>
      </c>
      <c r="E274" s="5" t="s">
        <v>17</v>
      </c>
      <c r="F274" s="5"/>
      <c r="G274" s="5" t="str">
        <f t="shared" si="10"/>
        <v>SVAN_SE</v>
      </c>
      <c r="H274" s="5">
        <v>2019</v>
      </c>
      <c r="I274" s="31">
        <v>43606</v>
      </c>
      <c r="K274" t="s">
        <v>1319</v>
      </c>
      <c r="L274" s="5">
        <v>56.250700000000002</v>
      </c>
      <c r="M274" s="5">
        <v>12.660600000000001</v>
      </c>
    </row>
    <row r="275" spans="1:13" hidden="1" x14ac:dyDescent="0.2">
      <c r="A275" s="4">
        <v>676</v>
      </c>
      <c r="B275" t="s">
        <v>1404</v>
      </c>
      <c r="C275" s="5" t="s">
        <v>1405</v>
      </c>
      <c r="D275" s="4" t="s">
        <v>1318</v>
      </c>
      <c r="E275" s="5" t="s">
        <v>17</v>
      </c>
      <c r="F275" s="5"/>
      <c r="G275" s="5" t="str">
        <f t="shared" si="10"/>
        <v>SVAN_SE</v>
      </c>
      <c r="H275" s="5">
        <v>2019</v>
      </c>
      <c r="I275" s="31">
        <v>43606</v>
      </c>
      <c r="K275" t="s">
        <v>1319</v>
      </c>
      <c r="L275" s="5">
        <v>56.250700000000002</v>
      </c>
      <c r="M275" s="5">
        <v>12.660600000000001</v>
      </c>
    </row>
    <row r="276" spans="1:13" hidden="1" x14ac:dyDescent="0.2">
      <c r="A276" s="4">
        <v>677</v>
      </c>
      <c r="B276" t="s">
        <v>1406</v>
      </c>
      <c r="C276" s="5" t="s">
        <v>1407</v>
      </c>
      <c r="D276" s="4" t="s">
        <v>1318</v>
      </c>
      <c r="E276" s="5" t="s">
        <v>17</v>
      </c>
      <c r="F276" s="5"/>
      <c r="G276" s="5" t="str">
        <f t="shared" si="10"/>
        <v>SVAN_SE</v>
      </c>
      <c r="H276" s="5">
        <v>2019</v>
      </c>
      <c r="I276" s="31">
        <v>43606</v>
      </c>
      <c r="K276" t="s">
        <v>1319</v>
      </c>
      <c r="L276" s="5">
        <v>56.250700000000002</v>
      </c>
      <c r="M276" s="5">
        <v>12.660600000000001</v>
      </c>
    </row>
    <row r="277" spans="1:13" hidden="1" x14ac:dyDescent="0.2">
      <c r="A277" s="4">
        <v>678</v>
      </c>
      <c r="B277" t="s">
        <v>1408</v>
      </c>
      <c r="C277" s="5" t="s">
        <v>1409</v>
      </c>
      <c r="D277" s="4" t="s">
        <v>1318</v>
      </c>
      <c r="E277" s="5" t="s">
        <v>17</v>
      </c>
      <c r="F277" s="5"/>
      <c r="G277" s="5" t="str">
        <f t="shared" si="10"/>
        <v>SVAN_SE</v>
      </c>
      <c r="H277" s="5">
        <v>2019</v>
      </c>
      <c r="I277" s="31">
        <v>43606</v>
      </c>
      <c r="K277" t="s">
        <v>1319</v>
      </c>
      <c r="L277" s="5">
        <v>56.250700000000002</v>
      </c>
      <c r="M277" s="5">
        <v>12.660600000000001</v>
      </c>
    </row>
    <row r="278" spans="1:13" hidden="1" x14ac:dyDescent="0.2">
      <c r="A278" s="4">
        <v>679</v>
      </c>
      <c r="B278" t="s">
        <v>1410</v>
      </c>
      <c r="C278" s="5" t="s">
        <v>1411</v>
      </c>
      <c r="D278" s="4" t="s">
        <v>1318</v>
      </c>
      <c r="E278" s="5" t="s">
        <v>17</v>
      </c>
      <c r="F278" s="5"/>
      <c r="G278" s="5" t="str">
        <f t="shared" si="10"/>
        <v>SVAN_SE</v>
      </c>
      <c r="H278" s="5">
        <v>2019</v>
      </c>
      <c r="I278" s="31">
        <v>43607</v>
      </c>
      <c r="K278" t="s">
        <v>1319</v>
      </c>
      <c r="L278" s="5">
        <v>56.250700000000002</v>
      </c>
      <c r="M278" s="5">
        <v>12.660600000000001</v>
      </c>
    </row>
    <row r="279" spans="1:13" hidden="1" x14ac:dyDescent="0.2">
      <c r="A279" s="4">
        <v>680</v>
      </c>
      <c r="B279" t="s">
        <v>1412</v>
      </c>
      <c r="C279" s="5" t="s">
        <v>1413</v>
      </c>
      <c r="D279" s="4" t="s">
        <v>1318</v>
      </c>
      <c r="E279" s="5" t="s">
        <v>17</v>
      </c>
      <c r="F279" s="5"/>
      <c r="G279" s="5" t="str">
        <f t="shared" si="10"/>
        <v>SVAN_SE</v>
      </c>
      <c r="H279" s="5">
        <v>2019</v>
      </c>
      <c r="I279" s="31">
        <v>43607</v>
      </c>
      <c r="K279" t="s">
        <v>1319</v>
      </c>
      <c r="L279" s="5">
        <v>56.250700000000002</v>
      </c>
      <c r="M279" s="5">
        <v>12.660600000000001</v>
      </c>
    </row>
    <row r="280" spans="1:13" hidden="1" x14ac:dyDescent="0.2">
      <c r="A280" s="4">
        <v>681</v>
      </c>
      <c r="B280" t="s">
        <v>1414</v>
      </c>
      <c r="C280" s="5" t="s">
        <v>1415</v>
      </c>
      <c r="D280" s="4" t="s">
        <v>1318</v>
      </c>
      <c r="E280" s="5" t="s">
        <v>17</v>
      </c>
      <c r="F280" s="5"/>
      <c r="G280" s="5" t="str">
        <f t="shared" si="10"/>
        <v>SVAN_SE</v>
      </c>
      <c r="H280" s="5">
        <v>2019</v>
      </c>
      <c r="I280" s="31">
        <v>43607</v>
      </c>
      <c r="K280" t="s">
        <v>1319</v>
      </c>
      <c r="L280" s="5">
        <v>56.250700000000002</v>
      </c>
      <c r="M280" s="5">
        <v>12.660600000000001</v>
      </c>
    </row>
    <row r="281" spans="1:13" hidden="1" x14ac:dyDescent="0.2">
      <c r="A281" s="4">
        <v>682</v>
      </c>
      <c r="B281" t="s">
        <v>1416</v>
      </c>
      <c r="C281" s="5" t="s">
        <v>1417</v>
      </c>
      <c r="D281" s="4" t="s">
        <v>1318</v>
      </c>
      <c r="E281" s="5" t="s">
        <v>17</v>
      </c>
      <c r="F281" s="5"/>
      <c r="G281" s="5" t="str">
        <f t="shared" si="10"/>
        <v>SVAN_SE</v>
      </c>
      <c r="H281" s="5">
        <v>2019</v>
      </c>
      <c r="I281" s="31">
        <v>43607</v>
      </c>
      <c r="K281" t="s">
        <v>1319</v>
      </c>
      <c r="L281" s="5">
        <v>56.250700000000002</v>
      </c>
      <c r="M281" s="5">
        <v>12.660600000000001</v>
      </c>
    </row>
    <row r="282" spans="1:13" hidden="1" x14ac:dyDescent="0.2">
      <c r="A282" s="4">
        <v>683</v>
      </c>
      <c r="B282" t="s">
        <v>1418</v>
      </c>
      <c r="C282" s="5" t="s">
        <v>1419</v>
      </c>
      <c r="D282" s="4" t="s">
        <v>1318</v>
      </c>
      <c r="E282" s="5" t="s">
        <v>17</v>
      </c>
      <c r="F282" s="5"/>
      <c r="G282" s="5" t="str">
        <f t="shared" si="10"/>
        <v>SVAN_SE</v>
      </c>
      <c r="H282" s="5">
        <v>2019</v>
      </c>
      <c r="I282" s="31">
        <v>43607</v>
      </c>
      <c r="K282" t="s">
        <v>1319</v>
      </c>
      <c r="L282" s="5">
        <v>56.250700000000002</v>
      </c>
      <c r="M282" s="5">
        <v>12.660600000000001</v>
      </c>
    </row>
    <row r="283" spans="1:13" hidden="1" x14ac:dyDescent="0.2">
      <c r="A283" s="4">
        <v>684</v>
      </c>
      <c r="B283" t="s">
        <v>1420</v>
      </c>
      <c r="C283" s="5" t="s">
        <v>1421</v>
      </c>
      <c r="D283" s="4" t="s">
        <v>1318</v>
      </c>
      <c r="E283" s="5" t="s">
        <v>17</v>
      </c>
      <c r="F283" s="5"/>
      <c r="G283" s="5" t="str">
        <f t="shared" si="10"/>
        <v>SVAN_SE</v>
      </c>
      <c r="H283" s="5">
        <v>2019</v>
      </c>
      <c r="I283" s="31">
        <v>43607</v>
      </c>
      <c r="K283" t="s">
        <v>1319</v>
      </c>
      <c r="L283" s="5">
        <v>56.250700000000002</v>
      </c>
      <c r="M283" s="5">
        <v>12.660600000000001</v>
      </c>
    </row>
    <row r="284" spans="1:13" hidden="1" x14ac:dyDescent="0.2">
      <c r="A284" s="4">
        <v>685</v>
      </c>
      <c r="B284" t="s">
        <v>1422</v>
      </c>
      <c r="C284" s="5" t="s">
        <v>1423</v>
      </c>
      <c r="D284" s="4" t="s">
        <v>1318</v>
      </c>
      <c r="E284" s="5" t="s">
        <v>17</v>
      </c>
      <c r="F284" s="5"/>
      <c r="G284" s="5" t="str">
        <f t="shared" si="10"/>
        <v>SVAN_SE</v>
      </c>
      <c r="H284" s="5">
        <v>2019</v>
      </c>
      <c r="I284" s="31">
        <v>43607</v>
      </c>
      <c r="K284" t="s">
        <v>1319</v>
      </c>
      <c r="L284" s="5">
        <v>56.250700000000002</v>
      </c>
      <c r="M284" s="5">
        <v>12.660600000000001</v>
      </c>
    </row>
    <row r="285" spans="1:13" hidden="1" x14ac:dyDescent="0.2">
      <c r="A285" s="4">
        <v>686</v>
      </c>
      <c r="B285" t="s">
        <v>1424</v>
      </c>
      <c r="C285" s="5" t="s">
        <v>1425</v>
      </c>
      <c r="D285" s="4" t="s">
        <v>1318</v>
      </c>
      <c r="E285" s="5" t="s">
        <v>17</v>
      </c>
      <c r="F285" s="5"/>
      <c r="G285" s="5" t="str">
        <f t="shared" si="10"/>
        <v>SVAN_SE</v>
      </c>
      <c r="H285" s="5">
        <v>2019</v>
      </c>
      <c r="I285" s="31">
        <v>43607</v>
      </c>
      <c r="K285" t="s">
        <v>1319</v>
      </c>
      <c r="L285" s="5">
        <v>56.250700000000002</v>
      </c>
      <c r="M285" s="5">
        <v>12.660600000000001</v>
      </c>
    </row>
    <row r="286" spans="1:13" hidden="1" x14ac:dyDescent="0.2">
      <c r="A286" s="4">
        <v>687</v>
      </c>
      <c r="B286" t="s">
        <v>1426</v>
      </c>
      <c r="C286" s="5" t="s">
        <v>1427</v>
      </c>
      <c r="D286" s="4" t="s">
        <v>1318</v>
      </c>
      <c r="E286" s="5" t="s">
        <v>17</v>
      </c>
      <c r="F286" s="5"/>
      <c r="G286" s="5" t="str">
        <f t="shared" si="10"/>
        <v>SVAN_SE</v>
      </c>
      <c r="H286" s="5">
        <v>2019</v>
      </c>
      <c r="I286" s="31">
        <v>43607</v>
      </c>
      <c r="K286" t="s">
        <v>1319</v>
      </c>
      <c r="L286" s="5">
        <v>56.250700000000002</v>
      </c>
      <c r="M286" s="5">
        <v>12.660600000000001</v>
      </c>
    </row>
    <row r="287" spans="1:13" hidden="1" x14ac:dyDescent="0.2">
      <c r="A287" s="4">
        <v>688</v>
      </c>
      <c r="B287" t="s">
        <v>1428</v>
      </c>
      <c r="C287" s="5" t="s">
        <v>1429</v>
      </c>
      <c r="D287" s="4" t="s">
        <v>1318</v>
      </c>
      <c r="E287" s="5" t="s">
        <v>17</v>
      </c>
      <c r="F287" s="5"/>
      <c r="G287" s="5" t="str">
        <f t="shared" si="10"/>
        <v>SVAN_SE</v>
      </c>
      <c r="H287" s="5">
        <v>2019</v>
      </c>
      <c r="I287" s="31">
        <v>43607</v>
      </c>
      <c r="K287" t="s">
        <v>1319</v>
      </c>
      <c r="L287" s="5">
        <v>56.250700000000002</v>
      </c>
      <c r="M287" s="5">
        <v>12.660600000000001</v>
      </c>
    </row>
    <row r="288" spans="1:13" hidden="1" x14ac:dyDescent="0.2">
      <c r="A288" s="4">
        <v>689</v>
      </c>
      <c r="B288" t="s">
        <v>1430</v>
      </c>
      <c r="C288" s="5" t="s">
        <v>1431</v>
      </c>
      <c r="D288" s="4" t="s">
        <v>1318</v>
      </c>
      <c r="E288" s="5" t="s">
        <v>17</v>
      </c>
      <c r="F288" s="5"/>
      <c r="G288" s="5" t="str">
        <f t="shared" si="10"/>
        <v>SVAN_SE</v>
      </c>
      <c r="H288" s="5">
        <v>2019</v>
      </c>
      <c r="I288" s="31">
        <v>43607</v>
      </c>
      <c r="K288" t="s">
        <v>1319</v>
      </c>
      <c r="L288" s="5">
        <v>56.250700000000002</v>
      </c>
      <c r="M288" s="5">
        <v>12.660600000000001</v>
      </c>
    </row>
    <row r="289" spans="1:13" hidden="1" x14ac:dyDescent="0.2">
      <c r="A289" s="4">
        <v>690</v>
      </c>
      <c r="B289" t="s">
        <v>1432</v>
      </c>
      <c r="C289" s="5" t="s">
        <v>1433</v>
      </c>
      <c r="D289" s="4" t="s">
        <v>1318</v>
      </c>
      <c r="E289" s="5" t="s">
        <v>17</v>
      </c>
      <c r="F289" s="5"/>
      <c r="G289" s="5" t="str">
        <f t="shared" si="10"/>
        <v>SVAN_SE</v>
      </c>
      <c r="H289" s="5">
        <v>2019</v>
      </c>
      <c r="I289" s="31">
        <v>43607</v>
      </c>
      <c r="K289" t="s">
        <v>1319</v>
      </c>
      <c r="L289" s="5">
        <v>56.250700000000002</v>
      </c>
      <c r="M289" s="5">
        <v>12.660600000000001</v>
      </c>
    </row>
    <row r="290" spans="1:13" hidden="1" x14ac:dyDescent="0.2">
      <c r="A290" s="4">
        <v>691</v>
      </c>
      <c r="B290" t="s">
        <v>1434</v>
      </c>
      <c r="C290" s="5" t="s">
        <v>1435</v>
      </c>
      <c r="D290" s="4" t="s">
        <v>1318</v>
      </c>
      <c r="E290" s="5" t="s">
        <v>17</v>
      </c>
      <c r="F290" s="5"/>
      <c r="G290" s="5" t="str">
        <f t="shared" si="10"/>
        <v>SVAN_SE</v>
      </c>
      <c r="H290" s="5">
        <v>2019</v>
      </c>
      <c r="I290" s="31">
        <v>43607</v>
      </c>
      <c r="K290" t="s">
        <v>1319</v>
      </c>
      <c r="L290" s="5">
        <v>56.250700000000002</v>
      </c>
      <c r="M290" s="5">
        <v>12.660600000000001</v>
      </c>
    </row>
    <row r="291" spans="1:13" hidden="1" x14ac:dyDescent="0.2">
      <c r="A291" s="4">
        <v>692</v>
      </c>
      <c r="B291" t="s">
        <v>1436</v>
      </c>
      <c r="C291" s="5" t="s">
        <v>1437</v>
      </c>
      <c r="D291" s="4" t="s">
        <v>1318</v>
      </c>
      <c r="E291" s="5" t="s">
        <v>17</v>
      </c>
      <c r="F291" s="5"/>
      <c r="G291" s="5" t="str">
        <f t="shared" si="10"/>
        <v>SVAN_SE</v>
      </c>
      <c r="H291" s="5">
        <v>2019</v>
      </c>
      <c r="I291" s="31">
        <v>43608</v>
      </c>
      <c r="K291" t="s">
        <v>1319</v>
      </c>
      <c r="L291" s="5">
        <v>56.250700000000002</v>
      </c>
      <c r="M291" s="5">
        <v>12.660600000000001</v>
      </c>
    </row>
    <row r="292" spans="1:13" hidden="1" x14ac:dyDescent="0.2">
      <c r="A292" s="4">
        <v>693</v>
      </c>
      <c r="B292" t="s">
        <v>1438</v>
      </c>
      <c r="C292" s="5" t="s">
        <v>1439</v>
      </c>
      <c r="D292" s="4" t="s">
        <v>1318</v>
      </c>
      <c r="E292" s="5" t="s">
        <v>17</v>
      </c>
      <c r="F292" s="5"/>
      <c r="G292" s="5" t="str">
        <f t="shared" si="10"/>
        <v>SVAN_SE</v>
      </c>
      <c r="H292" s="5">
        <v>2019</v>
      </c>
      <c r="I292" s="31">
        <v>43608</v>
      </c>
      <c r="K292" t="s">
        <v>1319</v>
      </c>
      <c r="L292" s="5">
        <v>56.250700000000002</v>
      </c>
      <c r="M292" s="5">
        <v>12.660600000000001</v>
      </c>
    </row>
    <row r="293" spans="1:13" hidden="1" x14ac:dyDescent="0.2">
      <c r="A293" s="4">
        <v>694</v>
      </c>
      <c r="B293" t="s">
        <v>1440</v>
      </c>
      <c r="C293" s="5" t="s">
        <v>1441</v>
      </c>
      <c r="D293" s="4" t="s">
        <v>1318</v>
      </c>
      <c r="E293" s="5" t="s">
        <v>17</v>
      </c>
      <c r="F293" s="5"/>
      <c r="G293" s="5" t="str">
        <f t="shared" si="10"/>
        <v>SVAN_SE</v>
      </c>
      <c r="H293" s="5">
        <v>2019</v>
      </c>
      <c r="I293" s="31">
        <v>43608</v>
      </c>
      <c r="K293" t="s">
        <v>1319</v>
      </c>
      <c r="L293" s="5">
        <v>56.250700000000002</v>
      </c>
      <c r="M293" s="5">
        <v>12.660600000000001</v>
      </c>
    </row>
    <row r="294" spans="1:13" hidden="1" x14ac:dyDescent="0.2">
      <c r="A294" s="4">
        <v>695</v>
      </c>
      <c r="B294" t="s">
        <v>1442</v>
      </c>
      <c r="C294" s="5" t="s">
        <v>1443</v>
      </c>
      <c r="D294" s="4" t="s">
        <v>1318</v>
      </c>
      <c r="E294" s="5" t="s">
        <v>17</v>
      </c>
      <c r="F294" s="5"/>
      <c r="G294" s="5" t="str">
        <f t="shared" si="10"/>
        <v>SVAN_SE</v>
      </c>
      <c r="H294" s="5">
        <v>2019</v>
      </c>
      <c r="I294" s="31">
        <v>43608</v>
      </c>
      <c r="K294" t="s">
        <v>1319</v>
      </c>
      <c r="L294" s="5">
        <v>56.250700000000002</v>
      </c>
      <c r="M294" s="5">
        <v>12.660600000000001</v>
      </c>
    </row>
    <row r="295" spans="1:13" hidden="1" x14ac:dyDescent="0.2">
      <c r="A295" s="4">
        <v>696</v>
      </c>
      <c r="B295" t="s">
        <v>1444</v>
      </c>
      <c r="C295" s="5" t="s">
        <v>1445</v>
      </c>
      <c r="D295" s="4" t="s">
        <v>1318</v>
      </c>
      <c r="E295" s="5" t="s">
        <v>17</v>
      </c>
      <c r="F295" s="5"/>
      <c r="G295" s="5" t="str">
        <f t="shared" si="10"/>
        <v>SVAN_SE</v>
      </c>
      <c r="H295" s="5">
        <v>2019</v>
      </c>
      <c r="I295" s="31">
        <v>43608</v>
      </c>
      <c r="K295" t="s">
        <v>1319</v>
      </c>
      <c r="L295" s="5">
        <v>56.250700000000002</v>
      </c>
      <c r="M295" s="5">
        <v>12.660600000000001</v>
      </c>
    </row>
    <row r="296" spans="1:13" hidden="1" x14ac:dyDescent="0.2">
      <c r="A296" s="4">
        <v>697</v>
      </c>
      <c r="B296" t="s">
        <v>1446</v>
      </c>
      <c r="C296" s="5" t="s">
        <v>1447</v>
      </c>
      <c r="D296" s="4" t="s">
        <v>1318</v>
      </c>
      <c r="E296" s="5" t="s">
        <v>17</v>
      </c>
      <c r="F296" s="5"/>
      <c r="G296" s="5" t="str">
        <f t="shared" ref="G296:G311" si="11">D296&amp;"_SE"</f>
        <v>SVAN_SE</v>
      </c>
      <c r="H296" s="5">
        <v>2019</v>
      </c>
      <c r="I296" s="31">
        <v>43608</v>
      </c>
      <c r="K296" t="s">
        <v>1319</v>
      </c>
      <c r="L296" s="5">
        <v>56.250700000000002</v>
      </c>
      <c r="M296" s="5">
        <v>12.660600000000001</v>
      </c>
    </row>
    <row r="297" spans="1:13" hidden="1" x14ac:dyDescent="0.2">
      <c r="A297" s="4">
        <v>698</v>
      </c>
      <c r="B297" t="s">
        <v>1448</v>
      </c>
      <c r="C297" s="5" t="s">
        <v>1449</v>
      </c>
      <c r="D297" s="4" t="s">
        <v>1318</v>
      </c>
      <c r="E297" s="5" t="s">
        <v>17</v>
      </c>
      <c r="F297" s="5"/>
      <c r="G297" s="5" t="str">
        <f t="shared" si="11"/>
        <v>SVAN_SE</v>
      </c>
      <c r="H297" s="5">
        <v>2019</v>
      </c>
      <c r="I297" s="31">
        <v>43608</v>
      </c>
      <c r="K297" t="s">
        <v>1319</v>
      </c>
      <c r="L297" s="5">
        <v>56.250700000000002</v>
      </c>
      <c r="M297" s="5">
        <v>12.660600000000001</v>
      </c>
    </row>
    <row r="298" spans="1:13" hidden="1" x14ac:dyDescent="0.2">
      <c r="A298" s="4">
        <v>699</v>
      </c>
      <c r="B298" t="s">
        <v>1450</v>
      </c>
      <c r="C298" s="5" t="s">
        <v>1451</v>
      </c>
      <c r="D298" s="4" t="s">
        <v>1318</v>
      </c>
      <c r="E298" s="5" t="s">
        <v>17</v>
      </c>
      <c r="F298" s="5"/>
      <c r="G298" s="5" t="str">
        <f t="shared" si="11"/>
        <v>SVAN_SE</v>
      </c>
      <c r="H298" s="5">
        <v>2019</v>
      </c>
      <c r="I298" s="31">
        <v>43608</v>
      </c>
      <c r="K298" t="s">
        <v>1319</v>
      </c>
      <c r="L298" s="5">
        <v>56.250700000000002</v>
      </c>
      <c r="M298" s="5">
        <v>12.660600000000001</v>
      </c>
    </row>
    <row r="299" spans="1:13" hidden="1" x14ac:dyDescent="0.2">
      <c r="A299" s="4">
        <v>700</v>
      </c>
      <c r="B299" t="s">
        <v>1452</v>
      </c>
      <c r="C299" s="5" t="s">
        <v>1453</v>
      </c>
      <c r="D299" s="4" t="s">
        <v>1318</v>
      </c>
      <c r="E299" s="5" t="s">
        <v>17</v>
      </c>
      <c r="F299" s="5"/>
      <c r="G299" s="5" t="str">
        <f t="shared" si="11"/>
        <v>SVAN_SE</v>
      </c>
      <c r="H299" s="5">
        <v>2019</v>
      </c>
      <c r="I299" s="31">
        <v>43608</v>
      </c>
      <c r="K299" t="s">
        <v>1319</v>
      </c>
      <c r="L299" s="5">
        <v>56.250700000000002</v>
      </c>
      <c r="M299" s="5">
        <v>12.660600000000001</v>
      </c>
    </row>
    <row r="300" spans="1:13" hidden="1" x14ac:dyDescent="0.2">
      <c r="A300" s="4">
        <v>701</v>
      </c>
      <c r="B300" t="s">
        <v>1454</v>
      </c>
      <c r="C300" s="5" t="s">
        <v>1455</v>
      </c>
      <c r="D300" s="4" t="s">
        <v>1318</v>
      </c>
      <c r="E300" s="5" t="s">
        <v>17</v>
      </c>
      <c r="F300" s="5"/>
      <c r="G300" s="5" t="str">
        <f t="shared" si="11"/>
        <v>SVAN_SE</v>
      </c>
      <c r="H300" s="5">
        <v>2019</v>
      </c>
      <c r="I300" s="31">
        <v>43608</v>
      </c>
      <c r="K300" t="s">
        <v>1319</v>
      </c>
      <c r="L300" s="5">
        <v>56.250700000000002</v>
      </c>
      <c r="M300" s="5">
        <v>12.660600000000001</v>
      </c>
    </row>
    <row r="301" spans="1:13" hidden="1" x14ac:dyDescent="0.2">
      <c r="A301" s="4">
        <v>702</v>
      </c>
      <c r="B301" t="s">
        <v>1456</v>
      </c>
      <c r="C301" s="5" t="s">
        <v>1457</v>
      </c>
      <c r="D301" s="4" t="s">
        <v>1318</v>
      </c>
      <c r="E301" s="5" t="s">
        <v>17</v>
      </c>
      <c r="F301" s="5"/>
      <c r="G301" s="5" t="str">
        <f t="shared" si="11"/>
        <v>SVAN_SE</v>
      </c>
      <c r="H301" s="5">
        <v>2019</v>
      </c>
      <c r="I301" s="31">
        <v>43608</v>
      </c>
      <c r="K301" t="s">
        <v>1319</v>
      </c>
      <c r="L301" s="5">
        <v>56.250700000000002</v>
      </c>
      <c r="M301" s="5">
        <v>12.660600000000001</v>
      </c>
    </row>
    <row r="302" spans="1:13" hidden="1" x14ac:dyDescent="0.2">
      <c r="A302" s="4">
        <v>703</v>
      </c>
      <c r="B302" t="s">
        <v>1458</v>
      </c>
      <c r="C302" s="5" t="s">
        <v>1459</v>
      </c>
      <c r="D302" s="4" t="s">
        <v>1318</v>
      </c>
      <c r="E302" s="5" t="s">
        <v>17</v>
      </c>
      <c r="F302" s="5"/>
      <c r="G302" s="5" t="str">
        <f t="shared" si="11"/>
        <v>SVAN_SE</v>
      </c>
      <c r="H302" s="5">
        <v>2019</v>
      </c>
      <c r="I302" s="31">
        <v>43609</v>
      </c>
      <c r="K302" t="s">
        <v>1319</v>
      </c>
      <c r="L302" s="5">
        <v>56.250700000000002</v>
      </c>
      <c r="M302" s="5">
        <v>12.660600000000001</v>
      </c>
    </row>
    <row r="303" spans="1:13" hidden="1" x14ac:dyDescent="0.2">
      <c r="A303" s="4">
        <v>704</v>
      </c>
      <c r="B303" t="s">
        <v>1460</v>
      </c>
      <c r="C303" s="5" t="s">
        <v>1461</v>
      </c>
      <c r="D303" s="4" t="s">
        <v>1318</v>
      </c>
      <c r="E303" s="5" t="s">
        <v>17</v>
      </c>
      <c r="F303" s="5"/>
      <c r="G303" s="5" t="str">
        <f t="shared" si="11"/>
        <v>SVAN_SE</v>
      </c>
      <c r="H303" s="5">
        <v>2019</v>
      </c>
      <c r="I303" s="31">
        <v>43609</v>
      </c>
      <c r="K303" t="s">
        <v>1319</v>
      </c>
      <c r="L303" s="5">
        <v>56.250700000000002</v>
      </c>
      <c r="M303" s="5">
        <v>12.660600000000001</v>
      </c>
    </row>
    <row r="304" spans="1:13" hidden="1" x14ac:dyDescent="0.2">
      <c r="A304" s="4">
        <v>705</v>
      </c>
      <c r="B304" t="s">
        <v>1462</v>
      </c>
      <c r="C304" s="5" t="s">
        <v>1463</v>
      </c>
      <c r="D304" s="4" t="s">
        <v>1318</v>
      </c>
      <c r="E304" s="5" t="s">
        <v>17</v>
      </c>
      <c r="F304" s="5"/>
      <c r="G304" s="5" t="str">
        <f t="shared" si="11"/>
        <v>SVAN_SE</v>
      </c>
      <c r="H304" s="5">
        <v>2019</v>
      </c>
      <c r="I304" s="31">
        <v>43609</v>
      </c>
      <c r="K304" t="s">
        <v>1319</v>
      </c>
      <c r="L304" s="5">
        <v>56.250700000000002</v>
      </c>
      <c r="M304" s="5">
        <v>12.660600000000001</v>
      </c>
    </row>
    <row r="305" spans="1:19" hidden="1" x14ac:dyDescent="0.2">
      <c r="A305" s="4">
        <v>706</v>
      </c>
      <c r="B305" t="s">
        <v>1464</v>
      </c>
      <c r="C305" s="5" t="s">
        <v>1465</v>
      </c>
      <c r="D305" s="4" t="s">
        <v>1318</v>
      </c>
      <c r="E305" s="5" t="s">
        <v>17</v>
      </c>
      <c r="F305" s="5"/>
      <c r="G305" s="5" t="str">
        <f t="shared" si="11"/>
        <v>SVAN_SE</v>
      </c>
      <c r="H305" s="5">
        <v>2019</v>
      </c>
      <c r="I305" s="31">
        <v>43609</v>
      </c>
      <c r="K305" t="s">
        <v>1319</v>
      </c>
      <c r="L305" s="5">
        <v>56.250700000000002</v>
      </c>
      <c r="M305" s="5">
        <v>12.660600000000001</v>
      </c>
    </row>
    <row r="306" spans="1:19" hidden="1" x14ac:dyDescent="0.2">
      <c r="A306" s="4">
        <v>707</v>
      </c>
      <c r="B306" t="s">
        <v>1466</v>
      </c>
      <c r="C306" s="5" t="s">
        <v>1467</v>
      </c>
      <c r="D306" s="4" t="s">
        <v>1318</v>
      </c>
      <c r="E306" s="5" t="s">
        <v>17</v>
      </c>
      <c r="F306" s="5"/>
      <c r="G306" s="5" t="str">
        <f t="shared" si="11"/>
        <v>SVAN_SE</v>
      </c>
      <c r="H306" s="5">
        <v>2019</v>
      </c>
      <c r="I306" s="31">
        <v>43609</v>
      </c>
      <c r="K306" t="s">
        <v>1319</v>
      </c>
      <c r="L306" s="5">
        <v>56.250700000000002</v>
      </c>
      <c r="M306" s="5">
        <v>12.660600000000001</v>
      </c>
    </row>
    <row r="307" spans="1:19" hidden="1" x14ac:dyDescent="0.2">
      <c r="A307" s="4">
        <v>708</v>
      </c>
      <c r="B307" t="s">
        <v>1468</v>
      </c>
      <c r="C307" s="5" t="s">
        <v>1469</v>
      </c>
      <c r="D307" s="4" t="s">
        <v>1318</v>
      </c>
      <c r="E307" s="5" t="s">
        <v>17</v>
      </c>
      <c r="F307" s="5"/>
      <c r="G307" s="5" t="str">
        <f t="shared" si="11"/>
        <v>SVAN_SE</v>
      </c>
      <c r="H307" s="5">
        <v>2019</v>
      </c>
      <c r="I307" s="31">
        <v>43609</v>
      </c>
      <c r="K307" t="s">
        <v>1319</v>
      </c>
      <c r="L307" s="5">
        <v>56.250700000000002</v>
      </c>
      <c r="M307" s="5">
        <v>12.660600000000001</v>
      </c>
    </row>
    <row r="308" spans="1:19" hidden="1" x14ac:dyDescent="0.2">
      <c r="A308" s="4">
        <v>709</v>
      </c>
      <c r="B308" t="s">
        <v>1470</v>
      </c>
      <c r="C308" s="5" t="s">
        <v>1471</v>
      </c>
      <c r="D308" s="4" t="s">
        <v>1318</v>
      </c>
      <c r="E308" s="5" t="s">
        <v>17</v>
      </c>
      <c r="F308" s="5"/>
      <c r="G308" s="5" t="str">
        <f t="shared" si="11"/>
        <v>SVAN_SE</v>
      </c>
      <c r="H308" s="5">
        <v>2019</v>
      </c>
      <c r="I308" s="31">
        <v>43609</v>
      </c>
      <c r="K308" t="s">
        <v>1319</v>
      </c>
      <c r="L308" s="5">
        <v>56.250700000000002</v>
      </c>
      <c r="M308" s="5">
        <v>12.660600000000001</v>
      </c>
    </row>
    <row r="309" spans="1:19" hidden="1" x14ac:dyDescent="0.2">
      <c r="A309" s="4">
        <v>710</v>
      </c>
      <c r="B309" t="s">
        <v>1472</v>
      </c>
      <c r="C309" s="5" t="s">
        <v>1473</v>
      </c>
      <c r="D309" s="4" t="s">
        <v>1318</v>
      </c>
      <c r="E309" s="5" t="s">
        <v>17</v>
      </c>
      <c r="F309" s="5"/>
      <c r="G309" s="5" t="str">
        <f t="shared" si="11"/>
        <v>SVAN_SE</v>
      </c>
      <c r="H309" s="5">
        <v>2019</v>
      </c>
      <c r="I309" s="31">
        <v>43609</v>
      </c>
      <c r="K309" t="s">
        <v>1319</v>
      </c>
      <c r="L309" s="5">
        <v>56.250700000000002</v>
      </c>
      <c r="M309" s="5">
        <v>12.660600000000001</v>
      </c>
    </row>
    <row r="310" spans="1:19" hidden="1" x14ac:dyDescent="0.2">
      <c r="A310" s="4">
        <v>711</v>
      </c>
      <c r="B310" t="s">
        <v>1474</v>
      </c>
      <c r="C310" s="5" t="s">
        <v>1475</v>
      </c>
      <c r="D310" s="4" t="s">
        <v>1318</v>
      </c>
      <c r="E310" s="5" t="s">
        <v>17</v>
      </c>
      <c r="F310" s="5"/>
      <c r="G310" s="5" t="str">
        <f t="shared" si="11"/>
        <v>SVAN_SE</v>
      </c>
      <c r="H310" s="5">
        <v>2019</v>
      </c>
      <c r="I310" s="31">
        <v>43609</v>
      </c>
      <c r="K310" t="s">
        <v>1319</v>
      </c>
      <c r="L310" s="5">
        <v>56.250700000000002</v>
      </c>
      <c r="M310" s="5">
        <v>12.660600000000001</v>
      </c>
    </row>
    <row r="311" spans="1:19" hidden="1" x14ac:dyDescent="0.2">
      <c r="A311" s="20">
        <v>712</v>
      </c>
      <c r="B311" s="21" t="s">
        <v>1476</v>
      </c>
      <c r="C311" s="13" t="s">
        <v>1477</v>
      </c>
      <c r="D311" s="20" t="s">
        <v>1318</v>
      </c>
      <c r="E311" s="13" t="s">
        <v>17</v>
      </c>
      <c r="F311" s="13"/>
      <c r="G311" s="13" t="str">
        <f t="shared" si="11"/>
        <v>SVAN_SE</v>
      </c>
      <c r="H311" s="13">
        <v>2019</v>
      </c>
      <c r="I311" s="32">
        <v>43609</v>
      </c>
      <c r="J311" s="13"/>
      <c r="K311" s="21" t="s">
        <v>1319</v>
      </c>
      <c r="L311" s="5">
        <v>56.250700000000002</v>
      </c>
      <c r="M311" s="5">
        <v>12.660600000000001</v>
      </c>
      <c r="N311" s="21"/>
      <c r="O311" s="21"/>
      <c r="P311" s="21"/>
      <c r="Q311" s="21"/>
      <c r="R311" s="21"/>
      <c r="S311" s="21"/>
    </row>
    <row r="312" spans="1:19" hidden="1" x14ac:dyDescent="0.2">
      <c r="A312" s="4">
        <v>882</v>
      </c>
      <c r="B312" t="s">
        <v>1831</v>
      </c>
      <c r="C312" s="5" t="s">
        <v>1832</v>
      </c>
      <c r="D312" s="4" t="s">
        <v>1830</v>
      </c>
      <c r="E312" s="5" t="s">
        <v>17</v>
      </c>
      <c r="F312" s="5"/>
      <c r="G312" s="5" t="str">
        <f t="shared" ref="G312:G320" si="12">D312&amp;"_BS"</f>
        <v>BAL3_BS</v>
      </c>
      <c r="H312" s="5">
        <v>2020</v>
      </c>
      <c r="I312" s="5" t="s">
        <v>1833</v>
      </c>
      <c r="K312" t="s">
        <v>1746</v>
      </c>
      <c r="L312" s="5">
        <v>56.279000000000003</v>
      </c>
      <c r="M312" s="5">
        <v>17.225000000000001</v>
      </c>
      <c r="N312" s="35"/>
      <c r="O312" s="5">
        <v>17</v>
      </c>
      <c r="P312" s="5">
        <v>286</v>
      </c>
    </row>
    <row r="313" spans="1:19" hidden="1" x14ac:dyDescent="0.2">
      <c r="A313" s="4">
        <v>883</v>
      </c>
      <c r="B313" t="s">
        <v>1834</v>
      </c>
      <c r="C313" s="5" t="s">
        <v>1835</v>
      </c>
      <c r="D313" s="4" t="s">
        <v>1830</v>
      </c>
      <c r="E313" s="5" t="s">
        <v>17</v>
      </c>
      <c r="F313" s="5"/>
      <c r="G313" s="5" t="str">
        <f t="shared" si="12"/>
        <v>BAL3_BS</v>
      </c>
      <c r="H313" s="5">
        <v>2020</v>
      </c>
      <c r="I313" s="5" t="s">
        <v>1833</v>
      </c>
      <c r="K313" t="s">
        <v>1746</v>
      </c>
      <c r="L313" s="5">
        <v>56.279000000000003</v>
      </c>
      <c r="M313" s="5">
        <v>17.225000000000001</v>
      </c>
      <c r="N313" s="5" t="s">
        <v>343</v>
      </c>
      <c r="O313" s="5">
        <v>17</v>
      </c>
      <c r="P313" s="5">
        <v>224</v>
      </c>
    </row>
    <row r="314" spans="1:19" hidden="1" x14ac:dyDescent="0.2">
      <c r="A314" s="4">
        <v>898</v>
      </c>
      <c r="B314" t="s">
        <v>1868</v>
      </c>
      <c r="C314" s="5" t="s">
        <v>1869</v>
      </c>
      <c r="D314" s="4" t="s">
        <v>1848</v>
      </c>
      <c r="E314" s="5" t="s">
        <v>17</v>
      </c>
      <c r="F314" s="5"/>
      <c r="G314" s="5" t="str">
        <f t="shared" si="12"/>
        <v>BAL4_BS</v>
      </c>
      <c r="H314" s="5">
        <v>2020</v>
      </c>
      <c r="K314" t="s">
        <v>1849</v>
      </c>
      <c r="L314" s="37">
        <v>56.610117000000002</v>
      </c>
      <c r="M314" s="37">
        <v>16.887899999999998</v>
      </c>
      <c r="O314" s="5">
        <v>13.3</v>
      </c>
      <c r="P314" s="5">
        <v>154</v>
      </c>
    </row>
    <row r="315" spans="1:19" hidden="1" x14ac:dyDescent="0.2">
      <c r="A315" s="4">
        <v>899</v>
      </c>
      <c r="B315" t="s">
        <v>1870</v>
      </c>
      <c r="C315" s="5" t="s">
        <v>1871</v>
      </c>
      <c r="D315" s="4" t="s">
        <v>1848</v>
      </c>
      <c r="E315" s="5" t="s">
        <v>17</v>
      </c>
      <c r="F315" s="5"/>
      <c r="G315" s="5" t="str">
        <f t="shared" si="12"/>
        <v>BAL4_BS</v>
      </c>
      <c r="H315" s="5">
        <v>2020</v>
      </c>
      <c r="K315" t="s">
        <v>1849</v>
      </c>
      <c r="L315" s="37">
        <v>56.610117000000002</v>
      </c>
      <c r="M315" s="37">
        <v>16.887899999999998</v>
      </c>
      <c r="O315" s="5">
        <v>8.5</v>
      </c>
      <c r="P315" s="5">
        <v>36</v>
      </c>
    </row>
    <row r="316" spans="1:19" hidden="1" x14ac:dyDescent="0.2">
      <c r="A316" s="4">
        <v>893</v>
      </c>
      <c r="B316" t="s">
        <v>1858</v>
      </c>
      <c r="C316" s="5" t="s">
        <v>1859</v>
      </c>
      <c r="D316" s="4" t="s">
        <v>1848</v>
      </c>
      <c r="E316" s="5" t="s">
        <v>17</v>
      </c>
      <c r="F316" s="5"/>
      <c r="G316" s="5" t="str">
        <f t="shared" si="12"/>
        <v>BAL4_BS</v>
      </c>
      <c r="H316" s="5">
        <v>2020</v>
      </c>
      <c r="K316" t="s">
        <v>1849</v>
      </c>
      <c r="L316" s="37">
        <v>56.769317000000001</v>
      </c>
      <c r="M316" s="37">
        <v>17.181699999999999</v>
      </c>
      <c r="O316" s="5">
        <v>11</v>
      </c>
      <c r="P316" s="5">
        <v>74</v>
      </c>
    </row>
    <row r="317" spans="1:19" hidden="1" x14ac:dyDescent="0.2">
      <c r="A317" s="4">
        <v>894</v>
      </c>
      <c r="B317" t="s">
        <v>1860</v>
      </c>
      <c r="C317" s="5" t="s">
        <v>1861</v>
      </c>
      <c r="D317" s="4" t="s">
        <v>1848</v>
      </c>
      <c r="E317" s="5" t="s">
        <v>17</v>
      </c>
      <c r="F317" s="5"/>
      <c r="G317" s="5" t="str">
        <f t="shared" si="12"/>
        <v>BAL4_BS</v>
      </c>
      <c r="H317" s="5">
        <v>2020</v>
      </c>
      <c r="K317" t="s">
        <v>1849</v>
      </c>
      <c r="L317" s="37">
        <v>56.769317000000001</v>
      </c>
      <c r="M317" s="37">
        <v>17.181699999999999</v>
      </c>
      <c r="O317" s="5">
        <v>10.5</v>
      </c>
      <c r="P317" s="5">
        <v>82</v>
      </c>
    </row>
    <row r="318" spans="1:19" hidden="1" x14ac:dyDescent="0.2">
      <c r="A318" s="4">
        <v>895</v>
      </c>
      <c r="B318" t="s">
        <v>1862</v>
      </c>
      <c r="C318" s="5" t="s">
        <v>1863</v>
      </c>
      <c r="D318" s="4" t="s">
        <v>1848</v>
      </c>
      <c r="E318" s="5" t="s">
        <v>17</v>
      </c>
      <c r="F318" s="5"/>
      <c r="G318" s="5" t="str">
        <f t="shared" si="12"/>
        <v>BAL4_BS</v>
      </c>
      <c r="H318" s="5">
        <v>2020</v>
      </c>
      <c r="K318" t="s">
        <v>1849</v>
      </c>
      <c r="L318" s="37">
        <v>56.769317000000001</v>
      </c>
      <c r="M318" s="37">
        <v>17.181699999999999</v>
      </c>
      <c r="O318" s="5">
        <v>13.2</v>
      </c>
      <c r="P318" s="5">
        <v>100</v>
      </c>
    </row>
    <row r="319" spans="1:19" hidden="1" x14ac:dyDescent="0.2">
      <c r="A319" s="4">
        <v>896</v>
      </c>
      <c r="B319" t="s">
        <v>1864</v>
      </c>
      <c r="C319" s="5" t="s">
        <v>1865</v>
      </c>
      <c r="D319" s="4" t="s">
        <v>1848</v>
      </c>
      <c r="E319" s="5" t="s">
        <v>17</v>
      </c>
      <c r="F319" s="5"/>
      <c r="G319" s="5" t="str">
        <f t="shared" si="12"/>
        <v>BAL4_BS</v>
      </c>
      <c r="H319" s="5">
        <v>2020</v>
      </c>
      <c r="K319" t="s">
        <v>1849</v>
      </c>
      <c r="L319" s="37">
        <v>56.769317000000001</v>
      </c>
      <c r="M319" s="37">
        <v>17.181699999999999</v>
      </c>
      <c r="O319" s="5">
        <v>13.7</v>
      </c>
      <c r="P319" s="5">
        <v>132</v>
      </c>
    </row>
    <row r="320" spans="1:19" hidden="1" x14ac:dyDescent="0.2">
      <c r="A320" s="4">
        <v>897</v>
      </c>
      <c r="B320" t="s">
        <v>1866</v>
      </c>
      <c r="C320" s="5" t="s">
        <v>1867</v>
      </c>
      <c r="D320" s="4" t="s">
        <v>1848</v>
      </c>
      <c r="E320" s="5" t="s">
        <v>17</v>
      </c>
      <c r="F320" s="5"/>
      <c r="G320" s="5" t="str">
        <f t="shared" si="12"/>
        <v>BAL4_BS</v>
      </c>
      <c r="H320" s="5">
        <v>2020</v>
      </c>
      <c r="K320" t="s">
        <v>1849</v>
      </c>
      <c r="L320" s="37">
        <v>56.769317000000001</v>
      </c>
      <c r="M320" s="37">
        <v>17.181699999999999</v>
      </c>
      <c r="O320" s="5">
        <v>11.5</v>
      </c>
      <c r="P320" s="5">
        <v>96</v>
      </c>
    </row>
    <row r="321" spans="1:18" hidden="1" x14ac:dyDescent="0.2">
      <c r="A321" s="4">
        <v>564</v>
      </c>
      <c r="B321" t="s">
        <v>1176</v>
      </c>
      <c r="C321" s="5" t="s">
        <v>1177</v>
      </c>
      <c r="D321" s="4" t="s">
        <v>1178</v>
      </c>
      <c r="E321" s="5" t="s">
        <v>17</v>
      </c>
      <c r="F321" s="5"/>
      <c r="G321" s="5" t="str">
        <f t="shared" ref="G321:G352" si="13">D321&amp;"_SE"</f>
        <v>FAL_SE</v>
      </c>
      <c r="H321" s="5">
        <v>2019</v>
      </c>
      <c r="K321" t="s">
        <v>1179</v>
      </c>
      <c r="L321" s="18">
        <v>56.770833000000003</v>
      </c>
      <c r="M321" s="18">
        <v>12.516667</v>
      </c>
      <c r="N321" t="s">
        <v>348</v>
      </c>
      <c r="R321" t="s">
        <v>114</v>
      </c>
    </row>
    <row r="322" spans="1:18" hidden="1" x14ac:dyDescent="0.2">
      <c r="A322" s="4">
        <v>565</v>
      </c>
      <c r="B322" t="s">
        <v>1180</v>
      </c>
      <c r="C322" s="5" t="s">
        <v>1181</v>
      </c>
      <c r="D322" s="4" t="s">
        <v>1178</v>
      </c>
      <c r="E322" s="5" t="s">
        <v>17</v>
      </c>
      <c r="F322" s="5"/>
      <c r="G322" s="5" t="str">
        <f t="shared" si="13"/>
        <v>FAL_SE</v>
      </c>
      <c r="H322" s="5">
        <v>2019</v>
      </c>
      <c r="K322" t="s">
        <v>1179</v>
      </c>
      <c r="L322" s="18">
        <v>56.770833000000003</v>
      </c>
      <c r="M322" s="18">
        <v>12.516667</v>
      </c>
      <c r="N322" t="s">
        <v>348</v>
      </c>
      <c r="R322" t="s">
        <v>114</v>
      </c>
    </row>
    <row r="323" spans="1:18" hidden="1" x14ac:dyDescent="0.2">
      <c r="A323" s="4">
        <v>566</v>
      </c>
      <c r="B323" t="s">
        <v>1182</v>
      </c>
      <c r="C323" s="5" t="s">
        <v>1183</v>
      </c>
      <c r="D323" s="4" t="s">
        <v>1178</v>
      </c>
      <c r="E323" s="5" t="s">
        <v>17</v>
      </c>
      <c r="F323" s="5"/>
      <c r="G323" s="5" t="str">
        <f t="shared" si="13"/>
        <v>FAL_SE</v>
      </c>
      <c r="H323" s="5">
        <v>2019</v>
      </c>
      <c r="K323" t="s">
        <v>1179</v>
      </c>
      <c r="L323" s="18">
        <v>56.770833000000003</v>
      </c>
      <c r="M323" s="18">
        <v>12.516667</v>
      </c>
      <c r="N323" t="s">
        <v>348</v>
      </c>
      <c r="R323" t="s">
        <v>114</v>
      </c>
    </row>
    <row r="324" spans="1:18" hidden="1" x14ac:dyDescent="0.2">
      <c r="A324" s="4">
        <v>567</v>
      </c>
      <c r="B324" t="s">
        <v>1184</v>
      </c>
      <c r="C324" s="5" t="s">
        <v>1185</v>
      </c>
      <c r="D324" s="4" t="s">
        <v>1178</v>
      </c>
      <c r="E324" s="5" t="s">
        <v>17</v>
      </c>
      <c r="F324" s="5"/>
      <c r="G324" s="5" t="str">
        <f t="shared" si="13"/>
        <v>FAL_SE</v>
      </c>
      <c r="H324" s="5">
        <v>2019</v>
      </c>
      <c r="K324" t="s">
        <v>1179</v>
      </c>
      <c r="L324" s="18">
        <v>56.770833000000003</v>
      </c>
      <c r="M324" s="18">
        <v>12.516667</v>
      </c>
      <c r="N324" t="s">
        <v>348</v>
      </c>
      <c r="R324" t="s">
        <v>114</v>
      </c>
    </row>
    <row r="325" spans="1:18" hidden="1" x14ac:dyDescent="0.2">
      <c r="A325" s="4">
        <v>568</v>
      </c>
      <c r="B325" t="s">
        <v>1186</v>
      </c>
      <c r="C325" s="5" t="s">
        <v>1187</v>
      </c>
      <c r="D325" s="4" t="s">
        <v>1178</v>
      </c>
      <c r="E325" s="5" t="s">
        <v>17</v>
      </c>
      <c r="F325" s="5"/>
      <c r="G325" s="5" t="str">
        <f t="shared" si="13"/>
        <v>FAL_SE</v>
      </c>
      <c r="H325" s="5">
        <v>2019</v>
      </c>
      <c r="K325" t="s">
        <v>1179</v>
      </c>
      <c r="L325" s="18">
        <v>56.770833000000003</v>
      </c>
      <c r="M325" s="18">
        <v>12.516667</v>
      </c>
      <c r="N325" t="s">
        <v>348</v>
      </c>
      <c r="R325" t="s">
        <v>114</v>
      </c>
    </row>
    <row r="326" spans="1:18" hidden="1" x14ac:dyDescent="0.2">
      <c r="A326" s="4">
        <v>569</v>
      </c>
      <c r="B326" t="s">
        <v>1188</v>
      </c>
      <c r="C326" s="5" t="s">
        <v>1189</v>
      </c>
      <c r="D326" s="4" t="s">
        <v>1178</v>
      </c>
      <c r="E326" s="5" t="s">
        <v>17</v>
      </c>
      <c r="F326" s="5"/>
      <c r="G326" s="5" t="str">
        <f t="shared" si="13"/>
        <v>FAL_SE</v>
      </c>
      <c r="H326" s="5">
        <v>2019</v>
      </c>
      <c r="K326" t="s">
        <v>1179</v>
      </c>
      <c r="L326" s="18">
        <v>56.770833000000003</v>
      </c>
      <c r="M326" s="18">
        <v>12.516667</v>
      </c>
      <c r="N326" t="s">
        <v>348</v>
      </c>
      <c r="R326" t="s">
        <v>114</v>
      </c>
    </row>
    <row r="327" spans="1:18" hidden="1" x14ac:dyDescent="0.2">
      <c r="A327" s="4">
        <v>570</v>
      </c>
      <c r="B327" t="s">
        <v>1190</v>
      </c>
      <c r="C327" s="5" t="s">
        <v>1191</v>
      </c>
      <c r="D327" s="4" t="s">
        <v>1178</v>
      </c>
      <c r="E327" s="5" t="s">
        <v>17</v>
      </c>
      <c r="F327" s="5"/>
      <c r="G327" s="5" t="str">
        <f t="shared" si="13"/>
        <v>FAL_SE</v>
      </c>
      <c r="H327" s="5">
        <v>2019</v>
      </c>
      <c r="K327" t="s">
        <v>1179</v>
      </c>
      <c r="L327" s="18">
        <v>56.770833000000003</v>
      </c>
      <c r="M327" s="18">
        <v>12.516667</v>
      </c>
      <c r="N327" t="s">
        <v>348</v>
      </c>
      <c r="R327" t="s">
        <v>114</v>
      </c>
    </row>
    <row r="328" spans="1:18" hidden="1" x14ac:dyDescent="0.2">
      <c r="A328" s="4">
        <v>571</v>
      </c>
      <c r="B328" t="s">
        <v>1192</v>
      </c>
      <c r="C328" s="5" t="s">
        <v>1193</v>
      </c>
      <c r="D328" s="4" t="s">
        <v>1178</v>
      </c>
      <c r="E328" s="5" t="s">
        <v>17</v>
      </c>
      <c r="F328" s="5"/>
      <c r="G328" s="5" t="str">
        <f t="shared" si="13"/>
        <v>FAL_SE</v>
      </c>
      <c r="H328" s="5">
        <v>2019</v>
      </c>
      <c r="K328" t="s">
        <v>1179</v>
      </c>
      <c r="L328" s="18">
        <v>56.770833000000003</v>
      </c>
      <c r="M328" s="18">
        <v>12.516667</v>
      </c>
      <c r="N328" t="s">
        <v>348</v>
      </c>
      <c r="R328" t="s">
        <v>114</v>
      </c>
    </row>
    <row r="329" spans="1:18" hidden="1" x14ac:dyDescent="0.2">
      <c r="A329" s="4">
        <v>572</v>
      </c>
      <c r="B329" t="s">
        <v>1194</v>
      </c>
      <c r="C329" s="5" t="s">
        <v>1195</v>
      </c>
      <c r="D329" s="4" t="s">
        <v>1178</v>
      </c>
      <c r="E329" s="5" t="s">
        <v>17</v>
      </c>
      <c r="F329" s="5"/>
      <c r="G329" s="5" t="str">
        <f t="shared" si="13"/>
        <v>FAL_SE</v>
      </c>
      <c r="H329" s="5">
        <v>2019</v>
      </c>
      <c r="K329" t="s">
        <v>1179</v>
      </c>
      <c r="L329" s="18">
        <v>56.770833000000003</v>
      </c>
      <c r="M329" s="18">
        <v>12.516667</v>
      </c>
      <c r="N329" t="s">
        <v>348</v>
      </c>
      <c r="R329" t="s">
        <v>114</v>
      </c>
    </row>
    <row r="330" spans="1:18" hidden="1" x14ac:dyDescent="0.2">
      <c r="A330" s="4">
        <v>573</v>
      </c>
      <c r="B330" t="s">
        <v>1196</v>
      </c>
      <c r="C330" s="5" t="s">
        <v>1197</v>
      </c>
      <c r="D330" s="4" t="s">
        <v>1178</v>
      </c>
      <c r="E330" s="5" t="s">
        <v>17</v>
      </c>
      <c r="F330" s="5"/>
      <c r="G330" s="5" t="str">
        <f t="shared" si="13"/>
        <v>FAL_SE</v>
      </c>
      <c r="H330" s="5">
        <v>2019</v>
      </c>
      <c r="K330" t="s">
        <v>1179</v>
      </c>
      <c r="L330" s="18">
        <v>56.770833000000003</v>
      </c>
      <c r="M330" s="18">
        <v>12.516667</v>
      </c>
      <c r="N330" t="s">
        <v>348</v>
      </c>
      <c r="R330" t="s">
        <v>114</v>
      </c>
    </row>
    <row r="331" spans="1:18" hidden="1" x14ac:dyDescent="0.2">
      <c r="A331" s="4">
        <v>574</v>
      </c>
      <c r="B331" t="s">
        <v>1198</v>
      </c>
      <c r="C331" s="5" t="s">
        <v>1199</v>
      </c>
      <c r="D331" s="4" t="s">
        <v>1178</v>
      </c>
      <c r="E331" s="5" t="s">
        <v>17</v>
      </c>
      <c r="F331" s="5"/>
      <c r="G331" s="5" t="str">
        <f t="shared" si="13"/>
        <v>FAL_SE</v>
      </c>
      <c r="H331" s="5">
        <v>2019</v>
      </c>
      <c r="K331" t="s">
        <v>1179</v>
      </c>
      <c r="L331" s="18">
        <v>56.770833000000003</v>
      </c>
      <c r="M331" s="18">
        <v>12.516667</v>
      </c>
      <c r="N331" t="s">
        <v>348</v>
      </c>
      <c r="R331" t="s">
        <v>114</v>
      </c>
    </row>
    <row r="332" spans="1:18" hidden="1" x14ac:dyDescent="0.2">
      <c r="A332" s="4">
        <v>575</v>
      </c>
      <c r="B332" t="s">
        <v>1200</v>
      </c>
      <c r="C332" s="5" t="s">
        <v>1201</v>
      </c>
      <c r="D332" s="4" t="s">
        <v>1178</v>
      </c>
      <c r="E332" s="5" t="s">
        <v>17</v>
      </c>
      <c r="F332" s="5"/>
      <c r="G332" s="5" t="str">
        <f t="shared" si="13"/>
        <v>FAL_SE</v>
      </c>
      <c r="H332" s="5">
        <v>2019</v>
      </c>
      <c r="K332" t="s">
        <v>1179</v>
      </c>
      <c r="L332" s="18">
        <v>56.770833000000003</v>
      </c>
      <c r="M332" s="18">
        <v>12.516667</v>
      </c>
      <c r="N332" t="s">
        <v>348</v>
      </c>
      <c r="R332" t="s">
        <v>114</v>
      </c>
    </row>
    <row r="333" spans="1:18" hidden="1" x14ac:dyDescent="0.2">
      <c r="A333" s="4">
        <v>576</v>
      </c>
      <c r="B333" t="s">
        <v>1202</v>
      </c>
      <c r="C333" s="5" t="s">
        <v>1203</v>
      </c>
      <c r="D333" s="4" t="s">
        <v>1178</v>
      </c>
      <c r="E333" s="5" t="s">
        <v>17</v>
      </c>
      <c r="F333" s="5"/>
      <c r="G333" s="5" t="str">
        <f t="shared" si="13"/>
        <v>FAL_SE</v>
      </c>
      <c r="H333" s="5">
        <v>2019</v>
      </c>
      <c r="K333" t="s">
        <v>1179</v>
      </c>
      <c r="L333" s="18">
        <v>56.770833000000003</v>
      </c>
      <c r="M333" s="18">
        <v>12.516667</v>
      </c>
      <c r="N333" t="s">
        <v>348</v>
      </c>
      <c r="R333" t="s">
        <v>114</v>
      </c>
    </row>
    <row r="334" spans="1:18" hidden="1" x14ac:dyDescent="0.2">
      <c r="A334" s="4">
        <v>577</v>
      </c>
      <c r="B334" t="s">
        <v>1204</v>
      </c>
      <c r="C334" s="5" t="s">
        <v>1205</v>
      </c>
      <c r="D334" s="4" t="s">
        <v>1178</v>
      </c>
      <c r="E334" s="5" t="s">
        <v>17</v>
      </c>
      <c r="F334" s="5"/>
      <c r="G334" s="5" t="str">
        <f t="shared" si="13"/>
        <v>FAL_SE</v>
      </c>
      <c r="H334" s="5">
        <v>2019</v>
      </c>
      <c r="K334" t="s">
        <v>1179</v>
      </c>
      <c r="L334" s="18">
        <v>56.770833000000003</v>
      </c>
      <c r="M334" s="18">
        <v>12.516667</v>
      </c>
      <c r="N334" t="s">
        <v>348</v>
      </c>
      <c r="R334" t="s">
        <v>114</v>
      </c>
    </row>
    <row r="335" spans="1:18" hidden="1" x14ac:dyDescent="0.2">
      <c r="A335" s="4">
        <v>578</v>
      </c>
      <c r="B335" t="s">
        <v>1206</v>
      </c>
      <c r="C335" s="5" t="s">
        <v>1207</v>
      </c>
      <c r="D335" s="4" t="s">
        <v>1178</v>
      </c>
      <c r="E335" s="5" t="s">
        <v>17</v>
      </c>
      <c r="F335" s="5"/>
      <c r="G335" s="5" t="str">
        <f t="shared" si="13"/>
        <v>FAL_SE</v>
      </c>
      <c r="H335" s="5">
        <v>2019</v>
      </c>
      <c r="K335" t="s">
        <v>1179</v>
      </c>
      <c r="L335" s="18">
        <v>56.770833000000003</v>
      </c>
      <c r="M335" s="18">
        <v>12.516667</v>
      </c>
      <c r="N335" t="s">
        <v>348</v>
      </c>
      <c r="R335" t="s">
        <v>114</v>
      </c>
    </row>
    <row r="336" spans="1:18" hidden="1" x14ac:dyDescent="0.2">
      <c r="A336" s="4">
        <v>579</v>
      </c>
      <c r="B336" t="s">
        <v>1208</v>
      </c>
      <c r="C336" s="5" t="s">
        <v>1209</v>
      </c>
      <c r="D336" s="4" t="s">
        <v>1178</v>
      </c>
      <c r="E336" s="5" t="s">
        <v>17</v>
      </c>
      <c r="F336" s="5"/>
      <c r="G336" s="5" t="str">
        <f t="shared" si="13"/>
        <v>FAL_SE</v>
      </c>
      <c r="H336" s="5">
        <v>2019</v>
      </c>
      <c r="K336" t="s">
        <v>1179</v>
      </c>
      <c r="L336" s="18">
        <v>56.770833000000003</v>
      </c>
      <c r="M336" s="18">
        <v>12.516667</v>
      </c>
      <c r="N336" t="s">
        <v>348</v>
      </c>
      <c r="R336" t="s">
        <v>114</v>
      </c>
    </row>
    <row r="337" spans="1:18" hidden="1" x14ac:dyDescent="0.2">
      <c r="A337" s="4">
        <v>580</v>
      </c>
      <c r="B337" t="s">
        <v>1210</v>
      </c>
      <c r="C337" s="5" t="s">
        <v>1211</v>
      </c>
      <c r="D337" s="4" t="s">
        <v>1178</v>
      </c>
      <c r="E337" s="5" t="s">
        <v>17</v>
      </c>
      <c r="F337" s="5"/>
      <c r="G337" s="5" t="str">
        <f t="shared" si="13"/>
        <v>FAL_SE</v>
      </c>
      <c r="H337" s="5">
        <v>2019</v>
      </c>
      <c r="K337" t="s">
        <v>1179</v>
      </c>
      <c r="L337" s="18">
        <v>56.770833000000003</v>
      </c>
      <c r="M337" s="18">
        <v>12.516667</v>
      </c>
      <c r="N337" t="s">
        <v>348</v>
      </c>
      <c r="R337" t="s">
        <v>114</v>
      </c>
    </row>
    <row r="338" spans="1:18" hidden="1" x14ac:dyDescent="0.2">
      <c r="A338" s="4">
        <v>581</v>
      </c>
      <c r="B338" t="s">
        <v>1212</v>
      </c>
      <c r="C338" s="5" t="s">
        <v>1213</v>
      </c>
      <c r="D338" s="4" t="s">
        <v>1178</v>
      </c>
      <c r="E338" s="5" t="s">
        <v>17</v>
      </c>
      <c r="F338" s="5"/>
      <c r="G338" s="5" t="str">
        <f t="shared" si="13"/>
        <v>FAL_SE</v>
      </c>
      <c r="H338" s="5">
        <v>2019</v>
      </c>
      <c r="K338" t="s">
        <v>1179</v>
      </c>
      <c r="L338" s="18">
        <v>56.770833000000003</v>
      </c>
      <c r="M338" s="18">
        <v>12.516667</v>
      </c>
      <c r="N338" t="s">
        <v>348</v>
      </c>
      <c r="R338" t="s">
        <v>114</v>
      </c>
    </row>
    <row r="339" spans="1:18" hidden="1" x14ac:dyDescent="0.2">
      <c r="A339" s="4">
        <v>582</v>
      </c>
      <c r="B339" t="s">
        <v>1214</v>
      </c>
      <c r="C339" s="5" t="s">
        <v>1215</v>
      </c>
      <c r="D339" s="4" t="s">
        <v>1178</v>
      </c>
      <c r="E339" s="5" t="s">
        <v>17</v>
      </c>
      <c r="F339" s="5"/>
      <c r="G339" s="5" t="str">
        <f t="shared" si="13"/>
        <v>FAL_SE</v>
      </c>
      <c r="H339" s="5">
        <v>2019</v>
      </c>
      <c r="K339" t="s">
        <v>1179</v>
      </c>
      <c r="L339" s="18">
        <v>56.770833000000003</v>
      </c>
      <c r="M339" s="18">
        <v>12.516667</v>
      </c>
      <c r="N339" t="s">
        <v>348</v>
      </c>
      <c r="R339" t="s">
        <v>114</v>
      </c>
    </row>
    <row r="340" spans="1:18" hidden="1" x14ac:dyDescent="0.2">
      <c r="A340" s="4">
        <v>583</v>
      </c>
      <c r="B340" t="s">
        <v>1216</v>
      </c>
      <c r="C340" s="5" t="s">
        <v>1217</v>
      </c>
      <c r="D340" s="4" t="s">
        <v>1178</v>
      </c>
      <c r="E340" s="5" t="s">
        <v>17</v>
      </c>
      <c r="F340" s="5"/>
      <c r="G340" s="5" t="str">
        <f t="shared" si="13"/>
        <v>FAL_SE</v>
      </c>
      <c r="H340" s="5">
        <v>2019</v>
      </c>
      <c r="K340" t="s">
        <v>1179</v>
      </c>
      <c r="L340" s="18">
        <v>56.770833000000003</v>
      </c>
      <c r="M340" s="18">
        <v>12.516667</v>
      </c>
      <c r="N340" t="s">
        <v>348</v>
      </c>
      <c r="R340" t="s">
        <v>114</v>
      </c>
    </row>
    <row r="341" spans="1:18" hidden="1" x14ac:dyDescent="0.2">
      <c r="A341" s="4">
        <v>584</v>
      </c>
      <c r="B341" t="s">
        <v>1218</v>
      </c>
      <c r="C341" s="5" t="s">
        <v>1219</v>
      </c>
      <c r="D341" s="4" t="s">
        <v>1178</v>
      </c>
      <c r="E341" s="5" t="s">
        <v>17</v>
      </c>
      <c r="F341" s="5"/>
      <c r="G341" s="5" t="str">
        <f t="shared" si="13"/>
        <v>FAL_SE</v>
      </c>
      <c r="H341" s="5">
        <v>2019</v>
      </c>
      <c r="K341" t="s">
        <v>1179</v>
      </c>
      <c r="L341" s="18">
        <v>56.770833000000003</v>
      </c>
      <c r="M341" s="18">
        <v>12.516667</v>
      </c>
      <c r="N341" t="s">
        <v>348</v>
      </c>
      <c r="R341" t="s">
        <v>114</v>
      </c>
    </row>
    <row r="342" spans="1:18" hidden="1" x14ac:dyDescent="0.2">
      <c r="A342" s="4">
        <v>585</v>
      </c>
      <c r="B342" t="s">
        <v>1220</v>
      </c>
      <c r="C342" s="5" t="s">
        <v>1221</v>
      </c>
      <c r="D342" s="4" t="s">
        <v>1178</v>
      </c>
      <c r="E342" s="5" t="s">
        <v>17</v>
      </c>
      <c r="F342" s="5"/>
      <c r="G342" s="5" t="str">
        <f t="shared" si="13"/>
        <v>FAL_SE</v>
      </c>
      <c r="H342" s="5">
        <v>2019</v>
      </c>
      <c r="K342" t="s">
        <v>1179</v>
      </c>
      <c r="L342" s="18">
        <v>56.770833000000003</v>
      </c>
      <c r="M342" s="18">
        <v>12.516667</v>
      </c>
      <c r="N342" t="s">
        <v>348</v>
      </c>
      <c r="R342" t="s">
        <v>114</v>
      </c>
    </row>
    <row r="343" spans="1:18" hidden="1" x14ac:dyDescent="0.2">
      <c r="A343" s="4">
        <v>586</v>
      </c>
      <c r="B343" t="s">
        <v>1222</v>
      </c>
      <c r="C343" s="5" t="s">
        <v>1223</v>
      </c>
      <c r="D343" s="4" t="s">
        <v>1178</v>
      </c>
      <c r="E343" s="5" t="s">
        <v>17</v>
      </c>
      <c r="F343" s="5"/>
      <c r="G343" s="5" t="str">
        <f t="shared" si="13"/>
        <v>FAL_SE</v>
      </c>
      <c r="H343" s="5">
        <v>2019</v>
      </c>
      <c r="K343" t="s">
        <v>1179</v>
      </c>
      <c r="L343" s="18">
        <v>56.770833000000003</v>
      </c>
      <c r="M343" s="18">
        <v>12.516667</v>
      </c>
      <c r="N343" t="s">
        <v>348</v>
      </c>
      <c r="R343" t="s">
        <v>114</v>
      </c>
    </row>
    <row r="344" spans="1:18" hidden="1" x14ac:dyDescent="0.2">
      <c r="A344" s="4">
        <v>587</v>
      </c>
      <c r="B344" t="s">
        <v>1224</v>
      </c>
      <c r="C344" s="5" t="s">
        <v>1225</v>
      </c>
      <c r="D344" s="4" t="s">
        <v>1178</v>
      </c>
      <c r="E344" s="5" t="s">
        <v>17</v>
      </c>
      <c r="F344" s="5"/>
      <c r="G344" s="5" t="str">
        <f t="shared" si="13"/>
        <v>FAL_SE</v>
      </c>
      <c r="H344" s="5">
        <v>2019</v>
      </c>
      <c r="K344" t="s">
        <v>1179</v>
      </c>
      <c r="L344" s="18">
        <v>56.770833000000003</v>
      </c>
      <c r="M344" s="18">
        <v>12.516667</v>
      </c>
      <c r="N344" t="s">
        <v>348</v>
      </c>
      <c r="R344" t="s">
        <v>114</v>
      </c>
    </row>
    <row r="345" spans="1:18" hidden="1" x14ac:dyDescent="0.2">
      <c r="A345" s="4">
        <v>588</v>
      </c>
      <c r="B345" t="s">
        <v>1226</v>
      </c>
      <c r="C345" s="5" t="s">
        <v>1227</v>
      </c>
      <c r="D345" s="4" t="s">
        <v>1178</v>
      </c>
      <c r="E345" s="5" t="s">
        <v>17</v>
      </c>
      <c r="F345" s="5"/>
      <c r="G345" s="5" t="str">
        <f t="shared" si="13"/>
        <v>FAL_SE</v>
      </c>
      <c r="H345" s="5">
        <v>2019</v>
      </c>
      <c r="K345" t="s">
        <v>1179</v>
      </c>
      <c r="L345" s="18">
        <v>56.770833000000003</v>
      </c>
      <c r="M345" s="18">
        <v>12.516667</v>
      </c>
      <c r="N345" t="s">
        <v>348</v>
      </c>
      <c r="R345" t="s">
        <v>114</v>
      </c>
    </row>
    <row r="346" spans="1:18" hidden="1" x14ac:dyDescent="0.2">
      <c r="A346" s="4">
        <v>589</v>
      </c>
      <c r="B346" t="s">
        <v>1228</v>
      </c>
      <c r="C346" s="5" t="s">
        <v>1229</v>
      </c>
      <c r="D346" s="4" t="s">
        <v>1178</v>
      </c>
      <c r="E346" s="5" t="s">
        <v>17</v>
      </c>
      <c r="F346" s="5"/>
      <c r="G346" s="5" t="str">
        <f t="shared" si="13"/>
        <v>FAL_SE</v>
      </c>
      <c r="H346" s="5">
        <v>2019</v>
      </c>
      <c r="K346" t="s">
        <v>1179</v>
      </c>
      <c r="L346" s="18">
        <v>56.770833000000003</v>
      </c>
      <c r="M346" s="18">
        <v>12.516667</v>
      </c>
      <c r="N346" t="s">
        <v>348</v>
      </c>
      <c r="R346" t="s">
        <v>114</v>
      </c>
    </row>
    <row r="347" spans="1:18" hidden="1" x14ac:dyDescent="0.2">
      <c r="A347" s="4">
        <v>590</v>
      </c>
      <c r="B347" t="s">
        <v>1230</v>
      </c>
      <c r="C347" s="5" t="s">
        <v>1231</v>
      </c>
      <c r="D347" s="4" t="s">
        <v>1178</v>
      </c>
      <c r="E347" s="5" t="s">
        <v>17</v>
      </c>
      <c r="F347" s="5"/>
      <c r="G347" s="5" t="str">
        <f t="shared" si="13"/>
        <v>FAL_SE</v>
      </c>
      <c r="H347" s="5">
        <v>2019</v>
      </c>
      <c r="K347" t="s">
        <v>1179</v>
      </c>
      <c r="L347" s="18">
        <v>56.770833000000003</v>
      </c>
      <c r="M347" s="18">
        <v>12.516667</v>
      </c>
      <c r="N347" t="s">
        <v>348</v>
      </c>
      <c r="R347" t="s">
        <v>114</v>
      </c>
    </row>
    <row r="348" spans="1:18" hidden="1" x14ac:dyDescent="0.2">
      <c r="A348" s="4">
        <v>591</v>
      </c>
      <c r="B348" t="s">
        <v>1232</v>
      </c>
      <c r="C348" s="5" t="s">
        <v>1233</v>
      </c>
      <c r="D348" s="4" t="s">
        <v>1178</v>
      </c>
      <c r="E348" s="5" t="s">
        <v>17</v>
      </c>
      <c r="F348" s="5"/>
      <c r="G348" s="5" t="str">
        <f t="shared" si="13"/>
        <v>FAL_SE</v>
      </c>
      <c r="H348" s="5">
        <v>2019</v>
      </c>
      <c r="K348" t="s">
        <v>1179</v>
      </c>
      <c r="L348" s="18">
        <v>56.770833000000003</v>
      </c>
      <c r="M348" s="18">
        <v>12.516667</v>
      </c>
      <c r="N348" t="s">
        <v>348</v>
      </c>
      <c r="R348" t="s">
        <v>114</v>
      </c>
    </row>
    <row r="349" spans="1:18" hidden="1" x14ac:dyDescent="0.2">
      <c r="A349" s="4">
        <v>592</v>
      </c>
      <c r="B349" t="s">
        <v>1234</v>
      </c>
      <c r="C349" s="5" t="s">
        <v>1235</v>
      </c>
      <c r="D349" s="4" t="s">
        <v>1178</v>
      </c>
      <c r="E349" s="5" t="s">
        <v>17</v>
      </c>
      <c r="F349" s="5"/>
      <c r="G349" s="5" t="str">
        <f t="shared" si="13"/>
        <v>FAL_SE</v>
      </c>
      <c r="H349" s="5">
        <v>2019</v>
      </c>
      <c r="K349" t="s">
        <v>1179</v>
      </c>
      <c r="L349" s="18">
        <v>56.770833000000003</v>
      </c>
      <c r="M349" s="18">
        <v>12.516667</v>
      </c>
      <c r="N349" t="s">
        <v>348</v>
      </c>
      <c r="R349" t="s">
        <v>114</v>
      </c>
    </row>
    <row r="350" spans="1:18" hidden="1" x14ac:dyDescent="0.2">
      <c r="A350" s="4">
        <v>593</v>
      </c>
      <c r="B350" t="s">
        <v>1236</v>
      </c>
      <c r="C350" s="5" t="s">
        <v>1237</v>
      </c>
      <c r="D350" s="4" t="s">
        <v>1178</v>
      </c>
      <c r="E350" s="5" t="s">
        <v>17</v>
      </c>
      <c r="F350" s="5"/>
      <c r="G350" s="5" t="str">
        <f t="shared" si="13"/>
        <v>FAL_SE</v>
      </c>
      <c r="H350" s="5">
        <v>2019</v>
      </c>
      <c r="K350" t="s">
        <v>1179</v>
      </c>
      <c r="L350" s="18">
        <v>56.770833000000003</v>
      </c>
      <c r="M350" s="18">
        <v>12.516667</v>
      </c>
      <c r="N350" t="s">
        <v>348</v>
      </c>
      <c r="R350" t="s">
        <v>114</v>
      </c>
    </row>
    <row r="351" spans="1:18" hidden="1" x14ac:dyDescent="0.2">
      <c r="A351" s="4">
        <v>594</v>
      </c>
      <c r="B351" t="s">
        <v>1238</v>
      </c>
      <c r="C351" s="5" t="s">
        <v>1239</v>
      </c>
      <c r="D351" s="4" t="s">
        <v>1178</v>
      </c>
      <c r="E351" s="5" t="s">
        <v>17</v>
      </c>
      <c r="F351" s="5"/>
      <c r="G351" s="5" t="str">
        <f t="shared" si="13"/>
        <v>FAL_SE</v>
      </c>
      <c r="H351" s="5">
        <v>2019</v>
      </c>
      <c r="K351" t="s">
        <v>1179</v>
      </c>
      <c r="L351" s="18">
        <v>56.770833000000003</v>
      </c>
      <c r="M351" s="18">
        <v>12.516667</v>
      </c>
      <c r="N351" t="s">
        <v>348</v>
      </c>
      <c r="R351" t="s">
        <v>114</v>
      </c>
    </row>
    <row r="352" spans="1:18" hidden="1" x14ac:dyDescent="0.2">
      <c r="A352" s="4">
        <v>595</v>
      </c>
      <c r="B352" t="s">
        <v>1240</v>
      </c>
      <c r="C352" s="5" t="s">
        <v>1241</v>
      </c>
      <c r="D352" s="4" t="s">
        <v>1178</v>
      </c>
      <c r="E352" s="5" t="s">
        <v>17</v>
      </c>
      <c r="F352" s="5"/>
      <c r="G352" s="5" t="str">
        <f t="shared" si="13"/>
        <v>FAL_SE</v>
      </c>
      <c r="H352" s="5">
        <v>2019</v>
      </c>
      <c r="K352" t="s">
        <v>1179</v>
      </c>
      <c r="L352" s="18">
        <v>56.770833000000003</v>
      </c>
      <c r="M352" s="18">
        <v>12.516667</v>
      </c>
      <c r="N352" t="s">
        <v>348</v>
      </c>
      <c r="R352" t="s">
        <v>114</v>
      </c>
    </row>
    <row r="353" spans="1:19" hidden="1" x14ac:dyDescent="0.2">
      <c r="A353" s="4">
        <v>596</v>
      </c>
      <c r="B353" t="s">
        <v>1242</v>
      </c>
      <c r="C353" s="5" t="s">
        <v>1243</v>
      </c>
      <c r="D353" s="4" t="s">
        <v>1178</v>
      </c>
      <c r="E353" s="5" t="s">
        <v>17</v>
      </c>
      <c r="F353" s="5"/>
      <c r="G353" s="5" t="str">
        <f t="shared" ref="G353:G384" si="14">D353&amp;"_SE"</f>
        <v>FAL_SE</v>
      </c>
      <c r="H353" s="5">
        <v>2019</v>
      </c>
      <c r="K353" t="s">
        <v>1179</v>
      </c>
      <c r="L353" s="18">
        <v>56.770833000000003</v>
      </c>
      <c r="M353" s="18">
        <v>12.516667</v>
      </c>
      <c r="N353" t="s">
        <v>348</v>
      </c>
      <c r="R353" t="s">
        <v>114</v>
      </c>
    </row>
    <row r="354" spans="1:19" hidden="1" x14ac:dyDescent="0.2">
      <c r="A354" s="4">
        <v>597</v>
      </c>
      <c r="B354" t="s">
        <v>1244</v>
      </c>
      <c r="C354" s="5" t="s">
        <v>1245</v>
      </c>
      <c r="D354" s="4" t="s">
        <v>1178</v>
      </c>
      <c r="E354" s="5" t="s">
        <v>17</v>
      </c>
      <c r="F354" s="5"/>
      <c r="G354" s="5" t="str">
        <f t="shared" si="14"/>
        <v>FAL_SE</v>
      </c>
      <c r="H354" s="5">
        <v>2019</v>
      </c>
      <c r="K354" t="s">
        <v>1179</v>
      </c>
      <c r="L354" s="18">
        <v>56.770833000000003</v>
      </c>
      <c r="M354" s="18">
        <v>12.516667</v>
      </c>
      <c r="N354" t="s">
        <v>348</v>
      </c>
      <c r="R354" t="s">
        <v>114</v>
      </c>
    </row>
    <row r="355" spans="1:19" hidden="1" x14ac:dyDescent="0.2">
      <c r="A355" s="4">
        <v>598</v>
      </c>
      <c r="B355" t="s">
        <v>1246</v>
      </c>
      <c r="C355" s="5" t="s">
        <v>1247</v>
      </c>
      <c r="D355" s="4" t="s">
        <v>1178</v>
      </c>
      <c r="E355" s="5" t="s">
        <v>17</v>
      </c>
      <c r="F355" s="5"/>
      <c r="G355" s="5" t="str">
        <f t="shared" si="14"/>
        <v>FAL_SE</v>
      </c>
      <c r="H355" s="5">
        <v>2019</v>
      </c>
      <c r="K355" t="s">
        <v>1179</v>
      </c>
      <c r="L355" s="18">
        <v>56.770833000000003</v>
      </c>
      <c r="M355" s="18">
        <v>12.516667</v>
      </c>
      <c r="N355" t="s">
        <v>348</v>
      </c>
      <c r="R355" t="s">
        <v>114</v>
      </c>
    </row>
    <row r="356" spans="1:19" hidden="1" x14ac:dyDescent="0.2">
      <c r="A356" s="4">
        <v>599</v>
      </c>
      <c r="B356" t="s">
        <v>1248</v>
      </c>
      <c r="C356" s="5" t="s">
        <v>1249</v>
      </c>
      <c r="D356" s="4" t="s">
        <v>1178</v>
      </c>
      <c r="E356" s="5" t="s">
        <v>17</v>
      </c>
      <c r="F356" s="5"/>
      <c r="G356" s="5" t="str">
        <f t="shared" si="14"/>
        <v>FAL_SE</v>
      </c>
      <c r="H356" s="5">
        <v>2019</v>
      </c>
      <c r="K356" t="s">
        <v>1179</v>
      </c>
      <c r="L356" s="18">
        <v>56.770833000000003</v>
      </c>
      <c r="M356" s="18">
        <v>12.516667</v>
      </c>
      <c r="N356" t="s">
        <v>348</v>
      </c>
      <c r="R356" t="s">
        <v>114</v>
      </c>
    </row>
    <row r="357" spans="1:19" hidden="1" x14ac:dyDescent="0.2">
      <c r="A357" s="4">
        <v>600</v>
      </c>
      <c r="B357" t="s">
        <v>1250</v>
      </c>
      <c r="C357" s="5" t="s">
        <v>1251</v>
      </c>
      <c r="D357" s="4" t="s">
        <v>1178</v>
      </c>
      <c r="E357" s="5" t="s">
        <v>17</v>
      </c>
      <c r="F357" s="5"/>
      <c r="G357" s="5" t="str">
        <f t="shared" si="14"/>
        <v>FAL_SE</v>
      </c>
      <c r="H357" s="5">
        <v>2019</v>
      </c>
      <c r="K357" t="s">
        <v>1179</v>
      </c>
      <c r="L357" s="18">
        <v>56.770833000000003</v>
      </c>
      <c r="M357" s="18">
        <v>12.516667</v>
      </c>
      <c r="N357" t="s">
        <v>348</v>
      </c>
      <c r="R357" t="s">
        <v>114</v>
      </c>
    </row>
    <row r="358" spans="1:19" hidden="1" x14ac:dyDescent="0.2">
      <c r="A358" s="4">
        <v>601</v>
      </c>
      <c r="B358" t="s">
        <v>1252</v>
      </c>
      <c r="C358" s="5" t="s">
        <v>1253</v>
      </c>
      <c r="D358" s="4" t="s">
        <v>1178</v>
      </c>
      <c r="E358" s="5" t="s">
        <v>17</v>
      </c>
      <c r="F358" s="5"/>
      <c r="G358" s="5" t="str">
        <f t="shared" si="14"/>
        <v>FAL_SE</v>
      </c>
      <c r="H358" s="5">
        <v>2019</v>
      </c>
      <c r="K358" t="s">
        <v>1179</v>
      </c>
      <c r="L358" s="18">
        <v>56.770833000000003</v>
      </c>
      <c r="M358" s="18">
        <v>12.516667</v>
      </c>
      <c r="N358" t="s">
        <v>348</v>
      </c>
      <c r="R358" t="s">
        <v>114</v>
      </c>
    </row>
    <row r="359" spans="1:19" hidden="1" x14ac:dyDescent="0.2">
      <c r="A359" s="4">
        <v>602</v>
      </c>
      <c r="B359" t="s">
        <v>1254</v>
      </c>
      <c r="C359" s="5" t="s">
        <v>1255</v>
      </c>
      <c r="D359" s="4" t="s">
        <v>1178</v>
      </c>
      <c r="E359" s="5" t="s">
        <v>17</v>
      </c>
      <c r="F359" s="5"/>
      <c r="G359" s="5" t="str">
        <f t="shared" si="14"/>
        <v>FAL_SE</v>
      </c>
      <c r="H359" s="5">
        <v>2019</v>
      </c>
      <c r="K359" t="s">
        <v>1179</v>
      </c>
      <c r="L359" s="18">
        <v>56.770833000000003</v>
      </c>
      <c r="M359" s="18">
        <v>12.516667</v>
      </c>
      <c r="N359" t="s">
        <v>348</v>
      </c>
      <c r="R359" t="s">
        <v>114</v>
      </c>
    </row>
    <row r="360" spans="1:19" hidden="1" x14ac:dyDescent="0.2">
      <c r="A360" s="4">
        <v>603</v>
      </c>
      <c r="B360" t="s">
        <v>1256</v>
      </c>
      <c r="C360" s="5" t="s">
        <v>1257</v>
      </c>
      <c r="D360" s="4" t="s">
        <v>1178</v>
      </c>
      <c r="E360" s="5" t="s">
        <v>17</v>
      </c>
      <c r="F360" s="5"/>
      <c r="G360" s="5" t="str">
        <f t="shared" si="14"/>
        <v>FAL_SE</v>
      </c>
      <c r="H360" s="5">
        <v>2019</v>
      </c>
      <c r="K360" t="s">
        <v>1179</v>
      </c>
      <c r="L360" s="18">
        <v>56.770833000000003</v>
      </c>
      <c r="M360" s="18">
        <v>12.516667</v>
      </c>
      <c r="N360" t="s">
        <v>348</v>
      </c>
      <c r="R360" t="s">
        <v>114</v>
      </c>
    </row>
    <row r="361" spans="1:19" hidden="1" x14ac:dyDescent="0.2">
      <c r="A361" s="4">
        <v>604</v>
      </c>
      <c r="B361" t="s">
        <v>1258</v>
      </c>
      <c r="C361" s="5" t="s">
        <v>1259</v>
      </c>
      <c r="D361" s="4" t="s">
        <v>1178</v>
      </c>
      <c r="E361" s="5" t="s">
        <v>17</v>
      </c>
      <c r="F361" s="5"/>
      <c r="G361" s="5" t="str">
        <f t="shared" si="14"/>
        <v>FAL_SE</v>
      </c>
      <c r="H361" s="5">
        <v>2019</v>
      </c>
      <c r="K361" t="s">
        <v>1179</v>
      </c>
      <c r="L361" s="18">
        <v>56.770833000000003</v>
      </c>
      <c r="M361" s="18">
        <v>12.516667</v>
      </c>
      <c r="N361" t="s">
        <v>348</v>
      </c>
      <c r="R361" t="s">
        <v>114</v>
      </c>
    </row>
    <row r="362" spans="1:19" hidden="1" x14ac:dyDescent="0.2">
      <c r="A362" s="4">
        <v>605</v>
      </c>
      <c r="B362" t="s">
        <v>1260</v>
      </c>
      <c r="C362" s="5" t="s">
        <v>1261</v>
      </c>
      <c r="D362" s="4" t="s">
        <v>1178</v>
      </c>
      <c r="E362" s="5" t="s">
        <v>17</v>
      </c>
      <c r="F362" s="5"/>
      <c r="G362" s="5" t="str">
        <f t="shared" si="14"/>
        <v>FAL_SE</v>
      </c>
      <c r="H362" s="5">
        <v>2019</v>
      </c>
      <c r="K362" t="s">
        <v>1179</v>
      </c>
      <c r="L362" s="18">
        <v>56.770833000000003</v>
      </c>
      <c r="M362" s="18">
        <v>12.516667</v>
      </c>
      <c r="N362" t="s">
        <v>348</v>
      </c>
      <c r="R362" t="s">
        <v>114</v>
      </c>
    </row>
    <row r="363" spans="1:19" hidden="1" x14ac:dyDescent="0.2">
      <c r="A363" s="20">
        <v>606</v>
      </c>
      <c r="B363" s="21" t="s">
        <v>1262</v>
      </c>
      <c r="C363" s="13" t="s">
        <v>1263</v>
      </c>
      <c r="D363" s="20" t="s">
        <v>1178</v>
      </c>
      <c r="E363" s="13" t="s">
        <v>17</v>
      </c>
      <c r="F363" s="13"/>
      <c r="G363" s="13" t="str">
        <f t="shared" si="14"/>
        <v>FAL_SE</v>
      </c>
      <c r="H363" s="13">
        <v>2019</v>
      </c>
      <c r="I363" s="13"/>
      <c r="J363" s="13"/>
      <c r="K363" s="21" t="s">
        <v>1179</v>
      </c>
      <c r="L363" s="18">
        <v>56.770833000000003</v>
      </c>
      <c r="M363" s="18">
        <v>12.516667</v>
      </c>
      <c r="N363" s="21" t="s">
        <v>348</v>
      </c>
      <c r="O363" s="21"/>
      <c r="P363" s="21"/>
      <c r="Q363" s="21"/>
      <c r="R363" s="21" t="s">
        <v>114</v>
      </c>
      <c r="S363" s="21"/>
    </row>
    <row r="364" spans="1:19" hidden="1" x14ac:dyDescent="0.2">
      <c r="A364" s="4">
        <v>607</v>
      </c>
      <c r="B364" t="s">
        <v>1264</v>
      </c>
      <c r="C364" s="5" t="s">
        <v>1265</v>
      </c>
      <c r="D364" s="4" t="s">
        <v>1178</v>
      </c>
      <c r="E364" s="5" t="s">
        <v>17</v>
      </c>
      <c r="F364" s="5"/>
      <c r="G364" s="5" t="str">
        <f t="shared" si="14"/>
        <v>FAL_SE</v>
      </c>
      <c r="H364" s="5">
        <v>2019</v>
      </c>
      <c r="K364" t="s">
        <v>1179</v>
      </c>
      <c r="L364" s="18">
        <v>56.770833000000003</v>
      </c>
      <c r="M364" s="18">
        <v>12.516667</v>
      </c>
      <c r="N364" t="s">
        <v>348</v>
      </c>
      <c r="R364" t="s">
        <v>114</v>
      </c>
    </row>
    <row r="365" spans="1:19" hidden="1" x14ac:dyDescent="0.2">
      <c r="A365" s="4">
        <v>608</v>
      </c>
      <c r="B365" t="s">
        <v>1266</v>
      </c>
      <c r="C365" s="5" t="s">
        <v>1267</v>
      </c>
      <c r="D365" s="4" t="s">
        <v>1178</v>
      </c>
      <c r="E365" s="5" t="s">
        <v>17</v>
      </c>
      <c r="F365" s="5"/>
      <c r="G365" s="5" t="str">
        <f t="shared" si="14"/>
        <v>FAL_SE</v>
      </c>
      <c r="H365" s="5">
        <v>2019</v>
      </c>
      <c r="K365" t="s">
        <v>1179</v>
      </c>
      <c r="L365" s="18">
        <v>56.770833000000003</v>
      </c>
      <c r="M365" s="18">
        <v>12.516667</v>
      </c>
      <c r="N365" t="s">
        <v>348</v>
      </c>
      <c r="R365" t="s">
        <v>114</v>
      </c>
    </row>
    <row r="366" spans="1:19" hidden="1" x14ac:dyDescent="0.2">
      <c r="A366" s="4">
        <v>609</v>
      </c>
      <c r="B366" t="s">
        <v>1268</v>
      </c>
      <c r="C366" s="5" t="s">
        <v>1269</v>
      </c>
      <c r="D366" s="4" t="s">
        <v>1178</v>
      </c>
      <c r="E366" s="5" t="s">
        <v>17</v>
      </c>
      <c r="F366" s="5"/>
      <c r="G366" s="5" t="str">
        <f t="shared" si="14"/>
        <v>FAL_SE</v>
      </c>
      <c r="H366" s="5">
        <v>2019</v>
      </c>
      <c r="K366" t="s">
        <v>1179</v>
      </c>
      <c r="L366" s="18">
        <v>56.770833000000003</v>
      </c>
      <c r="M366" s="18">
        <v>12.516667</v>
      </c>
      <c r="N366" t="s">
        <v>348</v>
      </c>
      <c r="R366" t="s">
        <v>114</v>
      </c>
    </row>
    <row r="367" spans="1:19" hidden="1" x14ac:dyDescent="0.2">
      <c r="A367" s="4">
        <v>610</v>
      </c>
      <c r="B367" t="s">
        <v>1270</v>
      </c>
      <c r="C367" s="5" t="s">
        <v>1271</v>
      </c>
      <c r="D367" s="4" t="s">
        <v>1178</v>
      </c>
      <c r="E367" s="5" t="s">
        <v>17</v>
      </c>
      <c r="F367" s="5"/>
      <c r="G367" s="5" t="str">
        <f t="shared" si="14"/>
        <v>FAL_SE</v>
      </c>
      <c r="H367" s="5">
        <v>2019</v>
      </c>
      <c r="K367" t="s">
        <v>1179</v>
      </c>
      <c r="L367" s="18">
        <v>56.770833000000003</v>
      </c>
      <c r="M367" s="18">
        <v>12.516667</v>
      </c>
      <c r="N367" t="s">
        <v>348</v>
      </c>
      <c r="R367" t="s">
        <v>114</v>
      </c>
    </row>
    <row r="368" spans="1:19" hidden="1" x14ac:dyDescent="0.2">
      <c r="A368" s="4">
        <v>611</v>
      </c>
      <c r="B368" t="s">
        <v>1272</v>
      </c>
      <c r="C368" s="5" t="s">
        <v>1273</v>
      </c>
      <c r="D368" s="4" t="s">
        <v>1178</v>
      </c>
      <c r="E368" s="5" t="s">
        <v>17</v>
      </c>
      <c r="F368" s="5"/>
      <c r="G368" s="5" t="str">
        <f t="shared" si="14"/>
        <v>FAL_SE</v>
      </c>
      <c r="H368" s="5">
        <v>2019</v>
      </c>
      <c r="K368" t="s">
        <v>1179</v>
      </c>
      <c r="L368" s="18">
        <v>56.770833000000003</v>
      </c>
      <c r="M368" s="18">
        <v>12.516667</v>
      </c>
      <c r="N368" t="s">
        <v>348</v>
      </c>
      <c r="R368" t="s">
        <v>114</v>
      </c>
    </row>
    <row r="369" spans="1:18" hidden="1" x14ac:dyDescent="0.2">
      <c r="A369" s="4">
        <v>612</v>
      </c>
      <c r="B369" t="s">
        <v>1274</v>
      </c>
      <c r="C369" s="5" t="s">
        <v>1275</v>
      </c>
      <c r="D369" s="4" t="s">
        <v>1178</v>
      </c>
      <c r="E369" s="5" t="s">
        <v>17</v>
      </c>
      <c r="F369" s="5"/>
      <c r="G369" s="5" t="str">
        <f t="shared" si="14"/>
        <v>FAL_SE</v>
      </c>
      <c r="H369" s="5">
        <v>2019</v>
      </c>
      <c r="K369" t="s">
        <v>1179</v>
      </c>
      <c r="L369" s="18">
        <v>56.770833000000003</v>
      </c>
      <c r="M369" s="18">
        <v>12.516667</v>
      </c>
      <c r="N369" t="s">
        <v>348</v>
      </c>
      <c r="R369" t="s">
        <v>114</v>
      </c>
    </row>
    <row r="370" spans="1:18" hidden="1" x14ac:dyDescent="0.2">
      <c r="A370" s="4">
        <v>613</v>
      </c>
      <c r="B370" t="s">
        <v>1276</v>
      </c>
      <c r="C370" s="5" t="s">
        <v>1277</v>
      </c>
      <c r="D370" s="4" t="s">
        <v>1178</v>
      </c>
      <c r="E370" s="5" t="s">
        <v>17</v>
      </c>
      <c r="F370" s="5"/>
      <c r="G370" s="5" t="str">
        <f t="shared" si="14"/>
        <v>FAL_SE</v>
      </c>
      <c r="H370" s="5">
        <v>2019</v>
      </c>
      <c r="K370" t="s">
        <v>1179</v>
      </c>
      <c r="L370" s="18">
        <v>56.770833000000003</v>
      </c>
      <c r="M370" s="18">
        <v>12.516667</v>
      </c>
      <c r="N370" t="s">
        <v>348</v>
      </c>
      <c r="R370" t="s">
        <v>114</v>
      </c>
    </row>
    <row r="371" spans="1:18" hidden="1" x14ac:dyDescent="0.2">
      <c r="A371" s="4">
        <v>614</v>
      </c>
      <c r="B371" t="s">
        <v>1278</v>
      </c>
      <c r="C371" s="5" t="s">
        <v>1279</v>
      </c>
      <c r="D371" s="4" t="s">
        <v>1178</v>
      </c>
      <c r="E371" s="5" t="s">
        <v>17</v>
      </c>
      <c r="F371" s="5"/>
      <c r="G371" s="5" t="str">
        <f t="shared" si="14"/>
        <v>FAL_SE</v>
      </c>
      <c r="H371" s="5">
        <v>2019</v>
      </c>
      <c r="K371" t="s">
        <v>1179</v>
      </c>
      <c r="L371" s="18">
        <v>56.770833000000003</v>
      </c>
      <c r="M371" s="18">
        <v>12.516667</v>
      </c>
      <c r="N371" t="s">
        <v>348</v>
      </c>
      <c r="R371" t="s">
        <v>114</v>
      </c>
    </row>
    <row r="372" spans="1:18" hidden="1" x14ac:dyDescent="0.2">
      <c r="A372" s="4">
        <v>615</v>
      </c>
      <c r="B372" t="s">
        <v>1280</v>
      </c>
      <c r="C372" s="5" t="s">
        <v>1281</v>
      </c>
      <c r="D372" s="4" t="s">
        <v>1178</v>
      </c>
      <c r="E372" s="5" t="s">
        <v>17</v>
      </c>
      <c r="F372" s="5"/>
      <c r="G372" s="5" t="str">
        <f t="shared" si="14"/>
        <v>FAL_SE</v>
      </c>
      <c r="H372" s="5">
        <v>2019</v>
      </c>
      <c r="K372" t="s">
        <v>1179</v>
      </c>
      <c r="L372" s="18">
        <v>56.770833000000003</v>
      </c>
      <c r="M372" s="18">
        <v>12.516667</v>
      </c>
      <c r="N372" t="s">
        <v>348</v>
      </c>
      <c r="R372" t="s">
        <v>114</v>
      </c>
    </row>
    <row r="373" spans="1:18" hidden="1" x14ac:dyDescent="0.2">
      <c r="A373" s="4">
        <v>616</v>
      </c>
      <c r="B373" t="s">
        <v>1282</v>
      </c>
      <c r="C373" s="5" t="s">
        <v>1283</v>
      </c>
      <c r="D373" s="4" t="s">
        <v>1178</v>
      </c>
      <c r="E373" s="5" t="s">
        <v>17</v>
      </c>
      <c r="F373" s="5"/>
      <c r="G373" s="5" t="str">
        <f t="shared" si="14"/>
        <v>FAL_SE</v>
      </c>
      <c r="H373" s="5">
        <v>2019</v>
      </c>
      <c r="K373" t="s">
        <v>1179</v>
      </c>
      <c r="L373" s="18">
        <v>56.770833000000003</v>
      </c>
      <c r="M373" s="18">
        <v>12.516667</v>
      </c>
      <c r="N373" t="s">
        <v>348</v>
      </c>
      <c r="R373" t="s">
        <v>114</v>
      </c>
    </row>
    <row r="374" spans="1:18" hidden="1" x14ac:dyDescent="0.2">
      <c r="A374" s="4">
        <v>617</v>
      </c>
      <c r="B374" t="s">
        <v>1284</v>
      </c>
      <c r="C374" s="5" t="s">
        <v>1285</v>
      </c>
      <c r="D374" s="4" t="s">
        <v>1178</v>
      </c>
      <c r="E374" s="5" t="s">
        <v>17</v>
      </c>
      <c r="F374" s="5"/>
      <c r="G374" s="5" t="str">
        <f t="shared" si="14"/>
        <v>FAL_SE</v>
      </c>
      <c r="H374" s="5">
        <v>2019</v>
      </c>
      <c r="K374" t="s">
        <v>1179</v>
      </c>
      <c r="L374" s="18">
        <v>56.770833000000003</v>
      </c>
      <c r="M374" s="18">
        <v>12.516667</v>
      </c>
      <c r="N374" t="s">
        <v>348</v>
      </c>
      <c r="R374" t="s">
        <v>114</v>
      </c>
    </row>
    <row r="375" spans="1:18" hidden="1" x14ac:dyDescent="0.2">
      <c r="A375" s="4">
        <v>618</v>
      </c>
      <c r="B375" t="s">
        <v>1286</v>
      </c>
      <c r="C375" s="5" t="s">
        <v>1287</v>
      </c>
      <c r="D375" s="4" t="s">
        <v>1178</v>
      </c>
      <c r="E375" s="5" t="s">
        <v>17</v>
      </c>
      <c r="F375" s="5"/>
      <c r="G375" s="5" t="str">
        <f t="shared" si="14"/>
        <v>FAL_SE</v>
      </c>
      <c r="H375" s="5">
        <v>2019</v>
      </c>
      <c r="K375" t="s">
        <v>1179</v>
      </c>
      <c r="L375" s="18">
        <v>56.770833000000003</v>
      </c>
      <c r="M375" s="18">
        <v>12.516667</v>
      </c>
      <c r="N375" t="s">
        <v>348</v>
      </c>
      <c r="R375" t="s">
        <v>114</v>
      </c>
    </row>
    <row r="376" spans="1:18" hidden="1" x14ac:dyDescent="0.2">
      <c r="A376" s="4">
        <v>619</v>
      </c>
      <c r="B376" t="s">
        <v>1288</v>
      </c>
      <c r="C376" s="5" t="s">
        <v>1289</v>
      </c>
      <c r="D376" s="4" t="s">
        <v>1178</v>
      </c>
      <c r="E376" s="5" t="s">
        <v>17</v>
      </c>
      <c r="F376" s="5"/>
      <c r="G376" s="5" t="str">
        <f t="shared" si="14"/>
        <v>FAL_SE</v>
      </c>
      <c r="H376" s="5">
        <v>2019</v>
      </c>
      <c r="K376" t="s">
        <v>1179</v>
      </c>
      <c r="L376" s="18">
        <v>56.770833000000003</v>
      </c>
      <c r="M376" s="18">
        <v>12.516667</v>
      </c>
      <c r="N376" t="s">
        <v>348</v>
      </c>
      <c r="R376" t="s">
        <v>114</v>
      </c>
    </row>
    <row r="377" spans="1:18" hidden="1" x14ac:dyDescent="0.2">
      <c r="A377" s="4">
        <v>620</v>
      </c>
      <c r="B377" t="s">
        <v>1290</v>
      </c>
      <c r="C377" s="5" t="s">
        <v>1291</v>
      </c>
      <c r="D377" s="4" t="s">
        <v>1178</v>
      </c>
      <c r="E377" s="5" t="s">
        <v>17</v>
      </c>
      <c r="F377" s="5"/>
      <c r="G377" s="5" t="str">
        <f t="shared" si="14"/>
        <v>FAL_SE</v>
      </c>
      <c r="H377" s="5">
        <v>2019</v>
      </c>
      <c r="K377" t="s">
        <v>1179</v>
      </c>
      <c r="L377" s="18">
        <v>56.770833000000003</v>
      </c>
      <c r="M377" s="18">
        <v>12.516667</v>
      </c>
      <c r="N377" t="s">
        <v>348</v>
      </c>
      <c r="R377" t="s">
        <v>114</v>
      </c>
    </row>
    <row r="378" spans="1:18" hidden="1" x14ac:dyDescent="0.2">
      <c r="A378" s="4">
        <v>621</v>
      </c>
      <c r="B378" t="s">
        <v>1292</v>
      </c>
      <c r="C378" s="5" t="s">
        <v>1293</v>
      </c>
      <c r="D378" s="4" t="s">
        <v>1178</v>
      </c>
      <c r="E378" s="5" t="s">
        <v>17</v>
      </c>
      <c r="F378" s="5"/>
      <c r="G378" s="5" t="str">
        <f t="shared" si="14"/>
        <v>FAL_SE</v>
      </c>
      <c r="H378" s="5">
        <v>2019</v>
      </c>
      <c r="K378" t="s">
        <v>1179</v>
      </c>
      <c r="L378" s="18">
        <v>56.770833000000003</v>
      </c>
      <c r="M378" s="18">
        <v>12.516667</v>
      </c>
      <c r="N378" t="s">
        <v>348</v>
      </c>
      <c r="R378" t="s">
        <v>114</v>
      </c>
    </row>
    <row r="379" spans="1:18" hidden="1" x14ac:dyDescent="0.2">
      <c r="A379" s="4">
        <v>622</v>
      </c>
      <c r="B379" t="s">
        <v>1294</v>
      </c>
      <c r="C379" s="5" t="s">
        <v>1295</v>
      </c>
      <c r="D379" s="4" t="s">
        <v>1178</v>
      </c>
      <c r="E379" s="5" t="s">
        <v>17</v>
      </c>
      <c r="F379" s="5"/>
      <c r="G379" s="5" t="str">
        <f t="shared" si="14"/>
        <v>FAL_SE</v>
      </c>
      <c r="H379" s="5">
        <v>2019</v>
      </c>
      <c r="K379" t="s">
        <v>1179</v>
      </c>
      <c r="L379" s="18">
        <v>56.770833000000003</v>
      </c>
      <c r="M379" s="18">
        <v>12.516667</v>
      </c>
      <c r="N379" t="s">
        <v>348</v>
      </c>
      <c r="R379" t="s">
        <v>114</v>
      </c>
    </row>
    <row r="380" spans="1:18" hidden="1" x14ac:dyDescent="0.2">
      <c r="A380" s="4">
        <v>623</v>
      </c>
      <c r="B380" t="s">
        <v>1296</v>
      </c>
      <c r="C380" s="5" t="s">
        <v>1297</v>
      </c>
      <c r="D380" s="4" t="s">
        <v>1178</v>
      </c>
      <c r="E380" s="5" t="s">
        <v>17</v>
      </c>
      <c r="F380" s="5"/>
      <c r="G380" s="5" t="str">
        <f t="shared" si="14"/>
        <v>FAL_SE</v>
      </c>
      <c r="H380" s="5">
        <v>2019</v>
      </c>
      <c r="K380" t="s">
        <v>1179</v>
      </c>
      <c r="L380" s="18">
        <v>56.770833000000003</v>
      </c>
      <c r="M380" s="18">
        <v>12.516667</v>
      </c>
      <c r="N380" t="s">
        <v>348</v>
      </c>
      <c r="R380" t="s">
        <v>114</v>
      </c>
    </row>
    <row r="381" spans="1:18" hidden="1" x14ac:dyDescent="0.2">
      <c r="A381" s="4">
        <v>624</v>
      </c>
      <c r="B381" t="s">
        <v>1298</v>
      </c>
      <c r="C381" s="5" t="s">
        <v>1299</v>
      </c>
      <c r="D381" s="4" t="s">
        <v>1178</v>
      </c>
      <c r="E381" s="5" t="s">
        <v>17</v>
      </c>
      <c r="F381" s="5"/>
      <c r="G381" s="5" t="str">
        <f t="shared" si="14"/>
        <v>FAL_SE</v>
      </c>
      <c r="H381" s="5">
        <v>2019</v>
      </c>
      <c r="K381" t="s">
        <v>1179</v>
      </c>
      <c r="L381" s="18">
        <v>56.770833000000003</v>
      </c>
      <c r="M381" s="18">
        <v>12.516667</v>
      </c>
      <c r="N381" t="s">
        <v>348</v>
      </c>
      <c r="R381" t="s">
        <v>114</v>
      </c>
    </row>
    <row r="382" spans="1:18" hidden="1" x14ac:dyDescent="0.2">
      <c r="A382" s="4">
        <v>625</v>
      </c>
      <c r="B382" t="s">
        <v>1300</v>
      </c>
      <c r="C382" s="5" t="s">
        <v>1301</v>
      </c>
      <c r="D382" s="4" t="s">
        <v>1178</v>
      </c>
      <c r="E382" s="5" t="s">
        <v>17</v>
      </c>
      <c r="F382" s="5"/>
      <c r="G382" s="5" t="str">
        <f t="shared" si="14"/>
        <v>FAL_SE</v>
      </c>
      <c r="H382" s="5">
        <v>2019</v>
      </c>
      <c r="K382" t="s">
        <v>1179</v>
      </c>
      <c r="L382" s="18">
        <v>56.770833000000003</v>
      </c>
      <c r="M382" s="18">
        <v>12.516667</v>
      </c>
      <c r="N382" t="s">
        <v>348</v>
      </c>
      <c r="R382" t="s">
        <v>114</v>
      </c>
    </row>
    <row r="383" spans="1:18" hidden="1" x14ac:dyDescent="0.2">
      <c r="A383" s="4">
        <v>626</v>
      </c>
      <c r="B383" t="s">
        <v>1302</v>
      </c>
      <c r="C383" s="5" t="s">
        <v>1303</v>
      </c>
      <c r="D383" s="4" t="s">
        <v>1178</v>
      </c>
      <c r="E383" s="5" t="s">
        <v>17</v>
      </c>
      <c r="F383" s="5"/>
      <c r="G383" s="5" t="str">
        <f t="shared" si="14"/>
        <v>FAL_SE</v>
      </c>
      <c r="H383" s="5">
        <v>2019</v>
      </c>
      <c r="K383" t="s">
        <v>1179</v>
      </c>
      <c r="L383" s="18">
        <v>56.770833000000003</v>
      </c>
      <c r="M383" s="18">
        <v>12.516667</v>
      </c>
      <c r="N383" t="s">
        <v>348</v>
      </c>
      <c r="R383" t="s">
        <v>114</v>
      </c>
    </row>
    <row r="384" spans="1:18" hidden="1" x14ac:dyDescent="0.2">
      <c r="A384" s="4">
        <v>627</v>
      </c>
      <c r="B384" t="s">
        <v>1304</v>
      </c>
      <c r="C384" s="5" t="s">
        <v>1305</v>
      </c>
      <c r="D384" s="4" t="s">
        <v>1178</v>
      </c>
      <c r="E384" s="5" t="s">
        <v>17</v>
      </c>
      <c r="F384" s="5"/>
      <c r="G384" s="5" t="str">
        <f t="shared" si="14"/>
        <v>FAL_SE</v>
      </c>
      <c r="H384" s="5">
        <v>2019</v>
      </c>
      <c r="K384" t="s">
        <v>1179</v>
      </c>
      <c r="L384" s="18">
        <v>56.770833000000003</v>
      </c>
      <c r="M384" s="18">
        <v>12.516667</v>
      </c>
      <c r="N384" t="s">
        <v>343</v>
      </c>
      <c r="R384" t="s">
        <v>114</v>
      </c>
    </row>
    <row r="385" spans="1:18" hidden="1" x14ac:dyDescent="0.2">
      <c r="A385" s="4">
        <v>628</v>
      </c>
      <c r="B385" t="s">
        <v>1306</v>
      </c>
      <c r="C385" s="5" t="s">
        <v>1307</v>
      </c>
      <c r="D385" s="4" t="s">
        <v>1178</v>
      </c>
      <c r="E385" s="5" t="s">
        <v>17</v>
      </c>
      <c r="F385" s="5"/>
      <c r="G385" s="5" t="str">
        <f t="shared" ref="G385:G411" si="15">D385&amp;"_SE"</f>
        <v>FAL_SE</v>
      </c>
      <c r="H385" s="5">
        <v>2019</v>
      </c>
      <c r="K385" t="s">
        <v>1179</v>
      </c>
      <c r="L385" s="18">
        <v>56.770833000000003</v>
      </c>
      <c r="M385" s="18">
        <v>12.516667</v>
      </c>
      <c r="N385" t="s">
        <v>343</v>
      </c>
      <c r="R385" t="s">
        <v>114</v>
      </c>
    </row>
    <row r="386" spans="1:18" hidden="1" x14ac:dyDescent="0.2">
      <c r="A386" s="4">
        <v>629</v>
      </c>
      <c r="B386" t="s">
        <v>1308</v>
      </c>
      <c r="C386" s="5" t="s">
        <v>1309</v>
      </c>
      <c r="D386" s="4" t="s">
        <v>1178</v>
      </c>
      <c r="E386" s="5" t="s">
        <v>17</v>
      </c>
      <c r="F386" s="5"/>
      <c r="G386" s="5" t="str">
        <f t="shared" si="15"/>
        <v>FAL_SE</v>
      </c>
      <c r="H386" s="5">
        <v>2019</v>
      </c>
      <c r="K386" t="s">
        <v>1179</v>
      </c>
      <c r="L386" s="18">
        <v>56.770833000000003</v>
      </c>
      <c r="M386" s="18">
        <v>12.516667</v>
      </c>
      <c r="N386" t="s">
        <v>343</v>
      </c>
      <c r="R386" t="s">
        <v>114</v>
      </c>
    </row>
    <row r="387" spans="1:18" hidden="1" x14ac:dyDescent="0.2">
      <c r="A387" s="4">
        <v>630</v>
      </c>
      <c r="B387" t="s">
        <v>1310</v>
      </c>
      <c r="C387" s="5" t="s">
        <v>1311</v>
      </c>
      <c r="D387" s="4" t="s">
        <v>1178</v>
      </c>
      <c r="E387" s="5" t="s">
        <v>17</v>
      </c>
      <c r="F387" s="5"/>
      <c r="G387" s="5" t="str">
        <f t="shared" si="15"/>
        <v>FAL_SE</v>
      </c>
      <c r="H387" s="5">
        <v>2019</v>
      </c>
      <c r="K387" t="s">
        <v>1179</v>
      </c>
      <c r="L387" s="18">
        <v>56.770833000000003</v>
      </c>
      <c r="M387" s="18">
        <v>12.516667</v>
      </c>
      <c r="N387" t="s">
        <v>343</v>
      </c>
      <c r="R387" t="s">
        <v>114</v>
      </c>
    </row>
    <row r="388" spans="1:18" hidden="1" x14ac:dyDescent="0.2">
      <c r="A388" s="4">
        <v>631</v>
      </c>
      <c r="B388" t="s">
        <v>1312</v>
      </c>
      <c r="C388" s="5" t="s">
        <v>1313</v>
      </c>
      <c r="D388" s="4" t="s">
        <v>1178</v>
      </c>
      <c r="E388" s="5" t="s">
        <v>17</v>
      </c>
      <c r="F388" s="5"/>
      <c r="G388" s="5" t="str">
        <f t="shared" si="15"/>
        <v>FAL_SE</v>
      </c>
      <c r="H388" s="5">
        <v>2019</v>
      </c>
      <c r="K388" t="s">
        <v>1179</v>
      </c>
      <c r="L388" s="18">
        <v>56.770833000000003</v>
      </c>
      <c r="M388" s="18">
        <v>12.516667</v>
      </c>
      <c r="N388" t="s">
        <v>343</v>
      </c>
      <c r="R388" t="s">
        <v>114</v>
      </c>
    </row>
    <row r="389" spans="1:18" hidden="1" x14ac:dyDescent="0.2">
      <c r="A389" s="4">
        <v>632</v>
      </c>
      <c r="B389" t="s">
        <v>1314</v>
      </c>
      <c r="C389" s="5" t="s">
        <v>1315</v>
      </c>
      <c r="D389" s="4" t="s">
        <v>1178</v>
      </c>
      <c r="E389" s="5" t="s">
        <v>17</v>
      </c>
      <c r="F389" s="5"/>
      <c r="G389" s="5" t="str">
        <f t="shared" si="15"/>
        <v>FAL_SE</v>
      </c>
      <c r="H389" s="5">
        <v>2019</v>
      </c>
      <c r="K389" t="s">
        <v>1179</v>
      </c>
      <c r="L389" s="18">
        <v>56.770833000000003</v>
      </c>
      <c r="M389" s="18">
        <v>12.516667</v>
      </c>
    </row>
    <row r="390" spans="1:18" hidden="1" x14ac:dyDescent="0.2">
      <c r="A390" s="4">
        <v>743</v>
      </c>
      <c r="B390" t="s">
        <v>1541</v>
      </c>
      <c r="C390" s="5" t="s">
        <v>1542</v>
      </c>
      <c r="D390" s="4" t="s">
        <v>1543</v>
      </c>
      <c r="E390" s="5" t="s">
        <v>17</v>
      </c>
      <c r="F390" s="5"/>
      <c r="G390" s="5" t="str">
        <f t="shared" si="15"/>
        <v>HAL_SE</v>
      </c>
      <c r="H390" s="5">
        <v>2019</v>
      </c>
      <c r="I390" s="6">
        <v>43551</v>
      </c>
      <c r="K390" t="s">
        <v>1544</v>
      </c>
      <c r="L390" s="18">
        <v>56.97</v>
      </c>
      <c r="M390" s="18">
        <v>10.33</v>
      </c>
      <c r="R390" t="s">
        <v>114</v>
      </c>
    </row>
    <row r="391" spans="1:18" hidden="1" x14ac:dyDescent="0.2">
      <c r="A391" s="4">
        <v>744</v>
      </c>
      <c r="B391" t="s">
        <v>1545</v>
      </c>
      <c r="C391" s="5" t="s">
        <v>1546</v>
      </c>
      <c r="D391" s="4" t="s">
        <v>1543</v>
      </c>
      <c r="E391" s="5" t="s">
        <v>17</v>
      </c>
      <c r="F391" s="5"/>
      <c r="G391" s="5" t="str">
        <f t="shared" si="15"/>
        <v>HAL_SE</v>
      </c>
      <c r="H391" s="5">
        <v>2019</v>
      </c>
      <c r="I391" s="6">
        <v>43551</v>
      </c>
      <c r="K391" t="s">
        <v>1544</v>
      </c>
      <c r="L391" s="18">
        <v>56.97</v>
      </c>
      <c r="M391" s="18">
        <v>10.33</v>
      </c>
      <c r="R391" t="s">
        <v>114</v>
      </c>
    </row>
    <row r="392" spans="1:18" hidden="1" x14ac:dyDescent="0.2">
      <c r="A392" s="4">
        <v>745</v>
      </c>
      <c r="B392" t="s">
        <v>1547</v>
      </c>
      <c r="C392" s="5" t="s">
        <v>1548</v>
      </c>
      <c r="D392" s="4" t="s">
        <v>1543</v>
      </c>
      <c r="E392" s="5" t="s">
        <v>17</v>
      </c>
      <c r="F392" s="5"/>
      <c r="G392" s="5" t="str">
        <f t="shared" si="15"/>
        <v>HAL_SE</v>
      </c>
      <c r="H392" s="5">
        <v>2019</v>
      </c>
      <c r="I392" s="6">
        <v>43551</v>
      </c>
      <c r="K392" t="s">
        <v>1544</v>
      </c>
      <c r="L392" s="18">
        <v>56.97</v>
      </c>
      <c r="M392" s="18">
        <v>10.33</v>
      </c>
      <c r="R392" t="s">
        <v>114</v>
      </c>
    </row>
    <row r="393" spans="1:18" hidden="1" x14ac:dyDescent="0.2">
      <c r="A393" s="4">
        <v>746</v>
      </c>
      <c r="B393" t="s">
        <v>1549</v>
      </c>
      <c r="C393" s="5" t="s">
        <v>1550</v>
      </c>
      <c r="D393" s="4" t="s">
        <v>1543</v>
      </c>
      <c r="E393" s="5" t="s">
        <v>17</v>
      </c>
      <c r="F393" s="5"/>
      <c r="G393" s="5" t="str">
        <f t="shared" si="15"/>
        <v>HAL_SE</v>
      </c>
      <c r="H393" s="5">
        <v>2019</v>
      </c>
      <c r="I393" s="6">
        <v>43551</v>
      </c>
      <c r="K393" t="s">
        <v>1544</v>
      </c>
      <c r="L393" s="18">
        <v>56.97</v>
      </c>
      <c r="M393" s="18">
        <v>10.33</v>
      </c>
      <c r="R393" t="s">
        <v>114</v>
      </c>
    </row>
    <row r="394" spans="1:18" hidden="1" x14ac:dyDescent="0.2">
      <c r="A394" s="4">
        <v>747</v>
      </c>
      <c r="B394" t="s">
        <v>1551</v>
      </c>
      <c r="C394" s="5" t="s">
        <v>1552</v>
      </c>
      <c r="D394" s="4" t="s">
        <v>1543</v>
      </c>
      <c r="E394" s="5" t="s">
        <v>17</v>
      </c>
      <c r="F394" s="5"/>
      <c r="G394" s="5" t="str">
        <f t="shared" si="15"/>
        <v>HAL_SE</v>
      </c>
      <c r="H394" s="5">
        <v>2019</v>
      </c>
      <c r="I394" s="6">
        <v>43551</v>
      </c>
      <c r="K394" t="s">
        <v>1544</v>
      </c>
      <c r="L394" s="18">
        <v>56.97</v>
      </c>
      <c r="M394" s="18">
        <v>10.33</v>
      </c>
      <c r="R394" t="s">
        <v>114</v>
      </c>
    </row>
    <row r="395" spans="1:18" hidden="1" x14ac:dyDescent="0.2">
      <c r="A395" s="4">
        <v>748</v>
      </c>
      <c r="B395" t="s">
        <v>1553</v>
      </c>
      <c r="C395" s="5" t="s">
        <v>1554</v>
      </c>
      <c r="D395" s="4" t="s">
        <v>1543</v>
      </c>
      <c r="E395" s="5" t="s">
        <v>17</v>
      </c>
      <c r="F395" s="5"/>
      <c r="G395" s="5" t="str">
        <f t="shared" si="15"/>
        <v>HAL_SE</v>
      </c>
      <c r="H395" s="5">
        <v>2019</v>
      </c>
      <c r="I395" s="6">
        <v>43551</v>
      </c>
      <c r="K395" t="s">
        <v>1544</v>
      </c>
      <c r="L395" s="18">
        <v>56.97</v>
      </c>
      <c r="M395" s="18">
        <v>10.33</v>
      </c>
      <c r="R395" t="s">
        <v>114</v>
      </c>
    </row>
    <row r="396" spans="1:18" hidden="1" x14ac:dyDescent="0.2">
      <c r="A396" s="4">
        <v>749</v>
      </c>
      <c r="B396" t="s">
        <v>1555</v>
      </c>
      <c r="C396" s="5" t="s">
        <v>1556</v>
      </c>
      <c r="D396" s="4" t="s">
        <v>1543</v>
      </c>
      <c r="E396" s="5" t="s">
        <v>17</v>
      </c>
      <c r="F396" s="5"/>
      <c r="G396" s="5" t="str">
        <f t="shared" si="15"/>
        <v>HAL_SE</v>
      </c>
      <c r="H396" s="5">
        <v>2019</v>
      </c>
      <c r="I396" s="6">
        <v>43551</v>
      </c>
      <c r="K396" t="s">
        <v>1544</v>
      </c>
      <c r="L396" s="18">
        <v>56.97</v>
      </c>
      <c r="M396" s="18">
        <v>10.33</v>
      </c>
      <c r="R396" t="s">
        <v>114</v>
      </c>
    </row>
    <row r="397" spans="1:18" hidden="1" x14ac:dyDescent="0.2">
      <c r="A397" s="4">
        <v>750</v>
      </c>
      <c r="B397" t="s">
        <v>1557</v>
      </c>
      <c r="C397" s="5" t="s">
        <v>1558</v>
      </c>
      <c r="D397" s="4" t="s">
        <v>1543</v>
      </c>
      <c r="E397" s="5" t="s">
        <v>17</v>
      </c>
      <c r="F397" s="5"/>
      <c r="G397" s="5" t="str">
        <f t="shared" si="15"/>
        <v>HAL_SE</v>
      </c>
      <c r="H397" s="5">
        <v>2019</v>
      </c>
      <c r="I397" s="6">
        <v>43551</v>
      </c>
      <c r="K397" t="s">
        <v>1544</v>
      </c>
      <c r="L397" s="18">
        <v>56.97</v>
      </c>
      <c r="M397" s="18">
        <v>10.33</v>
      </c>
      <c r="R397" t="s">
        <v>114</v>
      </c>
    </row>
    <row r="398" spans="1:18" hidden="1" x14ac:dyDescent="0.2">
      <c r="A398" s="4">
        <v>751</v>
      </c>
      <c r="B398" t="s">
        <v>1559</v>
      </c>
      <c r="C398" s="5" t="s">
        <v>1560</v>
      </c>
      <c r="D398" s="4" t="s">
        <v>1543</v>
      </c>
      <c r="E398" s="5" t="s">
        <v>17</v>
      </c>
      <c r="F398" s="5"/>
      <c r="G398" s="5" t="str">
        <f t="shared" si="15"/>
        <v>HAL_SE</v>
      </c>
      <c r="H398" s="5">
        <v>2019</v>
      </c>
      <c r="I398" s="6">
        <v>43551</v>
      </c>
      <c r="K398" t="s">
        <v>1544</v>
      </c>
      <c r="L398" s="18">
        <v>56.97</v>
      </c>
      <c r="M398" s="18">
        <v>10.33</v>
      </c>
      <c r="R398" t="s">
        <v>114</v>
      </c>
    </row>
    <row r="399" spans="1:18" hidden="1" x14ac:dyDescent="0.2">
      <c r="A399" s="4">
        <v>752</v>
      </c>
      <c r="B399" t="s">
        <v>1561</v>
      </c>
      <c r="C399" s="5" t="s">
        <v>1562</v>
      </c>
      <c r="D399" s="4" t="s">
        <v>1543</v>
      </c>
      <c r="E399" s="5" t="s">
        <v>17</v>
      </c>
      <c r="F399" s="5"/>
      <c r="G399" s="5" t="str">
        <f t="shared" si="15"/>
        <v>HAL_SE</v>
      </c>
      <c r="H399" s="5">
        <v>2019</v>
      </c>
      <c r="I399" s="6">
        <v>43551</v>
      </c>
      <c r="K399" t="s">
        <v>1544</v>
      </c>
      <c r="L399" s="18">
        <v>56.97</v>
      </c>
      <c r="M399" s="18">
        <v>10.33</v>
      </c>
      <c r="R399" t="s">
        <v>114</v>
      </c>
    </row>
    <row r="400" spans="1:18" hidden="1" x14ac:dyDescent="0.2">
      <c r="A400" s="4">
        <v>753</v>
      </c>
      <c r="B400" t="s">
        <v>1563</v>
      </c>
      <c r="C400" s="5" t="s">
        <v>1564</v>
      </c>
      <c r="D400" s="4" t="s">
        <v>1543</v>
      </c>
      <c r="E400" s="5" t="s">
        <v>17</v>
      </c>
      <c r="F400" s="5"/>
      <c r="G400" s="5" t="str">
        <f t="shared" si="15"/>
        <v>HAL_SE</v>
      </c>
      <c r="H400" s="5">
        <v>2019</v>
      </c>
      <c r="I400" s="6">
        <v>43551</v>
      </c>
      <c r="K400" t="s">
        <v>1544</v>
      </c>
      <c r="L400" s="18">
        <v>56.97</v>
      </c>
      <c r="M400" s="18">
        <v>10.33</v>
      </c>
      <c r="R400" t="s">
        <v>114</v>
      </c>
    </row>
    <row r="401" spans="1:19" hidden="1" x14ac:dyDescent="0.2">
      <c r="A401" s="4">
        <v>754</v>
      </c>
      <c r="B401" t="s">
        <v>1565</v>
      </c>
      <c r="C401" s="5" t="s">
        <v>1566</v>
      </c>
      <c r="D401" s="4" t="s">
        <v>1543</v>
      </c>
      <c r="E401" s="5" t="s">
        <v>17</v>
      </c>
      <c r="F401" s="5"/>
      <c r="G401" s="5" t="str">
        <f t="shared" si="15"/>
        <v>HAL_SE</v>
      </c>
      <c r="H401" s="5">
        <v>2019</v>
      </c>
      <c r="I401" s="6">
        <v>43551</v>
      </c>
      <c r="K401" t="s">
        <v>1544</v>
      </c>
      <c r="L401" s="18">
        <v>56.97</v>
      </c>
      <c r="M401" s="18">
        <v>10.33</v>
      </c>
      <c r="R401" t="s">
        <v>114</v>
      </c>
    </row>
    <row r="402" spans="1:19" hidden="1" x14ac:dyDescent="0.2">
      <c r="A402" s="4">
        <v>755</v>
      </c>
      <c r="B402" t="s">
        <v>1567</v>
      </c>
      <c r="C402" s="5" t="s">
        <v>1568</v>
      </c>
      <c r="D402" s="4" t="s">
        <v>1543</v>
      </c>
      <c r="E402" s="5" t="s">
        <v>17</v>
      </c>
      <c r="F402" s="5"/>
      <c r="G402" s="5" t="str">
        <f t="shared" si="15"/>
        <v>HAL_SE</v>
      </c>
      <c r="H402" s="5">
        <v>2019</v>
      </c>
      <c r="I402" s="6">
        <v>43551</v>
      </c>
      <c r="K402" t="s">
        <v>1544</v>
      </c>
      <c r="L402" s="18">
        <v>56.97</v>
      </c>
      <c r="M402" s="18">
        <v>10.33</v>
      </c>
      <c r="R402" t="s">
        <v>114</v>
      </c>
    </row>
    <row r="403" spans="1:19" hidden="1" x14ac:dyDescent="0.2">
      <c r="A403" s="4">
        <v>756</v>
      </c>
      <c r="B403" t="s">
        <v>1569</v>
      </c>
      <c r="C403" s="5" t="s">
        <v>1570</v>
      </c>
      <c r="D403" s="4" t="s">
        <v>1543</v>
      </c>
      <c r="E403" s="5" t="s">
        <v>17</v>
      </c>
      <c r="F403" s="5"/>
      <c r="G403" s="5" t="str">
        <f t="shared" si="15"/>
        <v>HAL_SE</v>
      </c>
      <c r="H403" s="5">
        <v>2019</v>
      </c>
      <c r="I403" s="6">
        <v>43551</v>
      </c>
      <c r="K403" t="s">
        <v>1544</v>
      </c>
      <c r="L403" s="18">
        <v>56.97</v>
      </c>
      <c r="M403" s="18">
        <v>10.33</v>
      </c>
      <c r="R403" t="s">
        <v>114</v>
      </c>
    </row>
    <row r="404" spans="1:19" hidden="1" x14ac:dyDescent="0.2">
      <c r="A404" s="4">
        <v>757</v>
      </c>
      <c r="B404" t="s">
        <v>1571</v>
      </c>
      <c r="C404" s="5" t="s">
        <v>1572</v>
      </c>
      <c r="D404" s="4" t="s">
        <v>1543</v>
      </c>
      <c r="E404" s="5" t="s">
        <v>17</v>
      </c>
      <c r="F404" s="5"/>
      <c r="G404" s="5" t="str">
        <f t="shared" si="15"/>
        <v>HAL_SE</v>
      </c>
      <c r="H404" s="5">
        <v>2019</v>
      </c>
      <c r="I404" s="6">
        <v>43551</v>
      </c>
      <c r="K404" t="s">
        <v>1544</v>
      </c>
      <c r="L404" s="18">
        <v>56.97</v>
      </c>
      <c r="M404" s="18">
        <v>10.33</v>
      </c>
      <c r="R404" t="s">
        <v>114</v>
      </c>
    </row>
    <row r="405" spans="1:19" hidden="1" x14ac:dyDescent="0.2">
      <c r="A405" s="4">
        <v>758</v>
      </c>
      <c r="B405" t="s">
        <v>1573</v>
      </c>
      <c r="C405" s="5" t="s">
        <v>1574</v>
      </c>
      <c r="D405" s="4" t="s">
        <v>1543</v>
      </c>
      <c r="E405" s="5" t="s">
        <v>17</v>
      </c>
      <c r="F405" s="5"/>
      <c r="G405" s="5" t="str">
        <f t="shared" si="15"/>
        <v>HAL_SE</v>
      </c>
      <c r="H405" s="5">
        <v>2019</v>
      </c>
      <c r="I405" s="6">
        <v>43551</v>
      </c>
      <c r="K405" t="s">
        <v>1544</v>
      </c>
      <c r="L405" s="18">
        <v>56.97</v>
      </c>
      <c r="M405" s="18">
        <v>10.33</v>
      </c>
      <c r="R405" t="s">
        <v>114</v>
      </c>
    </row>
    <row r="406" spans="1:19" hidden="1" x14ac:dyDescent="0.2">
      <c r="A406" s="4">
        <v>759</v>
      </c>
      <c r="B406" t="s">
        <v>1575</v>
      </c>
      <c r="C406" s="5" t="s">
        <v>1576</v>
      </c>
      <c r="D406" s="4" t="s">
        <v>1543</v>
      </c>
      <c r="E406" s="5" t="s">
        <v>17</v>
      </c>
      <c r="F406" s="5"/>
      <c r="G406" s="5" t="str">
        <f t="shared" si="15"/>
        <v>HAL_SE</v>
      </c>
      <c r="H406" s="5">
        <v>2019</v>
      </c>
      <c r="I406" s="6">
        <v>43551</v>
      </c>
      <c r="K406" t="s">
        <v>1544</v>
      </c>
      <c r="L406" s="18">
        <v>56.97</v>
      </c>
      <c r="M406" s="18">
        <v>10.33</v>
      </c>
      <c r="R406" t="s">
        <v>114</v>
      </c>
    </row>
    <row r="407" spans="1:19" hidden="1" x14ac:dyDescent="0.2">
      <c r="A407" s="4">
        <v>760</v>
      </c>
      <c r="B407" t="s">
        <v>1577</v>
      </c>
      <c r="C407" s="5" t="s">
        <v>1578</v>
      </c>
      <c r="D407" s="4" t="s">
        <v>1543</v>
      </c>
      <c r="E407" s="5" t="s">
        <v>17</v>
      </c>
      <c r="F407" s="5"/>
      <c r="G407" s="5" t="str">
        <f t="shared" si="15"/>
        <v>HAL_SE</v>
      </c>
      <c r="H407" s="5">
        <v>2019</v>
      </c>
      <c r="I407" s="6">
        <v>43551</v>
      </c>
      <c r="K407" t="s">
        <v>1544</v>
      </c>
      <c r="L407" s="18">
        <v>56.97</v>
      </c>
      <c r="M407" s="18">
        <v>10.33</v>
      </c>
      <c r="R407" t="s">
        <v>114</v>
      </c>
    </row>
    <row r="408" spans="1:19" hidden="1" x14ac:dyDescent="0.2">
      <c r="A408" s="4">
        <v>761</v>
      </c>
      <c r="B408" t="s">
        <v>1579</v>
      </c>
      <c r="C408" s="5" t="s">
        <v>1580</v>
      </c>
      <c r="D408" s="4" t="s">
        <v>1543</v>
      </c>
      <c r="E408" s="5" t="s">
        <v>17</v>
      </c>
      <c r="F408" s="5"/>
      <c r="G408" s="5" t="str">
        <f t="shared" si="15"/>
        <v>HAL_SE</v>
      </c>
      <c r="H408" s="5">
        <v>2019</v>
      </c>
      <c r="I408" s="6">
        <v>43551</v>
      </c>
      <c r="K408" t="s">
        <v>1544</v>
      </c>
      <c r="L408" s="18">
        <v>56.97</v>
      </c>
      <c r="M408" s="18">
        <v>10.33</v>
      </c>
      <c r="R408" t="s">
        <v>114</v>
      </c>
    </row>
    <row r="409" spans="1:19" hidden="1" x14ac:dyDescent="0.2">
      <c r="A409" s="4">
        <v>762</v>
      </c>
      <c r="B409" t="s">
        <v>1581</v>
      </c>
      <c r="C409" s="5" t="s">
        <v>1582</v>
      </c>
      <c r="D409" s="4" t="s">
        <v>1543</v>
      </c>
      <c r="E409" s="5" t="s">
        <v>17</v>
      </c>
      <c r="F409" s="5"/>
      <c r="G409" s="5" t="str">
        <f t="shared" si="15"/>
        <v>HAL_SE</v>
      </c>
      <c r="H409" s="5">
        <v>2019</v>
      </c>
      <c r="I409" s="6">
        <v>43551</v>
      </c>
      <c r="K409" t="s">
        <v>1544</v>
      </c>
      <c r="L409" s="18">
        <v>56.97</v>
      </c>
      <c r="M409" s="18">
        <v>10.33</v>
      </c>
      <c r="R409" t="s">
        <v>114</v>
      </c>
    </row>
    <row r="410" spans="1:19" hidden="1" x14ac:dyDescent="0.2">
      <c r="A410" s="4">
        <v>763</v>
      </c>
      <c r="B410" t="s">
        <v>1583</v>
      </c>
      <c r="C410" s="5" t="s">
        <v>1584</v>
      </c>
      <c r="D410" s="4" t="s">
        <v>1543</v>
      </c>
      <c r="E410" s="5" t="s">
        <v>17</v>
      </c>
      <c r="F410" s="5"/>
      <c r="G410" s="5" t="str">
        <f t="shared" si="15"/>
        <v>HAL_SE</v>
      </c>
      <c r="H410" s="5">
        <v>2019</v>
      </c>
      <c r="I410" s="6">
        <v>43551</v>
      </c>
      <c r="K410" t="s">
        <v>1544</v>
      </c>
      <c r="L410" s="18">
        <v>56.97</v>
      </c>
      <c r="M410" s="18">
        <v>10.33</v>
      </c>
      <c r="R410" t="s">
        <v>114</v>
      </c>
    </row>
    <row r="411" spans="1:19" hidden="1" x14ac:dyDescent="0.2">
      <c r="A411" s="4">
        <v>764</v>
      </c>
      <c r="B411" t="s">
        <v>1585</v>
      </c>
      <c r="C411" s="5" t="s">
        <v>1586</v>
      </c>
      <c r="D411" s="4" t="s">
        <v>1543</v>
      </c>
      <c r="E411" s="5" t="s">
        <v>17</v>
      </c>
      <c r="F411" s="5"/>
      <c r="G411" s="5" t="str">
        <f t="shared" si="15"/>
        <v>HAL_SE</v>
      </c>
      <c r="H411" s="5">
        <v>2019</v>
      </c>
      <c r="I411" s="6">
        <v>43551</v>
      </c>
      <c r="K411" t="s">
        <v>1544</v>
      </c>
      <c r="L411" s="18">
        <v>56.97</v>
      </c>
      <c r="M411" s="18">
        <v>10.33</v>
      </c>
      <c r="R411" t="s">
        <v>114</v>
      </c>
    </row>
    <row r="412" spans="1:19" hidden="1" x14ac:dyDescent="0.2">
      <c r="A412" s="4">
        <v>926</v>
      </c>
      <c r="B412" t="s">
        <v>1924</v>
      </c>
      <c r="C412" s="5" t="s">
        <v>1925</v>
      </c>
      <c r="D412" s="4" t="s">
        <v>1848</v>
      </c>
      <c r="E412" s="5" t="s">
        <v>17</v>
      </c>
      <c r="F412" s="5"/>
      <c r="G412" s="5" t="str">
        <f t="shared" ref="G412:G418" si="16">D412&amp;"_BS"</f>
        <v>BAL4_BS</v>
      </c>
      <c r="H412" s="5">
        <v>2020</v>
      </c>
      <c r="K412" t="s">
        <v>1849</v>
      </c>
      <c r="L412" s="37">
        <v>57.074167000000003</v>
      </c>
      <c r="M412" s="37">
        <v>18.776567</v>
      </c>
      <c r="O412" s="5">
        <v>12.4</v>
      </c>
      <c r="P412" s="5">
        <v>112</v>
      </c>
    </row>
    <row r="413" spans="1:19" hidden="1" x14ac:dyDescent="0.2">
      <c r="A413" s="20">
        <v>927</v>
      </c>
      <c r="B413" s="21" t="s">
        <v>1926</v>
      </c>
      <c r="C413" s="13" t="s">
        <v>1927</v>
      </c>
      <c r="D413" s="20" t="s">
        <v>1848</v>
      </c>
      <c r="E413" s="13" t="s">
        <v>17</v>
      </c>
      <c r="F413" s="13"/>
      <c r="G413" s="5" t="str">
        <f t="shared" si="16"/>
        <v>BAL4_BS</v>
      </c>
      <c r="H413" s="13">
        <v>2020</v>
      </c>
      <c r="I413" s="13"/>
      <c r="J413" s="13"/>
      <c r="K413" s="21" t="s">
        <v>1849</v>
      </c>
      <c r="L413" s="58">
        <v>57.074167000000003</v>
      </c>
      <c r="M413" s="58">
        <v>18.776567</v>
      </c>
      <c r="N413" s="21"/>
      <c r="O413" s="13">
        <v>13.8</v>
      </c>
      <c r="P413" s="13">
        <v>132</v>
      </c>
      <c r="Q413" s="21"/>
      <c r="R413" s="21"/>
      <c r="S413" s="21"/>
    </row>
    <row r="414" spans="1:19" hidden="1" x14ac:dyDescent="0.2">
      <c r="A414" s="4">
        <v>888</v>
      </c>
      <c r="B414" t="s">
        <v>1846</v>
      </c>
      <c r="C414" s="5" t="s">
        <v>1847</v>
      </c>
      <c r="D414" s="4" t="s">
        <v>1848</v>
      </c>
      <c r="E414" s="5" t="s">
        <v>17</v>
      </c>
      <c r="F414" s="5"/>
      <c r="G414" s="5" t="str">
        <f t="shared" si="16"/>
        <v>BAL4_BS</v>
      </c>
      <c r="H414" s="5">
        <v>2020</v>
      </c>
      <c r="K414" t="s">
        <v>1849</v>
      </c>
      <c r="L414" s="37">
        <v>57.130017000000002</v>
      </c>
      <c r="M414" s="37">
        <v>17.224467000000001</v>
      </c>
      <c r="O414" s="5">
        <v>13.6</v>
      </c>
      <c r="P414" s="5">
        <v>122</v>
      </c>
    </row>
    <row r="415" spans="1:19" hidden="1" x14ac:dyDescent="0.2">
      <c r="A415" s="4">
        <v>889</v>
      </c>
      <c r="B415" t="s">
        <v>1850</v>
      </c>
      <c r="C415" s="5" t="s">
        <v>1851</v>
      </c>
      <c r="D415" s="4" t="s">
        <v>1848</v>
      </c>
      <c r="E415" s="5" t="s">
        <v>17</v>
      </c>
      <c r="F415" s="5"/>
      <c r="G415" s="5" t="str">
        <f t="shared" si="16"/>
        <v>BAL4_BS</v>
      </c>
      <c r="H415" s="5">
        <v>2020</v>
      </c>
      <c r="K415" t="s">
        <v>1849</v>
      </c>
      <c r="L415" s="37">
        <v>57.130017000000002</v>
      </c>
      <c r="M415" s="37">
        <v>17.224467000000001</v>
      </c>
      <c r="O415" s="5">
        <v>13.9</v>
      </c>
      <c r="P415" s="5">
        <v>116</v>
      </c>
    </row>
    <row r="416" spans="1:19" hidden="1" x14ac:dyDescent="0.2">
      <c r="A416" s="4">
        <v>890</v>
      </c>
      <c r="B416" t="s">
        <v>1852</v>
      </c>
      <c r="C416" s="5" t="s">
        <v>1853</v>
      </c>
      <c r="D416" s="4" t="s">
        <v>1848</v>
      </c>
      <c r="E416" s="5" t="s">
        <v>17</v>
      </c>
      <c r="F416" s="5"/>
      <c r="G416" s="5" t="str">
        <f t="shared" si="16"/>
        <v>BAL4_BS</v>
      </c>
      <c r="H416" s="5">
        <v>2020</v>
      </c>
      <c r="K416" t="s">
        <v>1849</v>
      </c>
      <c r="L416" s="37">
        <v>57.130017000000002</v>
      </c>
      <c r="M416" s="37">
        <v>17.224467000000001</v>
      </c>
      <c r="O416" s="5">
        <v>14.3</v>
      </c>
      <c r="P416" s="5">
        <v>146</v>
      </c>
    </row>
    <row r="417" spans="1:18" hidden="1" x14ac:dyDescent="0.2">
      <c r="A417" s="4">
        <v>891</v>
      </c>
      <c r="B417" t="s">
        <v>1854</v>
      </c>
      <c r="C417" s="5" t="s">
        <v>1855</v>
      </c>
      <c r="D417" s="4" t="s">
        <v>1848</v>
      </c>
      <c r="E417" s="5" t="s">
        <v>17</v>
      </c>
      <c r="F417" s="5"/>
      <c r="G417" s="5" t="str">
        <f t="shared" si="16"/>
        <v>BAL4_BS</v>
      </c>
      <c r="H417" s="5">
        <v>2020</v>
      </c>
      <c r="K417" t="s">
        <v>1849</v>
      </c>
      <c r="L417" s="37">
        <v>57.130017000000002</v>
      </c>
      <c r="M417" s="37">
        <v>17.224467000000001</v>
      </c>
      <c r="O417" s="5">
        <v>13.5</v>
      </c>
      <c r="P417" s="5">
        <v>110</v>
      </c>
    </row>
    <row r="418" spans="1:18" hidden="1" x14ac:dyDescent="0.2">
      <c r="A418" s="4">
        <v>892</v>
      </c>
      <c r="B418" t="s">
        <v>1856</v>
      </c>
      <c r="C418" s="5" t="s">
        <v>1857</v>
      </c>
      <c r="D418" s="4" t="s">
        <v>1848</v>
      </c>
      <c r="E418" s="5" t="s">
        <v>17</v>
      </c>
      <c r="F418" s="5"/>
      <c r="G418" s="5" t="str">
        <f t="shared" si="16"/>
        <v>BAL4_BS</v>
      </c>
      <c r="H418" s="5">
        <v>2020</v>
      </c>
      <c r="K418" t="s">
        <v>1849</v>
      </c>
      <c r="L418" s="37">
        <v>57.130017000000002</v>
      </c>
      <c r="M418" s="37">
        <v>17.224467000000001</v>
      </c>
      <c r="O418" s="5">
        <v>13.2</v>
      </c>
      <c r="P418" s="5">
        <v>128</v>
      </c>
    </row>
    <row r="419" spans="1:18" hidden="1" x14ac:dyDescent="0.2">
      <c r="A419" s="4">
        <v>713</v>
      </c>
      <c r="B419" t="s">
        <v>1478</v>
      </c>
      <c r="C419" s="5" t="s">
        <v>1479</v>
      </c>
      <c r="D419" s="4" t="s">
        <v>1480</v>
      </c>
      <c r="E419" s="5" t="s">
        <v>17</v>
      </c>
      <c r="F419" s="5"/>
      <c r="G419" s="5" t="str">
        <f t="shared" ref="G419:G448" si="17">D419&amp;"_SE"</f>
        <v>ALB1_SE</v>
      </c>
      <c r="H419" s="5">
        <v>2018</v>
      </c>
      <c r="I419" s="6">
        <v>43181</v>
      </c>
      <c r="K419" t="s">
        <v>1481</v>
      </c>
      <c r="L419" s="5">
        <v>57.59</v>
      </c>
      <c r="M419" s="5">
        <v>10.42</v>
      </c>
      <c r="R419" t="s">
        <v>114</v>
      </c>
    </row>
    <row r="420" spans="1:18" hidden="1" x14ac:dyDescent="0.2">
      <c r="A420" s="4">
        <v>714</v>
      </c>
      <c r="B420" t="s">
        <v>1482</v>
      </c>
      <c r="C420" s="5" t="s">
        <v>1483</v>
      </c>
      <c r="D420" s="4" t="s">
        <v>1480</v>
      </c>
      <c r="E420" s="5" t="s">
        <v>17</v>
      </c>
      <c r="F420" s="5"/>
      <c r="G420" s="5" t="str">
        <f t="shared" si="17"/>
        <v>ALB1_SE</v>
      </c>
      <c r="H420" s="5">
        <v>2018</v>
      </c>
      <c r="I420" s="6">
        <v>43181</v>
      </c>
      <c r="K420" t="s">
        <v>1481</v>
      </c>
      <c r="L420" s="5">
        <v>57.59</v>
      </c>
      <c r="M420" s="5">
        <v>10.42</v>
      </c>
      <c r="R420" t="s">
        <v>114</v>
      </c>
    </row>
    <row r="421" spans="1:18" hidden="1" x14ac:dyDescent="0.2">
      <c r="A421" s="4">
        <v>715</v>
      </c>
      <c r="B421" t="s">
        <v>1484</v>
      </c>
      <c r="C421" s="5" t="s">
        <v>1485</v>
      </c>
      <c r="D421" s="4" t="s">
        <v>1480</v>
      </c>
      <c r="E421" s="5" t="s">
        <v>17</v>
      </c>
      <c r="F421" s="5"/>
      <c r="G421" s="5" t="str">
        <f t="shared" si="17"/>
        <v>ALB1_SE</v>
      </c>
      <c r="H421" s="5">
        <v>2018</v>
      </c>
      <c r="I421" s="6">
        <v>43181</v>
      </c>
      <c r="K421" t="s">
        <v>1481</v>
      </c>
      <c r="L421" s="5">
        <v>57.59</v>
      </c>
      <c r="M421" s="5">
        <v>10.42</v>
      </c>
      <c r="R421" t="s">
        <v>114</v>
      </c>
    </row>
    <row r="422" spans="1:18" hidden="1" x14ac:dyDescent="0.2">
      <c r="A422" s="4">
        <v>716</v>
      </c>
      <c r="B422" t="s">
        <v>1486</v>
      </c>
      <c r="C422" s="5" t="s">
        <v>1487</v>
      </c>
      <c r="D422" s="4" t="s">
        <v>1480</v>
      </c>
      <c r="E422" s="5" t="s">
        <v>17</v>
      </c>
      <c r="F422" s="5"/>
      <c r="G422" s="5" t="str">
        <f t="shared" si="17"/>
        <v>ALB1_SE</v>
      </c>
      <c r="H422" s="5">
        <v>2018</v>
      </c>
      <c r="I422" s="6">
        <v>43181</v>
      </c>
      <c r="K422" t="s">
        <v>1481</v>
      </c>
      <c r="L422" s="5">
        <v>57.59</v>
      </c>
      <c r="M422" s="5">
        <v>10.42</v>
      </c>
      <c r="R422" t="s">
        <v>114</v>
      </c>
    </row>
    <row r="423" spans="1:18" hidden="1" x14ac:dyDescent="0.2">
      <c r="A423" s="4">
        <v>717</v>
      </c>
      <c r="B423" t="s">
        <v>1488</v>
      </c>
      <c r="C423" s="5" t="s">
        <v>1489</v>
      </c>
      <c r="D423" s="4" t="s">
        <v>1480</v>
      </c>
      <c r="E423" s="5" t="s">
        <v>17</v>
      </c>
      <c r="F423" s="5"/>
      <c r="G423" s="5" t="str">
        <f t="shared" si="17"/>
        <v>ALB1_SE</v>
      </c>
      <c r="H423" s="5">
        <v>2018</v>
      </c>
      <c r="I423" s="6">
        <v>43181</v>
      </c>
      <c r="K423" t="s">
        <v>1481</v>
      </c>
      <c r="L423" s="5">
        <v>57.59</v>
      </c>
      <c r="M423" s="5">
        <v>10.42</v>
      </c>
      <c r="R423" t="s">
        <v>114</v>
      </c>
    </row>
    <row r="424" spans="1:18" hidden="1" x14ac:dyDescent="0.2">
      <c r="A424" s="4">
        <v>718</v>
      </c>
      <c r="B424" t="s">
        <v>1490</v>
      </c>
      <c r="C424" s="5" t="s">
        <v>1491</v>
      </c>
      <c r="D424" s="4" t="s">
        <v>1480</v>
      </c>
      <c r="E424" s="5" t="s">
        <v>17</v>
      </c>
      <c r="F424" s="5"/>
      <c r="G424" s="5" t="str">
        <f t="shared" si="17"/>
        <v>ALB1_SE</v>
      </c>
      <c r="H424" s="5">
        <v>2018</v>
      </c>
      <c r="I424" s="6">
        <v>43181</v>
      </c>
      <c r="K424" t="s">
        <v>1481</v>
      </c>
      <c r="L424" s="5">
        <v>57.59</v>
      </c>
      <c r="M424" s="5">
        <v>10.42</v>
      </c>
      <c r="R424" t="s">
        <v>114</v>
      </c>
    </row>
    <row r="425" spans="1:18" hidden="1" x14ac:dyDescent="0.2">
      <c r="A425" s="4">
        <v>719</v>
      </c>
      <c r="B425" t="s">
        <v>1492</v>
      </c>
      <c r="C425" s="5" t="s">
        <v>1493</v>
      </c>
      <c r="D425" s="4" t="s">
        <v>1480</v>
      </c>
      <c r="E425" s="5" t="s">
        <v>17</v>
      </c>
      <c r="F425" s="5"/>
      <c r="G425" s="5" t="str">
        <f t="shared" si="17"/>
        <v>ALB1_SE</v>
      </c>
      <c r="H425" s="5">
        <v>2018</v>
      </c>
      <c r="I425" s="6">
        <v>43181</v>
      </c>
      <c r="K425" t="s">
        <v>1481</v>
      </c>
      <c r="L425" s="5">
        <v>57.59</v>
      </c>
      <c r="M425" s="5">
        <v>10.42</v>
      </c>
      <c r="R425" t="s">
        <v>114</v>
      </c>
    </row>
    <row r="426" spans="1:18" hidden="1" x14ac:dyDescent="0.2">
      <c r="A426" s="4">
        <v>720</v>
      </c>
      <c r="B426" t="s">
        <v>1494</v>
      </c>
      <c r="C426" s="5" t="s">
        <v>1495</v>
      </c>
      <c r="D426" s="4" t="s">
        <v>1480</v>
      </c>
      <c r="E426" s="5" t="s">
        <v>17</v>
      </c>
      <c r="F426" s="5"/>
      <c r="G426" s="5" t="str">
        <f t="shared" si="17"/>
        <v>ALB1_SE</v>
      </c>
      <c r="H426" s="5">
        <v>2018</v>
      </c>
      <c r="I426" s="6">
        <v>43181</v>
      </c>
      <c r="K426" t="s">
        <v>1481</v>
      </c>
      <c r="L426" s="5">
        <v>57.59</v>
      </c>
      <c r="M426" s="5">
        <v>10.42</v>
      </c>
      <c r="R426" t="s">
        <v>114</v>
      </c>
    </row>
    <row r="427" spans="1:18" hidden="1" x14ac:dyDescent="0.2">
      <c r="A427" s="4">
        <v>721</v>
      </c>
      <c r="B427" t="s">
        <v>1496</v>
      </c>
      <c r="C427" s="5" t="s">
        <v>1497</v>
      </c>
      <c r="D427" s="4" t="s">
        <v>1480</v>
      </c>
      <c r="E427" s="5" t="s">
        <v>17</v>
      </c>
      <c r="F427" s="5"/>
      <c r="G427" s="5" t="str">
        <f t="shared" si="17"/>
        <v>ALB1_SE</v>
      </c>
      <c r="H427" s="5">
        <v>2018</v>
      </c>
      <c r="I427" s="6">
        <v>43181</v>
      </c>
      <c r="K427" t="s">
        <v>1481</v>
      </c>
      <c r="L427" s="5">
        <v>57.59</v>
      </c>
      <c r="M427" s="5">
        <v>10.42</v>
      </c>
      <c r="R427" t="s">
        <v>114</v>
      </c>
    </row>
    <row r="428" spans="1:18" hidden="1" x14ac:dyDescent="0.2">
      <c r="A428" s="4">
        <v>722</v>
      </c>
      <c r="B428" t="s">
        <v>1498</v>
      </c>
      <c r="C428" s="5" t="s">
        <v>1499</v>
      </c>
      <c r="D428" s="4" t="s">
        <v>1480</v>
      </c>
      <c r="E428" s="5" t="s">
        <v>17</v>
      </c>
      <c r="F428" s="5"/>
      <c r="G428" s="5" t="str">
        <f t="shared" si="17"/>
        <v>ALB1_SE</v>
      </c>
      <c r="H428" s="5">
        <v>2018</v>
      </c>
      <c r="I428" s="6">
        <v>43181</v>
      </c>
      <c r="K428" t="s">
        <v>1481</v>
      </c>
      <c r="L428" s="5">
        <v>57.59</v>
      </c>
      <c r="M428" s="5">
        <v>10.42</v>
      </c>
      <c r="R428" t="s">
        <v>114</v>
      </c>
    </row>
    <row r="429" spans="1:18" hidden="1" x14ac:dyDescent="0.2">
      <c r="A429" s="4">
        <v>723</v>
      </c>
      <c r="B429" t="s">
        <v>1500</v>
      </c>
      <c r="C429" s="5" t="s">
        <v>1501</v>
      </c>
      <c r="D429" s="4" t="s">
        <v>1502</v>
      </c>
      <c r="E429" s="5" t="s">
        <v>17</v>
      </c>
      <c r="F429" s="5"/>
      <c r="G429" s="5" t="str">
        <f t="shared" si="17"/>
        <v>ALB2_SE</v>
      </c>
      <c r="H429" s="5">
        <v>2020</v>
      </c>
      <c r="I429" s="6">
        <v>43866</v>
      </c>
      <c r="K429" t="s">
        <v>1481</v>
      </c>
      <c r="L429" s="5">
        <v>57.59</v>
      </c>
      <c r="M429" s="5">
        <v>10.42</v>
      </c>
      <c r="R429" t="s">
        <v>114</v>
      </c>
    </row>
    <row r="430" spans="1:18" hidden="1" x14ac:dyDescent="0.2">
      <c r="A430" s="4">
        <v>724</v>
      </c>
      <c r="B430" t="s">
        <v>1503</v>
      </c>
      <c r="C430" s="5" t="s">
        <v>1504</v>
      </c>
      <c r="D430" s="4" t="s">
        <v>1502</v>
      </c>
      <c r="E430" s="5" t="s">
        <v>17</v>
      </c>
      <c r="F430" s="5"/>
      <c r="G430" s="5" t="str">
        <f t="shared" si="17"/>
        <v>ALB2_SE</v>
      </c>
      <c r="H430" s="5">
        <v>2020</v>
      </c>
      <c r="I430" s="6">
        <v>43866</v>
      </c>
      <c r="K430" t="s">
        <v>1481</v>
      </c>
      <c r="L430" s="5">
        <v>57.59</v>
      </c>
      <c r="M430" s="5">
        <v>10.42</v>
      </c>
      <c r="R430" t="s">
        <v>114</v>
      </c>
    </row>
    <row r="431" spans="1:18" hidden="1" x14ac:dyDescent="0.2">
      <c r="A431" s="4">
        <v>725</v>
      </c>
      <c r="B431" t="s">
        <v>1505</v>
      </c>
      <c r="C431" s="5" t="s">
        <v>1506</v>
      </c>
      <c r="D431" s="4" t="s">
        <v>1502</v>
      </c>
      <c r="E431" s="5" t="s">
        <v>17</v>
      </c>
      <c r="F431" s="5"/>
      <c r="G431" s="5" t="str">
        <f t="shared" si="17"/>
        <v>ALB2_SE</v>
      </c>
      <c r="H431" s="5">
        <v>2020</v>
      </c>
      <c r="I431" s="6">
        <v>43866</v>
      </c>
      <c r="K431" t="s">
        <v>1481</v>
      </c>
      <c r="L431" s="5">
        <v>57.59</v>
      </c>
      <c r="M431" s="5">
        <v>10.42</v>
      </c>
      <c r="R431" t="s">
        <v>114</v>
      </c>
    </row>
    <row r="432" spans="1:18" hidden="1" x14ac:dyDescent="0.2">
      <c r="A432" s="4">
        <v>726</v>
      </c>
      <c r="B432" t="s">
        <v>1507</v>
      </c>
      <c r="C432" s="5" t="s">
        <v>1508</v>
      </c>
      <c r="D432" s="4" t="s">
        <v>1502</v>
      </c>
      <c r="E432" s="5" t="s">
        <v>17</v>
      </c>
      <c r="F432" s="5"/>
      <c r="G432" s="5" t="str">
        <f t="shared" si="17"/>
        <v>ALB2_SE</v>
      </c>
      <c r="H432" s="5">
        <v>2020</v>
      </c>
      <c r="I432" s="6">
        <v>43866</v>
      </c>
      <c r="K432" t="s">
        <v>1481</v>
      </c>
      <c r="L432" s="5">
        <v>57.59</v>
      </c>
      <c r="M432" s="5">
        <v>10.42</v>
      </c>
      <c r="R432" t="s">
        <v>114</v>
      </c>
    </row>
    <row r="433" spans="1:18" hidden="1" x14ac:dyDescent="0.2">
      <c r="A433" s="4">
        <v>727</v>
      </c>
      <c r="B433" t="s">
        <v>1509</v>
      </c>
      <c r="C433" s="5" t="s">
        <v>1510</v>
      </c>
      <c r="D433" s="4" t="s">
        <v>1502</v>
      </c>
      <c r="E433" s="5" t="s">
        <v>17</v>
      </c>
      <c r="F433" s="5"/>
      <c r="G433" s="5" t="str">
        <f t="shared" si="17"/>
        <v>ALB2_SE</v>
      </c>
      <c r="H433" s="5">
        <v>2020</v>
      </c>
      <c r="I433" s="6">
        <v>43866</v>
      </c>
      <c r="K433" t="s">
        <v>1481</v>
      </c>
      <c r="L433" s="5">
        <v>57.59</v>
      </c>
      <c r="M433" s="5">
        <v>10.42</v>
      </c>
      <c r="R433" t="s">
        <v>114</v>
      </c>
    </row>
    <row r="434" spans="1:18" hidden="1" x14ac:dyDescent="0.2">
      <c r="A434" s="4">
        <v>728</v>
      </c>
      <c r="B434" t="s">
        <v>1511</v>
      </c>
      <c r="C434" s="5" t="s">
        <v>1512</v>
      </c>
      <c r="D434" s="4" t="s">
        <v>1502</v>
      </c>
      <c r="E434" s="5" t="s">
        <v>17</v>
      </c>
      <c r="F434" s="5"/>
      <c r="G434" s="5" t="str">
        <f t="shared" si="17"/>
        <v>ALB2_SE</v>
      </c>
      <c r="H434" s="5">
        <v>2020</v>
      </c>
      <c r="I434" s="6">
        <v>43866</v>
      </c>
      <c r="K434" t="s">
        <v>1481</v>
      </c>
      <c r="L434" s="5">
        <v>57.59</v>
      </c>
      <c r="M434" s="5">
        <v>10.42</v>
      </c>
      <c r="R434" t="s">
        <v>114</v>
      </c>
    </row>
    <row r="435" spans="1:18" hidden="1" x14ac:dyDescent="0.2">
      <c r="A435" s="4">
        <v>729</v>
      </c>
      <c r="B435" t="s">
        <v>1513</v>
      </c>
      <c r="C435" s="5" t="s">
        <v>1514</v>
      </c>
      <c r="D435" s="4" t="s">
        <v>1502</v>
      </c>
      <c r="E435" s="5" t="s">
        <v>17</v>
      </c>
      <c r="F435" s="5"/>
      <c r="G435" s="5" t="str">
        <f t="shared" si="17"/>
        <v>ALB2_SE</v>
      </c>
      <c r="H435" s="5">
        <v>2020</v>
      </c>
      <c r="I435" s="6">
        <v>43866</v>
      </c>
      <c r="K435" t="s">
        <v>1481</v>
      </c>
      <c r="L435" s="5">
        <v>57.59</v>
      </c>
      <c r="M435" s="5">
        <v>10.42</v>
      </c>
      <c r="R435" t="s">
        <v>114</v>
      </c>
    </row>
    <row r="436" spans="1:18" hidden="1" x14ac:dyDescent="0.2">
      <c r="A436" s="4">
        <v>730</v>
      </c>
      <c r="B436" t="s">
        <v>1515</v>
      </c>
      <c r="C436" s="5" t="s">
        <v>1516</v>
      </c>
      <c r="D436" s="4" t="s">
        <v>1502</v>
      </c>
      <c r="E436" s="5" t="s">
        <v>17</v>
      </c>
      <c r="F436" s="5"/>
      <c r="G436" s="5" t="str">
        <f t="shared" si="17"/>
        <v>ALB2_SE</v>
      </c>
      <c r="H436" s="5">
        <v>2020</v>
      </c>
      <c r="I436" s="6">
        <v>43866</v>
      </c>
      <c r="K436" t="s">
        <v>1481</v>
      </c>
      <c r="L436" s="5">
        <v>57.59</v>
      </c>
      <c r="M436" s="5">
        <v>10.42</v>
      </c>
      <c r="R436" t="s">
        <v>114</v>
      </c>
    </row>
    <row r="437" spans="1:18" hidden="1" x14ac:dyDescent="0.2">
      <c r="A437" s="4">
        <v>731</v>
      </c>
      <c r="B437" t="s">
        <v>1517</v>
      </c>
      <c r="C437" s="5" t="s">
        <v>1518</v>
      </c>
      <c r="D437" s="4" t="s">
        <v>1502</v>
      </c>
      <c r="E437" s="5" t="s">
        <v>17</v>
      </c>
      <c r="F437" s="5"/>
      <c r="G437" s="5" t="str">
        <f t="shared" si="17"/>
        <v>ALB2_SE</v>
      </c>
      <c r="H437" s="5">
        <v>2020</v>
      </c>
      <c r="I437" s="6">
        <v>43866</v>
      </c>
      <c r="K437" t="s">
        <v>1481</v>
      </c>
      <c r="L437" s="5">
        <v>57.59</v>
      </c>
      <c r="M437" s="5">
        <v>10.42</v>
      </c>
      <c r="R437" t="s">
        <v>114</v>
      </c>
    </row>
    <row r="438" spans="1:18" hidden="1" x14ac:dyDescent="0.2">
      <c r="A438" s="4">
        <v>732</v>
      </c>
      <c r="B438" t="s">
        <v>1519</v>
      </c>
      <c r="C438" s="5" t="s">
        <v>1520</v>
      </c>
      <c r="D438" s="4" t="s">
        <v>1502</v>
      </c>
      <c r="E438" s="5" t="s">
        <v>17</v>
      </c>
      <c r="F438" s="5"/>
      <c r="G438" s="5" t="str">
        <f t="shared" si="17"/>
        <v>ALB2_SE</v>
      </c>
      <c r="H438" s="5">
        <v>2020</v>
      </c>
      <c r="I438" s="6">
        <v>43866</v>
      </c>
      <c r="K438" t="s">
        <v>1481</v>
      </c>
      <c r="L438" s="5">
        <v>57.59</v>
      </c>
      <c r="M438" s="5">
        <v>10.42</v>
      </c>
      <c r="R438" t="s">
        <v>114</v>
      </c>
    </row>
    <row r="439" spans="1:18" hidden="1" x14ac:dyDescent="0.2">
      <c r="A439" s="4">
        <v>733</v>
      </c>
      <c r="B439" t="s">
        <v>1521</v>
      </c>
      <c r="C439" s="5" t="s">
        <v>1522</v>
      </c>
      <c r="D439" s="4" t="s">
        <v>1502</v>
      </c>
      <c r="E439" s="5" t="s">
        <v>17</v>
      </c>
      <c r="F439" s="5"/>
      <c r="G439" s="5" t="str">
        <f t="shared" si="17"/>
        <v>ALB2_SE</v>
      </c>
      <c r="H439" s="5">
        <v>2020</v>
      </c>
      <c r="I439" s="6">
        <v>43866</v>
      </c>
      <c r="K439" t="s">
        <v>1481</v>
      </c>
      <c r="L439" s="5">
        <v>57.59</v>
      </c>
      <c r="M439" s="5">
        <v>10.42</v>
      </c>
      <c r="R439" t="s">
        <v>114</v>
      </c>
    </row>
    <row r="440" spans="1:18" hidden="1" x14ac:dyDescent="0.2">
      <c r="A440" s="4">
        <v>734</v>
      </c>
      <c r="B440" t="s">
        <v>1523</v>
      </c>
      <c r="C440" s="5" t="s">
        <v>1524</v>
      </c>
      <c r="D440" s="4" t="s">
        <v>1502</v>
      </c>
      <c r="E440" s="5" t="s">
        <v>17</v>
      </c>
      <c r="F440" s="5"/>
      <c r="G440" s="5" t="str">
        <f t="shared" si="17"/>
        <v>ALB2_SE</v>
      </c>
      <c r="H440" s="5">
        <v>2020</v>
      </c>
      <c r="I440" s="6">
        <v>43866</v>
      </c>
      <c r="K440" t="s">
        <v>1481</v>
      </c>
      <c r="L440" s="5">
        <v>57.59</v>
      </c>
      <c r="M440" s="5">
        <v>10.42</v>
      </c>
      <c r="R440" t="s">
        <v>114</v>
      </c>
    </row>
    <row r="441" spans="1:18" hidden="1" x14ac:dyDescent="0.2">
      <c r="A441" s="4">
        <v>735</v>
      </c>
      <c r="B441" t="s">
        <v>1525</v>
      </c>
      <c r="C441" s="5" t="s">
        <v>1526</v>
      </c>
      <c r="D441" s="4" t="s">
        <v>1502</v>
      </c>
      <c r="E441" s="5" t="s">
        <v>17</v>
      </c>
      <c r="F441" s="5"/>
      <c r="G441" s="5" t="str">
        <f t="shared" si="17"/>
        <v>ALB2_SE</v>
      </c>
      <c r="H441" s="5">
        <v>2020</v>
      </c>
      <c r="I441" s="6">
        <v>43866</v>
      </c>
      <c r="K441" t="s">
        <v>1481</v>
      </c>
      <c r="L441" s="5">
        <v>57.59</v>
      </c>
      <c r="M441" s="5">
        <v>10.42</v>
      </c>
      <c r="R441" t="s">
        <v>114</v>
      </c>
    </row>
    <row r="442" spans="1:18" hidden="1" x14ac:dyDescent="0.2">
      <c r="A442" s="4">
        <v>736</v>
      </c>
      <c r="B442" t="s">
        <v>1527</v>
      </c>
      <c r="C442" s="5" t="s">
        <v>1528</v>
      </c>
      <c r="D442" s="4" t="s">
        <v>1502</v>
      </c>
      <c r="E442" s="5" t="s">
        <v>17</v>
      </c>
      <c r="F442" s="5"/>
      <c r="G442" s="5" t="str">
        <f t="shared" si="17"/>
        <v>ALB2_SE</v>
      </c>
      <c r="H442" s="5">
        <v>2020</v>
      </c>
      <c r="I442" s="6">
        <v>43866</v>
      </c>
      <c r="K442" t="s">
        <v>1481</v>
      </c>
      <c r="L442" s="5">
        <v>57.59</v>
      </c>
      <c r="M442" s="5">
        <v>10.42</v>
      </c>
      <c r="R442" t="s">
        <v>114</v>
      </c>
    </row>
    <row r="443" spans="1:18" hidden="1" x14ac:dyDescent="0.2">
      <c r="A443" s="4">
        <v>737</v>
      </c>
      <c r="B443" t="s">
        <v>1529</v>
      </c>
      <c r="C443" s="5" t="s">
        <v>1530</v>
      </c>
      <c r="D443" s="4" t="s">
        <v>1502</v>
      </c>
      <c r="E443" s="5" t="s">
        <v>17</v>
      </c>
      <c r="F443" s="5"/>
      <c r="G443" s="5" t="str">
        <f t="shared" si="17"/>
        <v>ALB2_SE</v>
      </c>
      <c r="H443" s="5">
        <v>2020</v>
      </c>
      <c r="I443" s="6">
        <v>43866</v>
      </c>
      <c r="K443" t="s">
        <v>1481</v>
      </c>
      <c r="L443" s="5">
        <v>57.59</v>
      </c>
      <c r="M443" s="5">
        <v>10.42</v>
      </c>
      <c r="R443" t="s">
        <v>114</v>
      </c>
    </row>
    <row r="444" spans="1:18" hidden="1" x14ac:dyDescent="0.2">
      <c r="A444" s="4">
        <v>738</v>
      </c>
      <c r="B444" t="s">
        <v>1531</v>
      </c>
      <c r="C444" s="5" t="s">
        <v>1532</v>
      </c>
      <c r="D444" s="4" t="s">
        <v>1502</v>
      </c>
      <c r="E444" s="5" t="s">
        <v>17</v>
      </c>
      <c r="F444" s="5"/>
      <c r="G444" s="5" t="str">
        <f t="shared" si="17"/>
        <v>ALB2_SE</v>
      </c>
      <c r="H444" s="5">
        <v>2020</v>
      </c>
      <c r="I444" s="6">
        <v>43866</v>
      </c>
      <c r="K444" t="s">
        <v>1481</v>
      </c>
      <c r="L444" s="5">
        <v>57.59</v>
      </c>
      <c r="M444" s="5">
        <v>10.42</v>
      </c>
      <c r="R444" t="s">
        <v>114</v>
      </c>
    </row>
    <row r="445" spans="1:18" hidden="1" x14ac:dyDescent="0.2">
      <c r="A445" s="4">
        <v>739</v>
      </c>
      <c r="B445" t="s">
        <v>1533</v>
      </c>
      <c r="C445" s="5" t="s">
        <v>1534</v>
      </c>
      <c r="D445" s="4" t="s">
        <v>1502</v>
      </c>
      <c r="E445" s="5" t="s">
        <v>17</v>
      </c>
      <c r="F445" s="5"/>
      <c r="G445" s="5" t="str">
        <f t="shared" si="17"/>
        <v>ALB2_SE</v>
      </c>
      <c r="H445" s="5">
        <v>2020</v>
      </c>
      <c r="I445" s="6">
        <v>43866</v>
      </c>
      <c r="K445" t="s">
        <v>1481</v>
      </c>
      <c r="L445" s="5">
        <v>57.59</v>
      </c>
      <c r="M445" s="5">
        <v>10.42</v>
      </c>
      <c r="R445" t="s">
        <v>114</v>
      </c>
    </row>
    <row r="446" spans="1:18" hidden="1" x14ac:dyDescent="0.2">
      <c r="A446" s="4">
        <v>740</v>
      </c>
      <c r="B446" t="s">
        <v>1535</v>
      </c>
      <c r="C446" s="5" t="s">
        <v>1536</v>
      </c>
      <c r="D446" s="4" t="s">
        <v>1502</v>
      </c>
      <c r="E446" s="5" t="s">
        <v>17</v>
      </c>
      <c r="F446" s="5"/>
      <c r="G446" s="5" t="str">
        <f t="shared" si="17"/>
        <v>ALB2_SE</v>
      </c>
      <c r="H446" s="5">
        <v>2020</v>
      </c>
      <c r="I446" s="6">
        <v>43866</v>
      </c>
      <c r="K446" t="s">
        <v>1481</v>
      </c>
      <c r="L446" s="5">
        <v>57.59</v>
      </c>
      <c r="M446" s="5">
        <v>10.42</v>
      </c>
      <c r="R446" t="s">
        <v>114</v>
      </c>
    </row>
    <row r="447" spans="1:18" hidden="1" x14ac:dyDescent="0.2">
      <c r="A447" s="4">
        <v>741</v>
      </c>
      <c r="B447" t="s">
        <v>1537</v>
      </c>
      <c r="C447" s="5" t="s">
        <v>1538</v>
      </c>
      <c r="D447" s="4" t="s">
        <v>1502</v>
      </c>
      <c r="E447" s="5" t="s">
        <v>17</v>
      </c>
      <c r="F447" s="5"/>
      <c r="G447" s="5" t="str">
        <f t="shared" si="17"/>
        <v>ALB2_SE</v>
      </c>
      <c r="H447" s="5">
        <v>2020</v>
      </c>
      <c r="I447" s="6">
        <v>43866</v>
      </c>
      <c r="K447" t="s">
        <v>1481</v>
      </c>
      <c r="L447" s="5">
        <v>57.59</v>
      </c>
      <c r="M447" s="5">
        <v>10.42</v>
      </c>
      <c r="R447" t="s">
        <v>114</v>
      </c>
    </row>
    <row r="448" spans="1:18" hidden="1" x14ac:dyDescent="0.2">
      <c r="A448" s="4">
        <v>742</v>
      </c>
      <c r="B448" t="s">
        <v>1539</v>
      </c>
      <c r="C448" s="5" t="s">
        <v>1540</v>
      </c>
      <c r="D448" s="4" t="s">
        <v>1502</v>
      </c>
      <c r="E448" s="5" t="s">
        <v>17</v>
      </c>
      <c r="F448" s="5"/>
      <c r="G448" s="5" t="str">
        <f t="shared" si="17"/>
        <v>ALB2_SE</v>
      </c>
      <c r="H448" s="5">
        <v>2020</v>
      </c>
      <c r="I448" s="6">
        <v>43866</v>
      </c>
      <c r="K448" t="s">
        <v>1481</v>
      </c>
      <c r="L448" s="5">
        <v>57.59</v>
      </c>
      <c r="M448" s="5">
        <v>10.42</v>
      </c>
      <c r="R448" t="s">
        <v>114</v>
      </c>
    </row>
    <row r="449" spans="1:16" hidden="1" x14ac:dyDescent="0.2">
      <c r="A449" s="4">
        <v>900</v>
      </c>
      <c r="B449" t="s">
        <v>1872</v>
      </c>
      <c r="C449" s="5" t="s">
        <v>1873</v>
      </c>
      <c r="D449" s="4" t="s">
        <v>1848</v>
      </c>
      <c r="E449" s="5" t="s">
        <v>17</v>
      </c>
      <c r="F449" s="5"/>
      <c r="G449" s="5" t="str">
        <f t="shared" ref="G449:G469" si="18">D449&amp;"_BS"</f>
        <v>BAL4_BS</v>
      </c>
      <c r="H449" s="5">
        <v>2020</v>
      </c>
      <c r="K449" t="s">
        <v>1849</v>
      </c>
      <c r="L449" s="37">
        <v>57.610633</v>
      </c>
      <c r="M449" s="37">
        <v>17.907067000000001</v>
      </c>
      <c r="O449" s="5">
        <v>21.2</v>
      </c>
      <c r="P449" s="5">
        <v>586</v>
      </c>
    </row>
    <row r="450" spans="1:16" hidden="1" x14ac:dyDescent="0.2">
      <c r="A450" s="4">
        <v>901</v>
      </c>
      <c r="B450" t="s">
        <v>1874</v>
      </c>
      <c r="C450" s="5" t="s">
        <v>1875</v>
      </c>
      <c r="D450" s="4" t="s">
        <v>1848</v>
      </c>
      <c r="E450" s="5" t="s">
        <v>17</v>
      </c>
      <c r="F450" s="5"/>
      <c r="G450" s="5" t="str">
        <f t="shared" si="18"/>
        <v>BAL4_BS</v>
      </c>
      <c r="H450" s="5">
        <v>2020</v>
      </c>
      <c r="K450" t="s">
        <v>1849</v>
      </c>
      <c r="L450" s="37">
        <v>57.610633</v>
      </c>
      <c r="M450" s="37">
        <v>17.907067000000001</v>
      </c>
      <c r="O450" s="5">
        <v>11.7</v>
      </c>
      <c r="P450" s="5">
        <v>96</v>
      </c>
    </row>
    <row r="451" spans="1:16" hidden="1" x14ac:dyDescent="0.2">
      <c r="A451" s="4">
        <v>902</v>
      </c>
      <c r="B451" t="s">
        <v>1876</v>
      </c>
      <c r="C451" s="5" t="s">
        <v>1877</v>
      </c>
      <c r="D451" s="4" t="s">
        <v>1848</v>
      </c>
      <c r="E451" s="5" t="s">
        <v>17</v>
      </c>
      <c r="F451" s="5"/>
      <c r="G451" s="5" t="str">
        <f t="shared" si="18"/>
        <v>BAL4_BS</v>
      </c>
      <c r="H451" s="5">
        <v>2020</v>
      </c>
      <c r="K451" t="s">
        <v>1849</v>
      </c>
      <c r="L451" s="37">
        <v>57.610633</v>
      </c>
      <c r="M451" s="37">
        <v>17.907067000000001</v>
      </c>
      <c r="O451" s="5">
        <v>11.2</v>
      </c>
      <c r="P451" s="5">
        <v>70</v>
      </c>
    </row>
    <row r="452" spans="1:16" hidden="1" x14ac:dyDescent="0.2">
      <c r="A452" s="4">
        <v>903</v>
      </c>
      <c r="B452" t="s">
        <v>1878</v>
      </c>
      <c r="C452" s="5" t="s">
        <v>1879</v>
      </c>
      <c r="D452" s="4" t="s">
        <v>1848</v>
      </c>
      <c r="E452" s="5" t="s">
        <v>17</v>
      </c>
      <c r="F452" s="5"/>
      <c r="G452" s="5" t="str">
        <f t="shared" si="18"/>
        <v>BAL4_BS</v>
      </c>
      <c r="H452" s="5">
        <v>2020</v>
      </c>
      <c r="K452" t="s">
        <v>1849</v>
      </c>
      <c r="L452" s="37">
        <v>57.610633</v>
      </c>
      <c r="M452" s="37">
        <v>17.907067000000001</v>
      </c>
      <c r="O452" s="5">
        <v>10</v>
      </c>
      <c r="P452" s="5">
        <v>54</v>
      </c>
    </row>
    <row r="453" spans="1:16" hidden="1" x14ac:dyDescent="0.2">
      <c r="A453" s="4">
        <v>904</v>
      </c>
      <c r="B453" t="s">
        <v>1880</v>
      </c>
      <c r="C453" s="5" t="s">
        <v>1881</v>
      </c>
      <c r="D453" s="4" t="s">
        <v>1848</v>
      </c>
      <c r="E453" s="5" t="s">
        <v>17</v>
      </c>
      <c r="F453" s="5"/>
      <c r="G453" s="5" t="str">
        <f t="shared" si="18"/>
        <v>BAL4_BS</v>
      </c>
      <c r="H453" s="5">
        <v>2020</v>
      </c>
      <c r="K453" t="s">
        <v>1849</v>
      </c>
      <c r="L453" s="37">
        <v>57.610633</v>
      </c>
      <c r="M453" s="37">
        <v>17.907067000000001</v>
      </c>
      <c r="O453" s="5">
        <v>13.7</v>
      </c>
      <c r="P453" s="5">
        <v>116</v>
      </c>
    </row>
    <row r="454" spans="1:16" hidden="1" x14ac:dyDescent="0.2">
      <c r="A454" s="4">
        <v>905</v>
      </c>
      <c r="B454" t="s">
        <v>1882</v>
      </c>
      <c r="C454" s="5" t="s">
        <v>1883</v>
      </c>
      <c r="D454" s="4" t="s">
        <v>1848</v>
      </c>
      <c r="E454" s="5" t="s">
        <v>17</v>
      </c>
      <c r="F454" s="5"/>
      <c r="G454" s="5" t="str">
        <f t="shared" si="18"/>
        <v>BAL4_BS</v>
      </c>
      <c r="H454" s="5">
        <v>2020</v>
      </c>
      <c r="K454" t="s">
        <v>1849</v>
      </c>
      <c r="L454" s="37">
        <v>57.610633</v>
      </c>
      <c r="M454" s="37">
        <v>17.907067000000001</v>
      </c>
      <c r="O454" s="5">
        <v>11</v>
      </c>
      <c r="P454" s="5">
        <v>78</v>
      </c>
    </row>
    <row r="455" spans="1:16" hidden="1" x14ac:dyDescent="0.2">
      <c r="A455" s="4">
        <v>924</v>
      </c>
      <c r="B455" t="s">
        <v>1920</v>
      </c>
      <c r="C455" s="5" t="s">
        <v>1921</v>
      </c>
      <c r="D455" s="4" t="s">
        <v>1848</v>
      </c>
      <c r="E455" s="5" t="s">
        <v>17</v>
      </c>
      <c r="F455" s="5"/>
      <c r="G455" s="5" t="str">
        <f t="shared" si="18"/>
        <v>BAL4_BS</v>
      </c>
      <c r="H455" s="5">
        <v>2020</v>
      </c>
      <c r="K455" t="s">
        <v>1849</v>
      </c>
      <c r="L455" s="37">
        <v>57.628982999999998</v>
      </c>
      <c r="M455" s="37">
        <v>19.337866999999999</v>
      </c>
      <c r="O455" s="5">
        <v>13.4</v>
      </c>
      <c r="P455" s="5">
        <v>122</v>
      </c>
    </row>
    <row r="456" spans="1:16" hidden="1" x14ac:dyDescent="0.2">
      <c r="A456" s="4">
        <v>925</v>
      </c>
      <c r="B456" t="s">
        <v>1922</v>
      </c>
      <c r="C456" s="5" t="s">
        <v>1923</v>
      </c>
      <c r="D456" s="4" t="s">
        <v>1848</v>
      </c>
      <c r="E456" s="5" t="s">
        <v>17</v>
      </c>
      <c r="F456" s="5"/>
      <c r="G456" s="5" t="str">
        <f t="shared" si="18"/>
        <v>BAL4_BS</v>
      </c>
      <c r="H456" s="5">
        <v>2020</v>
      </c>
      <c r="K456" t="s">
        <v>1849</v>
      </c>
      <c r="L456" s="37">
        <v>57.628982999999998</v>
      </c>
      <c r="M456" s="37">
        <v>19.337866999999999</v>
      </c>
      <c r="O456" s="5">
        <v>10.199999999999999</v>
      </c>
      <c r="P456" s="5">
        <v>52</v>
      </c>
    </row>
    <row r="457" spans="1:16" hidden="1" x14ac:dyDescent="0.2">
      <c r="A457" s="4">
        <v>906</v>
      </c>
      <c r="B457" t="s">
        <v>1884</v>
      </c>
      <c r="C457" s="5" t="s">
        <v>1885</v>
      </c>
      <c r="D457" s="4" t="s">
        <v>1848</v>
      </c>
      <c r="E457" s="5" t="s">
        <v>17</v>
      </c>
      <c r="F457" s="5"/>
      <c r="G457" s="5" t="str">
        <f t="shared" si="18"/>
        <v>BAL4_BS</v>
      </c>
      <c r="H457" s="5">
        <v>2020</v>
      </c>
      <c r="K457" t="s">
        <v>1849</v>
      </c>
      <c r="L457" s="37">
        <v>57.871316999999998</v>
      </c>
      <c r="M457" s="37">
        <v>17.407482999999999</v>
      </c>
      <c r="O457" s="5">
        <v>15.4</v>
      </c>
      <c r="P457" s="5">
        <v>180</v>
      </c>
    </row>
    <row r="458" spans="1:16" hidden="1" x14ac:dyDescent="0.2">
      <c r="A458" s="4">
        <v>922</v>
      </c>
      <c r="B458" t="s">
        <v>1916</v>
      </c>
      <c r="C458" s="5" t="s">
        <v>1917</v>
      </c>
      <c r="D458" s="4" t="s">
        <v>1848</v>
      </c>
      <c r="E458" s="5" t="s">
        <v>17</v>
      </c>
      <c r="F458" s="5"/>
      <c r="G458" s="5" t="str">
        <f t="shared" si="18"/>
        <v>BAL4_BS</v>
      </c>
      <c r="H458" s="5">
        <v>2020</v>
      </c>
      <c r="K458" t="s">
        <v>1849</v>
      </c>
      <c r="L458" s="37">
        <v>57.940683</v>
      </c>
      <c r="M458" s="37">
        <v>19.861967</v>
      </c>
      <c r="O458" s="5">
        <v>10.199999999999999</v>
      </c>
      <c r="P458" s="5">
        <v>38</v>
      </c>
    </row>
    <row r="459" spans="1:16" hidden="1" x14ac:dyDescent="0.2">
      <c r="A459" s="4">
        <v>923</v>
      </c>
      <c r="B459" t="s">
        <v>1918</v>
      </c>
      <c r="C459" s="5" t="s">
        <v>1919</v>
      </c>
      <c r="D459" s="4" t="s">
        <v>1848</v>
      </c>
      <c r="E459" s="5" t="s">
        <v>17</v>
      </c>
      <c r="F459" s="5"/>
      <c r="G459" s="5" t="str">
        <f t="shared" si="18"/>
        <v>BAL4_BS</v>
      </c>
      <c r="H459" s="5">
        <v>2020</v>
      </c>
      <c r="K459" t="s">
        <v>1849</v>
      </c>
      <c r="L459" s="37">
        <v>57.940683</v>
      </c>
      <c r="M459" s="37">
        <v>19.861967</v>
      </c>
      <c r="O459" s="5">
        <v>13.2</v>
      </c>
      <c r="P459" s="5">
        <v>92</v>
      </c>
    </row>
    <row r="460" spans="1:16" hidden="1" x14ac:dyDescent="0.2">
      <c r="A460" s="4">
        <v>871</v>
      </c>
      <c r="B460" t="s">
        <v>1807</v>
      </c>
      <c r="C460" s="5" t="s">
        <v>1808</v>
      </c>
      <c r="D460" s="4" t="s">
        <v>1787</v>
      </c>
      <c r="E460" s="5" t="s">
        <v>17</v>
      </c>
      <c r="F460" s="5"/>
      <c r="G460" s="5" t="str">
        <f t="shared" si="18"/>
        <v>BAL2_BS</v>
      </c>
      <c r="H460" s="5">
        <v>2017</v>
      </c>
      <c r="K460" t="s">
        <v>1788</v>
      </c>
      <c r="L460" s="12">
        <v>57.95</v>
      </c>
      <c r="M460" s="12">
        <v>18.97</v>
      </c>
      <c r="N460" s="35" t="s">
        <v>348</v>
      </c>
      <c r="O460" s="35">
        <v>18.3</v>
      </c>
      <c r="P460" s="35">
        <v>344</v>
      </c>
    </row>
    <row r="461" spans="1:16" hidden="1" x14ac:dyDescent="0.2">
      <c r="A461" s="4">
        <v>872</v>
      </c>
      <c r="B461" t="s">
        <v>1809</v>
      </c>
      <c r="C461" s="5" t="s">
        <v>1810</v>
      </c>
      <c r="D461" s="4" t="s">
        <v>1787</v>
      </c>
      <c r="E461" s="5" t="s">
        <v>17</v>
      </c>
      <c r="F461" s="5"/>
      <c r="G461" s="5" t="str">
        <f t="shared" si="18"/>
        <v>BAL2_BS</v>
      </c>
      <c r="H461" s="5">
        <v>2017</v>
      </c>
      <c r="K461" t="s">
        <v>1788</v>
      </c>
      <c r="L461" s="12">
        <v>57.95</v>
      </c>
      <c r="M461" s="12">
        <v>18.97</v>
      </c>
      <c r="N461" s="35" t="s">
        <v>348</v>
      </c>
      <c r="O461" s="35">
        <v>18.8</v>
      </c>
      <c r="P461" s="35">
        <v>384</v>
      </c>
    </row>
    <row r="462" spans="1:16" hidden="1" x14ac:dyDescent="0.2">
      <c r="A462" s="4">
        <v>873</v>
      </c>
      <c r="B462" t="s">
        <v>1811</v>
      </c>
      <c r="C462" s="5" t="s">
        <v>1812</v>
      </c>
      <c r="D462" s="4" t="s">
        <v>1787</v>
      </c>
      <c r="E462" s="5" t="s">
        <v>17</v>
      </c>
      <c r="F462" s="5"/>
      <c r="G462" s="5" t="str">
        <f t="shared" si="18"/>
        <v>BAL2_BS</v>
      </c>
      <c r="H462" s="5">
        <v>2017</v>
      </c>
      <c r="K462" t="s">
        <v>1788</v>
      </c>
      <c r="L462" s="12">
        <v>57.95</v>
      </c>
      <c r="M462" s="12">
        <v>18.97</v>
      </c>
      <c r="N462" s="35" t="s">
        <v>348</v>
      </c>
      <c r="O462" s="35">
        <v>20</v>
      </c>
      <c r="P462" s="35">
        <v>408</v>
      </c>
    </row>
    <row r="463" spans="1:16" hidden="1" x14ac:dyDescent="0.2">
      <c r="A463" s="4">
        <v>874</v>
      </c>
      <c r="B463" t="s">
        <v>1813</v>
      </c>
      <c r="C463" s="5" t="s">
        <v>1814</v>
      </c>
      <c r="D463" s="4" t="s">
        <v>1787</v>
      </c>
      <c r="E463" s="5" t="s">
        <v>17</v>
      </c>
      <c r="F463" s="5"/>
      <c r="G463" s="5" t="str">
        <f t="shared" si="18"/>
        <v>BAL2_BS</v>
      </c>
      <c r="H463" s="5">
        <v>2017</v>
      </c>
      <c r="K463" t="s">
        <v>1788</v>
      </c>
      <c r="L463" s="12">
        <v>57.95</v>
      </c>
      <c r="M463" s="12">
        <v>18.97</v>
      </c>
      <c r="N463" s="35" t="s">
        <v>348</v>
      </c>
      <c r="O463" s="35">
        <v>11</v>
      </c>
      <c r="P463" s="35">
        <v>92</v>
      </c>
    </row>
    <row r="464" spans="1:16" hidden="1" x14ac:dyDescent="0.2">
      <c r="A464" s="4">
        <v>875</v>
      </c>
      <c r="B464" t="s">
        <v>1815</v>
      </c>
      <c r="C464" s="5" t="s">
        <v>1816</v>
      </c>
      <c r="D464" s="4" t="s">
        <v>1787</v>
      </c>
      <c r="E464" s="5" t="s">
        <v>17</v>
      </c>
      <c r="F464" s="5"/>
      <c r="G464" s="5" t="str">
        <f t="shared" si="18"/>
        <v>BAL2_BS</v>
      </c>
      <c r="H464" s="5">
        <v>2017</v>
      </c>
      <c r="K464" t="s">
        <v>1788</v>
      </c>
      <c r="L464" s="12">
        <v>57.95</v>
      </c>
      <c r="M464" s="12">
        <v>18.97</v>
      </c>
      <c r="N464" s="35" t="s">
        <v>348</v>
      </c>
      <c r="O464" s="35">
        <v>12.8</v>
      </c>
      <c r="P464" s="35">
        <v>114</v>
      </c>
    </row>
    <row r="465" spans="1:18" hidden="1" x14ac:dyDescent="0.2">
      <c r="A465" s="4">
        <v>876</v>
      </c>
      <c r="B465" t="s">
        <v>1817</v>
      </c>
      <c r="C465" s="5" t="s">
        <v>1818</v>
      </c>
      <c r="D465" s="4" t="s">
        <v>1787</v>
      </c>
      <c r="E465" s="5" t="s">
        <v>17</v>
      </c>
      <c r="F465" s="5"/>
      <c r="G465" s="5" t="str">
        <f t="shared" si="18"/>
        <v>BAL2_BS</v>
      </c>
      <c r="H465" s="5">
        <v>2017</v>
      </c>
      <c r="K465" t="s">
        <v>1788</v>
      </c>
      <c r="L465" s="12">
        <v>57.95</v>
      </c>
      <c r="M465" s="12">
        <v>18.97</v>
      </c>
      <c r="N465" s="35" t="s">
        <v>348</v>
      </c>
      <c r="O465" s="35">
        <v>16.3</v>
      </c>
      <c r="P465" s="35">
        <v>240</v>
      </c>
    </row>
    <row r="466" spans="1:18" hidden="1" x14ac:dyDescent="0.2">
      <c r="A466" s="4">
        <v>877</v>
      </c>
      <c r="B466" t="s">
        <v>1819</v>
      </c>
      <c r="C466" s="5" t="s">
        <v>1820</v>
      </c>
      <c r="D466" s="4" t="s">
        <v>1787</v>
      </c>
      <c r="E466" s="5" t="s">
        <v>17</v>
      </c>
      <c r="F466" s="5"/>
      <c r="G466" s="5" t="str">
        <f t="shared" si="18"/>
        <v>BAL2_BS</v>
      </c>
      <c r="H466" s="5">
        <v>2017</v>
      </c>
      <c r="K466" t="s">
        <v>1788</v>
      </c>
      <c r="L466" s="12">
        <v>57.95</v>
      </c>
      <c r="M466" s="12">
        <v>18.97</v>
      </c>
      <c r="N466" s="35" t="s">
        <v>348</v>
      </c>
      <c r="O466" s="35">
        <v>17.5</v>
      </c>
      <c r="P466" s="35">
        <v>284</v>
      </c>
    </row>
    <row r="467" spans="1:18" hidden="1" x14ac:dyDescent="0.2">
      <c r="A467" s="4">
        <v>878</v>
      </c>
      <c r="B467" t="s">
        <v>1821</v>
      </c>
      <c r="C467" s="5" t="s">
        <v>1822</v>
      </c>
      <c r="D467" s="4" t="s">
        <v>1787</v>
      </c>
      <c r="E467" s="5" t="s">
        <v>17</v>
      </c>
      <c r="F467" s="5"/>
      <c r="G467" s="5" t="str">
        <f t="shared" si="18"/>
        <v>BAL2_BS</v>
      </c>
      <c r="H467" s="5">
        <v>2017</v>
      </c>
      <c r="K467" t="s">
        <v>1788</v>
      </c>
      <c r="L467" s="12">
        <v>57.95</v>
      </c>
      <c r="M467" s="12">
        <v>18.97</v>
      </c>
      <c r="N467" s="35" t="s">
        <v>343</v>
      </c>
      <c r="O467" s="35">
        <v>14.4</v>
      </c>
      <c r="P467" s="35">
        <v>154</v>
      </c>
    </row>
    <row r="468" spans="1:18" hidden="1" x14ac:dyDescent="0.2">
      <c r="A468" s="4">
        <v>879</v>
      </c>
      <c r="B468" t="s">
        <v>1823</v>
      </c>
      <c r="C468" s="5" t="s">
        <v>1824</v>
      </c>
      <c r="D468" s="4" t="s">
        <v>1787</v>
      </c>
      <c r="E468" s="5" t="s">
        <v>17</v>
      </c>
      <c r="F468" s="5"/>
      <c r="G468" s="5" t="str">
        <f t="shared" si="18"/>
        <v>BAL2_BS</v>
      </c>
      <c r="H468" s="5">
        <v>2017</v>
      </c>
      <c r="K468" t="s">
        <v>1788</v>
      </c>
      <c r="L468" s="12">
        <v>57.95</v>
      </c>
      <c r="M468" s="12">
        <v>18.97</v>
      </c>
      <c r="N468" s="35" t="s">
        <v>348</v>
      </c>
      <c r="O468" s="35">
        <v>15.2</v>
      </c>
      <c r="P468" s="35">
        <v>196</v>
      </c>
    </row>
    <row r="469" spans="1:18" hidden="1" x14ac:dyDescent="0.2">
      <c r="A469" s="4">
        <v>880</v>
      </c>
      <c r="B469" t="s">
        <v>1825</v>
      </c>
      <c r="C469" s="5" t="s">
        <v>1826</v>
      </c>
      <c r="D469" s="4" t="s">
        <v>1787</v>
      </c>
      <c r="E469" s="5" t="s">
        <v>17</v>
      </c>
      <c r="F469" s="5"/>
      <c r="G469" s="5" t="str">
        <f t="shared" si="18"/>
        <v>BAL2_BS</v>
      </c>
      <c r="H469" s="5">
        <v>2017</v>
      </c>
      <c r="K469" t="s">
        <v>1788</v>
      </c>
      <c r="L469" s="12">
        <v>57.95</v>
      </c>
      <c r="M469" s="12">
        <v>18.97</v>
      </c>
      <c r="N469" s="35" t="s">
        <v>343</v>
      </c>
      <c r="O469" s="35">
        <v>8.9</v>
      </c>
      <c r="P469" s="35">
        <v>34</v>
      </c>
    </row>
    <row r="470" spans="1:18" hidden="1" x14ac:dyDescent="0.2">
      <c r="A470" s="4">
        <v>498</v>
      </c>
      <c r="B470" t="s">
        <v>1044</v>
      </c>
      <c r="C470" s="5" t="s">
        <v>1045</v>
      </c>
      <c r="D470" s="4" t="s">
        <v>1014</v>
      </c>
      <c r="E470" s="5" t="s">
        <v>17</v>
      </c>
      <c r="F470" s="5"/>
      <c r="G470" s="5" t="str">
        <f t="shared" ref="G470:G496" si="19">D470&amp;"_SE"</f>
        <v>ORU_SE</v>
      </c>
      <c r="H470" s="5">
        <v>2019</v>
      </c>
      <c r="K470" t="s">
        <v>1015</v>
      </c>
      <c r="L470" s="18">
        <v>58.064722000000003</v>
      </c>
      <c r="M470" s="18">
        <v>11.303333</v>
      </c>
      <c r="N470" t="s">
        <v>343</v>
      </c>
      <c r="O470" s="5">
        <v>3.4</v>
      </c>
      <c r="R470" t="s">
        <v>146</v>
      </c>
    </row>
    <row r="471" spans="1:18" hidden="1" x14ac:dyDescent="0.2">
      <c r="A471" s="4">
        <v>499</v>
      </c>
      <c r="B471" t="s">
        <v>1046</v>
      </c>
      <c r="C471" s="5" t="s">
        <v>1047</v>
      </c>
      <c r="D471" s="4" t="s">
        <v>1014</v>
      </c>
      <c r="E471" s="5" t="s">
        <v>17</v>
      </c>
      <c r="F471" s="5"/>
      <c r="G471" s="5" t="str">
        <f t="shared" si="19"/>
        <v>ORU_SE</v>
      </c>
      <c r="H471" s="5">
        <v>2019</v>
      </c>
      <c r="K471" t="s">
        <v>1015</v>
      </c>
      <c r="L471" s="18">
        <v>58.064722000000003</v>
      </c>
      <c r="M471" s="18">
        <v>11.303333</v>
      </c>
      <c r="N471" t="s">
        <v>348</v>
      </c>
      <c r="O471" s="5">
        <v>4.5999999999999996</v>
      </c>
      <c r="R471" t="s">
        <v>146</v>
      </c>
    </row>
    <row r="472" spans="1:18" hidden="1" x14ac:dyDescent="0.2">
      <c r="A472" s="4">
        <v>500</v>
      </c>
      <c r="B472" t="s">
        <v>1048</v>
      </c>
      <c r="C472" s="5" t="s">
        <v>1049</v>
      </c>
      <c r="D472" s="4" t="s">
        <v>1014</v>
      </c>
      <c r="E472" s="5" t="s">
        <v>17</v>
      </c>
      <c r="F472" s="5"/>
      <c r="G472" s="5" t="str">
        <f t="shared" si="19"/>
        <v>ORU_SE</v>
      </c>
      <c r="H472" s="5">
        <v>2019</v>
      </c>
      <c r="K472" t="s">
        <v>1015</v>
      </c>
      <c r="L472" s="18">
        <v>58.064722000000003</v>
      </c>
      <c r="M472" s="18">
        <v>11.303333</v>
      </c>
      <c r="N472" t="s">
        <v>348</v>
      </c>
      <c r="O472" s="5">
        <v>4.7</v>
      </c>
      <c r="R472" t="s">
        <v>146</v>
      </c>
    </row>
    <row r="473" spans="1:18" hidden="1" x14ac:dyDescent="0.2">
      <c r="A473" s="4">
        <v>501</v>
      </c>
      <c r="B473" t="s">
        <v>1050</v>
      </c>
      <c r="C473" s="5" t="s">
        <v>1051</v>
      </c>
      <c r="D473" s="4" t="s">
        <v>1014</v>
      </c>
      <c r="E473" s="5" t="s">
        <v>17</v>
      </c>
      <c r="F473" s="5"/>
      <c r="G473" s="5" t="str">
        <f t="shared" si="19"/>
        <v>ORU_SE</v>
      </c>
      <c r="H473" s="5">
        <v>2019</v>
      </c>
      <c r="K473" t="s">
        <v>1015</v>
      </c>
      <c r="L473" s="18">
        <v>58.064722000000003</v>
      </c>
      <c r="M473" s="18">
        <v>11.303333</v>
      </c>
      <c r="N473" t="s">
        <v>348</v>
      </c>
      <c r="O473" s="5">
        <v>4.5999999999999996</v>
      </c>
      <c r="R473" t="s">
        <v>146</v>
      </c>
    </row>
    <row r="474" spans="1:18" hidden="1" x14ac:dyDescent="0.2">
      <c r="A474" s="4">
        <v>502</v>
      </c>
      <c r="B474" t="s">
        <v>1052</v>
      </c>
      <c r="C474" s="5" t="s">
        <v>1053</v>
      </c>
      <c r="D474" s="4" t="s">
        <v>1014</v>
      </c>
      <c r="E474" s="5" t="s">
        <v>17</v>
      </c>
      <c r="F474" s="5"/>
      <c r="G474" s="5" t="str">
        <f t="shared" si="19"/>
        <v>ORU_SE</v>
      </c>
      <c r="H474" s="5">
        <v>2019</v>
      </c>
      <c r="K474" t="s">
        <v>1015</v>
      </c>
      <c r="L474" s="18">
        <v>58.064722000000003</v>
      </c>
      <c r="M474" s="18">
        <v>11.303333</v>
      </c>
      <c r="N474" t="s">
        <v>348</v>
      </c>
      <c r="O474" s="5">
        <v>4.5</v>
      </c>
      <c r="R474" t="s">
        <v>146</v>
      </c>
    </row>
    <row r="475" spans="1:18" hidden="1" x14ac:dyDescent="0.2">
      <c r="A475" s="4">
        <v>520</v>
      </c>
      <c r="B475" t="s">
        <v>1088</v>
      </c>
      <c r="C475" s="5" t="s">
        <v>1089</v>
      </c>
      <c r="D475" s="4" t="s">
        <v>1014</v>
      </c>
      <c r="E475" s="5" t="s">
        <v>17</v>
      </c>
      <c r="F475" s="5"/>
      <c r="G475" s="5" t="str">
        <f t="shared" si="19"/>
        <v>ORU_SE</v>
      </c>
      <c r="H475" s="5">
        <v>2019</v>
      </c>
      <c r="K475" t="s">
        <v>1015</v>
      </c>
      <c r="L475" s="18">
        <v>58.066667000000002</v>
      </c>
      <c r="M475" s="18">
        <v>11.313889</v>
      </c>
      <c r="N475" t="s">
        <v>343</v>
      </c>
      <c r="O475" s="5"/>
    </row>
    <row r="476" spans="1:18" hidden="1" x14ac:dyDescent="0.2">
      <c r="A476" s="4">
        <v>521</v>
      </c>
      <c r="B476" t="s">
        <v>1090</v>
      </c>
      <c r="C476" s="5" t="s">
        <v>1091</v>
      </c>
      <c r="D476" s="4" t="s">
        <v>1014</v>
      </c>
      <c r="E476" s="5" t="s">
        <v>17</v>
      </c>
      <c r="F476" s="5"/>
      <c r="G476" s="5" t="str">
        <f t="shared" si="19"/>
        <v>ORU_SE</v>
      </c>
      <c r="H476" s="5">
        <v>2019</v>
      </c>
      <c r="K476" t="s">
        <v>1015</v>
      </c>
      <c r="L476" s="18">
        <v>58.066667000000002</v>
      </c>
      <c r="M476" s="18">
        <v>11.313889</v>
      </c>
      <c r="N476" t="s">
        <v>348</v>
      </c>
      <c r="O476" s="5"/>
    </row>
    <row r="477" spans="1:18" hidden="1" x14ac:dyDescent="0.2">
      <c r="A477" s="4">
        <v>522</v>
      </c>
      <c r="B477" t="s">
        <v>1092</v>
      </c>
      <c r="C477" s="5" t="s">
        <v>1093</v>
      </c>
      <c r="D477" s="4" t="s">
        <v>1014</v>
      </c>
      <c r="E477" s="5" t="s">
        <v>17</v>
      </c>
      <c r="F477" s="5"/>
      <c r="G477" s="5" t="str">
        <f t="shared" si="19"/>
        <v>ORU_SE</v>
      </c>
      <c r="H477" s="5">
        <v>2019</v>
      </c>
      <c r="K477" t="s">
        <v>1015</v>
      </c>
      <c r="L477" s="18">
        <v>58.066667000000002</v>
      </c>
      <c r="M477" s="18">
        <v>11.313889</v>
      </c>
      <c r="N477" t="s">
        <v>348</v>
      </c>
      <c r="O477" s="5"/>
    </row>
    <row r="478" spans="1:18" hidden="1" x14ac:dyDescent="0.2">
      <c r="A478" s="4">
        <v>523</v>
      </c>
      <c r="B478" t="s">
        <v>1094</v>
      </c>
      <c r="C478" s="5" t="s">
        <v>1095</v>
      </c>
      <c r="D478" s="4" t="s">
        <v>1014</v>
      </c>
      <c r="E478" s="5" t="s">
        <v>17</v>
      </c>
      <c r="F478" s="5"/>
      <c r="G478" s="5" t="str">
        <f t="shared" si="19"/>
        <v>ORU_SE</v>
      </c>
      <c r="H478" s="5">
        <v>2019</v>
      </c>
      <c r="K478" t="s">
        <v>1015</v>
      </c>
      <c r="L478" s="18">
        <v>58.066667000000002</v>
      </c>
      <c r="M478" s="18">
        <v>11.313889</v>
      </c>
      <c r="N478" t="s">
        <v>348</v>
      </c>
      <c r="O478" s="5"/>
    </row>
    <row r="479" spans="1:18" hidden="1" x14ac:dyDescent="0.2">
      <c r="A479" s="4">
        <v>537</v>
      </c>
      <c r="B479" t="s">
        <v>1122</v>
      </c>
      <c r="C479" s="5" t="s">
        <v>1123</v>
      </c>
      <c r="D479" s="4" t="s">
        <v>1014</v>
      </c>
      <c r="E479" s="5" t="s">
        <v>17</v>
      </c>
      <c r="F479" s="5"/>
      <c r="G479" s="5" t="str">
        <f t="shared" si="19"/>
        <v>ORU_SE</v>
      </c>
      <c r="H479" s="5">
        <v>2019</v>
      </c>
      <c r="K479" t="s">
        <v>1015</v>
      </c>
      <c r="L479" s="18">
        <v>58.066667000000002</v>
      </c>
      <c r="M479" s="18">
        <v>11.313889</v>
      </c>
      <c r="N479" t="s">
        <v>348</v>
      </c>
      <c r="O479" s="5">
        <v>4.5999999999999996</v>
      </c>
      <c r="R479" t="s">
        <v>146</v>
      </c>
    </row>
    <row r="480" spans="1:18" hidden="1" x14ac:dyDescent="0.2">
      <c r="A480" s="4">
        <v>538</v>
      </c>
      <c r="B480" t="s">
        <v>1124</v>
      </c>
      <c r="C480" s="5" t="s">
        <v>1125</v>
      </c>
      <c r="D480" s="4" t="s">
        <v>1014</v>
      </c>
      <c r="E480" s="5" t="s">
        <v>17</v>
      </c>
      <c r="F480" s="5"/>
      <c r="G480" s="5" t="str">
        <f t="shared" si="19"/>
        <v>ORU_SE</v>
      </c>
      <c r="H480" s="5">
        <v>2019</v>
      </c>
      <c r="K480" t="s">
        <v>1015</v>
      </c>
      <c r="L480" s="18">
        <v>58.066667000000002</v>
      </c>
      <c r="M480" s="18">
        <v>11.313889</v>
      </c>
      <c r="N480" t="s">
        <v>348</v>
      </c>
      <c r="O480" s="5">
        <v>4.3</v>
      </c>
      <c r="R480" t="s">
        <v>146</v>
      </c>
    </row>
    <row r="481" spans="1:19" hidden="1" x14ac:dyDescent="0.2">
      <c r="A481" s="4">
        <v>539</v>
      </c>
      <c r="B481" t="s">
        <v>1126</v>
      </c>
      <c r="C481" s="5" t="s">
        <v>1127</v>
      </c>
      <c r="D481" s="4" t="s">
        <v>1014</v>
      </c>
      <c r="E481" s="5" t="s">
        <v>17</v>
      </c>
      <c r="F481" s="5"/>
      <c r="G481" s="5" t="str">
        <f t="shared" si="19"/>
        <v>ORU_SE</v>
      </c>
      <c r="H481" s="5">
        <v>2019</v>
      </c>
      <c r="K481" t="s">
        <v>1015</v>
      </c>
      <c r="L481" s="18">
        <v>58.066667000000002</v>
      </c>
      <c r="M481" s="18">
        <v>11.313889</v>
      </c>
      <c r="N481" t="s">
        <v>348</v>
      </c>
      <c r="O481" s="5">
        <v>4.5</v>
      </c>
      <c r="R481" t="s">
        <v>146</v>
      </c>
    </row>
    <row r="482" spans="1:19" hidden="1" x14ac:dyDescent="0.2">
      <c r="A482" s="4">
        <v>540</v>
      </c>
      <c r="B482" t="s">
        <v>1128</v>
      </c>
      <c r="C482" s="5" t="s">
        <v>1129</v>
      </c>
      <c r="D482" s="4" t="s">
        <v>1014</v>
      </c>
      <c r="E482" s="5" t="s">
        <v>17</v>
      </c>
      <c r="F482" s="5"/>
      <c r="G482" s="5" t="str">
        <f t="shared" si="19"/>
        <v>ORU_SE</v>
      </c>
      <c r="H482" s="5">
        <v>2019</v>
      </c>
      <c r="K482" t="s">
        <v>1015</v>
      </c>
      <c r="L482" s="18">
        <v>58.066667000000002</v>
      </c>
      <c r="M482" s="18">
        <v>11.313889</v>
      </c>
      <c r="N482" t="s">
        <v>348</v>
      </c>
      <c r="O482" s="5">
        <v>4.5999999999999996</v>
      </c>
      <c r="R482" t="s">
        <v>146</v>
      </c>
    </row>
    <row r="483" spans="1:19" hidden="1" x14ac:dyDescent="0.2">
      <c r="A483" s="20">
        <v>541</v>
      </c>
      <c r="B483" s="21" t="s">
        <v>1130</v>
      </c>
      <c r="C483" s="13" t="s">
        <v>1131</v>
      </c>
      <c r="D483" s="20" t="s">
        <v>1014</v>
      </c>
      <c r="E483" s="13" t="s">
        <v>17</v>
      </c>
      <c r="F483" s="13"/>
      <c r="G483" s="13" t="str">
        <f t="shared" si="19"/>
        <v>ORU_SE</v>
      </c>
      <c r="H483" s="13">
        <v>2019</v>
      </c>
      <c r="I483" s="13"/>
      <c r="J483" s="13"/>
      <c r="K483" s="21" t="s">
        <v>1015</v>
      </c>
      <c r="L483" s="30">
        <v>58.066667000000002</v>
      </c>
      <c r="M483" s="30">
        <v>11.313889</v>
      </c>
      <c r="N483" s="21" t="s">
        <v>348</v>
      </c>
      <c r="O483" s="13">
        <v>4.7</v>
      </c>
      <c r="P483" s="21"/>
      <c r="Q483" s="21"/>
      <c r="R483" s="21" t="s">
        <v>146</v>
      </c>
      <c r="S483" s="21"/>
    </row>
    <row r="484" spans="1:19" hidden="1" x14ac:dyDescent="0.2">
      <c r="A484" s="4">
        <v>547</v>
      </c>
      <c r="B484" t="s">
        <v>1142</v>
      </c>
      <c r="C484" s="5" t="s">
        <v>1143</v>
      </c>
      <c r="D484" s="4" t="s">
        <v>1014</v>
      </c>
      <c r="E484" s="5" t="s">
        <v>17</v>
      </c>
      <c r="F484" s="5"/>
      <c r="G484" s="5" t="str">
        <f t="shared" si="19"/>
        <v>ORU_SE</v>
      </c>
      <c r="H484" s="5">
        <v>2019</v>
      </c>
      <c r="K484" t="s">
        <v>1015</v>
      </c>
      <c r="L484" s="18">
        <v>58.066667000000002</v>
      </c>
      <c r="M484" s="18">
        <v>11.308332999999999</v>
      </c>
      <c r="N484" t="s">
        <v>348</v>
      </c>
      <c r="O484" s="5">
        <v>4.4000000000000004</v>
      </c>
      <c r="R484" t="s">
        <v>146</v>
      </c>
    </row>
    <row r="485" spans="1:19" hidden="1" x14ac:dyDescent="0.2">
      <c r="A485" s="4">
        <v>548</v>
      </c>
      <c r="B485" t="s">
        <v>1144</v>
      </c>
      <c r="C485" s="5" t="s">
        <v>1145</v>
      </c>
      <c r="D485" s="4" t="s">
        <v>1014</v>
      </c>
      <c r="E485" s="5" t="s">
        <v>17</v>
      </c>
      <c r="F485" s="5"/>
      <c r="G485" s="5" t="str">
        <f t="shared" si="19"/>
        <v>ORU_SE</v>
      </c>
      <c r="H485" s="5">
        <v>2019</v>
      </c>
      <c r="K485" t="s">
        <v>1015</v>
      </c>
      <c r="L485" s="18">
        <v>58.066667000000002</v>
      </c>
      <c r="M485" s="18">
        <v>11.308332999999999</v>
      </c>
      <c r="N485" t="s">
        <v>348</v>
      </c>
      <c r="O485" s="5">
        <v>4.7</v>
      </c>
      <c r="R485" t="s">
        <v>146</v>
      </c>
    </row>
    <row r="486" spans="1:19" hidden="1" x14ac:dyDescent="0.2">
      <c r="A486" s="4">
        <v>549</v>
      </c>
      <c r="B486" t="s">
        <v>1146</v>
      </c>
      <c r="C486" s="5" t="s">
        <v>1147</v>
      </c>
      <c r="D486" s="4" t="s">
        <v>1014</v>
      </c>
      <c r="E486" s="5" t="s">
        <v>17</v>
      </c>
      <c r="F486" s="5"/>
      <c r="G486" s="5" t="str">
        <f t="shared" si="19"/>
        <v>ORU_SE</v>
      </c>
      <c r="H486" s="5">
        <v>2019</v>
      </c>
      <c r="K486" t="s">
        <v>1015</v>
      </c>
      <c r="L486" s="18">
        <v>58.066667000000002</v>
      </c>
      <c r="M486" s="18">
        <v>11.308332999999999</v>
      </c>
      <c r="N486" t="s">
        <v>348</v>
      </c>
      <c r="O486" s="5">
        <v>4.7</v>
      </c>
      <c r="R486" t="s">
        <v>146</v>
      </c>
    </row>
    <row r="487" spans="1:19" hidden="1" x14ac:dyDescent="0.2">
      <c r="A487" s="4">
        <v>550</v>
      </c>
      <c r="B487" t="s">
        <v>1148</v>
      </c>
      <c r="C487" s="5" t="s">
        <v>1149</v>
      </c>
      <c r="D487" s="4" t="s">
        <v>1014</v>
      </c>
      <c r="E487" s="5" t="s">
        <v>17</v>
      </c>
      <c r="F487" s="5"/>
      <c r="G487" s="5" t="str">
        <f t="shared" si="19"/>
        <v>ORU_SE</v>
      </c>
      <c r="H487" s="5">
        <v>2019</v>
      </c>
      <c r="K487" t="s">
        <v>1015</v>
      </c>
      <c r="L487" s="18">
        <v>58.066667000000002</v>
      </c>
      <c r="M487" s="18">
        <v>11.308332999999999</v>
      </c>
      <c r="N487" t="s">
        <v>348</v>
      </c>
      <c r="O487" s="5">
        <v>4.9000000000000004</v>
      </c>
      <c r="R487" t="s">
        <v>146</v>
      </c>
    </row>
    <row r="488" spans="1:19" hidden="1" x14ac:dyDescent="0.2">
      <c r="A488" s="4">
        <v>551</v>
      </c>
      <c r="B488" t="s">
        <v>1150</v>
      </c>
      <c r="C488" s="5" t="s">
        <v>1151</v>
      </c>
      <c r="D488" s="4" t="s">
        <v>1014</v>
      </c>
      <c r="E488" s="5" t="s">
        <v>17</v>
      </c>
      <c r="F488" s="5"/>
      <c r="G488" s="5" t="str">
        <f t="shared" si="19"/>
        <v>ORU_SE</v>
      </c>
      <c r="H488" s="5">
        <v>2019</v>
      </c>
      <c r="K488" t="s">
        <v>1015</v>
      </c>
      <c r="L488" s="18">
        <v>58.069443999999997</v>
      </c>
      <c r="M488" s="18">
        <v>11.311111</v>
      </c>
      <c r="N488" t="s">
        <v>348</v>
      </c>
      <c r="O488" s="5">
        <v>4.5999999999999996</v>
      </c>
      <c r="R488" t="s">
        <v>146</v>
      </c>
    </row>
    <row r="489" spans="1:19" hidden="1" x14ac:dyDescent="0.2">
      <c r="A489" s="4">
        <v>552</v>
      </c>
      <c r="B489" t="s">
        <v>1152</v>
      </c>
      <c r="C489" s="5" t="s">
        <v>1153</v>
      </c>
      <c r="D489" s="4" t="s">
        <v>1014</v>
      </c>
      <c r="E489" s="5" t="s">
        <v>17</v>
      </c>
      <c r="F489" s="5"/>
      <c r="G489" s="5" t="str">
        <f t="shared" si="19"/>
        <v>ORU_SE</v>
      </c>
      <c r="H489" s="5">
        <v>2019</v>
      </c>
      <c r="K489" t="s">
        <v>1015</v>
      </c>
      <c r="L489" s="18">
        <v>58.069443999999997</v>
      </c>
      <c r="M489" s="18">
        <v>11.311111</v>
      </c>
      <c r="N489" t="s">
        <v>348</v>
      </c>
      <c r="O489" s="5">
        <v>4.7</v>
      </c>
      <c r="R489" t="s">
        <v>146</v>
      </c>
    </row>
    <row r="490" spans="1:19" hidden="1" x14ac:dyDescent="0.2">
      <c r="A490" s="4">
        <v>553</v>
      </c>
      <c r="B490" t="s">
        <v>1154</v>
      </c>
      <c r="C490" s="5" t="s">
        <v>1155</v>
      </c>
      <c r="D490" s="4" t="s">
        <v>1014</v>
      </c>
      <c r="E490" s="5" t="s">
        <v>17</v>
      </c>
      <c r="F490" s="5"/>
      <c r="G490" s="5" t="str">
        <f t="shared" si="19"/>
        <v>ORU_SE</v>
      </c>
      <c r="H490" s="5">
        <v>2019</v>
      </c>
      <c r="K490" t="s">
        <v>1015</v>
      </c>
      <c r="L490" s="18">
        <v>58.069443999999997</v>
      </c>
      <c r="M490" s="18">
        <v>11.311111</v>
      </c>
      <c r="N490" t="s">
        <v>348</v>
      </c>
      <c r="O490" s="5">
        <v>4.7</v>
      </c>
      <c r="R490" t="s">
        <v>146</v>
      </c>
    </row>
    <row r="491" spans="1:19" hidden="1" x14ac:dyDescent="0.2">
      <c r="A491" s="4">
        <v>554</v>
      </c>
      <c r="B491" t="s">
        <v>1156</v>
      </c>
      <c r="C491" s="5" t="s">
        <v>1157</v>
      </c>
      <c r="D491" s="4" t="s">
        <v>1014</v>
      </c>
      <c r="E491" s="5" t="s">
        <v>17</v>
      </c>
      <c r="F491" s="5"/>
      <c r="G491" s="5" t="str">
        <f t="shared" si="19"/>
        <v>ORU_SE</v>
      </c>
      <c r="H491" s="5">
        <v>2019</v>
      </c>
      <c r="K491" t="s">
        <v>1015</v>
      </c>
      <c r="L491" s="18">
        <v>58.069443999999997</v>
      </c>
      <c r="M491" s="18">
        <v>11.311111</v>
      </c>
      <c r="N491" t="s">
        <v>348</v>
      </c>
      <c r="O491" s="5">
        <v>4.8</v>
      </c>
      <c r="R491" t="s">
        <v>146</v>
      </c>
    </row>
    <row r="492" spans="1:19" hidden="1" x14ac:dyDescent="0.2">
      <c r="A492" s="4">
        <v>510</v>
      </c>
      <c r="B492" t="s">
        <v>1068</v>
      </c>
      <c r="C492" s="5" t="s">
        <v>1069</v>
      </c>
      <c r="D492" s="4" t="s">
        <v>1014</v>
      </c>
      <c r="E492" s="5" t="s">
        <v>17</v>
      </c>
      <c r="F492" s="5"/>
      <c r="G492" s="5" t="str">
        <f t="shared" si="19"/>
        <v>ORU_SE</v>
      </c>
      <c r="H492" s="5">
        <v>2019</v>
      </c>
      <c r="K492" t="s">
        <v>1015</v>
      </c>
      <c r="L492" s="18">
        <v>58.077778000000002</v>
      </c>
      <c r="M492" s="18">
        <v>11.299721999999999</v>
      </c>
      <c r="N492" t="s">
        <v>343</v>
      </c>
      <c r="O492" s="5">
        <v>3.2</v>
      </c>
      <c r="R492" t="s">
        <v>146</v>
      </c>
    </row>
    <row r="493" spans="1:19" hidden="1" x14ac:dyDescent="0.2">
      <c r="A493" s="4">
        <v>511</v>
      </c>
      <c r="B493" t="s">
        <v>1070</v>
      </c>
      <c r="C493" s="5" t="s">
        <v>1071</v>
      </c>
      <c r="D493" s="4" t="s">
        <v>1014</v>
      </c>
      <c r="E493" s="5" t="s">
        <v>17</v>
      </c>
      <c r="F493" s="5"/>
      <c r="G493" s="5" t="str">
        <f t="shared" si="19"/>
        <v>ORU_SE</v>
      </c>
      <c r="H493" s="5">
        <v>2019</v>
      </c>
      <c r="K493" t="s">
        <v>1015</v>
      </c>
      <c r="L493" s="18">
        <v>58.077778000000002</v>
      </c>
      <c r="M493" s="18">
        <v>11.299721999999999</v>
      </c>
      <c r="N493" t="s">
        <v>348</v>
      </c>
      <c r="O493" s="5">
        <v>4.5999999999999996</v>
      </c>
      <c r="R493" t="s">
        <v>146</v>
      </c>
    </row>
    <row r="494" spans="1:19" hidden="1" x14ac:dyDescent="0.2">
      <c r="A494" s="4">
        <v>512</v>
      </c>
      <c r="B494" t="s">
        <v>1072</v>
      </c>
      <c r="C494" s="5" t="s">
        <v>1073</v>
      </c>
      <c r="D494" s="4" t="s">
        <v>1014</v>
      </c>
      <c r="E494" s="5" t="s">
        <v>17</v>
      </c>
      <c r="F494" s="5"/>
      <c r="G494" s="5" t="str">
        <f t="shared" si="19"/>
        <v>ORU_SE</v>
      </c>
      <c r="H494" s="5">
        <v>2019</v>
      </c>
      <c r="K494" t="s">
        <v>1015</v>
      </c>
      <c r="L494" s="18">
        <v>58.077778000000002</v>
      </c>
      <c r="M494" s="18">
        <v>11.299721999999999</v>
      </c>
      <c r="N494" t="s">
        <v>348</v>
      </c>
      <c r="O494" s="5">
        <v>4.5999999999999996</v>
      </c>
      <c r="R494" t="s">
        <v>146</v>
      </c>
    </row>
    <row r="495" spans="1:19" hidden="1" x14ac:dyDescent="0.2">
      <c r="A495" s="4">
        <v>513</v>
      </c>
      <c r="B495" t="s">
        <v>1074</v>
      </c>
      <c r="C495" s="5" t="s">
        <v>1075</v>
      </c>
      <c r="D495" s="4" t="s">
        <v>1014</v>
      </c>
      <c r="E495" s="5" t="s">
        <v>17</v>
      </c>
      <c r="F495" s="5"/>
      <c r="G495" s="5" t="str">
        <f t="shared" si="19"/>
        <v>ORU_SE</v>
      </c>
      <c r="H495" s="5">
        <v>2019</v>
      </c>
      <c r="K495" t="s">
        <v>1015</v>
      </c>
      <c r="L495" s="18">
        <v>58.077778000000002</v>
      </c>
      <c r="M495" s="18">
        <v>11.299721999999999</v>
      </c>
      <c r="N495" t="s">
        <v>348</v>
      </c>
      <c r="O495" s="5">
        <v>4.5</v>
      </c>
      <c r="R495" t="s">
        <v>146</v>
      </c>
    </row>
    <row r="496" spans="1:19" hidden="1" x14ac:dyDescent="0.2">
      <c r="A496" s="4">
        <v>514</v>
      </c>
      <c r="B496" t="s">
        <v>1076</v>
      </c>
      <c r="C496" s="5" t="s">
        <v>1077</v>
      </c>
      <c r="D496" s="4" t="s">
        <v>1014</v>
      </c>
      <c r="E496" s="5" t="s">
        <v>17</v>
      </c>
      <c r="F496" s="5"/>
      <c r="G496" s="5" t="str">
        <f t="shared" si="19"/>
        <v>ORU_SE</v>
      </c>
      <c r="H496" s="5">
        <v>2019</v>
      </c>
      <c r="K496" t="s">
        <v>1015</v>
      </c>
      <c r="L496" s="18">
        <v>58.077778000000002</v>
      </c>
      <c r="M496" s="18">
        <v>11.299721999999999</v>
      </c>
      <c r="N496" t="s">
        <v>348</v>
      </c>
      <c r="O496" s="5">
        <v>5</v>
      </c>
      <c r="R496" t="s">
        <v>146</v>
      </c>
    </row>
    <row r="497" spans="1:18" hidden="1" x14ac:dyDescent="0.2">
      <c r="A497" s="4">
        <v>885</v>
      </c>
      <c r="B497" t="s">
        <v>1839</v>
      </c>
      <c r="C497" s="5" t="s">
        <v>1840</v>
      </c>
      <c r="D497" s="4" t="s">
        <v>1830</v>
      </c>
      <c r="E497" s="5" t="s">
        <v>17</v>
      </c>
      <c r="F497" s="5"/>
      <c r="G497" s="5" t="str">
        <f>D497&amp;"_BS"</f>
        <v>BAL3_BS</v>
      </c>
      <c r="H497" s="5">
        <v>2020</v>
      </c>
      <c r="I497" s="5" t="s">
        <v>1838</v>
      </c>
      <c r="K497" t="s">
        <v>1746</v>
      </c>
      <c r="L497" s="18">
        <v>58.08</v>
      </c>
      <c r="M497" s="18">
        <v>19.43</v>
      </c>
      <c r="N497" s="5" t="s">
        <v>348</v>
      </c>
      <c r="O497" s="5">
        <v>16</v>
      </c>
      <c r="P497" s="5">
        <v>216</v>
      </c>
    </row>
    <row r="498" spans="1:18" hidden="1" x14ac:dyDescent="0.2">
      <c r="A498" s="4">
        <v>488</v>
      </c>
      <c r="B498" t="s">
        <v>1024</v>
      </c>
      <c r="C498" s="5" t="s">
        <v>1025</v>
      </c>
      <c r="D498" s="4" t="s">
        <v>1014</v>
      </c>
      <c r="E498" s="5" t="s">
        <v>17</v>
      </c>
      <c r="F498" s="5"/>
      <c r="G498" s="5" t="str">
        <f t="shared" ref="G498:G529" si="20">D498&amp;"_SE"</f>
        <v>ORU_SE</v>
      </c>
      <c r="H498" s="5">
        <v>2019</v>
      </c>
      <c r="K498" t="s">
        <v>1015</v>
      </c>
      <c r="L498" s="18">
        <v>58.080556000000001</v>
      </c>
      <c r="M498" s="18">
        <v>11.305555999999999</v>
      </c>
      <c r="N498" t="s">
        <v>343</v>
      </c>
      <c r="O498" s="5">
        <v>3.7</v>
      </c>
      <c r="R498" t="s">
        <v>146</v>
      </c>
    </row>
    <row r="499" spans="1:18" hidden="1" x14ac:dyDescent="0.2">
      <c r="A499" s="4">
        <v>489</v>
      </c>
      <c r="B499" t="s">
        <v>1026</v>
      </c>
      <c r="C499" s="5" t="s">
        <v>1027</v>
      </c>
      <c r="D499" s="4" t="s">
        <v>1014</v>
      </c>
      <c r="E499" s="5" t="s">
        <v>17</v>
      </c>
      <c r="F499" s="5"/>
      <c r="G499" s="5" t="str">
        <f t="shared" si="20"/>
        <v>ORU_SE</v>
      </c>
      <c r="H499" s="5">
        <v>2019</v>
      </c>
      <c r="K499" t="s">
        <v>1015</v>
      </c>
      <c r="L499" s="18">
        <v>58.080556000000001</v>
      </c>
      <c r="M499" s="18">
        <v>11.305555999999999</v>
      </c>
      <c r="N499" t="s">
        <v>348</v>
      </c>
      <c r="O499" s="5">
        <v>4.4000000000000004</v>
      </c>
      <c r="R499" t="s">
        <v>146</v>
      </c>
    </row>
    <row r="500" spans="1:18" hidden="1" x14ac:dyDescent="0.2">
      <c r="A500" s="4">
        <v>490</v>
      </c>
      <c r="B500" t="s">
        <v>1028</v>
      </c>
      <c r="C500" s="5" t="s">
        <v>1029</v>
      </c>
      <c r="D500" s="4" t="s">
        <v>1014</v>
      </c>
      <c r="E500" s="5" t="s">
        <v>17</v>
      </c>
      <c r="F500" s="5"/>
      <c r="G500" s="5" t="str">
        <f t="shared" si="20"/>
        <v>ORU_SE</v>
      </c>
      <c r="H500" s="5">
        <v>2019</v>
      </c>
      <c r="K500" t="s">
        <v>1015</v>
      </c>
      <c r="L500" s="18">
        <v>58.080556000000001</v>
      </c>
      <c r="M500" s="18">
        <v>11.305555999999999</v>
      </c>
      <c r="N500" t="s">
        <v>348</v>
      </c>
      <c r="O500" s="5">
        <v>4.5999999999999996</v>
      </c>
      <c r="R500" t="s">
        <v>146</v>
      </c>
    </row>
    <row r="501" spans="1:18" hidden="1" x14ac:dyDescent="0.2">
      <c r="A501" s="4">
        <v>491</v>
      </c>
      <c r="B501" t="s">
        <v>1030</v>
      </c>
      <c r="C501" s="5" t="s">
        <v>1031</v>
      </c>
      <c r="D501" s="4" t="s">
        <v>1014</v>
      </c>
      <c r="E501" s="5" t="s">
        <v>17</v>
      </c>
      <c r="F501" s="5"/>
      <c r="G501" s="5" t="str">
        <f t="shared" si="20"/>
        <v>ORU_SE</v>
      </c>
      <c r="H501" s="5">
        <v>2019</v>
      </c>
      <c r="K501" t="s">
        <v>1015</v>
      </c>
      <c r="L501" s="18">
        <v>58.080556000000001</v>
      </c>
      <c r="M501" s="18">
        <v>11.305555999999999</v>
      </c>
      <c r="N501" t="s">
        <v>348</v>
      </c>
      <c r="O501" s="5">
        <v>4.7</v>
      </c>
      <c r="R501" t="s">
        <v>146</v>
      </c>
    </row>
    <row r="502" spans="1:18" hidden="1" x14ac:dyDescent="0.2">
      <c r="A502" s="4">
        <v>492</v>
      </c>
      <c r="B502" t="s">
        <v>1032</v>
      </c>
      <c r="C502" s="5" t="s">
        <v>1033</v>
      </c>
      <c r="D502" s="4" t="s">
        <v>1014</v>
      </c>
      <c r="E502" s="5" t="s">
        <v>17</v>
      </c>
      <c r="F502" s="5"/>
      <c r="G502" s="5" t="str">
        <f t="shared" si="20"/>
        <v>ORU_SE</v>
      </c>
      <c r="H502" s="5">
        <v>2019</v>
      </c>
      <c r="K502" t="s">
        <v>1015</v>
      </c>
      <c r="L502" s="18">
        <v>58.080556000000001</v>
      </c>
      <c r="M502" s="18">
        <v>11.305555999999999</v>
      </c>
      <c r="N502" t="s">
        <v>348</v>
      </c>
      <c r="O502" s="5">
        <v>4.2</v>
      </c>
      <c r="R502" t="s">
        <v>146</v>
      </c>
    </row>
    <row r="503" spans="1:18" hidden="1" x14ac:dyDescent="0.2">
      <c r="A503" s="4">
        <v>493</v>
      </c>
      <c r="B503" t="s">
        <v>1034</v>
      </c>
      <c r="C503" s="5" t="s">
        <v>1035</v>
      </c>
      <c r="D503" s="4" t="s">
        <v>1014</v>
      </c>
      <c r="E503" s="5" t="s">
        <v>17</v>
      </c>
      <c r="F503" s="5"/>
      <c r="G503" s="5" t="str">
        <f t="shared" si="20"/>
        <v>ORU_SE</v>
      </c>
      <c r="H503" s="5">
        <v>2019</v>
      </c>
      <c r="K503" t="s">
        <v>1015</v>
      </c>
      <c r="L503" s="18">
        <v>58.080556000000001</v>
      </c>
      <c r="M503" s="18">
        <v>11.305555999999999</v>
      </c>
      <c r="N503" t="s">
        <v>343</v>
      </c>
      <c r="O503" s="5">
        <v>3.6</v>
      </c>
      <c r="R503" t="s">
        <v>146</v>
      </c>
    </row>
    <row r="504" spans="1:18" hidden="1" x14ac:dyDescent="0.2">
      <c r="A504" s="4">
        <v>494</v>
      </c>
      <c r="B504" t="s">
        <v>1036</v>
      </c>
      <c r="C504" s="5" t="s">
        <v>1037</v>
      </c>
      <c r="D504" s="4" t="s">
        <v>1014</v>
      </c>
      <c r="E504" s="5" t="s">
        <v>17</v>
      </c>
      <c r="F504" s="5"/>
      <c r="G504" s="5" t="str">
        <f t="shared" si="20"/>
        <v>ORU_SE</v>
      </c>
      <c r="H504" s="5">
        <v>2019</v>
      </c>
      <c r="K504" t="s">
        <v>1015</v>
      </c>
      <c r="L504" s="18">
        <v>58.080556000000001</v>
      </c>
      <c r="M504" s="18">
        <v>11.305555999999999</v>
      </c>
      <c r="N504" t="s">
        <v>348</v>
      </c>
      <c r="O504" s="5">
        <v>4.2</v>
      </c>
      <c r="R504" t="s">
        <v>146</v>
      </c>
    </row>
    <row r="505" spans="1:18" hidden="1" x14ac:dyDescent="0.2">
      <c r="A505" s="4">
        <v>495</v>
      </c>
      <c r="B505" t="s">
        <v>1038</v>
      </c>
      <c r="C505" s="5" t="s">
        <v>1039</v>
      </c>
      <c r="D505" s="4" t="s">
        <v>1014</v>
      </c>
      <c r="E505" s="5" t="s">
        <v>17</v>
      </c>
      <c r="F505" s="5"/>
      <c r="G505" s="5" t="str">
        <f t="shared" si="20"/>
        <v>ORU_SE</v>
      </c>
      <c r="H505" s="5">
        <v>2019</v>
      </c>
      <c r="K505" t="s">
        <v>1015</v>
      </c>
      <c r="L505" s="18">
        <v>58.080556000000001</v>
      </c>
      <c r="M505" s="18">
        <v>11.305555999999999</v>
      </c>
      <c r="N505" t="s">
        <v>348</v>
      </c>
      <c r="O505" s="5">
        <v>4.5</v>
      </c>
      <c r="R505" t="s">
        <v>146</v>
      </c>
    </row>
    <row r="506" spans="1:18" hidden="1" x14ac:dyDescent="0.2">
      <c r="A506" s="4">
        <v>496</v>
      </c>
      <c r="B506" t="s">
        <v>1040</v>
      </c>
      <c r="C506" s="5" t="s">
        <v>1041</v>
      </c>
      <c r="D506" s="4" t="s">
        <v>1014</v>
      </c>
      <c r="E506" s="5" t="s">
        <v>17</v>
      </c>
      <c r="F506" s="5"/>
      <c r="G506" s="5" t="str">
        <f t="shared" si="20"/>
        <v>ORU_SE</v>
      </c>
      <c r="H506" s="5">
        <v>2019</v>
      </c>
      <c r="K506" t="s">
        <v>1015</v>
      </c>
      <c r="L506" s="18">
        <v>58.080556000000001</v>
      </c>
      <c r="M506" s="18">
        <v>11.305555999999999</v>
      </c>
      <c r="N506" t="s">
        <v>348</v>
      </c>
      <c r="O506" s="5">
        <v>4.5999999999999996</v>
      </c>
      <c r="R506" t="s">
        <v>146</v>
      </c>
    </row>
    <row r="507" spans="1:18" hidden="1" x14ac:dyDescent="0.2">
      <c r="A507" s="4">
        <v>497</v>
      </c>
      <c r="B507" t="s">
        <v>1042</v>
      </c>
      <c r="C507" s="5" t="s">
        <v>1043</v>
      </c>
      <c r="D507" s="4" t="s">
        <v>1014</v>
      </c>
      <c r="E507" s="5" t="s">
        <v>17</v>
      </c>
      <c r="F507" s="5"/>
      <c r="G507" s="5" t="str">
        <f t="shared" si="20"/>
        <v>ORU_SE</v>
      </c>
      <c r="H507" s="5">
        <v>2019</v>
      </c>
      <c r="K507" t="s">
        <v>1015</v>
      </c>
      <c r="L507" s="18">
        <v>58.080556000000001</v>
      </c>
      <c r="M507" s="18">
        <v>11.305555999999999</v>
      </c>
      <c r="N507" t="s">
        <v>348</v>
      </c>
      <c r="O507" s="5">
        <v>3.7</v>
      </c>
      <c r="R507" t="s">
        <v>146</v>
      </c>
    </row>
    <row r="508" spans="1:18" hidden="1" x14ac:dyDescent="0.2">
      <c r="A508" s="4">
        <v>503</v>
      </c>
      <c r="B508" t="s">
        <v>1054</v>
      </c>
      <c r="C508" s="5" t="s">
        <v>1055</v>
      </c>
      <c r="D508" s="4" t="s">
        <v>1014</v>
      </c>
      <c r="E508" s="5" t="s">
        <v>17</v>
      </c>
      <c r="F508" s="5"/>
      <c r="G508" s="5" t="str">
        <f t="shared" si="20"/>
        <v>ORU_SE</v>
      </c>
      <c r="H508" s="5">
        <v>2019</v>
      </c>
      <c r="K508" t="s">
        <v>1015</v>
      </c>
      <c r="L508" s="18">
        <v>58.080556000000001</v>
      </c>
      <c r="M508" s="18">
        <v>11.308332999999999</v>
      </c>
      <c r="N508" t="s">
        <v>343</v>
      </c>
      <c r="O508" s="5">
        <v>3.5</v>
      </c>
      <c r="R508" t="s">
        <v>146</v>
      </c>
    </row>
    <row r="509" spans="1:18" hidden="1" x14ac:dyDescent="0.2">
      <c r="A509" s="4">
        <v>504</v>
      </c>
      <c r="B509" t="s">
        <v>1056</v>
      </c>
      <c r="C509" s="5" t="s">
        <v>1057</v>
      </c>
      <c r="D509" s="4" t="s">
        <v>1014</v>
      </c>
      <c r="E509" s="5" t="s">
        <v>17</v>
      </c>
      <c r="F509" s="5"/>
      <c r="G509" s="5" t="str">
        <f t="shared" si="20"/>
        <v>ORU_SE</v>
      </c>
      <c r="H509" s="5">
        <v>2019</v>
      </c>
      <c r="K509" t="s">
        <v>1015</v>
      </c>
      <c r="L509" s="18">
        <v>58.080556000000001</v>
      </c>
      <c r="M509" s="18">
        <v>11.308332999999999</v>
      </c>
      <c r="N509" t="s">
        <v>348</v>
      </c>
      <c r="O509" s="5">
        <v>4.5999999999999996</v>
      </c>
      <c r="R509" t="s">
        <v>146</v>
      </c>
    </row>
    <row r="510" spans="1:18" hidden="1" x14ac:dyDescent="0.2">
      <c r="A510" s="4">
        <v>505</v>
      </c>
      <c r="B510" t="s">
        <v>1058</v>
      </c>
      <c r="C510" s="5" t="s">
        <v>1059</v>
      </c>
      <c r="D510" s="4" t="s">
        <v>1014</v>
      </c>
      <c r="E510" s="5" t="s">
        <v>17</v>
      </c>
      <c r="F510" s="5"/>
      <c r="G510" s="5" t="str">
        <f t="shared" si="20"/>
        <v>ORU_SE</v>
      </c>
      <c r="H510" s="5">
        <v>2019</v>
      </c>
      <c r="K510" t="s">
        <v>1015</v>
      </c>
      <c r="L510" s="18">
        <v>58.080556000000001</v>
      </c>
      <c r="M510" s="18">
        <v>11.308332999999999</v>
      </c>
      <c r="N510" t="s">
        <v>348</v>
      </c>
      <c r="O510" s="5">
        <v>4.5999999999999996</v>
      </c>
      <c r="R510" t="s">
        <v>146</v>
      </c>
    </row>
    <row r="511" spans="1:18" hidden="1" x14ac:dyDescent="0.2">
      <c r="A511" s="4">
        <v>506</v>
      </c>
      <c r="B511" t="s">
        <v>1060</v>
      </c>
      <c r="C511" s="5" t="s">
        <v>1061</v>
      </c>
      <c r="D511" s="4" t="s">
        <v>1014</v>
      </c>
      <c r="E511" s="5" t="s">
        <v>17</v>
      </c>
      <c r="F511" s="5"/>
      <c r="G511" s="5" t="str">
        <f t="shared" si="20"/>
        <v>ORU_SE</v>
      </c>
      <c r="H511" s="5">
        <v>2019</v>
      </c>
      <c r="K511" t="s">
        <v>1015</v>
      </c>
      <c r="L511" s="18">
        <v>58.080556000000001</v>
      </c>
      <c r="M511" s="18">
        <v>11.308332999999999</v>
      </c>
      <c r="N511" t="s">
        <v>348</v>
      </c>
      <c r="O511" s="5">
        <v>4.9000000000000004</v>
      </c>
      <c r="R511" t="s">
        <v>146</v>
      </c>
    </row>
    <row r="512" spans="1:18" hidden="1" x14ac:dyDescent="0.2">
      <c r="A512" s="4">
        <v>507</v>
      </c>
      <c r="B512" t="s">
        <v>1062</v>
      </c>
      <c r="C512" s="5" t="s">
        <v>1063</v>
      </c>
      <c r="D512" s="4" t="s">
        <v>1014</v>
      </c>
      <c r="E512" s="5" t="s">
        <v>17</v>
      </c>
      <c r="F512" s="5"/>
      <c r="G512" s="5" t="str">
        <f t="shared" si="20"/>
        <v>ORU_SE</v>
      </c>
      <c r="H512" s="5">
        <v>2019</v>
      </c>
      <c r="K512" t="s">
        <v>1015</v>
      </c>
      <c r="L512" s="18">
        <v>58.080556000000001</v>
      </c>
      <c r="M512" s="18">
        <v>11.308332999999999</v>
      </c>
      <c r="N512" t="s">
        <v>348</v>
      </c>
      <c r="O512" s="5">
        <v>4.5</v>
      </c>
      <c r="R512" t="s">
        <v>146</v>
      </c>
    </row>
    <row r="513" spans="1:18" hidden="1" x14ac:dyDescent="0.2">
      <c r="A513" s="4">
        <v>508</v>
      </c>
      <c r="B513" t="s">
        <v>1064</v>
      </c>
      <c r="C513" s="5" t="s">
        <v>1065</v>
      </c>
      <c r="D513" s="4" t="s">
        <v>1014</v>
      </c>
      <c r="E513" s="5" t="s">
        <v>17</v>
      </c>
      <c r="F513" s="5"/>
      <c r="G513" s="5" t="str">
        <f t="shared" si="20"/>
        <v>ORU_SE</v>
      </c>
      <c r="H513" s="5">
        <v>2019</v>
      </c>
      <c r="K513" t="s">
        <v>1015</v>
      </c>
      <c r="L513" s="18">
        <v>58.080556000000001</v>
      </c>
      <c r="M513" s="18">
        <v>11.308332999999999</v>
      </c>
      <c r="N513" t="s">
        <v>348</v>
      </c>
      <c r="O513" s="5">
        <v>4.5999999999999996</v>
      </c>
      <c r="R513" t="s">
        <v>146</v>
      </c>
    </row>
    <row r="514" spans="1:18" hidden="1" x14ac:dyDescent="0.2">
      <c r="A514" s="4">
        <v>509</v>
      </c>
      <c r="B514" t="s">
        <v>1066</v>
      </c>
      <c r="C514" s="5" t="s">
        <v>1067</v>
      </c>
      <c r="D514" s="4" t="s">
        <v>1014</v>
      </c>
      <c r="E514" s="5" t="s">
        <v>17</v>
      </c>
      <c r="F514" s="5"/>
      <c r="G514" s="5" t="str">
        <f t="shared" si="20"/>
        <v>ORU_SE</v>
      </c>
      <c r="H514" s="5">
        <v>2019</v>
      </c>
      <c r="K514" t="s">
        <v>1015</v>
      </c>
      <c r="L514" s="18">
        <v>58.080556000000001</v>
      </c>
      <c r="M514" s="18">
        <v>11.308332999999999</v>
      </c>
      <c r="N514" t="s">
        <v>348</v>
      </c>
      <c r="O514" s="5">
        <v>4.5999999999999996</v>
      </c>
      <c r="R514" t="s">
        <v>146</v>
      </c>
    </row>
    <row r="515" spans="1:18" hidden="1" x14ac:dyDescent="0.2">
      <c r="A515" s="4">
        <v>515</v>
      </c>
      <c r="B515" t="s">
        <v>1078</v>
      </c>
      <c r="C515" s="5" t="s">
        <v>1079</v>
      </c>
      <c r="D515" s="4" t="s">
        <v>1014</v>
      </c>
      <c r="E515" s="5" t="s">
        <v>17</v>
      </c>
      <c r="F515" s="5"/>
      <c r="G515" s="5" t="str">
        <f t="shared" si="20"/>
        <v>ORU_SE</v>
      </c>
      <c r="H515" s="5">
        <v>2019</v>
      </c>
      <c r="K515" t="s">
        <v>1015</v>
      </c>
      <c r="L515" s="18">
        <v>58.080556000000001</v>
      </c>
      <c r="M515" s="18">
        <v>11.302778</v>
      </c>
      <c r="N515" t="s">
        <v>343</v>
      </c>
      <c r="O515" s="5">
        <v>3.8</v>
      </c>
      <c r="R515" t="s">
        <v>146</v>
      </c>
    </row>
    <row r="516" spans="1:18" hidden="1" x14ac:dyDescent="0.2">
      <c r="A516" s="4">
        <v>516</v>
      </c>
      <c r="B516" t="s">
        <v>1080</v>
      </c>
      <c r="C516" s="5" t="s">
        <v>1081</v>
      </c>
      <c r="D516" s="4" t="s">
        <v>1014</v>
      </c>
      <c r="E516" s="5" t="s">
        <v>17</v>
      </c>
      <c r="F516" s="5"/>
      <c r="G516" s="5" t="str">
        <f t="shared" si="20"/>
        <v>ORU_SE</v>
      </c>
      <c r="H516" s="5">
        <v>2019</v>
      </c>
      <c r="K516" t="s">
        <v>1015</v>
      </c>
      <c r="L516" s="18">
        <v>58.080556000000001</v>
      </c>
      <c r="M516" s="18">
        <v>11.302778</v>
      </c>
      <c r="N516" t="s">
        <v>348</v>
      </c>
      <c r="O516" s="5">
        <v>4.5</v>
      </c>
      <c r="R516" t="s">
        <v>146</v>
      </c>
    </row>
    <row r="517" spans="1:18" hidden="1" x14ac:dyDescent="0.2">
      <c r="A517" s="4">
        <v>517</v>
      </c>
      <c r="B517" t="s">
        <v>1082</v>
      </c>
      <c r="C517" s="5" t="s">
        <v>1083</v>
      </c>
      <c r="D517" s="4" t="s">
        <v>1014</v>
      </c>
      <c r="E517" s="5" t="s">
        <v>17</v>
      </c>
      <c r="F517" s="5"/>
      <c r="G517" s="5" t="str">
        <f t="shared" si="20"/>
        <v>ORU_SE</v>
      </c>
      <c r="H517" s="5">
        <v>2019</v>
      </c>
      <c r="K517" t="s">
        <v>1015</v>
      </c>
      <c r="L517" s="18">
        <v>58.080556000000001</v>
      </c>
      <c r="M517" s="18">
        <v>11.302778</v>
      </c>
      <c r="N517" t="s">
        <v>348</v>
      </c>
      <c r="O517" s="5">
        <v>4.4000000000000004</v>
      </c>
      <c r="R517" t="s">
        <v>146</v>
      </c>
    </row>
    <row r="518" spans="1:18" hidden="1" x14ac:dyDescent="0.2">
      <c r="A518" s="4">
        <v>518</v>
      </c>
      <c r="B518" t="s">
        <v>1084</v>
      </c>
      <c r="C518" s="5" t="s">
        <v>1085</v>
      </c>
      <c r="D518" s="4" t="s">
        <v>1014</v>
      </c>
      <c r="E518" s="5" t="s">
        <v>17</v>
      </c>
      <c r="F518" s="5"/>
      <c r="G518" s="5" t="str">
        <f t="shared" si="20"/>
        <v>ORU_SE</v>
      </c>
      <c r="H518" s="5">
        <v>2019</v>
      </c>
      <c r="K518" t="s">
        <v>1015</v>
      </c>
      <c r="L518" s="18">
        <v>58.080556000000001</v>
      </c>
      <c r="M518" s="18">
        <v>11.302778</v>
      </c>
      <c r="N518" t="s">
        <v>348</v>
      </c>
      <c r="O518" s="5">
        <v>4.4000000000000004</v>
      </c>
      <c r="R518" t="s">
        <v>146</v>
      </c>
    </row>
    <row r="519" spans="1:18" hidden="1" x14ac:dyDescent="0.2">
      <c r="A519" s="4">
        <v>519</v>
      </c>
      <c r="B519" t="s">
        <v>1086</v>
      </c>
      <c r="C519" s="5" t="s">
        <v>1087</v>
      </c>
      <c r="D519" s="4" t="s">
        <v>1014</v>
      </c>
      <c r="E519" s="5" t="s">
        <v>17</v>
      </c>
      <c r="F519" s="5"/>
      <c r="G519" s="5" t="str">
        <f t="shared" si="20"/>
        <v>ORU_SE</v>
      </c>
      <c r="H519" s="5">
        <v>2019</v>
      </c>
      <c r="K519" t="s">
        <v>1015</v>
      </c>
      <c r="L519" s="18">
        <v>58.080556000000001</v>
      </c>
      <c r="M519" s="18">
        <v>11.302778</v>
      </c>
      <c r="N519" t="s">
        <v>348</v>
      </c>
      <c r="O519" s="5">
        <v>4</v>
      </c>
      <c r="R519" t="s">
        <v>146</v>
      </c>
    </row>
    <row r="520" spans="1:18" hidden="1" x14ac:dyDescent="0.2">
      <c r="A520" s="4">
        <v>524</v>
      </c>
      <c r="B520" t="s">
        <v>1096</v>
      </c>
      <c r="C520" s="5" t="s">
        <v>1097</v>
      </c>
      <c r="D520" s="4" t="s">
        <v>1014</v>
      </c>
      <c r="E520" s="5" t="s">
        <v>17</v>
      </c>
      <c r="F520" s="5"/>
      <c r="G520" s="5" t="str">
        <f t="shared" si="20"/>
        <v>ORU_SE</v>
      </c>
      <c r="H520" s="5">
        <v>2019</v>
      </c>
      <c r="K520" t="s">
        <v>1015</v>
      </c>
      <c r="L520" s="18">
        <v>58.080556000000001</v>
      </c>
      <c r="M520" s="18">
        <v>11.305555999999999</v>
      </c>
      <c r="N520" t="s">
        <v>348</v>
      </c>
      <c r="O520" s="5"/>
    </row>
    <row r="521" spans="1:18" hidden="1" x14ac:dyDescent="0.2">
      <c r="A521" s="4">
        <v>525</v>
      </c>
      <c r="B521" t="s">
        <v>1098</v>
      </c>
      <c r="C521" s="5" t="s">
        <v>1099</v>
      </c>
      <c r="D521" s="4" t="s">
        <v>1014</v>
      </c>
      <c r="E521" s="5" t="s">
        <v>17</v>
      </c>
      <c r="F521" s="5"/>
      <c r="G521" s="5" t="str">
        <f t="shared" si="20"/>
        <v>ORU_SE</v>
      </c>
      <c r="H521" s="5">
        <v>2019</v>
      </c>
      <c r="K521" t="s">
        <v>1015</v>
      </c>
      <c r="L521" s="18">
        <v>58.080556000000001</v>
      </c>
      <c r="M521" s="18">
        <v>11.305555999999999</v>
      </c>
      <c r="N521" t="s">
        <v>348</v>
      </c>
      <c r="O521" s="5"/>
    </row>
    <row r="522" spans="1:18" hidden="1" x14ac:dyDescent="0.2">
      <c r="A522" s="4">
        <v>526</v>
      </c>
      <c r="B522" t="s">
        <v>1100</v>
      </c>
      <c r="C522" s="5" t="s">
        <v>1101</v>
      </c>
      <c r="D522" s="4" t="s">
        <v>1014</v>
      </c>
      <c r="E522" s="5" t="s">
        <v>17</v>
      </c>
      <c r="F522" s="5"/>
      <c r="G522" s="5" t="str">
        <f t="shared" si="20"/>
        <v>ORU_SE</v>
      </c>
      <c r="H522" s="5">
        <v>2019</v>
      </c>
      <c r="K522" t="s">
        <v>1015</v>
      </c>
      <c r="L522" s="18">
        <v>58.080556000000001</v>
      </c>
      <c r="M522" s="18">
        <v>11.305555999999999</v>
      </c>
      <c r="N522" t="s">
        <v>348</v>
      </c>
      <c r="O522" s="5"/>
    </row>
    <row r="523" spans="1:18" hidden="1" x14ac:dyDescent="0.2">
      <c r="A523" s="4">
        <v>532</v>
      </c>
      <c r="B523" t="s">
        <v>1112</v>
      </c>
      <c r="C523" s="5" t="s">
        <v>1113</v>
      </c>
      <c r="D523" s="4" t="s">
        <v>1014</v>
      </c>
      <c r="E523" s="5" t="s">
        <v>17</v>
      </c>
      <c r="F523" s="5"/>
      <c r="G523" s="5" t="str">
        <f t="shared" si="20"/>
        <v>ORU_SE</v>
      </c>
      <c r="H523" s="5">
        <v>2019</v>
      </c>
      <c r="K523" t="s">
        <v>1015</v>
      </c>
      <c r="L523" s="18">
        <v>58.081944</v>
      </c>
      <c r="M523" s="18">
        <v>11.308332999999999</v>
      </c>
      <c r="N523" t="s">
        <v>343</v>
      </c>
      <c r="O523" s="5">
        <v>3</v>
      </c>
      <c r="R523" t="s">
        <v>146</v>
      </c>
    </row>
    <row r="524" spans="1:18" hidden="1" x14ac:dyDescent="0.2">
      <c r="A524" s="4">
        <v>533</v>
      </c>
      <c r="B524" t="s">
        <v>1114</v>
      </c>
      <c r="C524" s="5" t="s">
        <v>1115</v>
      </c>
      <c r="D524" s="4" t="s">
        <v>1014</v>
      </c>
      <c r="E524" s="5" t="s">
        <v>17</v>
      </c>
      <c r="F524" s="5"/>
      <c r="G524" s="5" t="str">
        <f t="shared" si="20"/>
        <v>ORU_SE</v>
      </c>
      <c r="H524" s="5">
        <v>2019</v>
      </c>
      <c r="K524" t="s">
        <v>1015</v>
      </c>
      <c r="L524" s="18">
        <v>58.081944</v>
      </c>
      <c r="M524" s="18">
        <v>11.308332999999999</v>
      </c>
      <c r="N524" t="s">
        <v>348</v>
      </c>
      <c r="O524" s="5">
        <v>4.5999999999999996</v>
      </c>
      <c r="R524" t="s">
        <v>146</v>
      </c>
    </row>
    <row r="525" spans="1:18" hidden="1" x14ac:dyDescent="0.2">
      <c r="A525" s="4">
        <v>534</v>
      </c>
      <c r="B525" t="s">
        <v>1116</v>
      </c>
      <c r="C525" s="5" t="s">
        <v>1117</v>
      </c>
      <c r="D525" s="4" t="s">
        <v>1014</v>
      </c>
      <c r="E525" s="5" t="s">
        <v>17</v>
      </c>
      <c r="F525" s="5"/>
      <c r="G525" s="5" t="str">
        <f t="shared" si="20"/>
        <v>ORU_SE</v>
      </c>
      <c r="H525" s="5">
        <v>2019</v>
      </c>
      <c r="K525" t="s">
        <v>1015</v>
      </c>
      <c r="L525" s="18">
        <v>58.081944</v>
      </c>
      <c r="M525" s="18">
        <v>11.308332999999999</v>
      </c>
      <c r="N525" t="s">
        <v>348</v>
      </c>
      <c r="O525" s="5">
        <v>4.7</v>
      </c>
      <c r="R525" t="s">
        <v>146</v>
      </c>
    </row>
    <row r="526" spans="1:18" hidden="1" x14ac:dyDescent="0.2">
      <c r="A526" s="4">
        <v>535</v>
      </c>
      <c r="B526" t="s">
        <v>1118</v>
      </c>
      <c r="C526" s="5" t="s">
        <v>1119</v>
      </c>
      <c r="D526" s="4" t="s">
        <v>1014</v>
      </c>
      <c r="E526" s="5" t="s">
        <v>17</v>
      </c>
      <c r="F526" s="5"/>
      <c r="G526" s="5" t="str">
        <f t="shared" si="20"/>
        <v>ORU_SE</v>
      </c>
      <c r="H526" s="5">
        <v>2019</v>
      </c>
      <c r="K526" t="s">
        <v>1015</v>
      </c>
      <c r="L526" s="18">
        <v>58.081944</v>
      </c>
      <c r="M526" s="18">
        <v>11.308332999999999</v>
      </c>
      <c r="N526" t="s">
        <v>348</v>
      </c>
      <c r="O526" s="5">
        <v>4.9000000000000004</v>
      </c>
      <c r="R526" t="s">
        <v>146</v>
      </c>
    </row>
    <row r="527" spans="1:18" hidden="1" x14ac:dyDescent="0.2">
      <c r="A527" s="4">
        <v>536</v>
      </c>
      <c r="B527" t="s">
        <v>1120</v>
      </c>
      <c r="C527" s="5" t="s">
        <v>1121</v>
      </c>
      <c r="D527" s="4" t="s">
        <v>1014</v>
      </c>
      <c r="E527" s="5" t="s">
        <v>17</v>
      </c>
      <c r="F527" s="5"/>
      <c r="G527" s="5" t="str">
        <f t="shared" si="20"/>
        <v>ORU_SE</v>
      </c>
      <c r="H527" s="5">
        <v>2019</v>
      </c>
      <c r="K527" t="s">
        <v>1015</v>
      </c>
      <c r="L527" s="18">
        <v>58.081944</v>
      </c>
      <c r="M527" s="18">
        <v>11.308332999999999</v>
      </c>
      <c r="N527" t="s">
        <v>348</v>
      </c>
      <c r="O527" s="5">
        <v>4.2</v>
      </c>
      <c r="R527" t="s">
        <v>146</v>
      </c>
    </row>
    <row r="528" spans="1:18" hidden="1" x14ac:dyDescent="0.2">
      <c r="A528" s="4">
        <v>483</v>
      </c>
      <c r="B528" t="s">
        <v>1012</v>
      </c>
      <c r="C528" s="5" t="s">
        <v>1013</v>
      </c>
      <c r="D528" s="4" t="s">
        <v>1014</v>
      </c>
      <c r="E528" s="5" t="s">
        <v>17</v>
      </c>
      <c r="F528" s="5"/>
      <c r="G528" s="5" t="str">
        <f t="shared" si="20"/>
        <v>ORU_SE</v>
      </c>
      <c r="H528" s="5">
        <v>2019</v>
      </c>
      <c r="K528" t="s">
        <v>1015</v>
      </c>
      <c r="L528" s="18">
        <v>58.088889000000002</v>
      </c>
      <c r="M528" s="18">
        <v>11.3</v>
      </c>
      <c r="N528" t="s">
        <v>343</v>
      </c>
      <c r="O528" s="5">
        <v>3.5</v>
      </c>
      <c r="R528" t="s">
        <v>146</v>
      </c>
    </row>
    <row r="529" spans="1:18" hidden="1" x14ac:dyDescent="0.2">
      <c r="A529" s="4">
        <v>484</v>
      </c>
      <c r="B529" t="s">
        <v>1016</v>
      </c>
      <c r="C529" s="5" t="s">
        <v>1017</v>
      </c>
      <c r="D529" s="4" t="s">
        <v>1014</v>
      </c>
      <c r="E529" s="5" t="s">
        <v>17</v>
      </c>
      <c r="F529" s="5"/>
      <c r="G529" s="5" t="str">
        <f t="shared" si="20"/>
        <v>ORU_SE</v>
      </c>
      <c r="H529" s="5">
        <v>2019</v>
      </c>
      <c r="K529" t="s">
        <v>1015</v>
      </c>
      <c r="L529" s="18">
        <v>58.088889000000002</v>
      </c>
      <c r="M529" s="18">
        <v>11.3</v>
      </c>
      <c r="N529" t="s">
        <v>348</v>
      </c>
      <c r="O529" s="5">
        <v>4.5</v>
      </c>
      <c r="R529" t="s">
        <v>146</v>
      </c>
    </row>
    <row r="530" spans="1:18" hidden="1" x14ac:dyDescent="0.2">
      <c r="A530" s="4">
        <v>485</v>
      </c>
      <c r="B530" t="s">
        <v>1018</v>
      </c>
      <c r="C530" s="5" t="s">
        <v>1019</v>
      </c>
      <c r="D530" s="4" t="s">
        <v>1014</v>
      </c>
      <c r="E530" s="5" t="s">
        <v>17</v>
      </c>
      <c r="F530" s="5"/>
      <c r="G530" s="5" t="str">
        <f t="shared" ref="G530:G551" si="21">D530&amp;"_SE"</f>
        <v>ORU_SE</v>
      </c>
      <c r="H530" s="5">
        <v>2019</v>
      </c>
      <c r="K530" t="s">
        <v>1015</v>
      </c>
      <c r="L530" s="18">
        <v>58.088889000000002</v>
      </c>
      <c r="M530" s="18">
        <v>11.3</v>
      </c>
      <c r="N530" t="s">
        <v>348</v>
      </c>
      <c r="O530" s="5">
        <v>4.5</v>
      </c>
      <c r="R530" t="s">
        <v>146</v>
      </c>
    </row>
    <row r="531" spans="1:18" hidden="1" x14ac:dyDescent="0.2">
      <c r="A531" s="4">
        <v>486</v>
      </c>
      <c r="B531" t="s">
        <v>1020</v>
      </c>
      <c r="C531" s="5" t="s">
        <v>1021</v>
      </c>
      <c r="D531" s="4" t="s">
        <v>1014</v>
      </c>
      <c r="E531" s="5" t="s">
        <v>17</v>
      </c>
      <c r="F531" s="5"/>
      <c r="G531" s="5" t="str">
        <f t="shared" si="21"/>
        <v>ORU_SE</v>
      </c>
      <c r="H531" s="5">
        <v>2019</v>
      </c>
      <c r="K531" t="s">
        <v>1015</v>
      </c>
      <c r="L531" s="18">
        <v>58.088889000000002</v>
      </c>
      <c r="M531" s="18">
        <v>11.3</v>
      </c>
      <c r="N531" t="s">
        <v>348</v>
      </c>
      <c r="O531" s="5">
        <v>4.8</v>
      </c>
      <c r="R531" t="s">
        <v>146</v>
      </c>
    </row>
    <row r="532" spans="1:18" hidden="1" x14ac:dyDescent="0.2">
      <c r="A532" s="4">
        <v>487</v>
      </c>
      <c r="B532" t="s">
        <v>1022</v>
      </c>
      <c r="C532" s="5" t="s">
        <v>1023</v>
      </c>
      <c r="D532" s="4" t="s">
        <v>1014</v>
      </c>
      <c r="E532" s="5" t="s">
        <v>17</v>
      </c>
      <c r="F532" s="5"/>
      <c r="G532" s="5" t="str">
        <f t="shared" si="21"/>
        <v>ORU_SE</v>
      </c>
      <c r="H532" s="5">
        <v>2019</v>
      </c>
      <c r="K532" t="s">
        <v>1015</v>
      </c>
      <c r="L532" s="18">
        <v>58.088889000000002</v>
      </c>
      <c r="M532" s="18">
        <v>11.3</v>
      </c>
      <c r="N532" t="s">
        <v>348</v>
      </c>
      <c r="O532" s="5">
        <v>4.2</v>
      </c>
      <c r="R532" t="s">
        <v>146</v>
      </c>
    </row>
    <row r="533" spans="1:18" hidden="1" x14ac:dyDescent="0.2">
      <c r="A533" s="4">
        <v>527</v>
      </c>
      <c r="B533" t="s">
        <v>1102</v>
      </c>
      <c r="C533" s="5" t="s">
        <v>1103</v>
      </c>
      <c r="D533" s="4" t="s">
        <v>1014</v>
      </c>
      <c r="E533" s="5" t="s">
        <v>17</v>
      </c>
      <c r="F533" s="5"/>
      <c r="G533" s="5" t="str">
        <f t="shared" si="21"/>
        <v>ORU_SE</v>
      </c>
      <c r="H533" s="5">
        <v>2019</v>
      </c>
      <c r="K533" t="s">
        <v>1015</v>
      </c>
      <c r="L533" s="18">
        <v>58.097222000000002</v>
      </c>
      <c r="M533" s="18">
        <v>11.3</v>
      </c>
      <c r="N533" t="s">
        <v>343</v>
      </c>
      <c r="O533" s="5">
        <v>3.5</v>
      </c>
      <c r="R533" t="s">
        <v>146</v>
      </c>
    </row>
    <row r="534" spans="1:18" hidden="1" x14ac:dyDescent="0.2">
      <c r="A534" s="4">
        <v>528</v>
      </c>
      <c r="B534" t="s">
        <v>1104</v>
      </c>
      <c r="C534" s="5" t="s">
        <v>1105</v>
      </c>
      <c r="D534" s="4" t="s">
        <v>1014</v>
      </c>
      <c r="E534" s="5" t="s">
        <v>17</v>
      </c>
      <c r="F534" s="5"/>
      <c r="G534" s="5" t="str">
        <f t="shared" si="21"/>
        <v>ORU_SE</v>
      </c>
      <c r="H534" s="5">
        <v>2019</v>
      </c>
      <c r="K534" t="s">
        <v>1015</v>
      </c>
      <c r="L534" s="18">
        <v>58.097222000000002</v>
      </c>
      <c r="M534" s="18">
        <v>11.3</v>
      </c>
      <c r="N534" t="s">
        <v>348</v>
      </c>
      <c r="O534" s="5">
        <v>4.5</v>
      </c>
      <c r="R534" t="s">
        <v>146</v>
      </c>
    </row>
    <row r="535" spans="1:18" hidden="1" x14ac:dyDescent="0.2">
      <c r="A535" s="4">
        <v>529</v>
      </c>
      <c r="B535" t="s">
        <v>1106</v>
      </c>
      <c r="C535" s="5" t="s">
        <v>1107</v>
      </c>
      <c r="D535" s="4" t="s">
        <v>1014</v>
      </c>
      <c r="E535" s="5" t="s">
        <v>17</v>
      </c>
      <c r="F535" s="5"/>
      <c r="G535" s="5" t="str">
        <f t="shared" si="21"/>
        <v>ORU_SE</v>
      </c>
      <c r="H535" s="5">
        <v>2019</v>
      </c>
      <c r="K535" t="s">
        <v>1015</v>
      </c>
      <c r="L535" s="18">
        <v>58.097222000000002</v>
      </c>
      <c r="M535" s="18">
        <v>11.3</v>
      </c>
      <c r="N535" t="s">
        <v>348</v>
      </c>
      <c r="O535" s="5">
        <v>4.9000000000000004</v>
      </c>
      <c r="R535" t="s">
        <v>146</v>
      </c>
    </row>
    <row r="536" spans="1:18" hidden="1" x14ac:dyDescent="0.2">
      <c r="A536" s="4">
        <v>530</v>
      </c>
      <c r="B536" t="s">
        <v>1108</v>
      </c>
      <c r="C536" s="5" t="s">
        <v>1109</v>
      </c>
      <c r="D536" s="4" t="s">
        <v>1014</v>
      </c>
      <c r="E536" s="5" t="s">
        <v>17</v>
      </c>
      <c r="F536" s="5"/>
      <c r="G536" s="5" t="str">
        <f t="shared" si="21"/>
        <v>ORU_SE</v>
      </c>
      <c r="H536" s="5">
        <v>2019</v>
      </c>
      <c r="K536" t="s">
        <v>1015</v>
      </c>
      <c r="L536" s="18">
        <v>58.097222000000002</v>
      </c>
      <c r="M536" s="18">
        <v>11.3</v>
      </c>
      <c r="N536" t="s">
        <v>348</v>
      </c>
      <c r="O536" s="5">
        <v>5</v>
      </c>
      <c r="R536" t="s">
        <v>146</v>
      </c>
    </row>
    <row r="537" spans="1:18" hidden="1" x14ac:dyDescent="0.2">
      <c r="A537" s="4">
        <v>531</v>
      </c>
      <c r="B537" t="s">
        <v>1110</v>
      </c>
      <c r="C537" s="5" t="s">
        <v>1111</v>
      </c>
      <c r="D537" s="4" t="s">
        <v>1014</v>
      </c>
      <c r="E537" s="5" t="s">
        <v>17</v>
      </c>
      <c r="F537" s="5"/>
      <c r="G537" s="5" t="str">
        <f t="shared" si="21"/>
        <v>ORU_SE</v>
      </c>
      <c r="H537" s="5">
        <v>2019</v>
      </c>
      <c r="K537" t="s">
        <v>1015</v>
      </c>
      <c r="L537" s="18">
        <v>58.097222000000002</v>
      </c>
      <c r="M537" s="18">
        <v>11.3</v>
      </c>
      <c r="N537" t="s">
        <v>348</v>
      </c>
      <c r="O537" s="5">
        <v>4.8</v>
      </c>
      <c r="R537" t="s">
        <v>146</v>
      </c>
    </row>
    <row r="538" spans="1:18" hidden="1" x14ac:dyDescent="0.2">
      <c r="A538" s="4">
        <v>542</v>
      </c>
      <c r="B538" t="s">
        <v>1132</v>
      </c>
      <c r="C538" s="5" t="s">
        <v>1133</v>
      </c>
      <c r="D538" s="4" t="s">
        <v>1014</v>
      </c>
      <c r="E538" s="5" t="s">
        <v>17</v>
      </c>
      <c r="F538" s="5"/>
      <c r="G538" s="5" t="str">
        <f t="shared" si="21"/>
        <v>ORU_SE</v>
      </c>
      <c r="H538" s="5">
        <v>2019</v>
      </c>
      <c r="K538" t="s">
        <v>1015</v>
      </c>
      <c r="L538" s="18">
        <v>58.097222000000002</v>
      </c>
      <c r="M538" s="18">
        <v>11.302778</v>
      </c>
      <c r="N538" t="s">
        <v>348</v>
      </c>
      <c r="O538" s="5">
        <v>4.5</v>
      </c>
      <c r="R538" t="s">
        <v>146</v>
      </c>
    </row>
    <row r="539" spans="1:18" hidden="1" x14ac:dyDescent="0.2">
      <c r="A539" s="4">
        <v>543</v>
      </c>
      <c r="B539" t="s">
        <v>1134</v>
      </c>
      <c r="C539" s="5" t="s">
        <v>1135</v>
      </c>
      <c r="D539" s="4" t="s">
        <v>1014</v>
      </c>
      <c r="E539" s="5" t="s">
        <v>17</v>
      </c>
      <c r="F539" s="5"/>
      <c r="G539" s="5" t="str">
        <f t="shared" si="21"/>
        <v>ORU_SE</v>
      </c>
      <c r="H539" s="5">
        <v>2019</v>
      </c>
      <c r="K539" t="s">
        <v>1015</v>
      </c>
      <c r="L539" s="18">
        <v>58.097222000000002</v>
      </c>
      <c r="M539" s="18">
        <v>11.302778</v>
      </c>
      <c r="N539" t="s">
        <v>348</v>
      </c>
      <c r="O539" s="5">
        <v>4.5</v>
      </c>
      <c r="R539" t="s">
        <v>146</v>
      </c>
    </row>
    <row r="540" spans="1:18" hidden="1" x14ac:dyDescent="0.2">
      <c r="A540" s="4">
        <v>544</v>
      </c>
      <c r="B540" t="s">
        <v>1136</v>
      </c>
      <c r="C540" s="5" t="s">
        <v>1137</v>
      </c>
      <c r="D540" s="4" t="s">
        <v>1014</v>
      </c>
      <c r="E540" s="5" t="s">
        <v>17</v>
      </c>
      <c r="F540" s="5"/>
      <c r="G540" s="5" t="str">
        <f t="shared" si="21"/>
        <v>ORU_SE</v>
      </c>
      <c r="H540" s="5">
        <v>2019</v>
      </c>
      <c r="K540" t="s">
        <v>1015</v>
      </c>
      <c r="L540" s="18">
        <v>58.097222000000002</v>
      </c>
      <c r="M540" s="18">
        <v>11.302778</v>
      </c>
      <c r="N540" t="s">
        <v>348</v>
      </c>
      <c r="O540" s="5">
        <v>4.7</v>
      </c>
      <c r="R540" t="s">
        <v>146</v>
      </c>
    </row>
    <row r="541" spans="1:18" hidden="1" x14ac:dyDescent="0.2">
      <c r="A541" s="4">
        <v>545</v>
      </c>
      <c r="B541" t="s">
        <v>1138</v>
      </c>
      <c r="C541" s="5" t="s">
        <v>1139</v>
      </c>
      <c r="D541" s="4" t="s">
        <v>1014</v>
      </c>
      <c r="E541" s="5" t="s">
        <v>17</v>
      </c>
      <c r="F541" s="5"/>
      <c r="G541" s="5" t="str">
        <f t="shared" si="21"/>
        <v>ORU_SE</v>
      </c>
      <c r="H541" s="5">
        <v>2019</v>
      </c>
      <c r="K541" t="s">
        <v>1015</v>
      </c>
      <c r="L541" s="18">
        <v>58.097222000000002</v>
      </c>
      <c r="M541" s="18">
        <v>11.302778</v>
      </c>
      <c r="N541" t="s">
        <v>348</v>
      </c>
      <c r="O541" s="5">
        <v>4.8</v>
      </c>
      <c r="R541" t="s">
        <v>146</v>
      </c>
    </row>
    <row r="542" spans="1:18" hidden="1" x14ac:dyDescent="0.2">
      <c r="A542" s="4">
        <v>546</v>
      </c>
      <c r="B542" t="s">
        <v>1140</v>
      </c>
      <c r="C542" s="5" t="s">
        <v>1141</v>
      </c>
      <c r="D542" s="4" t="s">
        <v>1014</v>
      </c>
      <c r="E542" s="5" t="s">
        <v>17</v>
      </c>
      <c r="F542" s="5"/>
      <c r="G542" s="5" t="str">
        <f t="shared" si="21"/>
        <v>ORU_SE</v>
      </c>
      <c r="H542" s="5">
        <v>2019</v>
      </c>
      <c r="K542" t="s">
        <v>1015</v>
      </c>
      <c r="L542" s="18">
        <v>58.097222000000002</v>
      </c>
      <c r="M542" s="18">
        <v>11.302778</v>
      </c>
      <c r="N542" t="s">
        <v>348</v>
      </c>
      <c r="O542" s="5">
        <v>4.9000000000000004</v>
      </c>
      <c r="R542" t="s">
        <v>146</v>
      </c>
    </row>
    <row r="543" spans="1:18" hidden="1" x14ac:dyDescent="0.2">
      <c r="A543" s="4">
        <v>555</v>
      </c>
      <c r="B543" t="s">
        <v>1158</v>
      </c>
      <c r="C543" s="5" t="s">
        <v>1159</v>
      </c>
      <c r="D543" s="4" t="s">
        <v>1014</v>
      </c>
      <c r="E543" s="5" t="s">
        <v>17</v>
      </c>
      <c r="F543" s="5"/>
      <c r="G543" s="5" t="str">
        <f t="shared" si="21"/>
        <v>ORU_SE</v>
      </c>
      <c r="H543" s="5">
        <v>2019</v>
      </c>
      <c r="K543" t="s">
        <v>1015</v>
      </c>
      <c r="L543" s="18">
        <v>58.097222000000002</v>
      </c>
      <c r="M543" s="18">
        <v>11.3</v>
      </c>
      <c r="N543" t="s">
        <v>348</v>
      </c>
      <c r="O543" s="5">
        <v>4.8</v>
      </c>
      <c r="R543" t="s">
        <v>146</v>
      </c>
    </row>
    <row r="544" spans="1:18" hidden="1" x14ac:dyDescent="0.2">
      <c r="A544" s="4">
        <v>556</v>
      </c>
      <c r="B544" t="s">
        <v>1160</v>
      </c>
      <c r="C544" s="5" t="s">
        <v>1161</v>
      </c>
      <c r="D544" s="4" t="s">
        <v>1014</v>
      </c>
      <c r="E544" s="5" t="s">
        <v>17</v>
      </c>
      <c r="F544" s="5"/>
      <c r="G544" s="5" t="str">
        <f t="shared" si="21"/>
        <v>ORU_SE</v>
      </c>
      <c r="H544" s="5">
        <v>2019</v>
      </c>
      <c r="K544" t="s">
        <v>1015</v>
      </c>
      <c r="L544" s="18">
        <v>58.097222000000002</v>
      </c>
      <c r="M544" s="18">
        <v>11.3</v>
      </c>
      <c r="N544" t="s">
        <v>348</v>
      </c>
      <c r="O544" s="5">
        <v>4.7</v>
      </c>
      <c r="R544" t="s">
        <v>146</v>
      </c>
    </row>
    <row r="545" spans="1:18" hidden="1" x14ac:dyDescent="0.2">
      <c r="A545" s="4">
        <v>557</v>
      </c>
      <c r="B545" t="s">
        <v>1162</v>
      </c>
      <c r="C545" s="5" t="s">
        <v>1163</v>
      </c>
      <c r="D545" s="4" t="s">
        <v>1014</v>
      </c>
      <c r="E545" s="5" t="s">
        <v>17</v>
      </c>
      <c r="F545" s="5"/>
      <c r="G545" s="5" t="str">
        <f t="shared" si="21"/>
        <v>ORU_SE</v>
      </c>
      <c r="H545" s="5">
        <v>2019</v>
      </c>
      <c r="K545" t="s">
        <v>1015</v>
      </c>
      <c r="L545" s="18">
        <v>58.097222000000002</v>
      </c>
      <c r="M545" s="18">
        <v>11.3</v>
      </c>
      <c r="N545" t="s">
        <v>348</v>
      </c>
      <c r="O545" s="5">
        <v>4.5</v>
      </c>
      <c r="R545" t="s">
        <v>146</v>
      </c>
    </row>
    <row r="546" spans="1:18" hidden="1" x14ac:dyDescent="0.2">
      <c r="A546" s="4">
        <v>558</v>
      </c>
      <c r="B546" t="s">
        <v>1164</v>
      </c>
      <c r="C546" s="5" t="s">
        <v>1165</v>
      </c>
      <c r="D546" s="4" t="s">
        <v>1014</v>
      </c>
      <c r="E546" s="5" t="s">
        <v>17</v>
      </c>
      <c r="F546" s="5"/>
      <c r="G546" s="5" t="str">
        <f t="shared" si="21"/>
        <v>ORU_SE</v>
      </c>
      <c r="H546" s="5">
        <v>2019</v>
      </c>
      <c r="K546" t="s">
        <v>1015</v>
      </c>
      <c r="L546" s="18">
        <v>58.097222000000002</v>
      </c>
      <c r="M546" s="18">
        <v>11.3</v>
      </c>
      <c r="N546" t="s">
        <v>348</v>
      </c>
      <c r="O546" s="5">
        <v>4.9000000000000004</v>
      </c>
      <c r="R546" t="s">
        <v>146</v>
      </c>
    </row>
    <row r="547" spans="1:18" hidden="1" x14ac:dyDescent="0.2">
      <c r="A547" s="4">
        <v>559</v>
      </c>
      <c r="B547" t="s">
        <v>1166</v>
      </c>
      <c r="C547" s="5" t="s">
        <v>1167</v>
      </c>
      <c r="D547" s="4" t="s">
        <v>1014</v>
      </c>
      <c r="E547" s="5" t="s">
        <v>17</v>
      </c>
      <c r="F547" s="5"/>
      <c r="G547" s="5" t="str">
        <f t="shared" si="21"/>
        <v>ORU_SE</v>
      </c>
      <c r="H547" s="5">
        <v>2019</v>
      </c>
      <c r="K547" t="s">
        <v>1015</v>
      </c>
      <c r="L547" s="18">
        <v>58.097222000000002</v>
      </c>
      <c r="M547" s="18">
        <v>11.308332999999999</v>
      </c>
      <c r="N547" t="s">
        <v>348</v>
      </c>
      <c r="O547" s="5">
        <v>4.5999999999999996</v>
      </c>
      <c r="R547" t="s">
        <v>146</v>
      </c>
    </row>
    <row r="548" spans="1:18" hidden="1" x14ac:dyDescent="0.2">
      <c r="A548" s="4">
        <v>560</v>
      </c>
      <c r="B548" t="s">
        <v>1168</v>
      </c>
      <c r="C548" s="5" t="s">
        <v>1169</v>
      </c>
      <c r="D548" s="4" t="s">
        <v>1014</v>
      </c>
      <c r="E548" s="5" t="s">
        <v>17</v>
      </c>
      <c r="F548" s="5"/>
      <c r="G548" s="5" t="str">
        <f t="shared" si="21"/>
        <v>ORU_SE</v>
      </c>
      <c r="H548" s="5">
        <v>2019</v>
      </c>
      <c r="K548" t="s">
        <v>1015</v>
      </c>
      <c r="L548" s="18">
        <v>58.097222000000002</v>
      </c>
      <c r="M548" s="18">
        <v>11.308332999999999</v>
      </c>
      <c r="N548" t="s">
        <v>348</v>
      </c>
      <c r="O548" s="5">
        <v>4.7</v>
      </c>
      <c r="R548" t="s">
        <v>146</v>
      </c>
    </row>
    <row r="549" spans="1:18" hidden="1" x14ac:dyDescent="0.2">
      <c r="A549" s="4">
        <v>561</v>
      </c>
      <c r="B549" t="s">
        <v>1170</v>
      </c>
      <c r="C549" s="5" t="s">
        <v>1171</v>
      </c>
      <c r="D549" s="4" t="s">
        <v>1014</v>
      </c>
      <c r="E549" s="5" t="s">
        <v>17</v>
      </c>
      <c r="F549" s="5"/>
      <c r="G549" s="5" t="str">
        <f t="shared" si="21"/>
        <v>ORU_SE</v>
      </c>
      <c r="H549" s="5">
        <v>2019</v>
      </c>
      <c r="K549" t="s">
        <v>1015</v>
      </c>
      <c r="L549" s="18">
        <v>58.097222000000002</v>
      </c>
      <c r="M549" s="18">
        <v>11.308332999999999</v>
      </c>
      <c r="N549" t="s">
        <v>348</v>
      </c>
      <c r="O549" s="5">
        <v>4.4000000000000004</v>
      </c>
      <c r="R549" t="s">
        <v>146</v>
      </c>
    </row>
    <row r="550" spans="1:18" hidden="1" x14ac:dyDescent="0.2">
      <c r="A550" s="4">
        <v>562</v>
      </c>
      <c r="B550" t="s">
        <v>1172</v>
      </c>
      <c r="C550" s="5" t="s">
        <v>1173</v>
      </c>
      <c r="D550" s="4" t="s">
        <v>1014</v>
      </c>
      <c r="E550" s="5" t="s">
        <v>17</v>
      </c>
      <c r="F550" s="5"/>
      <c r="G550" s="5" t="str">
        <f t="shared" si="21"/>
        <v>ORU_SE</v>
      </c>
      <c r="H550" s="5">
        <v>2019</v>
      </c>
      <c r="K550" t="s">
        <v>1015</v>
      </c>
      <c r="L550" s="18">
        <v>58.097222000000002</v>
      </c>
      <c r="M550" s="18">
        <v>11.308332999999999</v>
      </c>
      <c r="N550" t="s">
        <v>348</v>
      </c>
      <c r="O550" s="5">
        <v>4.3</v>
      </c>
      <c r="R550" t="s">
        <v>146</v>
      </c>
    </row>
    <row r="551" spans="1:18" hidden="1" x14ac:dyDescent="0.2">
      <c r="A551" s="4">
        <v>563</v>
      </c>
      <c r="B551" t="s">
        <v>1174</v>
      </c>
      <c r="C551" s="5" t="s">
        <v>1175</v>
      </c>
      <c r="D551" s="4" t="s">
        <v>1014</v>
      </c>
      <c r="E551" s="5" t="s">
        <v>17</v>
      </c>
      <c r="F551" s="5"/>
      <c r="G551" s="5" t="str">
        <f t="shared" si="21"/>
        <v>ORU_SE</v>
      </c>
      <c r="H551" s="5">
        <v>2019</v>
      </c>
      <c r="K551" t="s">
        <v>1015</v>
      </c>
      <c r="L551" s="18">
        <v>58.097222000000002</v>
      </c>
      <c r="M551" s="18">
        <v>11.308332999999999</v>
      </c>
      <c r="N551" t="s">
        <v>348</v>
      </c>
      <c r="O551" s="5">
        <v>4.5999999999999996</v>
      </c>
      <c r="R551" t="s">
        <v>146</v>
      </c>
    </row>
    <row r="552" spans="1:18" hidden="1" x14ac:dyDescent="0.2">
      <c r="A552" s="4">
        <v>993</v>
      </c>
      <c r="B552" t="s">
        <v>2064</v>
      </c>
      <c r="C552" s="5" t="s">
        <v>2065</v>
      </c>
      <c r="D552" s="4" t="s">
        <v>2066</v>
      </c>
      <c r="E552" s="5" t="s">
        <v>390</v>
      </c>
      <c r="F552" t="s">
        <v>3482</v>
      </c>
      <c r="G552" s="5" t="str">
        <f t="shared" ref="G552:G571" si="22">D552&amp;"_NS"</f>
        <v>OHE_NS</v>
      </c>
      <c r="H552" s="5">
        <v>2017</v>
      </c>
      <c r="K552" t="s">
        <v>2067</v>
      </c>
      <c r="L552" s="18">
        <v>58.16</v>
      </c>
      <c r="M552" s="5">
        <v>-6.3150000000000004</v>
      </c>
      <c r="O552" s="35">
        <v>39.5</v>
      </c>
      <c r="P552" s="35">
        <v>410.4</v>
      </c>
      <c r="R552" t="s">
        <v>114</v>
      </c>
    </row>
    <row r="553" spans="1:18" hidden="1" x14ac:dyDescent="0.2">
      <c r="A553" s="4">
        <v>994</v>
      </c>
      <c r="B553" t="s">
        <v>2068</v>
      </c>
      <c r="C553" s="5" t="s">
        <v>2069</v>
      </c>
      <c r="D553" s="4" t="s">
        <v>2066</v>
      </c>
      <c r="E553" s="5" t="s">
        <v>390</v>
      </c>
      <c r="F553" t="s">
        <v>3483</v>
      </c>
      <c r="G553" s="5" t="str">
        <f t="shared" si="22"/>
        <v>OHE_NS</v>
      </c>
      <c r="H553" s="5">
        <v>2017</v>
      </c>
      <c r="K553" t="s">
        <v>2067</v>
      </c>
      <c r="L553" s="18">
        <v>58.16</v>
      </c>
      <c r="M553" s="5">
        <v>-6.3150000000000004</v>
      </c>
      <c r="O553" s="35">
        <v>39</v>
      </c>
      <c r="P553" s="35">
        <v>393.8</v>
      </c>
      <c r="R553" t="s">
        <v>114</v>
      </c>
    </row>
    <row r="554" spans="1:18" hidden="1" x14ac:dyDescent="0.2">
      <c r="A554" s="4">
        <v>995</v>
      </c>
      <c r="B554" t="s">
        <v>2070</v>
      </c>
      <c r="C554" s="5" t="s">
        <v>2071</v>
      </c>
      <c r="D554" s="4" t="s">
        <v>2066</v>
      </c>
      <c r="E554" s="5" t="s">
        <v>390</v>
      </c>
      <c r="F554" t="s">
        <v>3484</v>
      </c>
      <c r="G554" s="5" t="str">
        <f t="shared" si="22"/>
        <v>OHE_NS</v>
      </c>
      <c r="H554" s="5">
        <v>2017</v>
      </c>
      <c r="K554" t="s">
        <v>2067</v>
      </c>
      <c r="L554" s="18">
        <v>58.16</v>
      </c>
      <c r="M554" s="5">
        <v>-6.3150000000000004</v>
      </c>
      <c r="O554" s="35">
        <v>37</v>
      </c>
      <c r="P554" s="35">
        <v>413.8</v>
      </c>
      <c r="R554" t="s">
        <v>114</v>
      </c>
    </row>
    <row r="555" spans="1:18" hidden="1" x14ac:dyDescent="0.2">
      <c r="A555" s="4">
        <v>996</v>
      </c>
      <c r="B555" t="s">
        <v>2072</v>
      </c>
      <c r="C555" s="5" t="s">
        <v>2073</v>
      </c>
      <c r="D555" s="4" t="s">
        <v>2066</v>
      </c>
      <c r="E555" s="5" t="s">
        <v>390</v>
      </c>
      <c r="F555" t="s">
        <v>3485</v>
      </c>
      <c r="G555" s="5" t="str">
        <f t="shared" si="22"/>
        <v>OHE_NS</v>
      </c>
      <c r="H555" s="5">
        <v>2017</v>
      </c>
      <c r="K555" t="s">
        <v>2067</v>
      </c>
      <c r="L555" s="18">
        <v>58.16</v>
      </c>
      <c r="M555" s="5">
        <v>-6.3150000000000004</v>
      </c>
      <c r="O555" s="35">
        <v>39.5</v>
      </c>
      <c r="P555" s="35">
        <v>387.4</v>
      </c>
      <c r="R555" t="s">
        <v>114</v>
      </c>
    </row>
    <row r="556" spans="1:18" hidden="1" x14ac:dyDescent="0.2">
      <c r="A556" s="4">
        <v>997</v>
      </c>
      <c r="B556" t="s">
        <v>2074</v>
      </c>
      <c r="C556" s="5" t="s">
        <v>2075</v>
      </c>
      <c r="D556" s="4" t="s">
        <v>2066</v>
      </c>
      <c r="E556" s="5" t="s">
        <v>390</v>
      </c>
      <c r="F556" t="s">
        <v>3486</v>
      </c>
      <c r="G556" s="5" t="str">
        <f t="shared" si="22"/>
        <v>OHE_NS</v>
      </c>
      <c r="H556" s="5">
        <v>2017</v>
      </c>
      <c r="K556" t="s">
        <v>2067</v>
      </c>
      <c r="L556" s="18">
        <v>58.16</v>
      </c>
      <c r="M556" s="5">
        <v>-6.3150000000000004</v>
      </c>
      <c r="O556" s="35">
        <v>38</v>
      </c>
      <c r="P556" s="35">
        <v>361.8</v>
      </c>
      <c r="R556" t="s">
        <v>114</v>
      </c>
    </row>
    <row r="557" spans="1:18" hidden="1" x14ac:dyDescent="0.2">
      <c r="A557" s="4">
        <v>998</v>
      </c>
      <c r="B557" t="s">
        <v>2076</v>
      </c>
      <c r="C557" s="5" t="s">
        <v>2077</v>
      </c>
      <c r="D557" s="4" t="s">
        <v>2066</v>
      </c>
      <c r="E557" s="5" t="s">
        <v>390</v>
      </c>
      <c r="F557" t="s">
        <v>3487</v>
      </c>
      <c r="G557" s="5" t="str">
        <f t="shared" si="22"/>
        <v>OHE_NS</v>
      </c>
      <c r="H557" s="5">
        <v>2017</v>
      </c>
      <c r="K557" t="s">
        <v>2067</v>
      </c>
      <c r="L557" s="18">
        <v>58.16</v>
      </c>
      <c r="M557" s="5">
        <v>-6.3150000000000004</v>
      </c>
      <c r="O557" s="35">
        <v>36</v>
      </c>
      <c r="P557" s="35">
        <v>340.2</v>
      </c>
      <c r="R557" t="s">
        <v>114</v>
      </c>
    </row>
    <row r="558" spans="1:18" hidden="1" x14ac:dyDescent="0.2">
      <c r="A558" s="4">
        <v>999</v>
      </c>
      <c r="B558" t="s">
        <v>2078</v>
      </c>
      <c r="C558" s="5" t="s">
        <v>2079</v>
      </c>
      <c r="D558" s="4" t="s">
        <v>2066</v>
      </c>
      <c r="E558" s="5" t="s">
        <v>390</v>
      </c>
      <c r="F558" t="s">
        <v>3488</v>
      </c>
      <c r="G558" s="5" t="str">
        <f t="shared" si="22"/>
        <v>OHE_NS</v>
      </c>
      <c r="H558" s="5">
        <v>2017</v>
      </c>
      <c r="K558" t="s">
        <v>2067</v>
      </c>
      <c r="L558" s="18">
        <v>58.16</v>
      </c>
      <c r="M558" s="5">
        <v>-6.3150000000000004</v>
      </c>
      <c r="O558" s="35">
        <v>38</v>
      </c>
      <c r="P558" s="35">
        <v>345.8</v>
      </c>
      <c r="R558" t="s">
        <v>114</v>
      </c>
    </row>
    <row r="559" spans="1:18" hidden="1" x14ac:dyDescent="0.2">
      <c r="A559" s="4">
        <v>1000</v>
      </c>
      <c r="B559" t="s">
        <v>2080</v>
      </c>
      <c r="C559" s="5" t="s">
        <v>2081</v>
      </c>
      <c r="D559" s="4" t="s">
        <v>2066</v>
      </c>
      <c r="E559" s="5" t="s">
        <v>390</v>
      </c>
      <c r="F559" t="s">
        <v>3489</v>
      </c>
      <c r="G559" s="5" t="str">
        <f t="shared" si="22"/>
        <v>OHE_NS</v>
      </c>
      <c r="H559" s="5">
        <v>2017</v>
      </c>
      <c r="K559" t="s">
        <v>2067</v>
      </c>
      <c r="L559" s="18">
        <v>58.16</v>
      </c>
      <c r="M559" s="5">
        <v>-6.3150000000000004</v>
      </c>
      <c r="O559" s="35">
        <v>35.5</v>
      </c>
      <c r="P559" s="35">
        <v>286.60000000000002</v>
      </c>
      <c r="R559" t="s">
        <v>114</v>
      </c>
    </row>
    <row r="560" spans="1:18" hidden="1" x14ac:dyDescent="0.2">
      <c r="A560" s="4">
        <v>1001</v>
      </c>
      <c r="B560" t="s">
        <v>2082</v>
      </c>
      <c r="C560" s="5" t="s">
        <v>2083</v>
      </c>
      <c r="D560" s="4" t="s">
        <v>2066</v>
      </c>
      <c r="E560" s="5" t="s">
        <v>390</v>
      </c>
      <c r="F560" t="s">
        <v>3490</v>
      </c>
      <c r="G560" s="5" t="str">
        <f t="shared" si="22"/>
        <v>OHE_NS</v>
      </c>
      <c r="H560" s="5">
        <v>2017</v>
      </c>
      <c r="K560" t="s">
        <v>2067</v>
      </c>
      <c r="L560" s="18">
        <v>58.16</v>
      </c>
      <c r="M560" s="5">
        <v>-6.3150000000000004</v>
      </c>
      <c r="O560" s="35">
        <v>38</v>
      </c>
      <c r="P560" s="35">
        <v>397.8</v>
      </c>
      <c r="R560" t="s">
        <v>114</v>
      </c>
    </row>
    <row r="561" spans="1:19" hidden="1" x14ac:dyDescent="0.2">
      <c r="A561" s="4">
        <v>1002</v>
      </c>
      <c r="B561" t="s">
        <v>2084</v>
      </c>
      <c r="C561" s="5" t="s">
        <v>2085</v>
      </c>
      <c r="D561" s="4" t="s">
        <v>2066</v>
      </c>
      <c r="E561" s="5" t="s">
        <v>390</v>
      </c>
      <c r="F561" t="s">
        <v>3491</v>
      </c>
      <c r="G561" s="5" t="str">
        <f t="shared" si="22"/>
        <v>OHE_NS</v>
      </c>
      <c r="H561" s="5">
        <v>2017</v>
      </c>
      <c r="K561" t="s">
        <v>2067</v>
      </c>
      <c r="L561" s="18">
        <v>58.16</v>
      </c>
      <c r="M561" s="5">
        <v>-6.3150000000000004</v>
      </c>
      <c r="O561" s="35">
        <v>35</v>
      </c>
      <c r="P561" s="35">
        <v>253.8</v>
      </c>
      <c r="R561" t="s">
        <v>114</v>
      </c>
    </row>
    <row r="562" spans="1:19" hidden="1" x14ac:dyDescent="0.2">
      <c r="A562" s="4">
        <v>1003</v>
      </c>
      <c r="B562" t="s">
        <v>2086</v>
      </c>
      <c r="C562" s="5" t="s">
        <v>2087</v>
      </c>
      <c r="D562" s="4" t="s">
        <v>2066</v>
      </c>
      <c r="E562" s="5" t="s">
        <v>17</v>
      </c>
      <c r="F562" s="5"/>
      <c r="G562" s="5" t="str">
        <f t="shared" si="22"/>
        <v>OHE_NS</v>
      </c>
      <c r="H562" s="5">
        <v>2017</v>
      </c>
      <c r="K562" t="s">
        <v>2067</v>
      </c>
      <c r="L562" s="18">
        <v>58.16</v>
      </c>
      <c r="M562" s="5">
        <v>-6.3150000000000004</v>
      </c>
      <c r="O562" s="35">
        <v>26</v>
      </c>
      <c r="P562" s="35">
        <v>107.8</v>
      </c>
      <c r="R562" t="s">
        <v>114</v>
      </c>
    </row>
    <row r="563" spans="1:19" hidden="1" x14ac:dyDescent="0.2">
      <c r="A563" s="4">
        <v>1004</v>
      </c>
      <c r="B563" t="s">
        <v>2088</v>
      </c>
      <c r="C563" s="5" t="s">
        <v>2089</v>
      </c>
      <c r="D563" s="4" t="s">
        <v>2066</v>
      </c>
      <c r="E563" s="5" t="s">
        <v>17</v>
      </c>
      <c r="F563" s="5"/>
      <c r="G563" s="5" t="str">
        <f t="shared" si="22"/>
        <v>OHE_NS</v>
      </c>
      <c r="H563" s="5">
        <v>2017</v>
      </c>
      <c r="K563" t="s">
        <v>2067</v>
      </c>
      <c r="L563" s="18">
        <v>58.16</v>
      </c>
      <c r="M563" s="5">
        <v>-6.3150000000000004</v>
      </c>
      <c r="O563" s="35">
        <v>29</v>
      </c>
      <c r="P563" s="35">
        <v>130</v>
      </c>
      <c r="R563" t="s">
        <v>114</v>
      </c>
    </row>
    <row r="564" spans="1:19" hidden="1" x14ac:dyDescent="0.2">
      <c r="A564" s="20">
        <v>1005</v>
      </c>
      <c r="B564" s="21" t="s">
        <v>2090</v>
      </c>
      <c r="C564" s="13" t="s">
        <v>2091</v>
      </c>
      <c r="D564" s="20" t="s">
        <v>2066</v>
      </c>
      <c r="E564" s="13" t="s">
        <v>17</v>
      </c>
      <c r="F564" s="13"/>
      <c r="G564" s="13" t="str">
        <f t="shared" si="22"/>
        <v>OHE_NS</v>
      </c>
      <c r="H564" s="13">
        <v>2017</v>
      </c>
      <c r="I564" s="13"/>
      <c r="J564" s="13"/>
      <c r="K564" s="21" t="s">
        <v>2067</v>
      </c>
      <c r="L564" s="30">
        <v>58.16</v>
      </c>
      <c r="M564" s="13">
        <v>-6.3150000000000004</v>
      </c>
      <c r="N564" s="21"/>
      <c r="O564" s="36">
        <v>32.5</v>
      </c>
      <c r="P564" s="36">
        <v>169.8</v>
      </c>
      <c r="Q564" s="21"/>
      <c r="R564" s="21" t="s">
        <v>114</v>
      </c>
      <c r="S564" s="21"/>
    </row>
    <row r="565" spans="1:19" hidden="1" x14ac:dyDescent="0.2">
      <c r="A565" s="4">
        <v>1006</v>
      </c>
      <c r="B565" t="s">
        <v>2092</v>
      </c>
      <c r="C565" s="5" t="s">
        <v>2093</v>
      </c>
      <c r="D565" s="4" t="s">
        <v>2066</v>
      </c>
      <c r="E565" s="5" t="s">
        <v>17</v>
      </c>
      <c r="F565" s="5"/>
      <c r="G565" s="5" t="str">
        <f t="shared" si="22"/>
        <v>OHE_NS</v>
      </c>
      <c r="H565" s="5">
        <v>2017</v>
      </c>
      <c r="K565" t="s">
        <v>2067</v>
      </c>
      <c r="L565" s="18">
        <v>58.16</v>
      </c>
      <c r="M565" s="5">
        <v>-6.3150000000000004</v>
      </c>
      <c r="O565" s="35">
        <v>34</v>
      </c>
      <c r="P565" s="35">
        <v>220.8</v>
      </c>
      <c r="R565" t="s">
        <v>114</v>
      </c>
    </row>
    <row r="566" spans="1:19" hidden="1" x14ac:dyDescent="0.2">
      <c r="A566" s="4">
        <v>1007</v>
      </c>
      <c r="B566" t="s">
        <v>2094</v>
      </c>
      <c r="C566" s="5" t="s">
        <v>2095</v>
      </c>
      <c r="D566" s="4" t="s">
        <v>2066</v>
      </c>
      <c r="E566" s="5" t="s">
        <v>17</v>
      </c>
      <c r="F566" s="5"/>
      <c r="G566" s="5" t="str">
        <f t="shared" si="22"/>
        <v>OHE_NS</v>
      </c>
      <c r="H566" s="5">
        <v>2017</v>
      </c>
      <c r="K566" t="s">
        <v>2067</v>
      </c>
      <c r="L566" s="18">
        <v>58.16</v>
      </c>
      <c r="M566" s="5">
        <v>-6.3150000000000004</v>
      </c>
      <c r="O566" s="35">
        <v>30</v>
      </c>
      <c r="P566" s="35">
        <v>177.4</v>
      </c>
      <c r="R566" t="s">
        <v>114</v>
      </c>
    </row>
    <row r="567" spans="1:19" hidden="1" x14ac:dyDescent="0.2">
      <c r="A567" s="4">
        <v>1008</v>
      </c>
      <c r="B567" t="s">
        <v>2096</v>
      </c>
      <c r="C567" s="5" t="s">
        <v>2097</v>
      </c>
      <c r="D567" s="4" t="s">
        <v>2066</v>
      </c>
      <c r="E567" s="5" t="s">
        <v>17</v>
      </c>
      <c r="F567" s="5"/>
      <c r="G567" s="5" t="str">
        <f t="shared" si="22"/>
        <v>OHE_NS</v>
      </c>
      <c r="H567" s="5">
        <v>2017</v>
      </c>
      <c r="K567" t="s">
        <v>2067</v>
      </c>
      <c r="L567" s="18">
        <v>58.16</v>
      </c>
      <c r="M567" s="5">
        <v>-6.3150000000000004</v>
      </c>
      <c r="O567" s="35">
        <v>31.5</v>
      </c>
      <c r="P567" s="35">
        <v>175.8</v>
      </c>
      <c r="R567" t="s">
        <v>114</v>
      </c>
    </row>
    <row r="568" spans="1:19" hidden="1" x14ac:dyDescent="0.2">
      <c r="A568" s="4">
        <v>1009</v>
      </c>
      <c r="B568" t="s">
        <v>2098</v>
      </c>
      <c r="C568" s="5" t="s">
        <v>2099</v>
      </c>
      <c r="D568" s="4" t="s">
        <v>2066</v>
      </c>
      <c r="E568" s="5" t="s">
        <v>17</v>
      </c>
      <c r="F568" s="5"/>
      <c r="G568" s="5" t="str">
        <f t="shared" si="22"/>
        <v>OHE_NS</v>
      </c>
      <c r="H568" s="5">
        <v>2017</v>
      </c>
      <c r="K568" t="s">
        <v>2067</v>
      </c>
      <c r="L568" s="18">
        <v>58.16</v>
      </c>
      <c r="M568" s="5">
        <v>-6.3150000000000004</v>
      </c>
      <c r="O568" s="35">
        <v>26.5</v>
      </c>
      <c r="P568" s="35">
        <v>114.6</v>
      </c>
      <c r="R568" t="s">
        <v>114</v>
      </c>
    </row>
    <row r="569" spans="1:19" hidden="1" x14ac:dyDescent="0.2">
      <c r="A569" s="4">
        <v>1010</v>
      </c>
      <c r="B569" t="s">
        <v>2100</v>
      </c>
      <c r="C569" s="5" t="s">
        <v>2101</v>
      </c>
      <c r="D569" s="4" t="s">
        <v>2066</v>
      </c>
      <c r="E569" s="5" t="s">
        <v>17</v>
      </c>
      <c r="F569" s="5"/>
      <c r="G569" s="5" t="str">
        <f t="shared" si="22"/>
        <v>OHE_NS</v>
      </c>
      <c r="H569" s="5">
        <v>2017</v>
      </c>
      <c r="K569" t="s">
        <v>2067</v>
      </c>
      <c r="L569" s="18">
        <v>58.16</v>
      </c>
      <c r="M569" s="5">
        <v>-6.3150000000000004</v>
      </c>
      <c r="O569" s="35">
        <v>26.5</v>
      </c>
      <c r="P569" s="35">
        <v>135</v>
      </c>
      <c r="R569" t="s">
        <v>114</v>
      </c>
    </row>
    <row r="570" spans="1:19" hidden="1" x14ac:dyDescent="0.2">
      <c r="A570" s="4">
        <v>1011</v>
      </c>
      <c r="B570" t="s">
        <v>2102</v>
      </c>
      <c r="C570" s="5" t="s">
        <v>2103</v>
      </c>
      <c r="D570" s="4" t="s">
        <v>2066</v>
      </c>
      <c r="E570" s="5" t="s">
        <v>17</v>
      </c>
      <c r="F570" s="5"/>
      <c r="G570" s="5" t="str">
        <f t="shared" si="22"/>
        <v>OHE_NS</v>
      </c>
      <c r="H570" s="5">
        <v>2017</v>
      </c>
      <c r="K570" t="s">
        <v>2067</v>
      </c>
      <c r="L570" s="18">
        <v>58.16</v>
      </c>
      <c r="M570" s="5">
        <v>-6.3150000000000004</v>
      </c>
      <c r="O570" s="35">
        <v>35</v>
      </c>
      <c r="P570" s="35">
        <v>290.39999999999998</v>
      </c>
      <c r="R570" t="s">
        <v>114</v>
      </c>
    </row>
    <row r="571" spans="1:19" hidden="1" x14ac:dyDescent="0.2">
      <c r="A571" s="4">
        <v>1012</v>
      </c>
      <c r="B571" t="s">
        <v>2104</v>
      </c>
      <c r="C571" s="5" t="s">
        <v>2105</v>
      </c>
      <c r="D571" s="4" t="s">
        <v>2066</v>
      </c>
      <c r="E571" s="5" t="s">
        <v>17</v>
      </c>
      <c r="F571" s="5"/>
      <c r="G571" s="5" t="str">
        <f t="shared" si="22"/>
        <v>OHE_NS</v>
      </c>
      <c r="H571" s="5">
        <v>2017</v>
      </c>
      <c r="K571" t="s">
        <v>2067</v>
      </c>
      <c r="L571" s="18">
        <v>58.16</v>
      </c>
      <c r="M571" s="5">
        <v>-6.3150000000000004</v>
      </c>
      <c r="O571" s="35">
        <v>37</v>
      </c>
      <c r="P571" s="35">
        <v>299.2</v>
      </c>
      <c r="R571" t="s">
        <v>114</v>
      </c>
    </row>
    <row r="572" spans="1:19" hidden="1" x14ac:dyDescent="0.2">
      <c r="A572" s="4">
        <v>413</v>
      </c>
      <c r="B572" t="s">
        <v>870</v>
      </c>
      <c r="C572" s="5" t="s">
        <v>871</v>
      </c>
      <c r="D572" s="4" t="s">
        <v>872</v>
      </c>
      <c r="E572" s="5" t="s">
        <v>390</v>
      </c>
      <c r="F572" t="s">
        <v>3472</v>
      </c>
      <c r="G572" s="5" t="str">
        <f t="shared" ref="G572:G603" si="23">D572&amp;"_NO"</f>
        <v>FLE_NO</v>
      </c>
      <c r="H572" s="5">
        <v>2019</v>
      </c>
      <c r="K572" t="s">
        <v>873</v>
      </c>
      <c r="L572" s="5">
        <v>58.188000000000002</v>
      </c>
      <c r="M572" s="5">
        <v>6.609</v>
      </c>
    </row>
    <row r="573" spans="1:19" hidden="1" x14ac:dyDescent="0.2">
      <c r="A573" s="4">
        <v>414</v>
      </c>
      <c r="B573" t="s">
        <v>874</v>
      </c>
      <c r="C573" s="5" t="s">
        <v>875</v>
      </c>
      <c r="D573" s="4" t="s">
        <v>872</v>
      </c>
      <c r="E573" s="5" t="s">
        <v>390</v>
      </c>
      <c r="F573" t="s">
        <v>3473</v>
      </c>
      <c r="G573" s="5" t="str">
        <f t="shared" si="23"/>
        <v>FLE_NO</v>
      </c>
      <c r="H573" s="5">
        <v>2019</v>
      </c>
      <c r="K573" t="s">
        <v>873</v>
      </c>
      <c r="L573" s="5">
        <v>58.188000000000002</v>
      </c>
      <c r="M573" s="5">
        <v>6.609</v>
      </c>
    </row>
    <row r="574" spans="1:19" hidden="1" x14ac:dyDescent="0.2">
      <c r="A574" s="4">
        <v>415</v>
      </c>
      <c r="B574" t="s">
        <v>876</v>
      </c>
      <c r="C574" s="5" t="s">
        <v>877</v>
      </c>
      <c r="D574" s="4" t="s">
        <v>872</v>
      </c>
      <c r="E574" s="5" t="s">
        <v>390</v>
      </c>
      <c r="F574" t="s">
        <v>3474</v>
      </c>
      <c r="G574" s="5" t="str">
        <f t="shared" si="23"/>
        <v>FLE_NO</v>
      </c>
      <c r="H574" s="5">
        <v>2019</v>
      </c>
      <c r="K574" t="s">
        <v>873</v>
      </c>
      <c r="L574" s="5">
        <v>58.188000000000002</v>
      </c>
      <c r="M574" s="5">
        <v>6.609</v>
      </c>
    </row>
    <row r="575" spans="1:19" hidden="1" x14ac:dyDescent="0.2">
      <c r="A575" s="4">
        <v>416</v>
      </c>
      <c r="B575" t="s">
        <v>878</v>
      </c>
      <c r="C575" s="5" t="s">
        <v>879</v>
      </c>
      <c r="D575" s="4" t="s">
        <v>872</v>
      </c>
      <c r="E575" s="5" t="s">
        <v>390</v>
      </c>
      <c r="F575" t="s">
        <v>3475</v>
      </c>
      <c r="G575" s="5" t="str">
        <f t="shared" si="23"/>
        <v>FLE_NO</v>
      </c>
      <c r="H575" s="5">
        <v>2019</v>
      </c>
      <c r="K575" t="s">
        <v>873</v>
      </c>
      <c r="L575" s="5">
        <v>58.188000000000002</v>
      </c>
      <c r="M575" s="5">
        <v>6.609</v>
      </c>
    </row>
    <row r="576" spans="1:19" hidden="1" x14ac:dyDescent="0.2">
      <c r="A576" s="4">
        <v>417</v>
      </c>
      <c r="B576" t="s">
        <v>880</v>
      </c>
      <c r="C576" s="5" t="s">
        <v>881</v>
      </c>
      <c r="D576" s="4" t="s">
        <v>872</v>
      </c>
      <c r="E576" s="5" t="s">
        <v>390</v>
      </c>
      <c r="F576" t="s">
        <v>3476</v>
      </c>
      <c r="G576" s="5" t="str">
        <f t="shared" si="23"/>
        <v>FLE_NO</v>
      </c>
      <c r="H576" s="5">
        <v>2019</v>
      </c>
      <c r="K576" t="s">
        <v>873</v>
      </c>
      <c r="L576" s="5">
        <v>58.188000000000002</v>
      </c>
      <c r="M576" s="5">
        <v>6.609</v>
      </c>
    </row>
    <row r="577" spans="1:13" hidden="1" x14ac:dyDescent="0.2">
      <c r="A577" s="4">
        <v>418</v>
      </c>
      <c r="B577" t="s">
        <v>882</v>
      </c>
      <c r="C577" s="5" t="s">
        <v>883</v>
      </c>
      <c r="D577" s="4" t="s">
        <v>872</v>
      </c>
      <c r="E577" s="5" t="s">
        <v>390</v>
      </c>
      <c r="F577" t="s">
        <v>3477</v>
      </c>
      <c r="G577" s="5" t="str">
        <f t="shared" si="23"/>
        <v>FLE_NO</v>
      </c>
      <c r="H577" s="5">
        <v>2019</v>
      </c>
      <c r="K577" t="s">
        <v>873</v>
      </c>
      <c r="L577" s="5">
        <v>58.188000000000002</v>
      </c>
      <c r="M577" s="5">
        <v>6.609</v>
      </c>
    </row>
    <row r="578" spans="1:13" hidden="1" x14ac:dyDescent="0.2">
      <c r="A578" s="4">
        <v>419</v>
      </c>
      <c r="B578" t="s">
        <v>884</v>
      </c>
      <c r="C578" s="5" t="s">
        <v>885</v>
      </c>
      <c r="D578" s="4" t="s">
        <v>872</v>
      </c>
      <c r="E578" s="5" t="s">
        <v>390</v>
      </c>
      <c r="F578" t="s">
        <v>3478</v>
      </c>
      <c r="G578" s="5" t="str">
        <f t="shared" si="23"/>
        <v>FLE_NO</v>
      </c>
      <c r="H578" s="5">
        <v>2019</v>
      </c>
      <c r="K578" t="s">
        <v>873</v>
      </c>
      <c r="L578" s="5">
        <v>58.188000000000002</v>
      </c>
      <c r="M578" s="5">
        <v>6.609</v>
      </c>
    </row>
    <row r="579" spans="1:13" hidden="1" x14ac:dyDescent="0.2">
      <c r="A579" s="4">
        <v>420</v>
      </c>
      <c r="B579" t="s">
        <v>886</v>
      </c>
      <c r="C579" s="5" t="s">
        <v>887</v>
      </c>
      <c r="D579" s="4" t="s">
        <v>872</v>
      </c>
      <c r="E579" s="5" t="s">
        <v>390</v>
      </c>
      <c r="F579" t="s">
        <v>3479</v>
      </c>
      <c r="G579" s="5" t="str">
        <f t="shared" si="23"/>
        <v>FLE_NO</v>
      </c>
      <c r="H579" s="5">
        <v>2019</v>
      </c>
      <c r="K579" t="s">
        <v>873</v>
      </c>
      <c r="L579" s="5">
        <v>58.188000000000002</v>
      </c>
      <c r="M579" s="5">
        <v>6.609</v>
      </c>
    </row>
    <row r="580" spans="1:13" hidden="1" x14ac:dyDescent="0.2">
      <c r="A580" s="4">
        <v>421</v>
      </c>
      <c r="B580" t="s">
        <v>888</v>
      </c>
      <c r="C580" s="5" t="s">
        <v>889</v>
      </c>
      <c r="D580" s="4" t="s">
        <v>872</v>
      </c>
      <c r="E580" s="5" t="s">
        <v>390</v>
      </c>
      <c r="F580" t="s">
        <v>3480</v>
      </c>
      <c r="G580" s="5" t="str">
        <f t="shared" si="23"/>
        <v>FLE_NO</v>
      </c>
      <c r="H580" s="5">
        <v>2019</v>
      </c>
      <c r="K580" t="s">
        <v>873</v>
      </c>
      <c r="L580" s="5">
        <v>58.188000000000002</v>
      </c>
      <c r="M580" s="5">
        <v>6.609</v>
      </c>
    </row>
    <row r="581" spans="1:13" hidden="1" x14ac:dyDescent="0.2">
      <c r="A581" s="4">
        <v>422</v>
      </c>
      <c r="B581" t="s">
        <v>890</v>
      </c>
      <c r="C581" s="5" t="s">
        <v>891</v>
      </c>
      <c r="D581" s="4" t="s">
        <v>872</v>
      </c>
      <c r="E581" s="5" t="s">
        <v>390</v>
      </c>
      <c r="F581" t="s">
        <v>3481</v>
      </c>
      <c r="G581" s="5" t="str">
        <f t="shared" si="23"/>
        <v>FLE_NO</v>
      </c>
      <c r="H581" s="5">
        <v>2019</v>
      </c>
      <c r="K581" t="s">
        <v>873</v>
      </c>
      <c r="L581" s="5">
        <v>58.188000000000002</v>
      </c>
      <c r="M581" s="5">
        <v>6.609</v>
      </c>
    </row>
    <row r="582" spans="1:13" hidden="1" x14ac:dyDescent="0.2">
      <c r="A582" s="4">
        <v>423</v>
      </c>
      <c r="B582" t="s">
        <v>892</v>
      </c>
      <c r="C582" s="5" t="s">
        <v>893</v>
      </c>
      <c r="D582" s="4" t="s">
        <v>872</v>
      </c>
      <c r="E582" s="5" t="s">
        <v>17</v>
      </c>
      <c r="F582" s="5"/>
      <c r="G582" s="5" t="str">
        <f t="shared" si="23"/>
        <v>FLE_NO</v>
      </c>
      <c r="H582" s="5">
        <v>2019</v>
      </c>
      <c r="K582" t="s">
        <v>873</v>
      </c>
      <c r="L582" s="5">
        <v>58.188000000000002</v>
      </c>
      <c r="M582" s="5">
        <v>6.609</v>
      </c>
    </row>
    <row r="583" spans="1:13" hidden="1" x14ac:dyDescent="0.2">
      <c r="A583" s="4">
        <v>424</v>
      </c>
      <c r="B583" t="s">
        <v>894</v>
      </c>
      <c r="C583" s="5" t="s">
        <v>895</v>
      </c>
      <c r="D583" s="4" t="s">
        <v>872</v>
      </c>
      <c r="E583" s="5" t="s">
        <v>17</v>
      </c>
      <c r="F583" s="5"/>
      <c r="G583" s="5" t="str">
        <f t="shared" si="23"/>
        <v>FLE_NO</v>
      </c>
      <c r="H583" s="5">
        <v>2019</v>
      </c>
      <c r="K583" t="s">
        <v>873</v>
      </c>
      <c r="L583" s="5">
        <v>58.188000000000002</v>
      </c>
      <c r="M583" s="5">
        <v>6.609</v>
      </c>
    </row>
    <row r="584" spans="1:13" hidden="1" x14ac:dyDescent="0.2">
      <c r="A584" s="4">
        <v>425</v>
      </c>
      <c r="B584" t="s">
        <v>896</v>
      </c>
      <c r="C584" s="5" t="s">
        <v>897</v>
      </c>
      <c r="D584" s="4" t="s">
        <v>872</v>
      </c>
      <c r="E584" s="5" t="s">
        <v>17</v>
      </c>
      <c r="F584" s="5"/>
      <c r="G584" s="5" t="str">
        <f t="shared" si="23"/>
        <v>FLE_NO</v>
      </c>
      <c r="H584" s="5">
        <v>2019</v>
      </c>
      <c r="K584" t="s">
        <v>873</v>
      </c>
      <c r="L584" s="5">
        <v>58.188000000000002</v>
      </c>
      <c r="M584" s="5">
        <v>6.609</v>
      </c>
    </row>
    <row r="585" spans="1:13" hidden="1" x14ac:dyDescent="0.2">
      <c r="A585" s="4">
        <v>426</v>
      </c>
      <c r="B585" t="s">
        <v>898</v>
      </c>
      <c r="C585" s="5" t="s">
        <v>899</v>
      </c>
      <c r="D585" s="4" t="s">
        <v>872</v>
      </c>
      <c r="E585" s="5" t="s">
        <v>17</v>
      </c>
      <c r="F585" s="5"/>
      <c r="G585" s="5" t="str">
        <f t="shared" si="23"/>
        <v>FLE_NO</v>
      </c>
      <c r="H585" s="5">
        <v>2019</v>
      </c>
      <c r="K585" t="s">
        <v>873</v>
      </c>
      <c r="L585" s="5">
        <v>58.188000000000002</v>
      </c>
      <c r="M585" s="5">
        <v>6.609</v>
      </c>
    </row>
    <row r="586" spans="1:13" hidden="1" x14ac:dyDescent="0.2">
      <c r="A586" s="4">
        <v>427</v>
      </c>
      <c r="B586" t="s">
        <v>900</v>
      </c>
      <c r="C586" s="5" t="s">
        <v>901</v>
      </c>
      <c r="D586" s="4" t="s">
        <v>872</v>
      </c>
      <c r="E586" s="5" t="s">
        <v>17</v>
      </c>
      <c r="F586" s="5"/>
      <c r="G586" s="5" t="str">
        <f t="shared" si="23"/>
        <v>FLE_NO</v>
      </c>
      <c r="H586" s="5">
        <v>2019</v>
      </c>
      <c r="K586" t="s">
        <v>873</v>
      </c>
      <c r="L586" s="5">
        <v>58.188000000000002</v>
      </c>
      <c r="M586" s="5">
        <v>6.609</v>
      </c>
    </row>
    <row r="587" spans="1:13" hidden="1" x14ac:dyDescent="0.2">
      <c r="A587" s="4">
        <v>428</v>
      </c>
      <c r="B587" t="s">
        <v>902</v>
      </c>
      <c r="C587" s="5" t="s">
        <v>903</v>
      </c>
      <c r="D587" s="4" t="s">
        <v>872</v>
      </c>
      <c r="E587" s="5" t="s">
        <v>17</v>
      </c>
      <c r="F587" s="5"/>
      <c r="G587" s="5" t="str">
        <f t="shared" si="23"/>
        <v>FLE_NO</v>
      </c>
      <c r="H587" s="5">
        <v>2019</v>
      </c>
      <c r="K587" t="s">
        <v>873</v>
      </c>
      <c r="L587" s="5">
        <v>58.188000000000002</v>
      </c>
      <c r="M587" s="5">
        <v>6.609</v>
      </c>
    </row>
    <row r="588" spans="1:13" hidden="1" x14ac:dyDescent="0.2">
      <c r="A588" s="4">
        <v>429</v>
      </c>
      <c r="B588" t="s">
        <v>904</v>
      </c>
      <c r="C588" s="5" t="s">
        <v>905</v>
      </c>
      <c r="D588" s="4" t="s">
        <v>872</v>
      </c>
      <c r="E588" s="5" t="s">
        <v>17</v>
      </c>
      <c r="F588" s="5"/>
      <c r="G588" s="5" t="str">
        <f t="shared" si="23"/>
        <v>FLE_NO</v>
      </c>
      <c r="H588" s="5">
        <v>2019</v>
      </c>
      <c r="K588" t="s">
        <v>873</v>
      </c>
      <c r="L588" s="5">
        <v>58.188000000000002</v>
      </c>
      <c r="M588" s="5">
        <v>6.609</v>
      </c>
    </row>
    <row r="589" spans="1:13" hidden="1" x14ac:dyDescent="0.2">
      <c r="A589" s="4">
        <v>430</v>
      </c>
      <c r="B589" t="s">
        <v>906</v>
      </c>
      <c r="C589" s="5" t="s">
        <v>907</v>
      </c>
      <c r="D589" s="4" t="s">
        <v>872</v>
      </c>
      <c r="E589" s="5" t="s">
        <v>17</v>
      </c>
      <c r="F589" s="5"/>
      <c r="G589" s="5" t="str">
        <f t="shared" si="23"/>
        <v>FLE_NO</v>
      </c>
      <c r="H589" s="5">
        <v>2019</v>
      </c>
      <c r="K589" t="s">
        <v>873</v>
      </c>
      <c r="L589" s="5">
        <v>58.188000000000002</v>
      </c>
      <c r="M589" s="5">
        <v>6.609</v>
      </c>
    </row>
    <row r="590" spans="1:13" hidden="1" x14ac:dyDescent="0.2">
      <c r="A590" s="4">
        <v>431</v>
      </c>
      <c r="B590" t="s">
        <v>908</v>
      </c>
      <c r="C590" s="5" t="s">
        <v>909</v>
      </c>
      <c r="D590" s="4" t="s">
        <v>872</v>
      </c>
      <c r="E590" s="5" t="s">
        <v>17</v>
      </c>
      <c r="F590" s="5"/>
      <c r="G590" s="5" t="str">
        <f t="shared" si="23"/>
        <v>FLE_NO</v>
      </c>
      <c r="H590" s="5">
        <v>2019</v>
      </c>
      <c r="K590" t="s">
        <v>873</v>
      </c>
      <c r="L590" s="5">
        <v>58.188000000000002</v>
      </c>
      <c r="M590" s="5">
        <v>6.609</v>
      </c>
    </row>
    <row r="591" spans="1:13" hidden="1" x14ac:dyDescent="0.2">
      <c r="A591" s="4">
        <v>432</v>
      </c>
      <c r="B591" t="s">
        <v>910</v>
      </c>
      <c r="C591" s="5" t="s">
        <v>911</v>
      </c>
      <c r="D591" s="4" t="s">
        <v>872</v>
      </c>
      <c r="E591" s="5" t="s">
        <v>17</v>
      </c>
      <c r="F591" s="5"/>
      <c r="G591" s="5" t="str">
        <f t="shared" si="23"/>
        <v>FLE_NO</v>
      </c>
      <c r="H591" s="5">
        <v>2019</v>
      </c>
      <c r="K591" t="s">
        <v>873</v>
      </c>
      <c r="L591" s="5">
        <v>58.188000000000002</v>
      </c>
      <c r="M591" s="5">
        <v>6.609</v>
      </c>
    </row>
    <row r="592" spans="1:13" hidden="1" x14ac:dyDescent="0.2">
      <c r="A592" s="4">
        <v>433</v>
      </c>
      <c r="B592" t="s">
        <v>912</v>
      </c>
      <c r="C592" s="5" t="s">
        <v>913</v>
      </c>
      <c r="D592" s="4" t="s">
        <v>872</v>
      </c>
      <c r="E592" s="5" t="s">
        <v>17</v>
      </c>
      <c r="F592" s="5"/>
      <c r="G592" s="5" t="str">
        <f t="shared" si="23"/>
        <v>FLE_NO</v>
      </c>
      <c r="H592" s="5">
        <v>2019</v>
      </c>
      <c r="K592" t="s">
        <v>873</v>
      </c>
      <c r="L592" s="5">
        <v>58.188000000000002</v>
      </c>
      <c r="M592" s="5">
        <v>6.609</v>
      </c>
    </row>
    <row r="593" spans="1:13" hidden="1" x14ac:dyDescent="0.2">
      <c r="A593" s="4">
        <v>434</v>
      </c>
      <c r="B593" t="s">
        <v>914</v>
      </c>
      <c r="C593" s="5" t="s">
        <v>915</v>
      </c>
      <c r="D593" s="4" t="s">
        <v>872</v>
      </c>
      <c r="E593" s="5" t="s">
        <v>17</v>
      </c>
      <c r="F593" s="5"/>
      <c r="G593" s="5" t="str">
        <f t="shared" si="23"/>
        <v>FLE_NO</v>
      </c>
      <c r="H593" s="5">
        <v>2019</v>
      </c>
      <c r="K593" t="s">
        <v>873</v>
      </c>
      <c r="L593" s="5">
        <v>58.188000000000002</v>
      </c>
      <c r="M593" s="5">
        <v>6.609</v>
      </c>
    </row>
    <row r="594" spans="1:13" hidden="1" x14ac:dyDescent="0.2">
      <c r="A594" s="4">
        <v>435</v>
      </c>
      <c r="B594" t="s">
        <v>916</v>
      </c>
      <c r="C594" s="5" t="s">
        <v>917</v>
      </c>
      <c r="D594" s="4" t="s">
        <v>872</v>
      </c>
      <c r="E594" s="5" t="s">
        <v>17</v>
      </c>
      <c r="F594" s="5"/>
      <c r="G594" s="5" t="str">
        <f t="shared" si="23"/>
        <v>FLE_NO</v>
      </c>
      <c r="H594" s="5">
        <v>2019</v>
      </c>
      <c r="K594" t="s">
        <v>873</v>
      </c>
      <c r="L594" s="5">
        <v>58.188000000000002</v>
      </c>
      <c r="M594" s="5">
        <v>6.609</v>
      </c>
    </row>
    <row r="595" spans="1:13" hidden="1" x14ac:dyDescent="0.2">
      <c r="A595" s="4">
        <v>436</v>
      </c>
      <c r="B595" t="s">
        <v>918</v>
      </c>
      <c r="C595" s="5" t="s">
        <v>919</v>
      </c>
      <c r="D595" s="4" t="s">
        <v>872</v>
      </c>
      <c r="E595" s="5" t="s">
        <v>17</v>
      </c>
      <c r="F595" s="5"/>
      <c r="G595" s="5" t="str">
        <f t="shared" si="23"/>
        <v>FLE_NO</v>
      </c>
      <c r="H595" s="5">
        <v>2019</v>
      </c>
      <c r="K595" t="s">
        <v>873</v>
      </c>
      <c r="L595" s="5">
        <v>58.188000000000002</v>
      </c>
      <c r="M595" s="5">
        <v>6.609</v>
      </c>
    </row>
    <row r="596" spans="1:13" hidden="1" x14ac:dyDescent="0.2">
      <c r="A596" s="4">
        <v>437</v>
      </c>
      <c r="B596" t="s">
        <v>920</v>
      </c>
      <c r="C596" s="5" t="s">
        <v>921</v>
      </c>
      <c r="D596" s="4" t="s">
        <v>872</v>
      </c>
      <c r="E596" s="5" t="s">
        <v>17</v>
      </c>
      <c r="F596" s="5"/>
      <c r="G596" s="5" t="str">
        <f t="shared" si="23"/>
        <v>FLE_NO</v>
      </c>
      <c r="H596" s="5">
        <v>2019</v>
      </c>
      <c r="K596" t="s">
        <v>873</v>
      </c>
      <c r="L596" s="5">
        <v>58.188000000000002</v>
      </c>
      <c r="M596" s="5">
        <v>6.609</v>
      </c>
    </row>
    <row r="597" spans="1:13" hidden="1" x14ac:dyDescent="0.2">
      <c r="A597" s="4">
        <v>438</v>
      </c>
      <c r="B597" t="s">
        <v>922</v>
      </c>
      <c r="C597" s="5" t="s">
        <v>923</v>
      </c>
      <c r="D597" s="4" t="s">
        <v>872</v>
      </c>
      <c r="E597" s="5" t="s">
        <v>17</v>
      </c>
      <c r="F597" s="5"/>
      <c r="G597" s="5" t="str">
        <f t="shared" si="23"/>
        <v>FLE_NO</v>
      </c>
      <c r="H597" s="5">
        <v>2019</v>
      </c>
      <c r="K597" t="s">
        <v>873</v>
      </c>
      <c r="L597" s="5">
        <v>58.188000000000002</v>
      </c>
      <c r="M597" s="5">
        <v>6.609</v>
      </c>
    </row>
    <row r="598" spans="1:13" hidden="1" x14ac:dyDescent="0.2">
      <c r="A598" s="4">
        <v>439</v>
      </c>
      <c r="B598" t="s">
        <v>924</v>
      </c>
      <c r="C598" s="5" t="s">
        <v>925</v>
      </c>
      <c r="D598" s="4" t="s">
        <v>872</v>
      </c>
      <c r="E598" s="5" t="s">
        <v>17</v>
      </c>
      <c r="F598" s="5"/>
      <c r="G598" s="5" t="str">
        <f t="shared" si="23"/>
        <v>FLE_NO</v>
      </c>
      <c r="H598" s="5">
        <v>2019</v>
      </c>
      <c r="K598" t="s">
        <v>873</v>
      </c>
      <c r="L598" s="5">
        <v>58.188000000000002</v>
      </c>
      <c r="M598" s="5">
        <v>6.609</v>
      </c>
    </row>
    <row r="599" spans="1:13" hidden="1" x14ac:dyDescent="0.2">
      <c r="A599" s="4">
        <v>440</v>
      </c>
      <c r="B599" t="s">
        <v>926</v>
      </c>
      <c r="C599" s="5" t="s">
        <v>927</v>
      </c>
      <c r="D599" s="4" t="s">
        <v>872</v>
      </c>
      <c r="E599" s="5" t="s">
        <v>17</v>
      </c>
      <c r="F599" s="5"/>
      <c r="G599" s="5" t="str">
        <f t="shared" si="23"/>
        <v>FLE_NO</v>
      </c>
      <c r="H599" s="5">
        <v>2019</v>
      </c>
      <c r="K599" t="s">
        <v>873</v>
      </c>
      <c r="L599" s="5">
        <v>58.188000000000002</v>
      </c>
      <c r="M599" s="5">
        <v>6.609</v>
      </c>
    </row>
    <row r="600" spans="1:13" hidden="1" x14ac:dyDescent="0.2">
      <c r="A600" s="4">
        <v>441</v>
      </c>
      <c r="B600" t="s">
        <v>928</v>
      </c>
      <c r="C600" s="5" t="s">
        <v>929</v>
      </c>
      <c r="D600" s="4" t="s">
        <v>872</v>
      </c>
      <c r="E600" s="5" t="s">
        <v>17</v>
      </c>
      <c r="F600" s="5"/>
      <c r="G600" s="5" t="str">
        <f t="shared" si="23"/>
        <v>FLE_NO</v>
      </c>
      <c r="H600" s="5">
        <v>2019</v>
      </c>
      <c r="K600" t="s">
        <v>873</v>
      </c>
      <c r="L600" s="5">
        <v>58.188000000000002</v>
      </c>
      <c r="M600" s="5">
        <v>6.609</v>
      </c>
    </row>
    <row r="601" spans="1:13" hidden="1" x14ac:dyDescent="0.2">
      <c r="A601" s="4">
        <v>442</v>
      </c>
      <c r="B601" t="s">
        <v>930</v>
      </c>
      <c r="C601" s="5" t="s">
        <v>931</v>
      </c>
      <c r="D601" s="4" t="s">
        <v>872</v>
      </c>
      <c r="E601" s="5" t="s">
        <v>17</v>
      </c>
      <c r="F601" s="5"/>
      <c r="G601" s="5" t="str">
        <f t="shared" si="23"/>
        <v>FLE_NO</v>
      </c>
      <c r="H601" s="5">
        <v>2019</v>
      </c>
      <c r="K601" t="s">
        <v>873</v>
      </c>
      <c r="L601" s="5">
        <v>58.188000000000002</v>
      </c>
      <c r="M601" s="5">
        <v>6.609</v>
      </c>
    </row>
    <row r="602" spans="1:13" hidden="1" x14ac:dyDescent="0.2">
      <c r="A602" s="4">
        <v>443</v>
      </c>
      <c r="B602" t="s">
        <v>932</v>
      </c>
      <c r="C602" s="5" t="s">
        <v>933</v>
      </c>
      <c r="D602" s="4" t="s">
        <v>872</v>
      </c>
      <c r="E602" s="5" t="s">
        <v>17</v>
      </c>
      <c r="F602" s="5"/>
      <c r="G602" s="5" t="str">
        <f t="shared" si="23"/>
        <v>FLE_NO</v>
      </c>
      <c r="H602" s="5">
        <v>2019</v>
      </c>
      <c r="K602" t="s">
        <v>873</v>
      </c>
      <c r="L602" s="5">
        <v>58.188000000000002</v>
      </c>
      <c r="M602" s="5">
        <v>6.609</v>
      </c>
    </row>
    <row r="603" spans="1:13" hidden="1" x14ac:dyDescent="0.2">
      <c r="A603" s="4">
        <v>444</v>
      </c>
      <c r="B603" t="s">
        <v>934</v>
      </c>
      <c r="C603" s="5" t="s">
        <v>935</v>
      </c>
      <c r="D603" s="4" t="s">
        <v>872</v>
      </c>
      <c r="E603" s="5" t="s">
        <v>17</v>
      </c>
      <c r="F603" s="5"/>
      <c r="G603" s="5" t="str">
        <f t="shared" si="23"/>
        <v>FLE_NO</v>
      </c>
      <c r="H603" s="5">
        <v>2019</v>
      </c>
      <c r="K603" t="s">
        <v>873</v>
      </c>
      <c r="L603" s="5">
        <v>58.188000000000002</v>
      </c>
      <c r="M603" s="5">
        <v>6.609</v>
      </c>
    </row>
    <row r="604" spans="1:13" hidden="1" x14ac:dyDescent="0.2">
      <c r="A604" s="4">
        <v>445</v>
      </c>
      <c r="B604" t="s">
        <v>936</v>
      </c>
      <c r="C604" s="5" t="s">
        <v>937</v>
      </c>
      <c r="D604" s="4" t="s">
        <v>872</v>
      </c>
      <c r="E604" s="5" t="s">
        <v>17</v>
      </c>
      <c r="F604" s="5"/>
      <c r="G604" s="5" t="str">
        <f t="shared" ref="G604:G635" si="24">D604&amp;"_NO"</f>
        <v>FLE_NO</v>
      </c>
      <c r="H604" s="5">
        <v>2019</v>
      </c>
      <c r="K604" t="s">
        <v>873</v>
      </c>
      <c r="L604" s="5">
        <v>58.188000000000002</v>
      </c>
      <c r="M604" s="5">
        <v>6.609</v>
      </c>
    </row>
    <row r="605" spans="1:13" hidden="1" x14ac:dyDescent="0.2">
      <c r="A605" s="4">
        <v>446</v>
      </c>
      <c r="B605" t="s">
        <v>938</v>
      </c>
      <c r="C605" s="5" t="s">
        <v>939</v>
      </c>
      <c r="D605" s="4" t="s">
        <v>872</v>
      </c>
      <c r="E605" s="5" t="s">
        <v>17</v>
      </c>
      <c r="F605" s="5"/>
      <c r="G605" s="5" t="str">
        <f t="shared" si="24"/>
        <v>FLE_NO</v>
      </c>
      <c r="H605" s="5">
        <v>2019</v>
      </c>
      <c r="K605" t="s">
        <v>873</v>
      </c>
      <c r="L605" s="5">
        <v>58.188000000000002</v>
      </c>
      <c r="M605" s="5">
        <v>6.609</v>
      </c>
    </row>
    <row r="606" spans="1:13" hidden="1" x14ac:dyDescent="0.2">
      <c r="A606" s="4">
        <v>447</v>
      </c>
      <c r="B606" t="s">
        <v>940</v>
      </c>
      <c r="C606" s="5" t="s">
        <v>941</v>
      </c>
      <c r="D606" s="4" t="s">
        <v>872</v>
      </c>
      <c r="E606" s="5" t="s">
        <v>17</v>
      </c>
      <c r="F606" s="5"/>
      <c r="G606" s="5" t="str">
        <f t="shared" si="24"/>
        <v>FLE_NO</v>
      </c>
      <c r="H606" s="5">
        <v>2019</v>
      </c>
      <c r="K606" t="s">
        <v>873</v>
      </c>
      <c r="L606" s="5">
        <v>58.188000000000002</v>
      </c>
      <c r="M606" s="5">
        <v>6.609</v>
      </c>
    </row>
    <row r="607" spans="1:13" hidden="1" x14ac:dyDescent="0.2">
      <c r="A607" s="4">
        <v>448</v>
      </c>
      <c r="B607" t="s">
        <v>942</v>
      </c>
      <c r="C607" s="5" t="s">
        <v>943</v>
      </c>
      <c r="D607" s="4" t="s">
        <v>872</v>
      </c>
      <c r="E607" s="5" t="s">
        <v>17</v>
      </c>
      <c r="F607" s="5"/>
      <c r="G607" s="5" t="str">
        <f t="shared" si="24"/>
        <v>FLE_NO</v>
      </c>
      <c r="H607" s="5">
        <v>2019</v>
      </c>
      <c r="K607" t="s">
        <v>873</v>
      </c>
      <c r="L607" s="5">
        <v>58.188000000000002</v>
      </c>
      <c r="M607" s="5">
        <v>6.609</v>
      </c>
    </row>
    <row r="608" spans="1:13" hidden="1" x14ac:dyDescent="0.2">
      <c r="A608" s="4">
        <v>449</v>
      </c>
      <c r="B608" t="s">
        <v>944</v>
      </c>
      <c r="C608" s="5" t="s">
        <v>945</v>
      </c>
      <c r="D608" s="4" t="s">
        <v>872</v>
      </c>
      <c r="E608" s="5" t="s">
        <v>17</v>
      </c>
      <c r="F608" s="5"/>
      <c r="G608" s="5" t="str">
        <f t="shared" si="24"/>
        <v>FLE_NO</v>
      </c>
      <c r="H608" s="5">
        <v>2019</v>
      </c>
      <c r="K608" t="s">
        <v>873</v>
      </c>
      <c r="L608" s="5">
        <v>58.188000000000002</v>
      </c>
      <c r="M608" s="5">
        <v>6.609</v>
      </c>
    </row>
    <row r="609" spans="1:13" hidden="1" x14ac:dyDescent="0.2">
      <c r="A609" s="4">
        <v>450</v>
      </c>
      <c r="B609" t="s">
        <v>946</v>
      </c>
      <c r="C609" s="5" t="s">
        <v>947</v>
      </c>
      <c r="D609" s="4" t="s">
        <v>872</v>
      </c>
      <c r="E609" s="5" t="s">
        <v>17</v>
      </c>
      <c r="F609" s="5"/>
      <c r="G609" s="5" t="str">
        <f t="shared" si="24"/>
        <v>FLE_NO</v>
      </c>
      <c r="H609" s="5">
        <v>2019</v>
      </c>
      <c r="K609" t="s">
        <v>873</v>
      </c>
      <c r="L609" s="5">
        <v>58.188000000000002</v>
      </c>
      <c r="M609" s="5">
        <v>6.609</v>
      </c>
    </row>
    <row r="610" spans="1:13" hidden="1" x14ac:dyDescent="0.2">
      <c r="A610" s="4">
        <v>451</v>
      </c>
      <c r="B610" t="s">
        <v>948</v>
      </c>
      <c r="C610" s="5" t="s">
        <v>949</v>
      </c>
      <c r="D610" s="4" t="s">
        <v>872</v>
      </c>
      <c r="E610" s="5" t="s">
        <v>17</v>
      </c>
      <c r="F610" s="5"/>
      <c r="G610" s="5" t="str">
        <f t="shared" si="24"/>
        <v>FLE_NO</v>
      </c>
      <c r="H610" s="5">
        <v>2019</v>
      </c>
      <c r="K610" t="s">
        <v>873</v>
      </c>
      <c r="L610" s="5">
        <v>58.188000000000002</v>
      </c>
      <c r="M610" s="5">
        <v>6.609</v>
      </c>
    </row>
    <row r="611" spans="1:13" hidden="1" x14ac:dyDescent="0.2">
      <c r="A611" s="4">
        <v>452</v>
      </c>
      <c r="B611" t="s">
        <v>950</v>
      </c>
      <c r="C611" s="5" t="s">
        <v>951</v>
      </c>
      <c r="D611" s="4" t="s">
        <v>872</v>
      </c>
      <c r="E611" s="5" t="s">
        <v>17</v>
      </c>
      <c r="F611" s="5"/>
      <c r="G611" s="5" t="str">
        <f t="shared" si="24"/>
        <v>FLE_NO</v>
      </c>
      <c r="H611" s="5">
        <v>2019</v>
      </c>
      <c r="K611" t="s">
        <v>873</v>
      </c>
      <c r="L611" s="5">
        <v>58.188000000000002</v>
      </c>
      <c r="M611" s="5">
        <v>6.609</v>
      </c>
    </row>
    <row r="612" spans="1:13" hidden="1" x14ac:dyDescent="0.2">
      <c r="A612" s="4">
        <v>453</v>
      </c>
      <c r="B612" t="s">
        <v>952</v>
      </c>
      <c r="C612" s="5" t="s">
        <v>953</v>
      </c>
      <c r="D612" s="4" t="s">
        <v>872</v>
      </c>
      <c r="E612" s="5" t="s">
        <v>17</v>
      </c>
      <c r="F612" s="5"/>
      <c r="G612" s="5" t="str">
        <f t="shared" si="24"/>
        <v>FLE_NO</v>
      </c>
      <c r="H612" s="5">
        <v>2019</v>
      </c>
      <c r="K612" t="s">
        <v>873</v>
      </c>
      <c r="L612" s="5">
        <v>58.188000000000002</v>
      </c>
      <c r="M612" s="5">
        <v>6.609</v>
      </c>
    </row>
    <row r="613" spans="1:13" hidden="1" x14ac:dyDescent="0.2">
      <c r="A613" s="4">
        <v>454</v>
      </c>
      <c r="B613" t="s">
        <v>954</v>
      </c>
      <c r="C613" s="5" t="s">
        <v>955</v>
      </c>
      <c r="D613" s="4" t="s">
        <v>872</v>
      </c>
      <c r="E613" s="5" t="s">
        <v>17</v>
      </c>
      <c r="F613" s="5"/>
      <c r="G613" s="5" t="str">
        <f t="shared" si="24"/>
        <v>FLE_NO</v>
      </c>
      <c r="H613" s="5">
        <v>2019</v>
      </c>
      <c r="K613" t="s">
        <v>873</v>
      </c>
      <c r="L613" s="5">
        <v>58.188000000000002</v>
      </c>
      <c r="M613" s="5">
        <v>6.609</v>
      </c>
    </row>
    <row r="614" spans="1:13" hidden="1" x14ac:dyDescent="0.2">
      <c r="A614" s="4">
        <v>455</v>
      </c>
      <c r="B614" t="s">
        <v>956</v>
      </c>
      <c r="C614" s="5" t="s">
        <v>957</v>
      </c>
      <c r="D614" s="4" t="s">
        <v>872</v>
      </c>
      <c r="E614" s="5" t="s">
        <v>17</v>
      </c>
      <c r="F614" s="5"/>
      <c r="G614" s="5" t="str">
        <f t="shared" si="24"/>
        <v>FLE_NO</v>
      </c>
      <c r="H614" s="5">
        <v>2019</v>
      </c>
      <c r="K614" t="s">
        <v>873</v>
      </c>
      <c r="L614" s="5">
        <v>58.188000000000002</v>
      </c>
      <c r="M614" s="5">
        <v>6.609</v>
      </c>
    </row>
    <row r="615" spans="1:13" hidden="1" x14ac:dyDescent="0.2">
      <c r="A615" s="4">
        <v>456</v>
      </c>
      <c r="B615" t="s">
        <v>958</v>
      </c>
      <c r="C615" s="5" t="s">
        <v>959</v>
      </c>
      <c r="D615" s="4" t="s">
        <v>872</v>
      </c>
      <c r="E615" s="5" t="s">
        <v>17</v>
      </c>
      <c r="F615" s="5"/>
      <c r="G615" s="5" t="str">
        <f t="shared" si="24"/>
        <v>FLE_NO</v>
      </c>
      <c r="H615" s="5">
        <v>2019</v>
      </c>
      <c r="K615" t="s">
        <v>873</v>
      </c>
      <c r="L615" s="5">
        <v>58.188000000000002</v>
      </c>
      <c r="M615" s="5">
        <v>6.609</v>
      </c>
    </row>
    <row r="616" spans="1:13" hidden="1" x14ac:dyDescent="0.2">
      <c r="A616" s="4">
        <v>457</v>
      </c>
      <c r="B616" t="s">
        <v>960</v>
      </c>
      <c r="C616" s="5" t="s">
        <v>961</v>
      </c>
      <c r="D616" s="4" t="s">
        <v>872</v>
      </c>
      <c r="E616" s="5" t="s">
        <v>17</v>
      </c>
      <c r="F616" s="5"/>
      <c r="G616" s="5" t="str">
        <f t="shared" si="24"/>
        <v>FLE_NO</v>
      </c>
      <c r="H616" s="5">
        <v>2019</v>
      </c>
      <c r="K616" t="s">
        <v>873</v>
      </c>
      <c r="L616" s="5">
        <v>58.188000000000002</v>
      </c>
      <c r="M616" s="5">
        <v>6.609</v>
      </c>
    </row>
    <row r="617" spans="1:13" hidden="1" x14ac:dyDescent="0.2">
      <c r="A617" s="4">
        <v>458</v>
      </c>
      <c r="B617" t="s">
        <v>962</v>
      </c>
      <c r="C617" s="5" t="s">
        <v>963</v>
      </c>
      <c r="D617" s="4" t="s">
        <v>872</v>
      </c>
      <c r="E617" s="5" t="s">
        <v>17</v>
      </c>
      <c r="F617" s="5"/>
      <c r="G617" s="5" t="str">
        <f t="shared" si="24"/>
        <v>FLE_NO</v>
      </c>
      <c r="H617" s="5">
        <v>2019</v>
      </c>
      <c r="K617" t="s">
        <v>873</v>
      </c>
      <c r="L617" s="5">
        <v>58.188000000000002</v>
      </c>
      <c r="M617" s="5">
        <v>6.609</v>
      </c>
    </row>
    <row r="618" spans="1:13" hidden="1" x14ac:dyDescent="0.2">
      <c r="A618" s="4">
        <v>459</v>
      </c>
      <c r="B618" t="s">
        <v>964</v>
      </c>
      <c r="C618" s="5" t="s">
        <v>965</v>
      </c>
      <c r="D618" s="4" t="s">
        <v>872</v>
      </c>
      <c r="E618" s="5" t="s">
        <v>17</v>
      </c>
      <c r="F618" s="5"/>
      <c r="G618" s="5" t="str">
        <f t="shared" si="24"/>
        <v>FLE_NO</v>
      </c>
      <c r="H618" s="5">
        <v>2019</v>
      </c>
      <c r="K618" t="s">
        <v>873</v>
      </c>
      <c r="L618" s="5">
        <v>58.188000000000002</v>
      </c>
      <c r="M618" s="5">
        <v>6.609</v>
      </c>
    </row>
    <row r="619" spans="1:13" hidden="1" x14ac:dyDescent="0.2">
      <c r="A619" s="4">
        <v>460</v>
      </c>
      <c r="B619" t="s">
        <v>966</v>
      </c>
      <c r="C619" s="5" t="s">
        <v>967</v>
      </c>
      <c r="D619" s="4" t="s">
        <v>872</v>
      </c>
      <c r="E619" s="5" t="s">
        <v>17</v>
      </c>
      <c r="F619" s="5"/>
      <c r="G619" s="5" t="str">
        <f t="shared" si="24"/>
        <v>FLE_NO</v>
      </c>
      <c r="H619" s="5">
        <v>2019</v>
      </c>
      <c r="K619" t="s">
        <v>873</v>
      </c>
      <c r="L619" s="5">
        <v>58.188000000000002</v>
      </c>
      <c r="M619" s="5">
        <v>6.609</v>
      </c>
    </row>
    <row r="620" spans="1:13" hidden="1" x14ac:dyDescent="0.2">
      <c r="A620" s="4">
        <v>461</v>
      </c>
      <c r="B620" t="s">
        <v>968</v>
      </c>
      <c r="C620" s="5" t="s">
        <v>969</v>
      </c>
      <c r="D620" s="4" t="s">
        <v>872</v>
      </c>
      <c r="E620" s="5" t="s">
        <v>17</v>
      </c>
      <c r="F620" s="5"/>
      <c r="G620" s="5" t="str">
        <f t="shared" si="24"/>
        <v>FLE_NO</v>
      </c>
      <c r="H620" s="5">
        <v>2019</v>
      </c>
      <c r="K620" t="s">
        <v>873</v>
      </c>
      <c r="L620" s="5">
        <v>58.188000000000002</v>
      </c>
      <c r="M620" s="5">
        <v>6.609</v>
      </c>
    </row>
    <row r="621" spans="1:13" hidden="1" x14ac:dyDescent="0.2">
      <c r="A621" s="4">
        <v>462</v>
      </c>
      <c r="B621" t="s">
        <v>970</v>
      </c>
      <c r="C621" s="5" t="s">
        <v>971</v>
      </c>
      <c r="D621" s="4" t="s">
        <v>872</v>
      </c>
      <c r="E621" s="5" t="s">
        <v>17</v>
      </c>
      <c r="F621" s="5"/>
      <c r="G621" s="5" t="str">
        <f t="shared" si="24"/>
        <v>FLE_NO</v>
      </c>
      <c r="H621" s="5">
        <v>2019</v>
      </c>
      <c r="K621" t="s">
        <v>873</v>
      </c>
      <c r="L621" s="5">
        <v>58.188000000000002</v>
      </c>
      <c r="M621" s="5">
        <v>6.609</v>
      </c>
    </row>
    <row r="622" spans="1:13" hidden="1" x14ac:dyDescent="0.2">
      <c r="A622" s="4">
        <v>463</v>
      </c>
      <c r="B622" t="s">
        <v>972</v>
      </c>
      <c r="C622" s="5" t="s">
        <v>973</v>
      </c>
      <c r="D622" s="4" t="s">
        <v>872</v>
      </c>
      <c r="E622" s="5" t="s">
        <v>17</v>
      </c>
      <c r="F622" s="5"/>
      <c r="G622" s="5" t="str">
        <f t="shared" si="24"/>
        <v>FLE_NO</v>
      </c>
      <c r="H622" s="5">
        <v>2019</v>
      </c>
      <c r="K622" t="s">
        <v>873</v>
      </c>
      <c r="L622" s="5">
        <v>58.188000000000002</v>
      </c>
      <c r="M622" s="5">
        <v>6.609</v>
      </c>
    </row>
    <row r="623" spans="1:13" hidden="1" x14ac:dyDescent="0.2">
      <c r="A623" s="4">
        <v>464</v>
      </c>
      <c r="B623" t="s">
        <v>974</v>
      </c>
      <c r="C623" s="5" t="s">
        <v>975</v>
      </c>
      <c r="D623" s="4" t="s">
        <v>872</v>
      </c>
      <c r="E623" s="5" t="s">
        <v>17</v>
      </c>
      <c r="F623" s="5"/>
      <c r="G623" s="5" t="str">
        <f t="shared" si="24"/>
        <v>FLE_NO</v>
      </c>
      <c r="H623" s="5">
        <v>2019</v>
      </c>
      <c r="K623" t="s">
        <v>873</v>
      </c>
      <c r="L623" s="5">
        <v>58.188000000000002</v>
      </c>
      <c r="M623" s="5">
        <v>6.609</v>
      </c>
    </row>
    <row r="624" spans="1:13" hidden="1" x14ac:dyDescent="0.2">
      <c r="A624" s="4">
        <v>465</v>
      </c>
      <c r="B624" t="s">
        <v>976</v>
      </c>
      <c r="C624" s="5" t="s">
        <v>977</v>
      </c>
      <c r="D624" s="4" t="s">
        <v>872</v>
      </c>
      <c r="E624" s="5" t="s">
        <v>17</v>
      </c>
      <c r="F624" s="5"/>
      <c r="G624" s="5" t="str">
        <f t="shared" si="24"/>
        <v>FLE_NO</v>
      </c>
      <c r="H624" s="5">
        <v>2019</v>
      </c>
      <c r="K624" t="s">
        <v>873</v>
      </c>
      <c r="L624" s="5">
        <v>58.188000000000002</v>
      </c>
      <c r="M624" s="5">
        <v>6.609</v>
      </c>
    </row>
    <row r="625" spans="1:19" hidden="1" x14ac:dyDescent="0.2">
      <c r="A625" s="4">
        <v>466</v>
      </c>
      <c r="B625" t="s">
        <v>978</v>
      </c>
      <c r="C625" s="5" t="s">
        <v>979</v>
      </c>
      <c r="D625" s="4" t="s">
        <v>872</v>
      </c>
      <c r="E625" s="5" t="s">
        <v>17</v>
      </c>
      <c r="F625" s="5"/>
      <c r="G625" s="5" t="str">
        <f t="shared" si="24"/>
        <v>FLE_NO</v>
      </c>
      <c r="H625" s="5">
        <v>2019</v>
      </c>
      <c r="K625" t="s">
        <v>873</v>
      </c>
      <c r="L625" s="5">
        <v>58.188000000000002</v>
      </c>
      <c r="M625" s="5">
        <v>6.609</v>
      </c>
    </row>
    <row r="626" spans="1:19" hidden="1" x14ac:dyDescent="0.2">
      <c r="A626" s="4">
        <v>467</v>
      </c>
      <c r="B626" t="s">
        <v>980</v>
      </c>
      <c r="C626" s="5" t="s">
        <v>981</v>
      </c>
      <c r="D626" s="4" t="s">
        <v>872</v>
      </c>
      <c r="E626" s="5" t="s">
        <v>17</v>
      </c>
      <c r="F626" s="5"/>
      <c r="G626" s="5" t="str">
        <f t="shared" si="24"/>
        <v>FLE_NO</v>
      </c>
      <c r="H626" s="5">
        <v>2019</v>
      </c>
      <c r="K626" t="s">
        <v>873</v>
      </c>
      <c r="L626" s="5">
        <v>58.188000000000002</v>
      </c>
      <c r="M626" s="5">
        <v>6.609</v>
      </c>
    </row>
    <row r="627" spans="1:19" hidden="1" x14ac:dyDescent="0.2">
      <c r="A627" s="4">
        <v>468</v>
      </c>
      <c r="B627" t="s">
        <v>982</v>
      </c>
      <c r="C627" s="5" t="s">
        <v>983</v>
      </c>
      <c r="D627" s="4" t="s">
        <v>872</v>
      </c>
      <c r="E627" s="5" t="s">
        <v>17</v>
      </c>
      <c r="F627" s="5"/>
      <c r="G627" s="5" t="str">
        <f t="shared" si="24"/>
        <v>FLE_NO</v>
      </c>
      <c r="H627" s="5">
        <v>2019</v>
      </c>
      <c r="K627" t="s">
        <v>873</v>
      </c>
      <c r="L627" s="5">
        <v>58.188000000000002</v>
      </c>
      <c r="M627" s="5">
        <v>6.609</v>
      </c>
    </row>
    <row r="628" spans="1:19" hidden="1" x14ac:dyDescent="0.2">
      <c r="A628" s="4">
        <v>469</v>
      </c>
      <c r="B628" t="s">
        <v>984</v>
      </c>
      <c r="C628" s="5" t="s">
        <v>985</v>
      </c>
      <c r="D628" s="4" t="s">
        <v>872</v>
      </c>
      <c r="E628" s="5" t="s">
        <v>17</v>
      </c>
      <c r="F628" s="5"/>
      <c r="G628" s="5" t="str">
        <f t="shared" si="24"/>
        <v>FLE_NO</v>
      </c>
      <c r="H628" s="5">
        <v>2019</v>
      </c>
      <c r="K628" t="s">
        <v>873</v>
      </c>
      <c r="L628" s="5">
        <v>58.188000000000002</v>
      </c>
      <c r="M628" s="5">
        <v>6.609</v>
      </c>
    </row>
    <row r="629" spans="1:19" hidden="1" x14ac:dyDescent="0.2">
      <c r="A629" s="4">
        <v>470</v>
      </c>
      <c r="B629" t="s">
        <v>986</v>
      </c>
      <c r="C629" s="5" t="s">
        <v>987</v>
      </c>
      <c r="D629" s="4" t="s">
        <v>872</v>
      </c>
      <c r="E629" s="5" t="s">
        <v>17</v>
      </c>
      <c r="F629" s="5"/>
      <c r="G629" s="5" t="str">
        <f t="shared" si="24"/>
        <v>FLE_NO</v>
      </c>
      <c r="H629" s="5">
        <v>2019</v>
      </c>
      <c r="K629" t="s">
        <v>873</v>
      </c>
      <c r="L629" s="5">
        <v>58.188000000000002</v>
      </c>
      <c r="M629" s="5">
        <v>6.609</v>
      </c>
    </row>
    <row r="630" spans="1:19" hidden="1" x14ac:dyDescent="0.2">
      <c r="A630" s="4">
        <v>471</v>
      </c>
      <c r="B630" t="s">
        <v>988</v>
      </c>
      <c r="C630" s="5" t="s">
        <v>989</v>
      </c>
      <c r="D630" s="4" t="s">
        <v>872</v>
      </c>
      <c r="E630" s="5" t="s">
        <v>17</v>
      </c>
      <c r="F630" s="5"/>
      <c r="G630" s="5" t="str">
        <f t="shared" si="24"/>
        <v>FLE_NO</v>
      </c>
      <c r="H630" s="5">
        <v>2019</v>
      </c>
      <c r="K630" t="s">
        <v>873</v>
      </c>
      <c r="L630" s="5">
        <v>58.188000000000002</v>
      </c>
      <c r="M630" s="5">
        <v>6.609</v>
      </c>
    </row>
    <row r="631" spans="1:19" hidden="1" x14ac:dyDescent="0.2">
      <c r="A631" s="4">
        <v>472</v>
      </c>
      <c r="B631" t="s">
        <v>990</v>
      </c>
      <c r="C631" s="5" t="s">
        <v>991</v>
      </c>
      <c r="D631" s="4" t="s">
        <v>872</v>
      </c>
      <c r="E631" s="5" t="s">
        <v>17</v>
      </c>
      <c r="F631" s="5"/>
      <c r="G631" s="5" t="str">
        <f t="shared" si="24"/>
        <v>FLE_NO</v>
      </c>
      <c r="H631" s="5">
        <v>2019</v>
      </c>
      <c r="K631" t="s">
        <v>873</v>
      </c>
      <c r="L631" s="5">
        <v>58.188000000000002</v>
      </c>
      <c r="M631" s="5">
        <v>6.609</v>
      </c>
    </row>
    <row r="632" spans="1:19" hidden="1" x14ac:dyDescent="0.2">
      <c r="A632" s="4">
        <v>473</v>
      </c>
      <c r="B632" t="s">
        <v>992</v>
      </c>
      <c r="C632" s="5" t="s">
        <v>993</v>
      </c>
      <c r="D632" s="4" t="s">
        <v>872</v>
      </c>
      <c r="E632" s="5" t="s">
        <v>17</v>
      </c>
      <c r="F632" s="5"/>
      <c r="G632" s="5" t="str">
        <f t="shared" si="24"/>
        <v>FLE_NO</v>
      </c>
      <c r="H632" s="5">
        <v>2019</v>
      </c>
      <c r="K632" t="s">
        <v>873</v>
      </c>
      <c r="L632" s="5">
        <v>58.188000000000002</v>
      </c>
      <c r="M632" s="5">
        <v>6.609</v>
      </c>
    </row>
    <row r="633" spans="1:19" hidden="1" x14ac:dyDescent="0.2">
      <c r="A633" s="20">
        <v>474</v>
      </c>
      <c r="B633" s="21" t="s">
        <v>994</v>
      </c>
      <c r="C633" s="13" t="s">
        <v>995</v>
      </c>
      <c r="D633" s="20" t="s">
        <v>872</v>
      </c>
      <c r="E633" s="13" t="s">
        <v>17</v>
      </c>
      <c r="F633" s="13"/>
      <c r="G633" s="13" t="str">
        <f t="shared" si="24"/>
        <v>FLE_NO</v>
      </c>
      <c r="H633" s="13">
        <v>2019</v>
      </c>
      <c r="I633" s="13"/>
      <c r="J633" s="13"/>
      <c r="K633" s="21" t="s">
        <v>873</v>
      </c>
      <c r="L633" s="5">
        <v>58.188000000000002</v>
      </c>
      <c r="M633" s="5">
        <v>6.609</v>
      </c>
      <c r="N633" s="21"/>
      <c r="O633" s="21"/>
      <c r="P633" s="21"/>
      <c r="Q633" s="21"/>
      <c r="R633" s="21"/>
      <c r="S633" s="21"/>
    </row>
    <row r="634" spans="1:19" hidden="1" x14ac:dyDescent="0.2">
      <c r="A634" s="4">
        <v>475</v>
      </c>
      <c r="B634" t="s">
        <v>996</v>
      </c>
      <c r="C634" s="5" t="s">
        <v>997</v>
      </c>
      <c r="D634" s="4" t="s">
        <v>872</v>
      </c>
      <c r="E634" s="5" t="s">
        <v>17</v>
      </c>
      <c r="F634" s="5"/>
      <c r="G634" s="5" t="str">
        <f t="shared" si="24"/>
        <v>FLE_NO</v>
      </c>
      <c r="H634" s="5">
        <v>2019</v>
      </c>
      <c r="K634" t="s">
        <v>873</v>
      </c>
      <c r="L634" s="5">
        <v>58.188000000000002</v>
      </c>
      <c r="M634" s="5">
        <v>6.609</v>
      </c>
    </row>
    <row r="635" spans="1:19" hidden="1" x14ac:dyDescent="0.2">
      <c r="A635" s="4">
        <v>476</v>
      </c>
      <c r="B635" t="s">
        <v>998</v>
      </c>
      <c r="C635" s="5" t="s">
        <v>999</v>
      </c>
      <c r="D635" s="4" t="s">
        <v>872</v>
      </c>
      <c r="E635" s="5" t="s">
        <v>17</v>
      </c>
      <c r="F635" s="5"/>
      <c r="G635" s="5" t="str">
        <f t="shared" si="24"/>
        <v>FLE_NO</v>
      </c>
      <c r="H635" s="5">
        <v>2019</v>
      </c>
      <c r="K635" t="s">
        <v>873</v>
      </c>
      <c r="L635" s="5">
        <v>58.188000000000002</v>
      </c>
      <c r="M635" s="5">
        <v>6.609</v>
      </c>
    </row>
    <row r="636" spans="1:19" hidden="1" x14ac:dyDescent="0.2">
      <c r="A636" s="4">
        <v>477</v>
      </c>
      <c r="B636" t="s">
        <v>1000</v>
      </c>
      <c r="C636" s="5" t="s">
        <v>1001</v>
      </c>
      <c r="D636" s="4" t="s">
        <v>872</v>
      </c>
      <c r="E636" s="5" t="s">
        <v>17</v>
      </c>
      <c r="F636" s="5"/>
      <c r="G636" s="5" t="str">
        <f t="shared" ref="G636:G641" si="25">D636&amp;"_NO"</f>
        <v>FLE_NO</v>
      </c>
      <c r="H636" s="5">
        <v>2019</v>
      </c>
      <c r="K636" t="s">
        <v>873</v>
      </c>
      <c r="L636" s="5">
        <v>58.188000000000002</v>
      </c>
      <c r="M636" s="5">
        <v>6.609</v>
      </c>
    </row>
    <row r="637" spans="1:19" hidden="1" x14ac:dyDescent="0.2">
      <c r="A637" s="4">
        <v>478</v>
      </c>
      <c r="B637" t="s">
        <v>1002</v>
      </c>
      <c r="C637" s="5" t="s">
        <v>1003</v>
      </c>
      <c r="D637" s="4" t="s">
        <v>872</v>
      </c>
      <c r="E637" s="5" t="s">
        <v>17</v>
      </c>
      <c r="F637" s="5"/>
      <c r="G637" s="5" t="str">
        <f t="shared" si="25"/>
        <v>FLE_NO</v>
      </c>
      <c r="H637" s="5">
        <v>2019</v>
      </c>
      <c r="K637" t="s">
        <v>873</v>
      </c>
      <c r="L637" s="5">
        <v>58.188000000000002</v>
      </c>
      <c r="M637" s="5">
        <v>6.609</v>
      </c>
    </row>
    <row r="638" spans="1:19" hidden="1" x14ac:dyDescent="0.2">
      <c r="A638" s="4">
        <v>479</v>
      </c>
      <c r="B638" t="s">
        <v>1004</v>
      </c>
      <c r="C638" s="5" t="s">
        <v>1005</v>
      </c>
      <c r="D638" s="4" t="s">
        <v>872</v>
      </c>
      <c r="E638" s="5" t="s">
        <v>17</v>
      </c>
      <c r="F638" s="5"/>
      <c r="G638" s="5" t="str">
        <f t="shared" si="25"/>
        <v>FLE_NO</v>
      </c>
      <c r="H638" s="5">
        <v>2019</v>
      </c>
      <c r="K638" t="s">
        <v>873</v>
      </c>
      <c r="L638" s="5">
        <v>58.188000000000002</v>
      </c>
      <c r="M638" s="5">
        <v>6.609</v>
      </c>
    </row>
    <row r="639" spans="1:19" hidden="1" x14ac:dyDescent="0.2">
      <c r="A639" s="4">
        <v>480</v>
      </c>
      <c r="B639" t="s">
        <v>1006</v>
      </c>
      <c r="C639" s="5" t="s">
        <v>1007</v>
      </c>
      <c r="D639" s="4" t="s">
        <v>872</v>
      </c>
      <c r="E639" s="5" t="s">
        <v>17</v>
      </c>
      <c r="F639" s="5"/>
      <c r="G639" s="5" t="str">
        <f t="shared" si="25"/>
        <v>FLE_NO</v>
      </c>
      <c r="H639" s="5">
        <v>2019</v>
      </c>
      <c r="K639" t="s">
        <v>873</v>
      </c>
      <c r="L639" s="5">
        <v>58.188000000000002</v>
      </c>
      <c r="M639" s="5">
        <v>6.609</v>
      </c>
    </row>
    <row r="640" spans="1:19" hidden="1" x14ac:dyDescent="0.2">
      <c r="A640" s="4">
        <v>481</v>
      </c>
      <c r="B640" t="s">
        <v>1008</v>
      </c>
      <c r="C640" s="5" t="s">
        <v>1009</v>
      </c>
      <c r="D640" s="4" t="s">
        <v>872</v>
      </c>
      <c r="E640" s="5" t="s">
        <v>17</v>
      </c>
      <c r="F640" s="5"/>
      <c r="G640" s="5" t="str">
        <f t="shared" si="25"/>
        <v>FLE_NO</v>
      </c>
      <c r="H640" s="5">
        <v>2019</v>
      </c>
      <c r="K640" t="s">
        <v>873</v>
      </c>
      <c r="L640" s="5">
        <v>58.188000000000002</v>
      </c>
      <c r="M640" s="5">
        <v>6.609</v>
      </c>
    </row>
    <row r="641" spans="1:13" hidden="1" x14ac:dyDescent="0.2">
      <c r="A641" s="4">
        <v>482</v>
      </c>
      <c r="B641" t="s">
        <v>1010</v>
      </c>
      <c r="C641" s="5" t="s">
        <v>1011</v>
      </c>
      <c r="D641" s="4" t="s">
        <v>872</v>
      </c>
      <c r="E641" s="5" t="s">
        <v>17</v>
      </c>
      <c r="F641" s="5"/>
      <c r="G641" s="5" t="str">
        <f t="shared" si="25"/>
        <v>FLE_NO</v>
      </c>
      <c r="H641" s="5">
        <v>2019</v>
      </c>
      <c r="K641" t="s">
        <v>873</v>
      </c>
      <c r="L641" s="5">
        <v>58.188000000000002</v>
      </c>
      <c r="M641" s="5">
        <v>6.609</v>
      </c>
    </row>
    <row r="642" spans="1:13" hidden="1" x14ac:dyDescent="0.2">
      <c r="A642" s="4">
        <v>765</v>
      </c>
      <c r="B642" t="s">
        <v>1587</v>
      </c>
      <c r="C642" s="5" t="s">
        <v>1588</v>
      </c>
      <c r="D642" s="4" t="s">
        <v>1589</v>
      </c>
      <c r="E642" s="5" t="s">
        <v>17</v>
      </c>
      <c r="F642" s="5"/>
      <c r="G642" s="5" t="str">
        <f t="shared" ref="G642:G673" si="26">D642&amp;"_DK"</f>
        <v>SKA_DK</v>
      </c>
      <c r="H642" s="5">
        <v>2019</v>
      </c>
      <c r="I642" s="6">
        <v>43650</v>
      </c>
      <c r="K642" t="s">
        <v>1590</v>
      </c>
      <c r="L642" s="18">
        <v>58.25</v>
      </c>
      <c r="M642" s="18">
        <v>9.5</v>
      </c>
    </row>
    <row r="643" spans="1:13" hidden="1" x14ac:dyDescent="0.2">
      <c r="A643" s="4">
        <v>766</v>
      </c>
      <c r="B643" t="s">
        <v>1591</v>
      </c>
      <c r="C643" s="5" t="s">
        <v>1592</v>
      </c>
      <c r="D643" s="4" t="s">
        <v>1589</v>
      </c>
      <c r="E643" s="5" t="s">
        <v>17</v>
      </c>
      <c r="F643" s="5"/>
      <c r="G643" s="5" t="str">
        <f t="shared" si="26"/>
        <v>SKA_DK</v>
      </c>
      <c r="H643" s="5">
        <v>2019</v>
      </c>
      <c r="I643" s="6">
        <v>43650</v>
      </c>
      <c r="K643" t="s">
        <v>1590</v>
      </c>
      <c r="L643" s="18">
        <v>58.25</v>
      </c>
      <c r="M643" s="18">
        <v>9.5</v>
      </c>
    </row>
    <row r="644" spans="1:13" hidden="1" x14ac:dyDescent="0.2">
      <c r="A644" s="4">
        <v>767</v>
      </c>
      <c r="B644" t="s">
        <v>1593</v>
      </c>
      <c r="C644" s="5" t="s">
        <v>1594</v>
      </c>
      <c r="D644" s="4" t="s">
        <v>1589</v>
      </c>
      <c r="E644" s="5" t="s">
        <v>17</v>
      </c>
      <c r="F644" s="5"/>
      <c r="G644" s="5" t="str">
        <f t="shared" si="26"/>
        <v>SKA_DK</v>
      </c>
      <c r="H644" s="5">
        <v>2019</v>
      </c>
      <c r="I644" s="6">
        <v>43650</v>
      </c>
      <c r="K644" t="s">
        <v>1590</v>
      </c>
      <c r="L644" s="18">
        <v>58.25</v>
      </c>
      <c r="M644" s="18">
        <v>9.5</v>
      </c>
    </row>
    <row r="645" spans="1:13" hidden="1" x14ac:dyDescent="0.2">
      <c r="A645" s="4">
        <v>768</v>
      </c>
      <c r="B645" t="s">
        <v>1595</v>
      </c>
      <c r="C645" s="5" t="s">
        <v>1596</v>
      </c>
      <c r="D645" s="4" t="s">
        <v>1589</v>
      </c>
      <c r="E645" s="5" t="s">
        <v>17</v>
      </c>
      <c r="F645" s="5"/>
      <c r="G645" s="5" t="str">
        <f t="shared" si="26"/>
        <v>SKA_DK</v>
      </c>
      <c r="H645" s="5">
        <v>2019</v>
      </c>
      <c r="I645" s="6">
        <v>43650</v>
      </c>
      <c r="K645" t="s">
        <v>1590</v>
      </c>
      <c r="L645" s="18">
        <v>58.25</v>
      </c>
      <c r="M645" s="18">
        <v>9.5</v>
      </c>
    </row>
    <row r="646" spans="1:13" hidden="1" x14ac:dyDescent="0.2">
      <c r="A646" s="4">
        <v>769</v>
      </c>
      <c r="B646" t="s">
        <v>1597</v>
      </c>
      <c r="C646" s="5" t="s">
        <v>1598</v>
      </c>
      <c r="D646" s="4" t="s">
        <v>1589</v>
      </c>
      <c r="E646" s="5" t="s">
        <v>17</v>
      </c>
      <c r="F646" s="5"/>
      <c r="G646" s="5" t="str">
        <f t="shared" si="26"/>
        <v>SKA_DK</v>
      </c>
      <c r="H646" s="5">
        <v>2019</v>
      </c>
      <c r="I646" s="6">
        <v>43650</v>
      </c>
      <c r="K646" t="s">
        <v>1590</v>
      </c>
      <c r="L646" s="18">
        <v>58.25</v>
      </c>
      <c r="M646" s="18">
        <v>9.5</v>
      </c>
    </row>
    <row r="647" spans="1:13" hidden="1" x14ac:dyDescent="0.2">
      <c r="A647" s="4">
        <v>770</v>
      </c>
      <c r="B647" t="s">
        <v>1599</v>
      </c>
      <c r="C647" s="5" t="s">
        <v>1600</v>
      </c>
      <c r="D647" s="4" t="s">
        <v>1589</v>
      </c>
      <c r="E647" s="5" t="s">
        <v>17</v>
      </c>
      <c r="F647" s="5"/>
      <c r="G647" s="5" t="str">
        <f t="shared" si="26"/>
        <v>SKA_DK</v>
      </c>
      <c r="H647" s="5">
        <v>2019</v>
      </c>
      <c r="I647" s="6">
        <v>43650</v>
      </c>
      <c r="K647" t="s">
        <v>1590</v>
      </c>
      <c r="L647" s="18">
        <v>58.25</v>
      </c>
      <c r="M647" s="18">
        <v>9.5</v>
      </c>
    </row>
    <row r="648" spans="1:13" hidden="1" x14ac:dyDescent="0.2">
      <c r="A648" s="4">
        <v>771</v>
      </c>
      <c r="B648" t="s">
        <v>1601</v>
      </c>
      <c r="C648" s="5" t="s">
        <v>1602</v>
      </c>
      <c r="D648" s="4" t="s">
        <v>1589</v>
      </c>
      <c r="E648" s="5" t="s">
        <v>17</v>
      </c>
      <c r="F648" s="5"/>
      <c r="G648" s="5" t="str">
        <f t="shared" si="26"/>
        <v>SKA_DK</v>
      </c>
      <c r="H648" s="5">
        <v>2019</v>
      </c>
      <c r="I648" s="6">
        <v>43650</v>
      </c>
      <c r="K648" t="s">
        <v>1590</v>
      </c>
      <c r="L648" s="18">
        <v>58.25</v>
      </c>
      <c r="M648" s="18">
        <v>9.5</v>
      </c>
    </row>
    <row r="649" spans="1:13" hidden="1" x14ac:dyDescent="0.2">
      <c r="A649" s="4">
        <v>772</v>
      </c>
      <c r="B649" t="s">
        <v>1603</v>
      </c>
      <c r="C649" s="5" t="s">
        <v>1604</v>
      </c>
      <c r="D649" s="4" t="s">
        <v>1589</v>
      </c>
      <c r="E649" s="5" t="s">
        <v>17</v>
      </c>
      <c r="F649" s="5"/>
      <c r="G649" s="5" t="str">
        <f t="shared" si="26"/>
        <v>SKA_DK</v>
      </c>
      <c r="H649" s="5">
        <v>2019</v>
      </c>
      <c r="I649" s="6">
        <v>43650</v>
      </c>
      <c r="K649" t="s">
        <v>1590</v>
      </c>
      <c r="L649" s="18">
        <v>58.25</v>
      </c>
      <c r="M649" s="18">
        <v>9.5</v>
      </c>
    </row>
    <row r="650" spans="1:13" hidden="1" x14ac:dyDescent="0.2">
      <c r="A650" s="4">
        <v>773</v>
      </c>
      <c r="B650" t="s">
        <v>1605</v>
      </c>
      <c r="C650" s="5" t="s">
        <v>1606</v>
      </c>
      <c r="D650" s="4" t="s">
        <v>1589</v>
      </c>
      <c r="E650" s="5" t="s">
        <v>17</v>
      </c>
      <c r="F650" s="5"/>
      <c r="G650" s="5" t="str">
        <f t="shared" si="26"/>
        <v>SKA_DK</v>
      </c>
      <c r="H650" s="5">
        <v>2019</v>
      </c>
      <c r="I650" s="6">
        <v>43650</v>
      </c>
      <c r="K650" t="s">
        <v>1590</v>
      </c>
      <c r="L650" s="18">
        <v>58.25</v>
      </c>
      <c r="M650" s="18">
        <v>9.5</v>
      </c>
    </row>
    <row r="651" spans="1:13" hidden="1" x14ac:dyDescent="0.2">
      <c r="A651" s="4">
        <v>774</v>
      </c>
      <c r="B651" t="s">
        <v>1607</v>
      </c>
      <c r="C651" s="5" t="s">
        <v>1608</v>
      </c>
      <c r="D651" s="4" t="s">
        <v>1589</v>
      </c>
      <c r="E651" s="5" t="s">
        <v>17</v>
      </c>
      <c r="F651" s="5"/>
      <c r="G651" s="5" t="str">
        <f t="shared" si="26"/>
        <v>SKA_DK</v>
      </c>
      <c r="H651" s="5">
        <v>2019</v>
      </c>
      <c r="I651" s="6">
        <v>43650</v>
      </c>
      <c r="K651" t="s">
        <v>1590</v>
      </c>
      <c r="L651" s="18">
        <v>58.25</v>
      </c>
      <c r="M651" s="18">
        <v>9.5</v>
      </c>
    </row>
    <row r="652" spans="1:13" hidden="1" x14ac:dyDescent="0.2">
      <c r="A652" s="4">
        <v>775</v>
      </c>
      <c r="B652" t="s">
        <v>1609</v>
      </c>
      <c r="C652" s="5" t="s">
        <v>1610</v>
      </c>
      <c r="D652" s="4" t="s">
        <v>1589</v>
      </c>
      <c r="E652" s="5" t="s">
        <v>17</v>
      </c>
      <c r="F652" s="5"/>
      <c r="G652" s="5" t="str">
        <f t="shared" si="26"/>
        <v>SKA_DK</v>
      </c>
      <c r="H652" s="5">
        <v>2019</v>
      </c>
      <c r="I652" s="6">
        <v>43650</v>
      </c>
      <c r="K652" t="s">
        <v>1590</v>
      </c>
      <c r="L652" s="18">
        <v>58.25</v>
      </c>
      <c r="M652" s="18">
        <v>9.5</v>
      </c>
    </row>
    <row r="653" spans="1:13" hidden="1" x14ac:dyDescent="0.2">
      <c r="A653" s="4">
        <v>776</v>
      </c>
      <c r="B653" t="s">
        <v>1611</v>
      </c>
      <c r="C653" s="5" t="s">
        <v>1612</v>
      </c>
      <c r="D653" s="4" t="s">
        <v>1589</v>
      </c>
      <c r="E653" s="5" t="s">
        <v>17</v>
      </c>
      <c r="F653" s="5"/>
      <c r="G653" s="5" t="str">
        <f t="shared" si="26"/>
        <v>SKA_DK</v>
      </c>
      <c r="H653" s="5">
        <v>2019</v>
      </c>
      <c r="I653" s="6">
        <v>43650</v>
      </c>
      <c r="K653" t="s">
        <v>1590</v>
      </c>
      <c r="L653" s="18">
        <v>58.25</v>
      </c>
      <c r="M653" s="18">
        <v>9.5</v>
      </c>
    </row>
    <row r="654" spans="1:13" hidden="1" x14ac:dyDescent="0.2">
      <c r="A654" s="4">
        <v>777</v>
      </c>
      <c r="B654" t="s">
        <v>1613</v>
      </c>
      <c r="C654" s="5" t="s">
        <v>1614</v>
      </c>
      <c r="D654" s="4" t="s">
        <v>1589</v>
      </c>
      <c r="E654" s="5" t="s">
        <v>17</v>
      </c>
      <c r="F654" s="5"/>
      <c r="G654" s="5" t="str">
        <f t="shared" si="26"/>
        <v>SKA_DK</v>
      </c>
      <c r="H654" s="5">
        <v>2019</v>
      </c>
      <c r="I654" s="6">
        <v>43650</v>
      </c>
      <c r="K654" t="s">
        <v>1590</v>
      </c>
      <c r="L654" s="18">
        <v>58.25</v>
      </c>
      <c r="M654" s="18">
        <v>9.5</v>
      </c>
    </row>
    <row r="655" spans="1:13" hidden="1" x14ac:dyDescent="0.2">
      <c r="A655" s="4">
        <v>778</v>
      </c>
      <c r="B655" t="s">
        <v>1615</v>
      </c>
      <c r="C655" s="5" t="s">
        <v>1616</v>
      </c>
      <c r="D655" s="4" t="s">
        <v>1589</v>
      </c>
      <c r="E655" s="5" t="s">
        <v>17</v>
      </c>
      <c r="F655" s="5"/>
      <c r="G655" s="5" t="str">
        <f t="shared" si="26"/>
        <v>SKA_DK</v>
      </c>
      <c r="H655" s="5">
        <v>2019</v>
      </c>
      <c r="I655" s="6">
        <v>43650</v>
      </c>
      <c r="K655" t="s">
        <v>1590</v>
      </c>
      <c r="L655" s="18">
        <v>58.25</v>
      </c>
      <c r="M655" s="18">
        <v>9.5</v>
      </c>
    </row>
    <row r="656" spans="1:13" hidden="1" x14ac:dyDescent="0.2">
      <c r="A656" s="4">
        <v>779</v>
      </c>
      <c r="B656" t="s">
        <v>1617</v>
      </c>
      <c r="C656" s="5" t="s">
        <v>1618</v>
      </c>
      <c r="D656" s="4" t="s">
        <v>1589</v>
      </c>
      <c r="E656" s="5" t="s">
        <v>17</v>
      </c>
      <c r="F656" s="5"/>
      <c r="G656" s="5" t="str">
        <f t="shared" si="26"/>
        <v>SKA_DK</v>
      </c>
      <c r="H656" s="5">
        <v>2019</v>
      </c>
      <c r="I656" s="6">
        <v>43650</v>
      </c>
      <c r="K656" t="s">
        <v>1590</v>
      </c>
      <c r="L656" s="18">
        <v>58.25</v>
      </c>
      <c r="M656" s="18">
        <v>9.5</v>
      </c>
    </row>
    <row r="657" spans="1:13" hidden="1" x14ac:dyDescent="0.2">
      <c r="A657" s="4">
        <v>780</v>
      </c>
      <c r="B657" t="s">
        <v>1619</v>
      </c>
      <c r="C657" s="5" t="s">
        <v>1620</v>
      </c>
      <c r="D657" s="4" t="s">
        <v>1589</v>
      </c>
      <c r="E657" s="5" t="s">
        <v>17</v>
      </c>
      <c r="F657" s="5"/>
      <c r="G657" s="5" t="str">
        <f t="shared" si="26"/>
        <v>SKA_DK</v>
      </c>
      <c r="H657" s="5">
        <v>2019</v>
      </c>
      <c r="I657" s="6">
        <v>43650</v>
      </c>
      <c r="K657" t="s">
        <v>1590</v>
      </c>
      <c r="L657" s="18">
        <v>58.25</v>
      </c>
      <c r="M657" s="18">
        <v>9.5</v>
      </c>
    </row>
    <row r="658" spans="1:13" hidden="1" x14ac:dyDescent="0.2">
      <c r="A658" s="4">
        <v>781</v>
      </c>
      <c r="B658" t="s">
        <v>1621</v>
      </c>
      <c r="C658" s="5" t="s">
        <v>1622</v>
      </c>
      <c r="D658" s="4" t="s">
        <v>1589</v>
      </c>
      <c r="E658" s="5" t="s">
        <v>17</v>
      </c>
      <c r="F658" s="5"/>
      <c r="G658" s="5" t="str">
        <f t="shared" si="26"/>
        <v>SKA_DK</v>
      </c>
      <c r="H658" s="5">
        <v>2019</v>
      </c>
      <c r="I658" s="6">
        <v>43650</v>
      </c>
      <c r="K658" t="s">
        <v>1590</v>
      </c>
      <c r="L658" s="18">
        <v>58.25</v>
      </c>
      <c r="M658" s="18">
        <v>9.5</v>
      </c>
    </row>
    <row r="659" spans="1:13" hidden="1" x14ac:dyDescent="0.2">
      <c r="A659" s="4">
        <v>782</v>
      </c>
      <c r="B659" t="s">
        <v>1623</v>
      </c>
      <c r="C659" s="5" t="s">
        <v>1624</v>
      </c>
      <c r="D659" s="4" t="s">
        <v>1589</v>
      </c>
      <c r="E659" s="5" t="s">
        <v>17</v>
      </c>
      <c r="F659" s="5"/>
      <c r="G659" s="5" t="str">
        <f t="shared" si="26"/>
        <v>SKA_DK</v>
      </c>
      <c r="H659" s="5">
        <v>2019</v>
      </c>
      <c r="I659" s="6">
        <v>43650</v>
      </c>
      <c r="K659" t="s">
        <v>1590</v>
      </c>
      <c r="L659" s="18">
        <v>58.25</v>
      </c>
      <c r="M659" s="18">
        <v>9.5</v>
      </c>
    </row>
    <row r="660" spans="1:13" hidden="1" x14ac:dyDescent="0.2">
      <c r="A660" s="4">
        <v>783</v>
      </c>
      <c r="B660" t="s">
        <v>1625</v>
      </c>
      <c r="C660" s="5" t="s">
        <v>1626</v>
      </c>
      <c r="D660" s="4" t="s">
        <v>1589</v>
      </c>
      <c r="E660" s="5" t="s">
        <v>17</v>
      </c>
      <c r="F660" s="5"/>
      <c r="G660" s="5" t="str">
        <f t="shared" si="26"/>
        <v>SKA_DK</v>
      </c>
      <c r="H660" s="5">
        <v>2019</v>
      </c>
      <c r="I660" s="6">
        <v>43650</v>
      </c>
      <c r="K660" t="s">
        <v>1590</v>
      </c>
      <c r="L660" s="18">
        <v>58.25</v>
      </c>
      <c r="M660" s="18">
        <v>9.5</v>
      </c>
    </row>
    <row r="661" spans="1:13" hidden="1" x14ac:dyDescent="0.2">
      <c r="A661" s="4">
        <v>784</v>
      </c>
      <c r="B661" t="s">
        <v>1627</v>
      </c>
      <c r="C661" s="5" t="s">
        <v>1628</v>
      </c>
      <c r="D661" s="4" t="s">
        <v>1589</v>
      </c>
      <c r="E661" s="5" t="s">
        <v>17</v>
      </c>
      <c r="F661" s="5"/>
      <c r="G661" s="5" t="str">
        <f t="shared" si="26"/>
        <v>SKA_DK</v>
      </c>
      <c r="H661" s="5">
        <v>2019</v>
      </c>
      <c r="I661" s="6">
        <v>43650</v>
      </c>
      <c r="K661" t="s">
        <v>1590</v>
      </c>
      <c r="L661" s="18">
        <v>58.25</v>
      </c>
      <c r="M661" s="18">
        <v>9.5</v>
      </c>
    </row>
    <row r="662" spans="1:13" hidden="1" x14ac:dyDescent="0.2">
      <c r="A662" s="4">
        <v>785</v>
      </c>
      <c r="B662" t="s">
        <v>1629</v>
      </c>
      <c r="C662" s="5" t="s">
        <v>1630</v>
      </c>
      <c r="D662" s="4" t="s">
        <v>1589</v>
      </c>
      <c r="E662" s="5" t="s">
        <v>17</v>
      </c>
      <c r="F662" s="5"/>
      <c r="G662" s="5" t="str">
        <f t="shared" si="26"/>
        <v>SKA_DK</v>
      </c>
      <c r="H662" s="5">
        <v>2019</v>
      </c>
      <c r="I662" s="6">
        <v>43650</v>
      </c>
      <c r="K662" t="s">
        <v>1590</v>
      </c>
      <c r="L662" s="18">
        <v>58.25</v>
      </c>
      <c r="M662" s="18">
        <v>9.5</v>
      </c>
    </row>
    <row r="663" spans="1:13" hidden="1" x14ac:dyDescent="0.2">
      <c r="A663" s="4">
        <v>786</v>
      </c>
      <c r="B663" t="s">
        <v>1631</v>
      </c>
      <c r="C663" s="5" t="s">
        <v>1632</v>
      </c>
      <c r="D663" s="4" t="s">
        <v>1589</v>
      </c>
      <c r="E663" s="5" t="s">
        <v>17</v>
      </c>
      <c r="F663" s="5"/>
      <c r="G663" s="5" t="str">
        <f t="shared" si="26"/>
        <v>SKA_DK</v>
      </c>
      <c r="H663" s="5">
        <v>2019</v>
      </c>
      <c r="I663" s="6">
        <v>43650</v>
      </c>
      <c r="K663" t="s">
        <v>1590</v>
      </c>
      <c r="L663" s="18">
        <v>58.25</v>
      </c>
      <c r="M663" s="18">
        <v>9.5</v>
      </c>
    </row>
    <row r="664" spans="1:13" hidden="1" x14ac:dyDescent="0.2">
      <c r="A664" s="4">
        <v>787</v>
      </c>
      <c r="B664" t="s">
        <v>1633</v>
      </c>
      <c r="C664" s="5" t="s">
        <v>1634</v>
      </c>
      <c r="D664" s="4" t="s">
        <v>1589</v>
      </c>
      <c r="E664" s="5" t="s">
        <v>17</v>
      </c>
      <c r="F664" s="5"/>
      <c r="G664" s="5" t="str">
        <f t="shared" si="26"/>
        <v>SKA_DK</v>
      </c>
      <c r="H664" s="5">
        <v>2019</v>
      </c>
      <c r="I664" s="6">
        <v>43650</v>
      </c>
      <c r="K664" t="s">
        <v>1590</v>
      </c>
      <c r="L664" s="18">
        <v>58.25</v>
      </c>
      <c r="M664" s="18">
        <v>9.5</v>
      </c>
    </row>
    <row r="665" spans="1:13" hidden="1" x14ac:dyDescent="0.2">
      <c r="A665" s="4">
        <v>788</v>
      </c>
      <c r="B665" t="s">
        <v>1635</v>
      </c>
      <c r="C665" s="5" t="s">
        <v>1636</v>
      </c>
      <c r="D665" s="4" t="s">
        <v>1589</v>
      </c>
      <c r="E665" s="5" t="s">
        <v>17</v>
      </c>
      <c r="F665" s="5"/>
      <c r="G665" s="5" t="str">
        <f t="shared" si="26"/>
        <v>SKA_DK</v>
      </c>
      <c r="H665" s="5">
        <v>2019</v>
      </c>
      <c r="I665" s="6">
        <v>43650</v>
      </c>
      <c r="K665" t="s">
        <v>1590</v>
      </c>
      <c r="L665" s="18">
        <v>58.25</v>
      </c>
      <c r="M665" s="18">
        <v>9.5</v>
      </c>
    </row>
    <row r="666" spans="1:13" hidden="1" x14ac:dyDescent="0.2">
      <c r="A666" s="4">
        <v>789</v>
      </c>
      <c r="B666" t="s">
        <v>1637</v>
      </c>
      <c r="C666" s="5" t="s">
        <v>1638</v>
      </c>
      <c r="D666" s="4" t="s">
        <v>1589</v>
      </c>
      <c r="E666" s="5" t="s">
        <v>17</v>
      </c>
      <c r="F666" s="5"/>
      <c r="G666" s="5" t="str">
        <f t="shared" si="26"/>
        <v>SKA_DK</v>
      </c>
      <c r="H666" s="5">
        <v>2019</v>
      </c>
      <c r="I666" s="6">
        <v>43650</v>
      </c>
      <c r="K666" t="s">
        <v>1590</v>
      </c>
      <c r="L666" s="18">
        <v>58.25</v>
      </c>
      <c r="M666" s="18">
        <v>9.5</v>
      </c>
    </row>
    <row r="667" spans="1:13" hidden="1" x14ac:dyDescent="0.2">
      <c r="A667" s="4">
        <v>790</v>
      </c>
      <c r="B667" t="s">
        <v>1639</v>
      </c>
      <c r="C667" s="5" t="s">
        <v>1640</v>
      </c>
      <c r="D667" s="4" t="s">
        <v>1589</v>
      </c>
      <c r="E667" s="5" t="s">
        <v>17</v>
      </c>
      <c r="F667" s="5"/>
      <c r="G667" s="5" t="str">
        <f t="shared" si="26"/>
        <v>SKA_DK</v>
      </c>
      <c r="H667" s="5">
        <v>2019</v>
      </c>
      <c r="I667" s="6">
        <v>43650</v>
      </c>
      <c r="K667" t="s">
        <v>1590</v>
      </c>
      <c r="L667" s="18">
        <v>58.25</v>
      </c>
      <c r="M667" s="18">
        <v>9.5</v>
      </c>
    </row>
    <row r="668" spans="1:13" hidden="1" x14ac:dyDescent="0.2">
      <c r="A668" s="4">
        <v>791</v>
      </c>
      <c r="B668" t="s">
        <v>1641</v>
      </c>
      <c r="C668" s="5" t="s">
        <v>1642</v>
      </c>
      <c r="D668" s="4" t="s">
        <v>1589</v>
      </c>
      <c r="E668" s="5" t="s">
        <v>17</v>
      </c>
      <c r="F668" s="5"/>
      <c r="G668" s="5" t="str">
        <f t="shared" si="26"/>
        <v>SKA_DK</v>
      </c>
      <c r="H668" s="5">
        <v>2019</v>
      </c>
      <c r="I668" s="6">
        <v>43650</v>
      </c>
      <c r="K668" t="s">
        <v>1590</v>
      </c>
      <c r="L668" s="18">
        <v>58.25</v>
      </c>
      <c r="M668" s="18">
        <v>9.5</v>
      </c>
    </row>
    <row r="669" spans="1:13" hidden="1" x14ac:dyDescent="0.2">
      <c r="A669" s="4">
        <v>792</v>
      </c>
      <c r="B669" t="s">
        <v>1643</v>
      </c>
      <c r="C669" s="5" t="s">
        <v>1644</v>
      </c>
      <c r="D669" s="4" t="s">
        <v>1589</v>
      </c>
      <c r="E669" s="5" t="s">
        <v>17</v>
      </c>
      <c r="F669" s="5"/>
      <c r="G669" s="5" t="str">
        <f t="shared" si="26"/>
        <v>SKA_DK</v>
      </c>
      <c r="H669" s="5">
        <v>2019</v>
      </c>
      <c r="I669" s="6">
        <v>43650</v>
      </c>
      <c r="K669" t="s">
        <v>1590</v>
      </c>
      <c r="L669" s="18">
        <v>58.25</v>
      </c>
      <c r="M669" s="18">
        <v>9.5</v>
      </c>
    </row>
    <row r="670" spans="1:13" hidden="1" x14ac:dyDescent="0.2">
      <c r="A670" s="4">
        <v>793</v>
      </c>
      <c r="B670" t="s">
        <v>1645</v>
      </c>
      <c r="C670" s="5" t="s">
        <v>1646</v>
      </c>
      <c r="D670" s="4" t="s">
        <v>1589</v>
      </c>
      <c r="E670" s="5" t="s">
        <v>17</v>
      </c>
      <c r="F670" s="5"/>
      <c r="G670" s="5" t="str">
        <f t="shared" si="26"/>
        <v>SKA_DK</v>
      </c>
      <c r="H670" s="5">
        <v>2019</v>
      </c>
      <c r="I670" s="6">
        <v>43650</v>
      </c>
      <c r="K670" t="s">
        <v>1590</v>
      </c>
      <c r="L670" s="18">
        <v>58.25</v>
      </c>
      <c r="M670" s="18">
        <v>9.5</v>
      </c>
    </row>
    <row r="671" spans="1:13" hidden="1" x14ac:dyDescent="0.2">
      <c r="A671" s="4">
        <v>794</v>
      </c>
      <c r="B671" t="s">
        <v>1647</v>
      </c>
      <c r="C671" s="5" t="s">
        <v>1648</v>
      </c>
      <c r="D671" s="4" t="s">
        <v>1589</v>
      </c>
      <c r="E671" s="5" t="s">
        <v>17</v>
      </c>
      <c r="F671" s="5"/>
      <c r="G671" s="5" t="str">
        <f t="shared" si="26"/>
        <v>SKA_DK</v>
      </c>
      <c r="H671" s="5">
        <v>2019</v>
      </c>
      <c r="I671" s="6">
        <v>43650</v>
      </c>
      <c r="K671" t="s">
        <v>1590</v>
      </c>
      <c r="L671" s="18">
        <v>58.25</v>
      </c>
      <c r="M671" s="18">
        <v>9.5</v>
      </c>
    </row>
    <row r="672" spans="1:13" hidden="1" x14ac:dyDescent="0.2">
      <c r="A672" s="4">
        <v>795</v>
      </c>
      <c r="B672" t="s">
        <v>1649</v>
      </c>
      <c r="C672" s="5" t="s">
        <v>1650</v>
      </c>
      <c r="D672" s="4" t="s">
        <v>1589</v>
      </c>
      <c r="E672" s="5" t="s">
        <v>17</v>
      </c>
      <c r="F672" s="5"/>
      <c r="G672" s="5" t="str">
        <f t="shared" si="26"/>
        <v>SKA_DK</v>
      </c>
      <c r="H672" s="5">
        <v>2019</v>
      </c>
      <c r="I672" s="6">
        <v>43650</v>
      </c>
      <c r="K672" t="s">
        <v>1590</v>
      </c>
      <c r="L672" s="18">
        <v>58.25</v>
      </c>
      <c r="M672" s="18">
        <v>9.5</v>
      </c>
    </row>
    <row r="673" spans="1:13" hidden="1" x14ac:dyDescent="0.2">
      <c r="A673" s="4">
        <v>796</v>
      </c>
      <c r="B673" t="s">
        <v>1651</v>
      </c>
      <c r="C673" s="5" t="s">
        <v>1652</v>
      </c>
      <c r="D673" s="4" t="s">
        <v>1589</v>
      </c>
      <c r="E673" s="5" t="s">
        <v>17</v>
      </c>
      <c r="F673" s="5"/>
      <c r="G673" s="5" t="str">
        <f t="shared" si="26"/>
        <v>SKA_DK</v>
      </c>
      <c r="H673" s="5">
        <v>2019</v>
      </c>
      <c r="I673" s="6">
        <v>43650</v>
      </c>
      <c r="K673" t="s">
        <v>1590</v>
      </c>
      <c r="L673" s="18">
        <v>58.25</v>
      </c>
      <c r="M673" s="18">
        <v>9.5</v>
      </c>
    </row>
    <row r="674" spans="1:13" hidden="1" x14ac:dyDescent="0.2">
      <c r="A674" s="4">
        <v>797</v>
      </c>
      <c r="B674" t="s">
        <v>1653</v>
      </c>
      <c r="C674" s="5" t="s">
        <v>1654</v>
      </c>
      <c r="D674" s="4" t="s">
        <v>1589</v>
      </c>
      <c r="E674" s="5" t="s">
        <v>17</v>
      </c>
      <c r="F674" s="5"/>
      <c r="G674" s="5" t="str">
        <f t="shared" ref="G674:G698" si="27">D674&amp;"_DK"</f>
        <v>SKA_DK</v>
      </c>
      <c r="H674" s="5">
        <v>2019</v>
      </c>
      <c r="I674" s="6">
        <v>43650</v>
      </c>
      <c r="K674" t="s">
        <v>1590</v>
      </c>
      <c r="L674" s="18">
        <v>58.25</v>
      </c>
      <c r="M674" s="18">
        <v>9.5</v>
      </c>
    </row>
    <row r="675" spans="1:13" hidden="1" x14ac:dyDescent="0.2">
      <c r="A675" s="4">
        <v>798</v>
      </c>
      <c r="B675" t="s">
        <v>1655</v>
      </c>
      <c r="C675" s="5" t="s">
        <v>1656</v>
      </c>
      <c r="D675" s="4" t="s">
        <v>1589</v>
      </c>
      <c r="E675" s="5" t="s">
        <v>17</v>
      </c>
      <c r="F675" s="5"/>
      <c r="G675" s="5" t="str">
        <f t="shared" si="27"/>
        <v>SKA_DK</v>
      </c>
      <c r="H675" s="5">
        <v>2019</v>
      </c>
      <c r="I675" s="6">
        <v>43650</v>
      </c>
      <c r="K675" t="s">
        <v>1590</v>
      </c>
      <c r="L675" s="18">
        <v>58.25</v>
      </c>
      <c r="M675" s="18">
        <v>9.5</v>
      </c>
    </row>
    <row r="676" spans="1:13" hidden="1" x14ac:dyDescent="0.2">
      <c r="A676" s="4">
        <v>799</v>
      </c>
      <c r="B676" t="s">
        <v>1657</v>
      </c>
      <c r="C676" s="5" t="s">
        <v>1658</v>
      </c>
      <c r="D676" s="4" t="s">
        <v>1589</v>
      </c>
      <c r="E676" s="5" t="s">
        <v>17</v>
      </c>
      <c r="F676" s="5"/>
      <c r="G676" s="5" t="str">
        <f t="shared" si="27"/>
        <v>SKA_DK</v>
      </c>
      <c r="H676" s="5">
        <v>2019</v>
      </c>
      <c r="I676" s="6">
        <v>43650</v>
      </c>
      <c r="K676" t="s">
        <v>1590</v>
      </c>
      <c r="L676" s="18">
        <v>58.25</v>
      </c>
      <c r="M676" s="18">
        <v>9.5</v>
      </c>
    </row>
    <row r="677" spans="1:13" hidden="1" x14ac:dyDescent="0.2">
      <c r="A677" s="4">
        <v>800</v>
      </c>
      <c r="B677" t="s">
        <v>1659</v>
      </c>
      <c r="C677" s="5" t="s">
        <v>1660</v>
      </c>
      <c r="D677" s="4" t="s">
        <v>1589</v>
      </c>
      <c r="E677" s="5" t="s">
        <v>17</v>
      </c>
      <c r="F677" s="5"/>
      <c r="G677" s="5" t="str">
        <f t="shared" si="27"/>
        <v>SKA_DK</v>
      </c>
      <c r="H677" s="5">
        <v>2019</v>
      </c>
      <c r="I677" s="6">
        <v>43650</v>
      </c>
      <c r="K677" t="s">
        <v>1590</v>
      </c>
      <c r="L677" s="18">
        <v>58.25</v>
      </c>
      <c r="M677" s="18">
        <v>9.5</v>
      </c>
    </row>
    <row r="678" spans="1:13" hidden="1" x14ac:dyDescent="0.2">
      <c r="A678" s="4">
        <v>801</v>
      </c>
      <c r="B678" t="s">
        <v>1661</v>
      </c>
      <c r="C678" s="5" t="s">
        <v>1662</v>
      </c>
      <c r="D678" s="4" t="s">
        <v>1589</v>
      </c>
      <c r="E678" s="5" t="s">
        <v>17</v>
      </c>
      <c r="F678" s="5"/>
      <c r="G678" s="5" t="str">
        <f t="shared" si="27"/>
        <v>SKA_DK</v>
      </c>
      <c r="H678" s="5">
        <v>2019</v>
      </c>
      <c r="I678" s="6">
        <v>43650</v>
      </c>
      <c r="K678" t="s">
        <v>1590</v>
      </c>
      <c r="L678" s="18">
        <v>58.25</v>
      </c>
      <c r="M678" s="18">
        <v>9.5</v>
      </c>
    </row>
    <row r="679" spans="1:13" hidden="1" x14ac:dyDescent="0.2">
      <c r="A679" s="4">
        <v>802</v>
      </c>
      <c r="B679" t="s">
        <v>1663</v>
      </c>
      <c r="C679" s="5" t="s">
        <v>1664</v>
      </c>
      <c r="D679" s="4" t="s">
        <v>1589</v>
      </c>
      <c r="E679" s="5" t="s">
        <v>17</v>
      </c>
      <c r="F679" s="5"/>
      <c r="G679" s="5" t="str">
        <f t="shared" si="27"/>
        <v>SKA_DK</v>
      </c>
      <c r="H679" s="5">
        <v>2019</v>
      </c>
      <c r="I679" s="6">
        <v>43650</v>
      </c>
      <c r="K679" t="s">
        <v>1590</v>
      </c>
      <c r="L679" s="18">
        <v>58.25</v>
      </c>
      <c r="M679" s="18">
        <v>9.5</v>
      </c>
    </row>
    <row r="680" spans="1:13" hidden="1" x14ac:dyDescent="0.2">
      <c r="A680" s="4">
        <v>803</v>
      </c>
      <c r="B680" t="s">
        <v>1665</v>
      </c>
      <c r="C680" s="5" t="s">
        <v>1666</v>
      </c>
      <c r="D680" s="4" t="s">
        <v>1589</v>
      </c>
      <c r="E680" s="5" t="s">
        <v>17</v>
      </c>
      <c r="F680" s="5"/>
      <c r="G680" s="5" t="str">
        <f t="shared" si="27"/>
        <v>SKA_DK</v>
      </c>
      <c r="H680" s="5">
        <v>2019</v>
      </c>
      <c r="I680" s="6">
        <v>43650</v>
      </c>
      <c r="K680" t="s">
        <v>1590</v>
      </c>
      <c r="L680" s="18">
        <v>58.25</v>
      </c>
      <c r="M680" s="18">
        <v>9.5</v>
      </c>
    </row>
    <row r="681" spans="1:13" hidden="1" x14ac:dyDescent="0.2">
      <c r="A681" s="4">
        <v>804</v>
      </c>
      <c r="B681" t="s">
        <v>1667</v>
      </c>
      <c r="C681" s="5" t="s">
        <v>1668</v>
      </c>
      <c r="D681" s="4" t="s">
        <v>1589</v>
      </c>
      <c r="E681" s="5" t="s">
        <v>17</v>
      </c>
      <c r="F681" s="5"/>
      <c r="G681" s="5" t="str">
        <f t="shared" si="27"/>
        <v>SKA_DK</v>
      </c>
      <c r="H681" s="5">
        <v>2019</v>
      </c>
      <c r="I681" s="6">
        <v>43650</v>
      </c>
      <c r="K681" t="s">
        <v>1590</v>
      </c>
      <c r="L681" s="18">
        <v>58.25</v>
      </c>
      <c r="M681" s="18">
        <v>9.5</v>
      </c>
    </row>
    <row r="682" spans="1:13" hidden="1" x14ac:dyDescent="0.2">
      <c r="A682" s="4">
        <v>805</v>
      </c>
      <c r="B682" t="s">
        <v>1669</v>
      </c>
      <c r="C682" s="5" t="s">
        <v>1670</v>
      </c>
      <c r="D682" s="4" t="s">
        <v>1589</v>
      </c>
      <c r="E682" s="5" t="s">
        <v>17</v>
      </c>
      <c r="F682" s="5"/>
      <c r="G682" s="5" t="str">
        <f t="shared" si="27"/>
        <v>SKA_DK</v>
      </c>
      <c r="H682" s="5">
        <v>2019</v>
      </c>
      <c r="I682" s="6">
        <v>43650</v>
      </c>
      <c r="K682" t="s">
        <v>1590</v>
      </c>
      <c r="L682" s="18">
        <v>58.25</v>
      </c>
      <c r="M682" s="18">
        <v>9.5</v>
      </c>
    </row>
    <row r="683" spans="1:13" hidden="1" x14ac:dyDescent="0.2">
      <c r="A683" s="4">
        <v>806</v>
      </c>
      <c r="B683" t="s">
        <v>1671</v>
      </c>
      <c r="C683" s="5" t="s">
        <v>1672</v>
      </c>
      <c r="D683" s="4" t="s">
        <v>1589</v>
      </c>
      <c r="E683" s="5" t="s">
        <v>17</v>
      </c>
      <c r="F683" s="5"/>
      <c r="G683" s="5" t="str">
        <f t="shared" si="27"/>
        <v>SKA_DK</v>
      </c>
      <c r="H683" s="5">
        <v>2019</v>
      </c>
      <c r="I683" s="6">
        <v>43650</v>
      </c>
      <c r="K683" t="s">
        <v>1590</v>
      </c>
      <c r="L683" s="18">
        <v>58.25</v>
      </c>
      <c r="M683" s="18">
        <v>9.5</v>
      </c>
    </row>
    <row r="684" spans="1:13" hidden="1" x14ac:dyDescent="0.2">
      <c r="A684" s="4">
        <v>807</v>
      </c>
      <c r="B684" t="s">
        <v>1673</v>
      </c>
      <c r="C684" s="5" t="s">
        <v>1674</v>
      </c>
      <c r="D684" s="4" t="s">
        <v>1589</v>
      </c>
      <c r="E684" s="5" t="s">
        <v>17</v>
      </c>
      <c r="F684" s="5"/>
      <c r="G684" s="5" t="str">
        <f t="shared" si="27"/>
        <v>SKA_DK</v>
      </c>
      <c r="H684" s="5">
        <v>2019</v>
      </c>
      <c r="I684" s="6">
        <v>43650</v>
      </c>
      <c r="K684" t="s">
        <v>1590</v>
      </c>
      <c r="L684" s="18">
        <v>58.25</v>
      </c>
      <c r="M684" s="18">
        <v>9.5</v>
      </c>
    </row>
    <row r="685" spans="1:13" hidden="1" x14ac:dyDescent="0.2">
      <c r="A685" s="4">
        <v>808</v>
      </c>
      <c r="B685" t="s">
        <v>1675</v>
      </c>
      <c r="C685" s="5" t="s">
        <v>1676</v>
      </c>
      <c r="D685" s="4" t="s">
        <v>1589</v>
      </c>
      <c r="E685" s="5" t="s">
        <v>17</v>
      </c>
      <c r="F685" s="5"/>
      <c r="G685" s="5" t="str">
        <f t="shared" si="27"/>
        <v>SKA_DK</v>
      </c>
      <c r="H685" s="5">
        <v>2019</v>
      </c>
      <c r="I685" s="6">
        <v>43650</v>
      </c>
      <c r="K685" t="s">
        <v>1590</v>
      </c>
      <c r="L685" s="18">
        <v>58.25</v>
      </c>
      <c r="M685" s="18">
        <v>9.5</v>
      </c>
    </row>
    <row r="686" spans="1:13" hidden="1" x14ac:dyDescent="0.2">
      <c r="A686" s="4">
        <v>809</v>
      </c>
      <c r="B686" t="s">
        <v>1677</v>
      </c>
      <c r="C686" s="5" t="s">
        <v>1678</v>
      </c>
      <c r="D686" s="4" t="s">
        <v>1589</v>
      </c>
      <c r="E686" s="5" t="s">
        <v>17</v>
      </c>
      <c r="F686" s="5"/>
      <c r="G686" s="5" t="str">
        <f t="shared" si="27"/>
        <v>SKA_DK</v>
      </c>
      <c r="H686" s="5">
        <v>2019</v>
      </c>
      <c r="I686" s="6">
        <v>43650</v>
      </c>
      <c r="K686" t="s">
        <v>1590</v>
      </c>
      <c r="L686" s="18">
        <v>58.25</v>
      </c>
      <c r="M686" s="18">
        <v>9.5</v>
      </c>
    </row>
    <row r="687" spans="1:13" hidden="1" x14ac:dyDescent="0.2">
      <c r="A687" s="4">
        <v>810</v>
      </c>
      <c r="B687" t="s">
        <v>1679</v>
      </c>
      <c r="C687" s="5" t="s">
        <v>1680</v>
      </c>
      <c r="D687" s="4" t="s">
        <v>1589</v>
      </c>
      <c r="E687" s="5" t="s">
        <v>17</v>
      </c>
      <c r="F687" s="5"/>
      <c r="G687" s="5" t="str">
        <f t="shared" si="27"/>
        <v>SKA_DK</v>
      </c>
      <c r="H687" s="5">
        <v>2019</v>
      </c>
      <c r="I687" s="6">
        <v>43650</v>
      </c>
      <c r="K687" t="s">
        <v>1590</v>
      </c>
      <c r="L687" s="18">
        <v>58.25</v>
      </c>
      <c r="M687" s="18">
        <v>9.5</v>
      </c>
    </row>
    <row r="688" spans="1:13" hidden="1" x14ac:dyDescent="0.2">
      <c r="A688" s="4">
        <v>811</v>
      </c>
      <c r="B688" t="s">
        <v>1681</v>
      </c>
      <c r="C688" s="5" t="s">
        <v>1682</v>
      </c>
      <c r="D688" s="4" t="s">
        <v>1589</v>
      </c>
      <c r="E688" s="5" t="s">
        <v>17</v>
      </c>
      <c r="F688" s="5"/>
      <c r="G688" s="5" t="str">
        <f t="shared" si="27"/>
        <v>SKA_DK</v>
      </c>
      <c r="H688" s="5">
        <v>2019</v>
      </c>
      <c r="I688" s="6">
        <v>43650</v>
      </c>
      <c r="K688" t="s">
        <v>1590</v>
      </c>
      <c r="L688" s="18">
        <v>58.25</v>
      </c>
      <c r="M688" s="18">
        <v>9.5</v>
      </c>
    </row>
    <row r="689" spans="1:16" hidden="1" x14ac:dyDescent="0.2">
      <c r="A689" s="4">
        <v>812</v>
      </c>
      <c r="B689" t="s">
        <v>1683</v>
      </c>
      <c r="C689" s="5" t="s">
        <v>1684</v>
      </c>
      <c r="D689" s="4" t="s">
        <v>1589</v>
      </c>
      <c r="E689" s="5" t="s">
        <v>17</v>
      </c>
      <c r="F689" s="5"/>
      <c r="G689" s="5" t="str">
        <f t="shared" si="27"/>
        <v>SKA_DK</v>
      </c>
      <c r="H689" s="5">
        <v>2019</v>
      </c>
      <c r="I689" s="6">
        <v>43650</v>
      </c>
      <c r="K689" t="s">
        <v>1590</v>
      </c>
      <c r="L689" s="18">
        <v>58.25</v>
      </c>
      <c r="M689" s="18">
        <v>9.5</v>
      </c>
    </row>
    <row r="690" spans="1:16" hidden="1" x14ac:dyDescent="0.2">
      <c r="A690" s="4">
        <v>813</v>
      </c>
      <c r="B690" t="s">
        <v>1685</v>
      </c>
      <c r="C690" s="5" t="s">
        <v>1686</v>
      </c>
      <c r="D690" s="4" t="s">
        <v>1589</v>
      </c>
      <c r="E690" s="5" t="s">
        <v>17</v>
      </c>
      <c r="F690" s="5"/>
      <c r="G690" s="5" t="str">
        <f t="shared" si="27"/>
        <v>SKA_DK</v>
      </c>
      <c r="H690" s="5">
        <v>2019</v>
      </c>
      <c r="I690" s="6">
        <v>43650</v>
      </c>
      <c r="K690" t="s">
        <v>1590</v>
      </c>
      <c r="L690" s="18">
        <v>58.25</v>
      </c>
      <c r="M690" s="18">
        <v>9.5</v>
      </c>
    </row>
    <row r="691" spans="1:16" hidden="1" x14ac:dyDescent="0.2">
      <c r="A691" s="4">
        <v>814</v>
      </c>
      <c r="B691" t="s">
        <v>1687</v>
      </c>
      <c r="C691" s="5" t="s">
        <v>1688</v>
      </c>
      <c r="D691" s="4" t="s">
        <v>1589</v>
      </c>
      <c r="E691" s="5" t="s">
        <v>17</v>
      </c>
      <c r="F691" s="5"/>
      <c r="G691" s="5" t="str">
        <f t="shared" si="27"/>
        <v>SKA_DK</v>
      </c>
      <c r="H691" s="5">
        <v>2019</v>
      </c>
      <c r="I691" s="6">
        <v>43650</v>
      </c>
      <c r="K691" t="s">
        <v>1590</v>
      </c>
      <c r="L691" s="18">
        <v>58.25</v>
      </c>
      <c r="M691" s="18">
        <v>9.5</v>
      </c>
    </row>
    <row r="692" spans="1:16" hidden="1" x14ac:dyDescent="0.2">
      <c r="A692" s="4">
        <v>815</v>
      </c>
      <c r="B692" t="s">
        <v>1689</v>
      </c>
      <c r="C692" s="5" t="s">
        <v>1690</v>
      </c>
      <c r="D692" s="4" t="s">
        <v>1589</v>
      </c>
      <c r="E692" s="5" t="s">
        <v>17</v>
      </c>
      <c r="F692" s="5"/>
      <c r="G692" s="5" t="str">
        <f t="shared" si="27"/>
        <v>SKA_DK</v>
      </c>
      <c r="H692" s="5">
        <v>2019</v>
      </c>
      <c r="I692" s="6">
        <v>43650</v>
      </c>
      <c r="K692" t="s">
        <v>1590</v>
      </c>
      <c r="L692" s="18">
        <v>58.25</v>
      </c>
      <c r="M692" s="18">
        <v>9.5</v>
      </c>
    </row>
    <row r="693" spans="1:16" hidden="1" x14ac:dyDescent="0.2">
      <c r="A693" s="4">
        <v>816</v>
      </c>
      <c r="B693" t="s">
        <v>1691</v>
      </c>
      <c r="C693" s="5" t="s">
        <v>1692</v>
      </c>
      <c r="D693" s="4" t="s">
        <v>1589</v>
      </c>
      <c r="E693" s="5" t="s">
        <v>17</v>
      </c>
      <c r="F693" s="5"/>
      <c r="G693" s="5" t="str">
        <f t="shared" si="27"/>
        <v>SKA_DK</v>
      </c>
      <c r="H693" s="5">
        <v>2019</v>
      </c>
      <c r="I693" s="6">
        <v>43650</v>
      </c>
      <c r="K693" t="s">
        <v>1590</v>
      </c>
      <c r="L693" s="18">
        <v>58.25</v>
      </c>
      <c r="M693" s="18">
        <v>9.5</v>
      </c>
    </row>
    <row r="694" spans="1:16" hidden="1" x14ac:dyDescent="0.2">
      <c r="A694" s="4">
        <v>817</v>
      </c>
      <c r="B694" t="s">
        <v>1693</v>
      </c>
      <c r="C694" s="5" t="s">
        <v>1694</v>
      </c>
      <c r="D694" s="4" t="s">
        <v>1589</v>
      </c>
      <c r="E694" s="5" t="s">
        <v>17</v>
      </c>
      <c r="F694" s="5"/>
      <c r="G694" s="5" t="str">
        <f t="shared" si="27"/>
        <v>SKA_DK</v>
      </c>
      <c r="H694" s="5">
        <v>2019</v>
      </c>
      <c r="I694" s="6">
        <v>43650</v>
      </c>
      <c r="K694" t="s">
        <v>1590</v>
      </c>
      <c r="L694" s="18">
        <v>58.25</v>
      </c>
      <c r="M694" s="18">
        <v>9.5</v>
      </c>
    </row>
    <row r="695" spans="1:16" hidden="1" x14ac:dyDescent="0.2">
      <c r="A695" s="4">
        <v>818</v>
      </c>
      <c r="B695" t="s">
        <v>1695</v>
      </c>
      <c r="C695" s="5" t="s">
        <v>1696</v>
      </c>
      <c r="D695" s="4" t="s">
        <v>1589</v>
      </c>
      <c r="E695" s="5" t="s">
        <v>17</v>
      </c>
      <c r="F695" s="5"/>
      <c r="G695" s="5" t="str">
        <f t="shared" si="27"/>
        <v>SKA_DK</v>
      </c>
      <c r="H695" s="5">
        <v>2019</v>
      </c>
      <c r="I695" s="6">
        <v>43650</v>
      </c>
      <c r="K695" t="s">
        <v>1590</v>
      </c>
      <c r="L695" s="18">
        <v>58.25</v>
      </c>
      <c r="M695" s="18">
        <v>9.5</v>
      </c>
    </row>
    <row r="696" spans="1:16" hidden="1" x14ac:dyDescent="0.2">
      <c r="A696" s="4">
        <v>819</v>
      </c>
      <c r="B696" t="s">
        <v>1697</v>
      </c>
      <c r="C696" s="5" t="s">
        <v>1698</v>
      </c>
      <c r="D696" s="4" t="s">
        <v>1589</v>
      </c>
      <c r="E696" s="5" t="s">
        <v>17</v>
      </c>
      <c r="F696" s="5"/>
      <c r="G696" s="5" t="str">
        <f t="shared" si="27"/>
        <v>SKA_DK</v>
      </c>
      <c r="H696" s="5">
        <v>2019</v>
      </c>
      <c r="I696" s="6">
        <v>43650</v>
      </c>
      <c r="K696" t="s">
        <v>1590</v>
      </c>
      <c r="L696" s="18">
        <v>58.25</v>
      </c>
      <c r="M696" s="18">
        <v>9.5</v>
      </c>
    </row>
    <row r="697" spans="1:16" hidden="1" x14ac:dyDescent="0.2">
      <c r="A697" s="4">
        <v>820</v>
      </c>
      <c r="B697" t="s">
        <v>1699</v>
      </c>
      <c r="C697" s="5" t="s">
        <v>1700</v>
      </c>
      <c r="D697" s="4" t="s">
        <v>1589</v>
      </c>
      <c r="E697" s="5" t="s">
        <v>17</v>
      </c>
      <c r="F697" s="5"/>
      <c r="G697" s="5" t="str">
        <f t="shared" si="27"/>
        <v>SKA_DK</v>
      </c>
      <c r="H697" s="5">
        <v>2019</v>
      </c>
      <c r="I697" s="6">
        <v>43650</v>
      </c>
      <c r="K697" t="s">
        <v>1590</v>
      </c>
      <c r="L697" s="18">
        <v>58.25</v>
      </c>
      <c r="M697" s="18">
        <v>9.5</v>
      </c>
    </row>
    <row r="698" spans="1:16" hidden="1" x14ac:dyDescent="0.2">
      <c r="A698" s="4">
        <v>821</v>
      </c>
      <c r="B698" t="s">
        <v>1701</v>
      </c>
      <c r="C698" s="5" t="s">
        <v>1702</v>
      </c>
      <c r="D698" s="4" t="s">
        <v>1589</v>
      </c>
      <c r="E698" s="5" t="s">
        <v>17</v>
      </c>
      <c r="F698" s="5"/>
      <c r="G698" s="5" t="str">
        <f t="shared" si="27"/>
        <v>SKA_DK</v>
      </c>
      <c r="H698" s="5">
        <v>2019</v>
      </c>
      <c r="I698" s="6">
        <v>43650</v>
      </c>
      <c r="K698" t="s">
        <v>1590</v>
      </c>
      <c r="L698" s="18">
        <v>58.25</v>
      </c>
      <c r="M698" s="18">
        <v>9.5</v>
      </c>
    </row>
    <row r="699" spans="1:16" hidden="1" x14ac:dyDescent="0.2">
      <c r="A699" s="4">
        <v>907</v>
      </c>
      <c r="B699" t="s">
        <v>1886</v>
      </c>
      <c r="C699" s="5" t="s">
        <v>1887</v>
      </c>
      <c r="D699" s="4" t="s">
        <v>1848</v>
      </c>
      <c r="E699" s="5" t="s">
        <v>17</v>
      </c>
      <c r="F699" s="5"/>
      <c r="G699" s="5" t="str">
        <f t="shared" ref="G699:G710" si="28">D699&amp;"_BS"</f>
        <v>BAL4_BS</v>
      </c>
      <c r="H699" s="5">
        <v>2020</v>
      </c>
      <c r="K699" t="s">
        <v>1849</v>
      </c>
      <c r="L699" s="37">
        <v>58.283617</v>
      </c>
      <c r="M699" s="37">
        <v>17.746182999999998</v>
      </c>
      <c r="O699" s="5">
        <v>10.199999999999999</v>
      </c>
      <c r="P699" s="5">
        <v>68</v>
      </c>
    </row>
    <row r="700" spans="1:16" hidden="1" x14ac:dyDescent="0.2">
      <c r="A700" s="4">
        <v>908</v>
      </c>
      <c r="B700" t="s">
        <v>1888</v>
      </c>
      <c r="C700" s="5" t="s">
        <v>1889</v>
      </c>
      <c r="D700" s="4" t="s">
        <v>1848</v>
      </c>
      <c r="E700" s="5" t="s">
        <v>17</v>
      </c>
      <c r="F700" s="5"/>
      <c r="G700" s="5" t="str">
        <f t="shared" si="28"/>
        <v>BAL4_BS</v>
      </c>
      <c r="H700" s="5">
        <v>2020</v>
      </c>
      <c r="K700" t="s">
        <v>1849</v>
      </c>
      <c r="L700" s="37">
        <v>58.283617</v>
      </c>
      <c r="M700" s="37">
        <v>17.746182999999998</v>
      </c>
      <c r="O700" s="5">
        <v>11.2</v>
      </c>
      <c r="P700" s="5">
        <v>92</v>
      </c>
    </row>
    <row r="701" spans="1:16" hidden="1" x14ac:dyDescent="0.2">
      <c r="A701" s="4">
        <v>909</v>
      </c>
      <c r="B701" t="s">
        <v>1890</v>
      </c>
      <c r="C701" s="5" t="s">
        <v>1891</v>
      </c>
      <c r="D701" s="4" t="s">
        <v>1848</v>
      </c>
      <c r="E701" s="5" t="s">
        <v>17</v>
      </c>
      <c r="F701" s="5"/>
      <c r="G701" s="5" t="str">
        <f t="shared" si="28"/>
        <v>BAL4_BS</v>
      </c>
      <c r="H701" s="5">
        <v>2020</v>
      </c>
      <c r="K701" t="s">
        <v>1849</v>
      </c>
      <c r="L701" s="37">
        <v>58.603450000000002</v>
      </c>
      <c r="M701" s="37">
        <v>18.724682999999999</v>
      </c>
      <c r="O701" s="5">
        <v>16.5</v>
      </c>
      <c r="P701" s="5">
        <v>266</v>
      </c>
    </row>
    <row r="702" spans="1:16" hidden="1" x14ac:dyDescent="0.2">
      <c r="A702" s="4">
        <v>910</v>
      </c>
      <c r="B702" t="s">
        <v>1892</v>
      </c>
      <c r="C702" s="5" t="s">
        <v>1893</v>
      </c>
      <c r="D702" s="4" t="s">
        <v>1848</v>
      </c>
      <c r="E702" s="5" t="s">
        <v>17</v>
      </c>
      <c r="F702" s="5"/>
      <c r="G702" s="5" t="str">
        <f t="shared" si="28"/>
        <v>BAL4_BS</v>
      </c>
      <c r="H702" s="5">
        <v>2020</v>
      </c>
      <c r="K702" t="s">
        <v>1849</v>
      </c>
      <c r="L702" s="37">
        <v>58.603450000000002</v>
      </c>
      <c r="M702" s="37">
        <v>18.724682999999999</v>
      </c>
      <c r="O702" s="5">
        <v>11.8</v>
      </c>
      <c r="P702" s="5">
        <v>78</v>
      </c>
    </row>
    <row r="703" spans="1:16" hidden="1" x14ac:dyDescent="0.2">
      <c r="A703" s="4">
        <v>911</v>
      </c>
      <c r="B703" t="s">
        <v>1894</v>
      </c>
      <c r="C703" s="5" t="s">
        <v>1895</v>
      </c>
      <c r="D703" s="4" t="s">
        <v>1848</v>
      </c>
      <c r="E703" s="5" t="s">
        <v>17</v>
      </c>
      <c r="F703" s="5"/>
      <c r="G703" s="5" t="str">
        <f t="shared" si="28"/>
        <v>BAL4_BS</v>
      </c>
      <c r="H703" s="5">
        <v>2020</v>
      </c>
      <c r="K703" t="s">
        <v>1849</v>
      </c>
      <c r="L703" s="37">
        <v>58.603450000000002</v>
      </c>
      <c r="M703" s="37">
        <v>18.724682999999999</v>
      </c>
      <c r="O703" s="5">
        <v>11.5</v>
      </c>
      <c r="P703" s="5">
        <v>70</v>
      </c>
    </row>
    <row r="704" spans="1:16" hidden="1" x14ac:dyDescent="0.2">
      <c r="A704" s="4">
        <v>912</v>
      </c>
      <c r="B704" t="s">
        <v>1896</v>
      </c>
      <c r="C704" s="5" t="s">
        <v>1897</v>
      </c>
      <c r="D704" s="4" t="s">
        <v>1848</v>
      </c>
      <c r="E704" s="5" t="s">
        <v>17</v>
      </c>
      <c r="F704" s="5"/>
      <c r="G704" s="5" t="str">
        <f t="shared" si="28"/>
        <v>BAL4_BS</v>
      </c>
      <c r="H704" s="5">
        <v>2020</v>
      </c>
      <c r="K704" t="s">
        <v>1849</v>
      </c>
      <c r="L704" s="37">
        <v>58.603450000000002</v>
      </c>
      <c r="M704" s="37">
        <v>18.724682999999999</v>
      </c>
      <c r="O704" s="5">
        <v>12</v>
      </c>
      <c r="P704" s="5">
        <v>72</v>
      </c>
    </row>
    <row r="705" spans="1:19" hidden="1" x14ac:dyDescent="0.2">
      <c r="A705" s="4">
        <v>920</v>
      </c>
      <c r="B705" t="s">
        <v>1912</v>
      </c>
      <c r="C705" s="5" t="s">
        <v>1913</v>
      </c>
      <c r="D705" s="4" t="s">
        <v>1848</v>
      </c>
      <c r="E705" s="5" t="s">
        <v>17</v>
      </c>
      <c r="F705" s="5"/>
      <c r="G705" s="5" t="str">
        <f t="shared" si="28"/>
        <v>BAL4_BS</v>
      </c>
      <c r="H705" s="5">
        <v>2020</v>
      </c>
      <c r="K705" t="s">
        <v>1849</v>
      </c>
      <c r="L705" s="37">
        <v>58.729616999999998</v>
      </c>
      <c r="M705" s="37">
        <v>20.404966999999999</v>
      </c>
      <c r="O705" s="5">
        <v>13</v>
      </c>
      <c r="P705" s="5">
        <v>98</v>
      </c>
    </row>
    <row r="706" spans="1:19" hidden="1" x14ac:dyDescent="0.2">
      <c r="A706" s="4">
        <v>921</v>
      </c>
      <c r="B706" t="s">
        <v>1914</v>
      </c>
      <c r="C706" s="5" t="s">
        <v>1915</v>
      </c>
      <c r="D706" s="4" t="s">
        <v>1848</v>
      </c>
      <c r="E706" s="5" t="s">
        <v>17</v>
      </c>
      <c r="F706" s="5"/>
      <c r="G706" s="5" t="str">
        <f t="shared" si="28"/>
        <v>BAL4_BS</v>
      </c>
      <c r="H706" s="5">
        <v>2020</v>
      </c>
      <c r="K706" t="s">
        <v>1849</v>
      </c>
      <c r="L706" s="37">
        <v>58.729616999999998</v>
      </c>
      <c r="M706" s="37">
        <v>20.404966999999999</v>
      </c>
      <c r="O706" s="5">
        <v>11.5</v>
      </c>
      <c r="P706" s="5">
        <v>56</v>
      </c>
    </row>
    <row r="707" spans="1:19" hidden="1" x14ac:dyDescent="0.2">
      <c r="A707" s="4">
        <v>913</v>
      </c>
      <c r="B707" t="s">
        <v>1898</v>
      </c>
      <c r="C707" s="5" t="s">
        <v>1899</v>
      </c>
      <c r="D707" s="4" t="s">
        <v>1848</v>
      </c>
      <c r="E707" s="5" t="s">
        <v>17</v>
      </c>
      <c r="F707" s="5"/>
      <c r="G707" s="5" t="str">
        <f t="shared" si="28"/>
        <v>BAL4_BS</v>
      </c>
      <c r="H707" s="5">
        <v>2020</v>
      </c>
      <c r="K707" t="s">
        <v>1849</v>
      </c>
      <c r="L707" s="37">
        <v>58.742750000000001</v>
      </c>
      <c r="M707" s="37">
        <v>19.664383000000001</v>
      </c>
      <c r="O707" s="5">
        <v>9.3000000000000007</v>
      </c>
      <c r="P707" s="5">
        <v>30</v>
      </c>
    </row>
    <row r="708" spans="1:19" hidden="1" x14ac:dyDescent="0.2">
      <c r="A708" s="4">
        <v>914</v>
      </c>
      <c r="B708" t="s">
        <v>1900</v>
      </c>
      <c r="C708" s="5" t="s">
        <v>1901</v>
      </c>
      <c r="D708" s="4" t="s">
        <v>1848</v>
      </c>
      <c r="E708" s="5" t="s">
        <v>17</v>
      </c>
      <c r="F708" s="5"/>
      <c r="G708" s="5" t="str">
        <f t="shared" si="28"/>
        <v>BAL4_BS</v>
      </c>
      <c r="H708" s="5">
        <v>2020</v>
      </c>
      <c r="K708" t="s">
        <v>1849</v>
      </c>
      <c r="L708" s="37">
        <v>58.742750000000001</v>
      </c>
      <c r="M708" s="37">
        <v>19.664383000000001</v>
      </c>
      <c r="O708" s="5">
        <v>10.7</v>
      </c>
      <c r="P708" s="5">
        <v>56</v>
      </c>
    </row>
    <row r="709" spans="1:19" hidden="1" x14ac:dyDescent="0.2">
      <c r="A709" s="4">
        <v>915</v>
      </c>
      <c r="B709" t="s">
        <v>1902</v>
      </c>
      <c r="C709" s="5" t="s">
        <v>1903</v>
      </c>
      <c r="D709" s="4" t="s">
        <v>1848</v>
      </c>
      <c r="E709" s="5" t="s">
        <v>17</v>
      </c>
      <c r="F709" s="5"/>
      <c r="G709" s="5" t="str">
        <f t="shared" si="28"/>
        <v>BAL4_BS</v>
      </c>
      <c r="H709" s="5">
        <v>2020</v>
      </c>
      <c r="K709" t="s">
        <v>1849</v>
      </c>
      <c r="L709" s="37">
        <v>58.852249999999998</v>
      </c>
      <c r="M709" s="37">
        <v>20.314682999999999</v>
      </c>
      <c r="O709" s="5">
        <v>12.2</v>
      </c>
      <c r="P709" s="5">
        <v>92</v>
      </c>
    </row>
    <row r="710" spans="1:19" hidden="1" x14ac:dyDescent="0.2">
      <c r="A710" s="4">
        <v>916</v>
      </c>
      <c r="B710" t="s">
        <v>1904</v>
      </c>
      <c r="C710" s="5" t="s">
        <v>1905</v>
      </c>
      <c r="D710" s="4" t="s">
        <v>1848</v>
      </c>
      <c r="E710" s="5" t="s">
        <v>17</v>
      </c>
      <c r="F710" s="5"/>
      <c r="G710" s="5" t="str">
        <f t="shared" si="28"/>
        <v>BAL4_BS</v>
      </c>
      <c r="H710" s="5">
        <v>2020</v>
      </c>
      <c r="K710" t="s">
        <v>1849</v>
      </c>
      <c r="L710" s="37">
        <v>58.852249999999998</v>
      </c>
      <c r="M710" s="37">
        <v>20.314682999999999</v>
      </c>
      <c r="O710" s="5">
        <v>13.4</v>
      </c>
      <c r="P710" s="5">
        <v>102</v>
      </c>
    </row>
    <row r="711" spans="1:19" hidden="1" x14ac:dyDescent="0.2">
      <c r="A711" s="4">
        <v>938</v>
      </c>
      <c r="B711" t="s">
        <v>1949</v>
      </c>
      <c r="C711" s="5" t="s">
        <v>1950</v>
      </c>
      <c r="D711" s="4" t="s">
        <v>1952</v>
      </c>
      <c r="E711" s="5" t="s">
        <v>17</v>
      </c>
      <c r="F711" s="5"/>
      <c r="G711" s="5" t="str">
        <f t="shared" ref="G711:G722" si="29">D711&amp;"_NS"</f>
        <v>NOR_NS</v>
      </c>
      <c r="H711" s="5">
        <v>2019</v>
      </c>
      <c r="I711" s="5" t="s">
        <v>1951</v>
      </c>
      <c r="K711" t="s">
        <v>1953</v>
      </c>
      <c r="L711" s="18">
        <v>59.002167</v>
      </c>
      <c r="M711" s="18">
        <v>1.5063329999999999</v>
      </c>
    </row>
    <row r="712" spans="1:19" hidden="1" x14ac:dyDescent="0.2">
      <c r="A712" s="4">
        <v>941</v>
      </c>
      <c r="B712" t="s">
        <v>1958</v>
      </c>
      <c r="C712" s="5" t="s">
        <v>1959</v>
      </c>
      <c r="D712" s="4" t="s">
        <v>1952</v>
      </c>
      <c r="E712" s="5" t="s">
        <v>17</v>
      </c>
      <c r="F712" s="5"/>
      <c r="G712" s="5" t="str">
        <f t="shared" si="29"/>
        <v>NOR_NS</v>
      </c>
      <c r="H712" s="5">
        <v>2019</v>
      </c>
      <c r="I712" s="5" t="s">
        <v>1951</v>
      </c>
      <c r="K712" t="s">
        <v>1953</v>
      </c>
      <c r="L712" s="18">
        <v>59.019500000000001</v>
      </c>
      <c r="M712" s="18">
        <v>-0.46183299999999999</v>
      </c>
    </row>
    <row r="713" spans="1:19" hidden="1" x14ac:dyDescent="0.2">
      <c r="A713" s="4">
        <v>942</v>
      </c>
      <c r="B713" s="21" t="s">
        <v>1960</v>
      </c>
      <c r="C713" s="13" t="s">
        <v>1961</v>
      </c>
      <c r="D713" s="20" t="s">
        <v>1952</v>
      </c>
      <c r="E713" s="13" t="s">
        <v>17</v>
      </c>
      <c r="F713" s="13"/>
      <c r="G713" s="5" t="str">
        <f t="shared" si="29"/>
        <v>NOR_NS</v>
      </c>
      <c r="H713" s="13">
        <v>2019</v>
      </c>
      <c r="I713" s="13" t="s">
        <v>1951</v>
      </c>
      <c r="J713" s="13"/>
      <c r="K713" s="21" t="s">
        <v>1953</v>
      </c>
      <c r="L713" s="18">
        <v>59.019500000000001</v>
      </c>
      <c r="M713" s="18">
        <v>-0.46183299999999999</v>
      </c>
      <c r="N713" s="21"/>
      <c r="O713" s="21"/>
      <c r="P713" s="21"/>
      <c r="Q713" s="21"/>
      <c r="R713" s="21"/>
      <c r="S713" s="21"/>
    </row>
    <row r="714" spans="1:19" hidden="1" x14ac:dyDescent="0.2">
      <c r="A714" s="4">
        <v>943</v>
      </c>
      <c r="B714" t="s">
        <v>1962</v>
      </c>
      <c r="C714" s="5" t="s">
        <v>1963</v>
      </c>
      <c r="D714" s="4" t="s">
        <v>1952</v>
      </c>
      <c r="E714" s="5" t="s">
        <v>17</v>
      </c>
      <c r="F714" s="5"/>
      <c r="G714" s="5" t="str">
        <f t="shared" si="29"/>
        <v>NOR_NS</v>
      </c>
      <c r="H714" s="5">
        <v>2019</v>
      </c>
      <c r="I714" s="5" t="s">
        <v>1951</v>
      </c>
      <c r="K714" t="s">
        <v>1953</v>
      </c>
      <c r="L714" s="18">
        <v>59.019500000000001</v>
      </c>
      <c r="M714" s="18">
        <v>-0.46183299999999999</v>
      </c>
    </row>
    <row r="715" spans="1:19" hidden="1" x14ac:dyDescent="0.2">
      <c r="A715" s="4">
        <v>944</v>
      </c>
      <c r="B715" t="s">
        <v>1964</v>
      </c>
      <c r="C715" s="5" t="s">
        <v>1965</v>
      </c>
      <c r="D715" s="4" t="s">
        <v>1952</v>
      </c>
      <c r="E715" s="5" t="s">
        <v>17</v>
      </c>
      <c r="F715" s="5"/>
      <c r="G715" s="5" t="str">
        <f t="shared" si="29"/>
        <v>NOR_NS</v>
      </c>
      <c r="H715" s="5">
        <v>2019</v>
      </c>
      <c r="I715" s="5" t="s">
        <v>1951</v>
      </c>
      <c r="K715" t="s">
        <v>1953</v>
      </c>
      <c r="L715" s="18">
        <v>59.019500000000001</v>
      </c>
      <c r="M715" s="18">
        <v>-0.46183299999999999</v>
      </c>
    </row>
    <row r="716" spans="1:19" hidden="1" x14ac:dyDescent="0.2">
      <c r="A716" s="4">
        <v>945</v>
      </c>
      <c r="B716" t="s">
        <v>1966</v>
      </c>
      <c r="C716" s="5" t="s">
        <v>1967</v>
      </c>
      <c r="D716" s="4" t="s">
        <v>1952</v>
      </c>
      <c r="E716" s="5" t="s">
        <v>17</v>
      </c>
      <c r="F716" s="5"/>
      <c r="G716" s="5" t="str">
        <f t="shared" si="29"/>
        <v>NOR_NS</v>
      </c>
      <c r="H716" s="5">
        <v>2019</v>
      </c>
      <c r="I716" s="5" t="s">
        <v>1951</v>
      </c>
      <c r="K716" t="s">
        <v>1953</v>
      </c>
      <c r="L716" s="18">
        <v>59.019500000000001</v>
      </c>
      <c r="M716" s="18">
        <v>-0.46183299999999999</v>
      </c>
    </row>
    <row r="717" spans="1:19" hidden="1" x14ac:dyDescent="0.2">
      <c r="A717" s="4">
        <v>946</v>
      </c>
      <c r="B717" t="s">
        <v>1968</v>
      </c>
      <c r="C717" s="5" t="s">
        <v>1969</v>
      </c>
      <c r="D717" s="4" t="s">
        <v>1952</v>
      </c>
      <c r="E717" s="5" t="s">
        <v>17</v>
      </c>
      <c r="F717" s="5"/>
      <c r="G717" s="5" t="str">
        <f t="shared" si="29"/>
        <v>NOR_NS</v>
      </c>
      <c r="H717" s="5">
        <v>2019</v>
      </c>
      <c r="I717" s="5" t="s">
        <v>1951</v>
      </c>
      <c r="K717" t="s">
        <v>1953</v>
      </c>
      <c r="L717" s="18">
        <v>59.019500000000001</v>
      </c>
      <c r="M717" s="18">
        <v>-0.46183299999999999</v>
      </c>
    </row>
    <row r="718" spans="1:19" hidden="1" x14ac:dyDescent="0.2">
      <c r="A718" s="4">
        <v>947</v>
      </c>
      <c r="B718" t="s">
        <v>1970</v>
      </c>
      <c r="C718" s="5" t="s">
        <v>1971</v>
      </c>
      <c r="D718" s="4" t="s">
        <v>1952</v>
      </c>
      <c r="E718" s="5" t="s">
        <v>17</v>
      </c>
      <c r="F718" s="5"/>
      <c r="G718" s="5" t="str">
        <f t="shared" si="29"/>
        <v>NOR_NS</v>
      </c>
      <c r="H718" s="5">
        <v>2019</v>
      </c>
      <c r="I718" s="5" t="s">
        <v>1951</v>
      </c>
      <c r="K718" t="s">
        <v>1953</v>
      </c>
      <c r="L718" s="18">
        <v>59.019500000000001</v>
      </c>
      <c r="M718" s="18">
        <v>-0.46183299999999999</v>
      </c>
    </row>
    <row r="719" spans="1:19" hidden="1" x14ac:dyDescent="0.2">
      <c r="A719" s="4">
        <v>948</v>
      </c>
      <c r="B719" t="s">
        <v>1972</v>
      </c>
      <c r="C719" s="5" t="s">
        <v>1973</v>
      </c>
      <c r="D719" s="4" t="s">
        <v>1952</v>
      </c>
      <c r="E719" s="5" t="s">
        <v>17</v>
      </c>
      <c r="F719" s="5"/>
      <c r="G719" s="5" t="str">
        <f t="shared" si="29"/>
        <v>NOR_NS</v>
      </c>
      <c r="H719" s="5">
        <v>2019</v>
      </c>
      <c r="I719" s="5" t="s">
        <v>1951</v>
      </c>
      <c r="K719" t="s">
        <v>1953</v>
      </c>
      <c r="L719" s="18">
        <v>59.019500000000001</v>
      </c>
      <c r="M719" s="18">
        <v>-0.46183299999999999</v>
      </c>
    </row>
    <row r="720" spans="1:19" hidden="1" x14ac:dyDescent="0.2">
      <c r="A720" s="4">
        <v>949</v>
      </c>
      <c r="B720" t="s">
        <v>1974</v>
      </c>
      <c r="C720" s="5" t="s">
        <v>1975</v>
      </c>
      <c r="D720" s="4" t="s">
        <v>1952</v>
      </c>
      <c r="E720" s="5" t="s">
        <v>17</v>
      </c>
      <c r="F720" s="5"/>
      <c r="G720" s="5" t="str">
        <f t="shared" si="29"/>
        <v>NOR_NS</v>
      </c>
      <c r="H720" s="5">
        <v>2019</v>
      </c>
      <c r="I720" s="5" t="s">
        <v>1951</v>
      </c>
      <c r="K720" t="s">
        <v>1953</v>
      </c>
      <c r="L720" s="18">
        <v>59.019500000000001</v>
      </c>
      <c r="M720" s="18">
        <v>-0.46183299999999999</v>
      </c>
    </row>
    <row r="721" spans="1:18" hidden="1" x14ac:dyDescent="0.2">
      <c r="A721" s="4">
        <v>950</v>
      </c>
      <c r="B721" t="s">
        <v>1976</v>
      </c>
      <c r="C721" s="5" t="s">
        <v>1977</v>
      </c>
      <c r="D721" s="4" t="s">
        <v>1952</v>
      </c>
      <c r="E721" s="5" t="s">
        <v>17</v>
      </c>
      <c r="F721" s="5"/>
      <c r="G721" s="5" t="str">
        <f t="shared" si="29"/>
        <v>NOR_NS</v>
      </c>
      <c r="H721" s="5">
        <v>2019</v>
      </c>
      <c r="I721" s="5" t="s">
        <v>1951</v>
      </c>
      <c r="K721" t="s">
        <v>1953</v>
      </c>
      <c r="L721" s="18">
        <v>59.019500000000001</v>
      </c>
      <c r="M721" s="18">
        <v>-0.46183299999999999</v>
      </c>
    </row>
    <row r="722" spans="1:18" hidden="1" x14ac:dyDescent="0.2">
      <c r="A722" s="4">
        <v>951</v>
      </c>
      <c r="B722" t="s">
        <v>1978</v>
      </c>
      <c r="C722" s="5" t="s">
        <v>1979</v>
      </c>
      <c r="D722" s="4" t="s">
        <v>1952</v>
      </c>
      <c r="E722" s="5" t="s">
        <v>17</v>
      </c>
      <c r="F722" s="5"/>
      <c r="G722" s="5" t="str">
        <f t="shared" si="29"/>
        <v>NOR_NS</v>
      </c>
      <c r="H722" s="5">
        <v>2019</v>
      </c>
      <c r="I722" s="5" t="s">
        <v>1951</v>
      </c>
      <c r="K722" t="s">
        <v>1953</v>
      </c>
      <c r="L722" s="18">
        <v>59.019500000000001</v>
      </c>
      <c r="M722" s="18">
        <v>-0.46183299999999999</v>
      </c>
    </row>
    <row r="723" spans="1:18" hidden="1" x14ac:dyDescent="0.2">
      <c r="A723" s="4">
        <v>917</v>
      </c>
      <c r="B723" t="s">
        <v>1906</v>
      </c>
      <c r="C723" s="5" t="s">
        <v>1907</v>
      </c>
      <c r="D723" s="4" t="s">
        <v>1848</v>
      </c>
      <c r="E723" s="5" t="s">
        <v>17</v>
      </c>
      <c r="F723" s="5"/>
      <c r="G723" s="5" t="str">
        <f>D723&amp;"_BS"</f>
        <v>BAL4_BS</v>
      </c>
      <c r="H723" s="5">
        <v>2020</v>
      </c>
      <c r="K723" t="s">
        <v>1849</v>
      </c>
      <c r="L723" s="37">
        <v>59.041217000000003</v>
      </c>
      <c r="M723" s="37">
        <v>19.962367</v>
      </c>
      <c r="O723" s="5">
        <v>9.1999999999999993</v>
      </c>
      <c r="P723" s="5">
        <v>40</v>
      </c>
    </row>
    <row r="724" spans="1:18" hidden="1" x14ac:dyDescent="0.2">
      <c r="A724" s="4">
        <v>918</v>
      </c>
      <c r="B724" t="s">
        <v>1908</v>
      </c>
      <c r="C724" s="5" t="s">
        <v>1909</v>
      </c>
      <c r="D724" s="4" t="s">
        <v>1848</v>
      </c>
      <c r="E724" s="5" t="s">
        <v>17</v>
      </c>
      <c r="F724" s="5"/>
      <c r="G724" s="5" t="str">
        <f>D724&amp;"_BS"</f>
        <v>BAL4_BS</v>
      </c>
      <c r="H724" s="5">
        <v>2020</v>
      </c>
      <c r="K724" t="s">
        <v>1849</v>
      </c>
      <c r="L724" s="37">
        <v>59.041217000000003</v>
      </c>
      <c r="M724" s="37">
        <v>19.962367</v>
      </c>
      <c r="O724" s="5">
        <v>13.6</v>
      </c>
      <c r="P724" s="5">
        <v>108</v>
      </c>
    </row>
    <row r="725" spans="1:18" hidden="1" x14ac:dyDescent="0.2">
      <c r="A725" s="4">
        <v>919</v>
      </c>
      <c r="B725" t="s">
        <v>1910</v>
      </c>
      <c r="C725" s="5" t="s">
        <v>1911</v>
      </c>
      <c r="D725" s="4" t="s">
        <v>1848</v>
      </c>
      <c r="E725" s="5" t="s">
        <v>17</v>
      </c>
      <c r="F725" s="5"/>
      <c r="G725" s="5" t="str">
        <f>D725&amp;"_BS"</f>
        <v>BAL4_BS</v>
      </c>
      <c r="H725" s="5">
        <v>2020</v>
      </c>
      <c r="K725" t="s">
        <v>1849</v>
      </c>
      <c r="L725" s="37">
        <v>59.041217000000003</v>
      </c>
      <c r="M725" s="37">
        <v>19.962367</v>
      </c>
      <c r="O725" s="5">
        <v>13.9</v>
      </c>
      <c r="P725" s="5">
        <v>136</v>
      </c>
    </row>
    <row r="726" spans="1:18" hidden="1" x14ac:dyDescent="0.2">
      <c r="A726" s="4">
        <v>383</v>
      </c>
      <c r="B726" t="s">
        <v>810</v>
      </c>
      <c r="C726" s="5" t="s">
        <v>811</v>
      </c>
      <c r="D726" s="4" t="s">
        <v>770</v>
      </c>
      <c r="E726" s="5" t="s">
        <v>17</v>
      </c>
      <c r="F726" s="5"/>
      <c r="G726" s="5" t="str">
        <f t="shared" ref="G726:G757" si="30">D726&amp;"_NO"</f>
        <v>BOK_NO</v>
      </c>
      <c r="H726" s="5">
        <v>2019</v>
      </c>
      <c r="I726" s="15">
        <v>43586</v>
      </c>
      <c r="J726" s="15">
        <v>43816</v>
      </c>
      <c r="K726" t="s">
        <v>771</v>
      </c>
      <c r="L726" s="19">
        <v>59.075679999999998</v>
      </c>
      <c r="M726" s="19">
        <v>5.7190200000000004</v>
      </c>
      <c r="O726" s="5"/>
      <c r="P726" s="5">
        <v>12</v>
      </c>
      <c r="R726" t="s">
        <v>146</v>
      </c>
    </row>
    <row r="727" spans="1:18" hidden="1" x14ac:dyDescent="0.2">
      <c r="A727" s="4">
        <v>384</v>
      </c>
      <c r="B727" t="s">
        <v>812</v>
      </c>
      <c r="C727" s="5" t="s">
        <v>813</v>
      </c>
      <c r="D727" s="4" t="s">
        <v>770</v>
      </c>
      <c r="E727" s="5" t="s">
        <v>17</v>
      </c>
      <c r="F727" s="5"/>
      <c r="G727" s="5" t="str">
        <f t="shared" si="30"/>
        <v>BOK_NO</v>
      </c>
      <c r="H727" s="5">
        <v>2019</v>
      </c>
      <c r="I727" s="15">
        <v>43586</v>
      </c>
      <c r="J727" s="15">
        <v>43816</v>
      </c>
      <c r="K727" t="s">
        <v>771</v>
      </c>
      <c r="L727" s="19">
        <v>59.075679999999998</v>
      </c>
      <c r="M727" s="19">
        <v>5.7190200000000004</v>
      </c>
      <c r="O727" s="5"/>
      <c r="P727" s="5">
        <v>13</v>
      </c>
      <c r="R727" t="s">
        <v>146</v>
      </c>
    </row>
    <row r="728" spans="1:18" hidden="1" x14ac:dyDescent="0.2">
      <c r="A728" s="4">
        <v>385</v>
      </c>
      <c r="B728" t="s">
        <v>814</v>
      </c>
      <c r="C728" s="5" t="s">
        <v>815</v>
      </c>
      <c r="D728" s="4" t="s">
        <v>770</v>
      </c>
      <c r="E728" s="5" t="s">
        <v>17</v>
      </c>
      <c r="F728" s="5"/>
      <c r="G728" s="5" t="str">
        <f t="shared" si="30"/>
        <v>BOK_NO</v>
      </c>
      <c r="H728" s="5">
        <v>2019</v>
      </c>
      <c r="I728" s="15">
        <v>43586</v>
      </c>
      <c r="J728" s="15">
        <v>43816</v>
      </c>
      <c r="K728" t="s">
        <v>771</v>
      </c>
      <c r="L728" s="19">
        <v>59.075679999999998</v>
      </c>
      <c r="M728" s="19">
        <v>5.7190200000000004</v>
      </c>
      <c r="O728" s="5"/>
      <c r="P728" s="5">
        <v>36</v>
      </c>
      <c r="R728" t="s">
        <v>146</v>
      </c>
    </row>
    <row r="729" spans="1:18" hidden="1" x14ac:dyDescent="0.2">
      <c r="A729" s="4">
        <v>386</v>
      </c>
      <c r="B729" t="s">
        <v>816</v>
      </c>
      <c r="C729" s="5" t="s">
        <v>817</v>
      </c>
      <c r="D729" s="4" t="s">
        <v>770</v>
      </c>
      <c r="E729" s="5" t="s">
        <v>17</v>
      </c>
      <c r="F729" s="5"/>
      <c r="G729" s="5" t="str">
        <f t="shared" si="30"/>
        <v>BOK_NO</v>
      </c>
      <c r="H729" s="5">
        <v>2019</v>
      </c>
      <c r="I729" s="15">
        <v>43586</v>
      </c>
      <c r="J729" s="15">
        <v>43816</v>
      </c>
      <c r="K729" t="s">
        <v>771</v>
      </c>
      <c r="L729" s="19">
        <v>59.075679999999998</v>
      </c>
      <c r="M729" s="19">
        <v>5.7190200000000004</v>
      </c>
      <c r="O729" s="5"/>
      <c r="P729" s="5">
        <v>107</v>
      </c>
      <c r="R729" t="s">
        <v>146</v>
      </c>
    </row>
    <row r="730" spans="1:18" hidden="1" x14ac:dyDescent="0.2">
      <c r="A730" s="4">
        <v>390</v>
      </c>
      <c r="B730" t="s">
        <v>824</v>
      </c>
      <c r="C730" s="5" t="s">
        <v>825</v>
      </c>
      <c r="D730" s="4" t="s">
        <v>770</v>
      </c>
      <c r="E730" s="5" t="s">
        <v>17</v>
      </c>
      <c r="F730" s="5"/>
      <c r="G730" s="5" t="str">
        <f t="shared" si="30"/>
        <v>BOK_NO</v>
      </c>
      <c r="H730" s="5">
        <v>2019</v>
      </c>
      <c r="I730" s="15">
        <v>43586</v>
      </c>
      <c r="J730" s="15">
        <v>43816</v>
      </c>
      <c r="K730" t="s">
        <v>771</v>
      </c>
      <c r="L730" s="19">
        <v>59.075679999999998</v>
      </c>
      <c r="M730" s="19">
        <v>5.7190200000000004</v>
      </c>
      <c r="O730" s="5"/>
      <c r="P730" s="5">
        <v>160</v>
      </c>
      <c r="R730" t="s">
        <v>146</v>
      </c>
    </row>
    <row r="731" spans="1:18" hidden="1" x14ac:dyDescent="0.2">
      <c r="A731" s="4">
        <v>397</v>
      </c>
      <c r="B731" t="s">
        <v>838</v>
      </c>
      <c r="C731" s="5" t="s">
        <v>839</v>
      </c>
      <c r="D731" s="4" t="s">
        <v>770</v>
      </c>
      <c r="E731" s="5" t="s">
        <v>17</v>
      </c>
      <c r="F731" s="5"/>
      <c r="G731" s="5" t="str">
        <f t="shared" si="30"/>
        <v>BOK_NO</v>
      </c>
      <c r="H731" s="5">
        <v>2019</v>
      </c>
      <c r="I731" s="15">
        <v>43586</v>
      </c>
      <c r="J731" s="15">
        <v>43816</v>
      </c>
      <c r="K731" t="s">
        <v>771</v>
      </c>
      <c r="L731" s="19">
        <v>59.075679999999998</v>
      </c>
      <c r="M731" s="19">
        <v>5.7190200000000004</v>
      </c>
      <c r="O731" s="5"/>
      <c r="P731" s="5">
        <v>163</v>
      </c>
      <c r="R731" t="s">
        <v>146</v>
      </c>
    </row>
    <row r="732" spans="1:18" hidden="1" x14ac:dyDescent="0.2">
      <c r="A732" s="4">
        <v>402</v>
      </c>
      <c r="B732" t="s">
        <v>848</v>
      </c>
      <c r="C732" s="5" t="s">
        <v>849</v>
      </c>
      <c r="D732" s="4" t="s">
        <v>770</v>
      </c>
      <c r="E732" s="5" t="s">
        <v>17</v>
      </c>
      <c r="F732" s="5"/>
      <c r="G732" s="5" t="str">
        <f t="shared" si="30"/>
        <v>BOK_NO</v>
      </c>
      <c r="H732" s="5">
        <v>2019</v>
      </c>
      <c r="I732" s="15">
        <v>43586</v>
      </c>
      <c r="J732" s="15">
        <v>43817</v>
      </c>
      <c r="K732" t="s">
        <v>771</v>
      </c>
      <c r="L732" s="19">
        <v>59.075679999999998</v>
      </c>
      <c r="M732" s="19">
        <v>5.7190200000000004</v>
      </c>
      <c r="O732" s="5"/>
      <c r="P732" s="5">
        <v>107</v>
      </c>
      <c r="R732" t="s">
        <v>146</v>
      </c>
    </row>
    <row r="733" spans="1:18" hidden="1" x14ac:dyDescent="0.2">
      <c r="A733" s="4">
        <v>368</v>
      </c>
      <c r="B733" t="s">
        <v>780</v>
      </c>
      <c r="C733" s="5" t="s">
        <v>781</v>
      </c>
      <c r="D733" s="4" t="s">
        <v>770</v>
      </c>
      <c r="E733" s="5" t="s">
        <v>17</v>
      </c>
      <c r="F733" s="5"/>
      <c r="G733" s="5" t="str">
        <f t="shared" si="30"/>
        <v>BOK_NO</v>
      </c>
      <c r="H733" s="5">
        <v>2019</v>
      </c>
      <c r="I733" s="15">
        <v>43585</v>
      </c>
      <c r="J733" s="15">
        <v>43816</v>
      </c>
      <c r="K733" t="s">
        <v>771</v>
      </c>
      <c r="L733" s="19">
        <v>59.092599999999997</v>
      </c>
      <c r="M733" s="19">
        <v>5.7912999999999997</v>
      </c>
      <c r="O733" s="5"/>
      <c r="P733" s="5">
        <v>100</v>
      </c>
      <c r="R733" t="s">
        <v>146</v>
      </c>
    </row>
    <row r="734" spans="1:18" hidden="1" x14ac:dyDescent="0.2">
      <c r="A734" s="4">
        <v>369</v>
      </c>
      <c r="B734" t="s">
        <v>782</v>
      </c>
      <c r="C734" s="5" t="s">
        <v>783</v>
      </c>
      <c r="D734" s="4" t="s">
        <v>770</v>
      </c>
      <c r="E734" s="5" t="s">
        <v>17</v>
      </c>
      <c r="F734" s="5"/>
      <c r="G734" s="5" t="str">
        <f t="shared" si="30"/>
        <v>BOK_NO</v>
      </c>
      <c r="H734" s="5">
        <v>2019</v>
      </c>
      <c r="I734" s="15">
        <v>43585</v>
      </c>
      <c r="J734" s="15">
        <v>43816</v>
      </c>
      <c r="K734" t="s">
        <v>771</v>
      </c>
      <c r="L734" s="19">
        <v>59.092599999999997</v>
      </c>
      <c r="M734" s="19">
        <v>5.7912999999999997</v>
      </c>
      <c r="O734" s="5"/>
      <c r="P734" s="5">
        <v>250</v>
      </c>
      <c r="R734" t="s">
        <v>146</v>
      </c>
    </row>
    <row r="735" spans="1:18" hidden="1" x14ac:dyDescent="0.2">
      <c r="A735" s="4">
        <v>388</v>
      </c>
      <c r="B735" t="s">
        <v>820</v>
      </c>
      <c r="C735" s="5" t="s">
        <v>821</v>
      </c>
      <c r="D735" s="4" t="s">
        <v>770</v>
      </c>
      <c r="E735" s="5" t="s">
        <v>17</v>
      </c>
      <c r="F735" s="5"/>
      <c r="G735" s="5" t="str">
        <f t="shared" si="30"/>
        <v>BOK_NO</v>
      </c>
      <c r="H735" s="5">
        <v>2019</v>
      </c>
      <c r="I735" s="15">
        <v>43585</v>
      </c>
      <c r="J735" s="15">
        <v>43816</v>
      </c>
      <c r="K735" t="s">
        <v>771</v>
      </c>
      <c r="L735" s="19">
        <v>59.092599999999997</v>
      </c>
      <c r="M735" s="19">
        <v>5.7912999999999997</v>
      </c>
      <c r="O735" s="5"/>
      <c r="P735" s="5">
        <v>137</v>
      </c>
      <c r="R735" t="s">
        <v>146</v>
      </c>
    </row>
    <row r="736" spans="1:18" hidden="1" x14ac:dyDescent="0.2">
      <c r="A736" s="4">
        <v>406</v>
      </c>
      <c r="B736" t="s">
        <v>856</v>
      </c>
      <c r="C736" s="5" t="s">
        <v>857</v>
      </c>
      <c r="D736" s="4" t="s">
        <v>770</v>
      </c>
      <c r="E736" s="5" t="s">
        <v>17</v>
      </c>
      <c r="F736" s="5"/>
      <c r="G736" s="5" t="str">
        <f t="shared" si="30"/>
        <v>BOK_NO</v>
      </c>
      <c r="H736" s="5">
        <v>2019</v>
      </c>
      <c r="I736" s="15">
        <v>43585</v>
      </c>
      <c r="J736" s="15">
        <v>43817</v>
      </c>
      <c r="K736" t="s">
        <v>771</v>
      </c>
      <c r="L736" s="19">
        <v>59.092599999999997</v>
      </c>
      <c r="M736" s="19">
        <v>5.7912999999999997</v>
      </c>
      <c r="O736" s="5"/>
      <c r="P736" s="5">
        <v>1693</v>
      </c>
      <c r="R736" t="s">
        <v>114</v>
      </c>
    </row>
    <row r="737" spans="1:19" hidden="1" x14ac:dyDescent="0.2">
      <c r="A737" s="4">
        <v>408</v>
      </c>
      <c r="B737" t="s">
        <v>860</v>
      </c>
      <c r="C737" s="5" t="s">
        <v>861</v>
      </c>
      <c r="D737" s="4" t="s">
        <v>770</v>
      </c>
      <c r="E737" s="5" t="s">
        <v>17</v>
      </c>
      <c r="F737" s="5"/>
      <c r="G737" s="5" t="str">
        <f t="shared" si="30"/>
        <v>BOK_NO</v>
      </c>
      <c r="H737" s="5">
        <v>2019</v>
      </c>
      <c r="I737" s="15">
        <v>43585</v>
      </c>
      <c r="J737" s="15">
        <v>43817</v>
      </c>
      <c r="K737" t="s">
        <v>771</v>
      </c>
      <c r="L737" s="19">
        <v>59.092599999999997</v>
      </c>
      <c r="M737" s="19">
        <v>5.7912999999999997</v>
      </c>
      <c r="O737" s="5"/>
      <c r="P737" s="5">
        <v>1124</v>
      </c>
      <c r="R737" t="s">
        <v>114</v>
      </c>
    </row>
    <row r="738" spans="1:19" hidden="1" x14ac:dyDescent="0.2">
      <c r="A738" s="4">
        <v>370</v>
      </c>
      <c r="B738" t="s">
        <v>784</v>
      </c>
      <c r="C738" s="5" t="s">
        <v>785</v>
      </c>
      <c r="D738" s="4" t="s">
        <v>770</v>
      </c>
      <c r="E738" s="5" t="s">
        <v>17</v>
      </c>
      <c r="F738" s="5"/>
      <c r="G738" s="5" t="str">
        <f t="shared" si="30"/>
        <v>BOK_NO</v>
      </c>
      <c r="H738" s="5">
        <v>2019</v>
      </c>
      <c r="I738" s="15">
        <v>43588</v>
      </c>
      <c r="J738" s="15">
        <v>43816</v>
      </c>
      <c r="K738" t="s">
        <v>771</v>
      </c>
      <c r="L738" s="19">
        <v>59.19417</v>
      </c>
      <c r="M738" s="19">
        <v>6.0652299999999997</v>
      </c>
      <c r="O738" s="5"/>
      <c r="P738" s="5">
        <v>455</v>
      </c>
      <c r="R738" t="s">
        <v>114</v>
      </c>
    </row>
    <row r="739" spans="1:19" hidden="1" x14ac:dyDescent="0.2">
      <c r="A739" s="4">
        <v>371</v>
      </c>
      <c r="B739" t="s">
        <v>786</v>
      </c>
      <c r="C739" s="5" t="s">
        <v>787</v>
      </c>
      <c r="D739" s="4" t="s">
        <v>770</v>
      </c>
      <c r="E739" s="5" t="s">
        <v>17</v>
      </c>
      <c r="F739" s="5"/>
      <c r="G739" s="5" t="str">
        <f t="shared" si="30"/>
        <v>BOK_NO</v>
      </c>
      <c r="H739" s="5">
        <v>2019</v>
      </c>
      <c r="I739" s="15">
        <v>43588</v>
      </c>
      <c r="J739" s="15">
        <v>43816</v>
      </c>
      <c r="K739" t="s">
        <v>771</v>
      </c>
      <c r="L739" s="19">
        <v>59.19417</v>
      </c>
      <c r="M739" s="19">
        <v>6.0652299999999997</v>
      </c>
      <c r="O739" s="5"/>
      <c r="P739" s="5">
        <v>540</v>
      </c>
      <c r="R739" t="s">
        <v>114</v>
      </c>
    </row>
    <row r="740" spans="1:19" hidden="1" x14ac:dyDescent="0.2">
      <c r="A740" s="4">
        <v>372</v>
      </c>
      <c r="B740" t="s">
        <v>788</v>
      </c>
      <c r="C740" s="5" t="s">
        <v>789</v>
      </c>
      <c r="D740" s="4" t="s">
        <v>770</v>
      </c>
      <c r="E740" s="5" t="s">
        <v>17</v>
      </c>
      <c r="F740" s="5"/>
      <c r="G740" s="5" t="str">
        <f t="shared" si="30"/>
        <v>BOK_NO</v>
      </c>
      <c r="H740" s="5">
        <v>2019</v>
      </c>
      <c r="I740" s="15">
        <v>43588</v>
      </c>
      <c r="J740" s="15">
        <v>43816</v>
      </c>
      <c r="K740" t="s">
        <v>771</v>
      </c>
      <c r="L740" s="19">
        <v>59.19417</v>
      </c>
      <c r="M740" s="19">
        <v>6.0652299999999997</v>
      </c>
      <c r="O740" s="5"/>
      <c r="P740" s="5">
        <v>680</v>
      </c>
      <c r="R740" t="s">
        <v>114</v>
      </c>
    </row>
    <row r="741" spans="1:19" hidden="1" x14ac:dyDescent="0.2">
      <c r="A741" s="4">
        <v>398</v>
      </c>
      <c r="B741" t="s">
        <v>840</v>
      </c>
      <c r="C741" s="5" t="s">
        <v>841</v>
      </c>
      <c r="D741" s="4" t="s">
        <v>770</v>
      </c>
      <c r="E741" s="5" t="s">
        <v>17</v>
      </c>
      <c r="F741" s="5"/>
      <c r="G741" s="5" t="str">
        <f t="shared" si="30"/>
        <v>BOK_NO</v>
      </c>
      <c r="H741" s="5">
        <v>2019</v>
      </c>
      <c r="I741" s="15">
        <v>43588</v>
      </c>
      <c r="J741" s="15">
        <v>43817</v>
      </c>
      <c r="K741" t="s">
        <v>771</v>
      </c>
      <c r="L741" s="19">
        <v>59.19417</v>
      </c>
      <c r="M741" s="19">
        <v>6.0652299999999997</v>
      </c>
      <c r="O741" s="5"/>
      <c r="P741" s="5" t="s">
        <v>331</v>
      </c>
      <c r="R741" t="s">
        <v>114</v>
      </c>
    </row>
    <row r="742" spans="1:19" hidden="1" x14ac:dyDescent="0.2">
      <c r="A742" s="4">
        <v>407</v>
      </c>
      <c r="B742" t="s">
        <v>858</v>
      </c>
      <c r="C742" s="5" t="s">
        <v>859</v>
      </c>
      <c r="D742" s="4" t="s">
        <v>770</v>
      </c>
      <c r="E742" s="5" t="s">
        <v>17</v>
      </c>
      <c r="F742" s="5"/>
      <c r="G742" s="5" t="str">
        <f t="shared" si="30"/>
        <v>BOK_NO</v>
      </c>
      <c r="H742" s="5">
        <v>2019</v>
      </c>
      <c r="I742" s="15">
        <v>43588</v>
      </c>
      <c r="J742" s="15">
        <v>43817</v>
      </c>
      <c r="K742" t="s">
        <v>771</v>
      </c>
      <c r="L742" s="19">
        <v>59.19417</v>
      </c>
      <c r="M742" s="19">
        <v>6.0652299999999997</v>
      </c>
      <c r="O742" s="5"/>
      <c r="P742" s="5">
        <v>1392</v>
      </c>
      <c r="R742" t="s">
        <v>114</v>
      </c>
    </row>
    <row r="743" spans="1:19" hidden="1" x14ac:dyDescent="0.2">
      <c r="A743" s="20">
        <v>410</v>
      </c>
      <c r="B743" s="21" t="s">
        <v>864</v>
      </c>
      <c r="C743" s="13" t="s">
        <v>865</v>
      </c>
      <c r="D743" s="20" t="s">
        <v>770</v>
      </c>
      <c r="E743" s="13" t="s">
        <v>17</v>
      </c>
      <c r="F743" s="13"/>
      <c r="G743" s="13" t="str">
        <f t="shared" si="30"/>
        <v>BOK_NO</v>
      </c>
      <c r="H743" s="13">
        <v>2019</v>
      </c>
      <c r="I743" s="23">
        <v>43585</v>
      </c>
      <c r="J743" s="23">
        <v>43817</v>
      </c>
      <c r="K743" s="21" t="s">
        <v>771</v>
      </c>
      <c r="L743" s="63">
        <v>59.19417</v>
      </c>
      <c r="M743" s="63">
        <v>6.0652299999999997</v>
      </c>
      <c r="N743" s="21"/>
      <c r="O743" s="13"/>
      <c r="P743" s="13">
        <v>616</v>
      </c>
      <c r="Q743" s="21"/>
      <c r="R743" s="21" t="s">
        <v>114</v>
      </c>
      <c r="S743" s="21"/>
    </row>
    <row r="744" spans="1:19" hidden="1" x14ac:dyDescent="0.2">
      <c r="A744" s="4">
        <v>365</v>
      </c>
      <c r="B744" t="s">
        <v>774</v>
      </c>
      <c r="C744" s="5" t="s">
        <v>775</v>
      </c>
      <c r="D744" s="4" t="s">
        <v>770</v>
      </c>
      <c r="E744" s="5" t="s">
        <v>17</v>
      </c>
      <c r="F744" s="5"/>
      <c r="G744" s="5" t="str">
        <f t="shared" si="30"/>
        <v>BOK_NO</v>
      </c>
      <c r="H744" s="5">
        <v>2019</v>
      </c>
      <c r="I744" s="15">
        <v>43584</v>
      </c>
      <c r="J744" s="15">
        <v>43816</v>
      </c>
      <c r="K744" t="s">
        <v>771</v>
      </c>
      <c r="L744" s="19">
        <v>59.198979999999999</v>
      </c>
      <c r="M744" s="19">
        <v>5.5297999999999998</v>
      </c>
      <c r="O744" s="5"/>
      <c r="P744" s="5">
        <v>165</v>
      </c>
      <c r="R744" t="s">
        <v>146</v>
      </c>
    </row>
    <row r="745" spans="1:19" hidden="1" x14ac:dyDescent="0.2">
      <c r="A745" s="4">
        <v>387</v>
      </c>
      <c r="B745" t="s">
        <v>818</v>
      </c>
      <c r="C745" s="5" t="s">
        <v>819</v>
      </c>
      <c r="D745" s="4" t="s">
        <v>770</v>
      </c>
      <c r="E745" s="5" t="s">
        <v>17</v>
      </c>
      <c r="F745" s="5"/>
      <c r="G745" s="5" t="str">
        <f t="shared" si="30"/>
        <v>BOK_NO</v>
      </c>
      <c r="H745" s="5">
        <v>2019</v>
      </c>
      <c r="I745" s="15">
        <v>43584</v>
      </c>
      <c r="J745" s="15">
        <v>43816</v>
      </c>
      <c r="K745" t="s">
        <v>771</v>
      </c>
      <c r="L745" s="19">
        <v>59.198979999999999</v>
      </c>
      <c r="M745" s="19">
        <v>5.5297999999999998</v>
      </c>
      <c r="O745" s="5"/>
      <c r="P745" s="5">
        <v>116</v>
      </c>
      <c r="R745" t="s">
        <v>146</v>
      </c>
    </row>
    <row r="746" spans="1:19" hidden="1" x14ac:dyDescent="0.2">
      <c r="A746" s="4">
        <v>391</v>
      </c>
      <c r="B746" t="s">
        <v>826</v>
      </c>
      <c r="C746" s="5" t="s">
        <v>827</v>
      </c>
      <c r="D746" s="4" t="s">
        <v>770</v>
      </c>
      <c r="E746" s="5" t="s">
        <v>17</v>
      </c>
      <c r="F746" s="5"/>
      <c r="G746" s="5" t="str">
        <f t="shared" si="30"/>
        <v>BOK_NO</v>
      </c>
      <c r="H746" s="5">
        <v>2019</v>
      </c>
      <c r="I746" s="15">
        <v>43584</v>
      </c>
      <c r="J746" s="15">
        <v>43816</v>
      </c>
      <c r="K746" t="s">
        <v>771</v>
      </c>
      <c r="L746" s="19">
        <v>59.198979999999999</v>
      </c>
      <c r="M746" s="19">
        <v>5.5297999999999998</v>
      </c>
      <c r="O746" s="5"/>
      <c r="P746" s="5">
        <v>60</v>
      </c>
      <c r="R746" t="s">
        <v>146</v>
      </c>
    </row>
    <row r="747" spans="1:19" hidden="1" x14ac:dyDescent="0.2">
      <c r="A747" s="4">
        <v>399</v>
      </c>
      <c r="B747" t="s">
        <v>842</v>
      </c>
      <c r="C747" s="5" t="s">
        <v>843</v>
      </c>
      <c r="D747" s="4" t="s">
        <v>770</v>
      </c>
      <c r="E747" s="5" t="s">
        <v>17</v>
      </c>
      <c r="F747" s="5"/>
      <c r="G747" s="5" t="str">
        <f t="shared" si="30"/>
        <v>BOK_NO</v>
      </c>
      <c r="H747" s="5">
        <v>2019</v>
      </c>
      <c r="I747" s="15">
        <v>43584</v>
      </c>
      <c r="J747" s="15">
        <v>43817</v>
      </c>
      <c r="K747" t="s">
        <v>771</v>
      </c>
      <c r="L747" s="19">
        <v>59.198979999999999</v>
      </c>
      <c r="M747" s="19">
        <v>5.5297999999999998</v>
      </c>
      <c r="O747" s="5"/>
      <c r="P747" s="5">
        <v>977</v>
      </c>
      <c r="R747" t="s">
        <v>114</v>
      </c>
    </row>
    <row r="748" spans="1:19" hidden="1" x14ac:dyDescent="0.2">
      <c r="A748" s="4">
        <v>401</v>
      </c>
      <c r="B748" t="s">
        <v>846</v>
      </c>
      <c r="C748" s="5" t="s">
        <v>847</v>
      </c>
      <c r="D748" s="4" t="s">
        <v>770</v>
      </c>
      <c r="E748" s="5" t="s">
        <v>17</v>
      </c>
      <c r="F748" s="5"/>
      <c r="G748" s="5" t="str">
        <f t="shared" si="30"/>
        <v>BOK_NO</v>
      </c>
      <c r="H748" s="5">
        <v>2019</v>
      </c>
      <c r="I748" s="15">
        <v>43584</v>
      </c>
      <c r="J748" s="15">
        <v>43817</v>
      </c>
      <c r="K748" t="s">
        <v>771</v>
      </c>
      <c r="L748" s="19">
        <v>59.198979999999999</v>
      </c>
      <c r="M748" s="19">
        <v>5.5297999999999998</v>
      </c>
      <c r="O748" s="5"/>
      <c r="P748" s="5">
        <v>1480</v>
      </c>
      <c r="R748" t="s">
        <v>114</v>
      </c>
    </row>
    <row r="749" spans="1:19" hidden="1" x14ac:dyDescent="0.2">
      <c r="A749" s="4">
        <v>412</v>
      </c>
      <c r="B749" t="s">
        <v>868</v>
      </c>
      <c r="C749" s="5" t="s">
        <v>869</v>
      </c>
      <c r="D749" s="4" t="s">
        <v>770</v>
      </c>
      <c r="E749" s="5" t="s">
        <v>17</v>
      </c>
      <c r="F749" s="5"/>
      <c r="G749" s="5" t="str">
        <f t="shared" si="30"/>
        <v>BOK_NO</v>
      </c>
      <c r="H749" s="5">
        <v>2019</v>
      </c>
      <c r="I749" s="15">
        <v>43584</v>
      </c>
      <c r="J749" s="15">
        <v>43817</v>
      </c>
      <c r="K749" t="s">
        <v>771</v>
      </c>
      <c r="L749" s="5">
        <v>59.198979999999999</v>
      </c>
      <c r="M749" s="5">
        <v>5.5297999999999998</v>
      </c>
      <c r="O749" s="5"/>
      <c r="P749" s="5">
        <v>432</v>
      </c>
      <c r="R749" t="s">
        <v>114</v>
      </c>
    </row>
    <row r="750" spans="1:19" hidden="1" x14ac:dyDescent="0.2">
      <c r="A750" s="4">
        <v>373</v>
      </c>
      <c r="B750" t="s">
        <v>790</v>
      </c>
      <c r="C750" s="5" t="s">
        <v>791</v>
      </c>
      <c r="D750" s="4" t="s">
        <v>770</v>
      </c>
      <c r="E750" s="5" t="s">
        <v>17</v>
      </c>
      <c r="F750" s="5"/>
      <c r="G750" s="5" t="str">
        <f t="shared" si="30"/>
        <v>BOK_NO</v>
      </c>
      <c r="H750" s="5">
        <v>2019</v>
      </c>
      <c r="I750" s="15">
        <v>43586</v>
      </c>
      <c r="J750" s="15">
        <v>43816</v>
      </c>
      <c r="K750" t="s">
        <v>771</v>
      </c>
      <c r="L750" s="19">
        <v>59.199449999999999</v>
      </c>
      <c r="M750" s="19">
        <v>5.4930500000000002</v>
      </c>
      <c r="O750" s="5"/>
      <c r="P750" s="5">
        <v>290</v>
      </c>
      <c r="R750" t="s">
        <v>146</v>
      </c>
    </row>
    <row r="751" spans="1:19" hidden="1" x14ac:dyDescent="0.2">
      <c r="A751" s="4">
        <v>374</v>
      </c>
      <c r="B751" t="s">
        <v>792</v>
      </c>
      <c r="C751" s="5" t="s">
        <v>793</v>
      </c>
      <c r="D751" s="4" t="s">
        <v>770</v>
      </c>
      <c r="E751" s="5" t="s">
        <v>17</v>
      </c>
      <c r="F751" s="5"/>
      <c r="G751" s="5" t="str">
        <f t="shared" si="30"/>
        <v>BOK_NO</v>
      </c>
      <c r="H751" s="5">
        <v>2019</v>
      </c>
      <c r="I751" s="15">
        <v>43586</v>
      </c>
      <c r="J751" s="15">
        <v>43816</v>
      </c>
      <c r="K751" t="s">
        <v>771</v>
      </c>
      <c r="L751" s="19">
        <v>59.199449999999999</v>
      </c>
      <c r="M751" s="19">
        <v>5.4930500000000002</v>
      </c>
      <c r="O751" s="5"/>
      <c r="P751" s="5">
        <v>1135</v>
      </c>
      <c r="R751" t="s">
        <v>114</v>
      </c>
    </row>
    <row r="752" spans="1:19" hidden="1" x14ac:dyDescent="0.2">
      <c r="A752" s="4">
        <v>389</v>
      </c>
      <c r="B752" t="s">
        <v>822</v>
      </c>
      <c r="C752" s="5" t="s">
        <v>823</v>
      </c>
      <c r="D752" s="4" t="s">
        <v>770</v>
      </c>
      <c r="E752" s="5" t="s">
        <v>17</v>
      </c>
      <c r="F752" s="5"/>
      <c r="G752" s="5" t="str">
        <f t="shared" si="30"/>
        <v>BOK_NO</v>
      </c>
      <c r="H752" s="5">
        <v>2019</v>
      </c>
      <c r="I752" s="15">
        <v>43587</v>
      </c>
      <c r="J752" s="15">
        <v>43816</v>
      </c>
      <c r="K752" t="s">
        <v>771</v>
      </c>
      <c r="L752" s="19">
        <v>59.199449999999999</v>
      </c>
      <c r="M752" s="19">
        <v>5.4930500000000002</v>
      </c>
      <c r="O752" s="5"/>
      <c r="P752" s="5">
        <v>156</v>
      </c>
      <c r="R752" t="s">
        <v>146</v>
      </c>
    </row>
    <row r="753" spans="1:19" hidden="1" x14ac:dyDescent="0.2">
      <c r="A753" s="4">
        <v>375</v>
      </c>
      <c r="B753" t="s">
        <v>794</v>
      </c>
      <c r="C753" s="5" t="s">
        <v>795</v>
      </c>
      <c r="D753" s="4" t="s">
        <v>770</v>
      </c>
      <c r="E753" s="5" t="s">
        <v>17</v>
      </c>
      <c r="F753" s="5"/>
      <c r="G753" s="5" t="str">
        <f t="shared" si="30"/>
        <v>BOK_NO</v>
      </c>
      <c r="H753" s="5">
        <v>2019</v>
      </c>
      <c r="I753" s="15">
        <v>43587</v>
      </c>
      <c r="J753" s="15">
        <v>43816</v>
      </c>
      <c r="K753" t="s">
        <v>771</v>
      </c>
      <c r="L753" s="19">
        <v>59.221870000000003</v>
      </c>
      <c r="M753" s="19">
        <v>5.9300800000000002</v>
      </c>
      <c r="O753" s="5"/>
      <c r="P753" s="5">
        <v>133</v>
      </c>
      <c r="R753" t="s">
        <v>146</v>
      </c>
    </row>
    <row r="754" spans="1:19" hidden="1" x14ac:dyDescent="0.2">
      <c r="A754" s="4">
        <v>376</v>
      </c>
      <c r="B754" t="s">
        <v>796</v>
      </c>
      <c r="C754" s="5" t="s">
        <v>797</v>
      </c>
      <c r="D754" s="4" t="s">
        <v>770</v>
      </c>
      <c r="E754" s="5" t="s">
        <v>17</v>
      </c>
      <c r="F754" s="5"/>
      <c r="G754" s="5" t="str">
        <f t="shared" si="30"/>
        <v>BOK_NO</v>
      </c>
      <c r="H754" s="5">
        <v>2019</v>
      </c>
      <c r="I754" s="15">
        <v>43587</v>
      </c>
      <c r="J754" s="15">
        <v>43816</v>
      </c>
      <c r="K754" t="s">
        <v>771</v>
      </c>
      <c r="L754" s="19">
        <v>59.221870000000003</v>
      </c>
      <c r="M754" s="19">
        <v>5.9300800000000002</v>
      </c>
      <c r="O754" s="5"/>
      <c r="P754" s="5">
        <v>158</v>
      </c>
      <c r="R754" t="s">
        <v>146</v>
      </c>
    </row>
    <row r="755" spans="1:19" hidden="1" x14ac:dyDescent="0.2">
      <c r="A755" s="4">
        <v>377</v>
      </c>
      <c r="B755" t="s">
        <v>798</v>
      </c>
      <c r="C755" s="5" t="s">
        <v>799</v>
      </c>
      <c r="D755" s="4" t="s">
        <v>770</v>
      </c>
      <c r="E755" s="5" t="s">
        <v>17</v>
      </c>
      <c r="F755" s="5"/>
      <c r="G755" s="5" t="str">
        <f t="shared" si="30"/>
        <v>BOK_NO</v>
      </c>
      <c r="H755" s="5">
        <v>2019</v>
      </c>
      <c r="I755" s="15">
        <v>43587</v>
      </c>
      <c r="J755" s="15">
        <v>43816</v>
      </c>
      <c r="K755" t="s">
        <v>771</v>
      </c>
      <c r="L755" s="19">
        <v>59.221870000000003</v>
      </c>
      <c r="M755" s="19">
        <v>5.9300800000000002</v>
      </c>
      <c r="O755" s="5"/>
      <c r="P755" s="5">
        <v>165</v>
      </c>
      <c r="R755" t="s">
        <v>146</v>
      </c>
    </row>
    <row r="756" spans="1:19" hidden="1" x14ac:dyDescent="0.2">
      <c r="A756" s="4">
        <v>378</v>
      </c>
      <c r="B756" t="s">
        <v>800</v>
      </c>
      <c r="C756" s="5" t="s">
        <v>801</v>
      </c>
      <c r="D756" s="4" t="s">
        <v>770</v>
      </c>
      <c r="E756" s="5" t="s">
        <v>17</v>
      </c>
      <c r="F756" s="5"/>
      <c r="G756" s="5" t="str">
        <f t="shared" si="30"/>
        <v>BOK_NO</v>
      </c>
      <c r="H756" s="5">
        <v>2019</v>
      </c>
      <c r="I756" s="15">
        <v>43587</v>
      </c>
      <c r="J756" s="15">
        <v>43816</v>
      </c>
      <c r="K756" t="s">
        <v>771</v>
      </c>
      <c r="L756" s="19">
        <v>59.221870000000003</v>
      </c>
      <c r="M756" s="19">
        <v>5.9300800000000002</v>
      </c>
      <c r="O756" s="5"/>
      <c r="P756" s="5">
        <v>190</v>
      </c>
      <c r="R756" t="s">
        <v>146</v>
      </c>
    </row>
    <row r="757" spans="1:19" hidden="1" x14ac:dyDescent="0.2">
      <c r="A757" s="4">
        <v>379</v>
      </c>
      <c r="B757" t="s">
        <v>802</v>
      </c>
      <c r="C757" s="5" t="s">
        <v>803</v>
      </c>
      <c r="D757" s="4" t="s">
        <v>770</v>
      </c>
      <c r="E757" s="5" t="s">
        <v>17</v>
      </c>
      <c r="F757" s="5"/>
      <c r="G757" s="5" t="str">
        <f t="shared" si="30"/>
        <v>BOK_NO</v>
      </c>
      <c r="H757" s="5">
        <v>2019</v>
      </c>
      <c r="I757" s="15">
        <v>43587</v>
      </c>
      <c r="J757" s="15">
        <v>43816</v>
      </c>
      <c r="K757" t="s">
        <v>771</v>
      </c>
      <c r="L757" s="19">
        <v>59.221870000000003</v>
      </c>
      <c r="M757" s="19">
        <v>5.9300800000000002</v>
      </c>
      <c r="O757" s="5"/>
      <c r="P757" s="5">
        <v>454</v>
      </c>
      <c r="R757" t="s">
        <v>114</v>
      </c>
    </row>
    <row r="758" spans="1:19" hidden="1" x14ac:dyDescent="0.2">
      <c r="A758" s="4">
        <v>380</v>
      </c>
      <c r="B758" t="s">
        <v>804</v>
      </c>
      <c r="C758" s="5" t="s">
        <v>805</v>
      </c>
      <c r="D758" s="4" t="s">
        <v>770</v>
      </c>
      <c r="E758" s="5" t="s">
        <v>17</v>
      </c>
      <c r="F758" s="5"/>
      <c r="G758" s="5" t="str">
        <f t="shared" ref="G758:G775" si="31">D758&amp;"_NO"</f>
        <v>BOK_NO</v>
      </c>
      <c r="H758" s="5">
        <v>2019</v>
      </c>
      <c r="I758" s="15">
        <v>43587</v>
      </c>
      <c r="J758" s="15">
        <v>43816</v>
      </c>
      <c r="K758" t="s">
        <v>771</v>
      </c>
      <c r="L758" s="19">
        <v>59.221870000000003</v>
      </c>
      <c r="M758" s="19">
        <v>5.9300800000000002</v>
      </c>
      <c r="O758" s="5"/>
      <c r="P758" s="5">
        <v>457</v>
      </c>
      <c r="R758" t="s">
        <v>114</v>
      </c>
    </row>
    <row r="759" spans="1:19" hidden="1" x14ac:dyDescent="0.2">
      <c r="A759" s="4">
        <v>381</v>
      </c>
      <c r="B759" t="s">
        <v>806</v>
      </c>
      <c r="C759" s="5" t="s">
        <v>807</v>
      </c>
      <c r="D759" s="4" t="s">
        <v>770</v>
      </c>
      <c r="E759" s="5" t="s">
        <v>17</v>
      </c>
      <c r="F759" s="5"/>
      <c r="G759" s="5" t="str">
        <f t="shared" si="31"/>
        <v>BOK_NO</v>
      </c>
      <c r="H759" s="5">
        <v>2019</v>
      </c>
      <c r="I759" s="15">
        <v>43587</v>
      </c>
      <c r="J759" s="15">
        <v>43816</v>
      </c>
      <c r="K759" t="s">
        <v>771</v>
      </c>
      <c r="L759" s="19">
        <v>59.221870000000003</v>
      </c>
      <c r="M759" s="19">
        <v>5.9300800000000002</v>
      </c>
      <c r="O759" s="5"/>
      <c r="P759" s="5">
        <v>472</v>
      </c>
      <c r="R759" t="s">
        <v>114</v>
      </c>
    </row>
    <row r="760" spans="1:19" hidden="1" x14ac:dyDescent="0.2">
      <c r="A760" s="4">
        <v>382</v>
      </c>
      <c r="B760" t="s">
        <v>808</v>
      </c>
      <c r="C760" s="5" t="s">
        <v>809</v>
      </c>
      <c r="D760" s="4" t="s">
        <v>770</v>
      </c>
      <c r="E760" s="5" t="s">
        <v>17</v>
      </c>
      <c r="F760" s="5"/>
      <c r="G760" s="5" t="str">
        <f t="shared" si="31"/>
        <v>BOK_NO</v>
      </c>
      <c r="H760" s="5">
        <v>2019</v>
      </c>
      <c r="I760" s="15">
        <v>43587</v>
      </c>
      <c r="J760" s="15">
        <v>43816</v>
      </c>
      <c r="K760" t="s">
        <v>771</v>
      </c>
      <c r="L760" s="19">
        <v>59.221870000000003</v>
      </c>
      <c r="M760" s="19">
        <v>5.9300800000000002</v>
      </c>
      <c r="O760" s="5"/>
      <c r="P760" s="5">
        <v>76</v>
      </c>
      <c r="R760" t="s">
        <v>146</v>
      </c>
    </row>
    <row r="761" spans="1:19" hidden="1" x14ac:dyDescent="0.2">
      <c r="A761" s="4">
        <v>411</v>
      </c>
      <c r="B761" t="s">
        <v>866</v>
      </c>
      <c r="C761" s="5" t="s">
        <v>867</v>
      </c>
      <c r="D761" s="4" t="s">
        <v>770</v>
      </c>
      <c r="E761" s="5" t="s">
        <v>17</v>
      </c>
      <c r="F761" s="5"/>
      <c r="G761" s="5" t="str">
        <f t="shared" si="31"/>
        <v>BOK_NO</v>
      </c>
      <c r="H761" s="5">
        <v>2019</v>
      </c>
      <c r="I761" s="15">
        <v>43587</v>
      </c>
      <c r="J761" s="15">
        <v>43817</v>
      </c>
      <c r="K761" t="s">
        <v>771</v>
      </c>
      <c r="L761" s="19">
        <v>59.221870000000003</v>
      </c>
      <c r="M761" s="19">
        <v>5.9300800000000002</v>
      </c>
      <c r="O761" s="5"/>
      <c r="P761" s="5">
        <v>580</v>
      </c>
      <c r="R761" t="s">
        <v>114</v>
      </c>
    </row>
    <row r="762" spans="1:19" hidden="1" x14ac:dyDescent="0.2">
      <c r="A762" s="4">
        <v>392</v>
      </c>
      <c r="B762" t="s">
        <v>828</v>
      </c>
      <c r="C762" s="5" t="s">
        <v>829</v>
      </c>
      <c r="D762" s="4" t="s">
        <v>770</v>
      </c>
      <c r="E762" s="5" t="s">
        <v>17</v>
      </c>
      <c r="F762" s="5"/>
      <c r="G762" s="5" t="str">
        <f t="shared" si="31"/>
        <v>BOK_NO</v>
      </c>
      <c r="H762" s="5">
        <v>2019</v>
      </c>
      <c r="I762" s="15">
        <v>43584</v>
      </c>
      <c r="J762" s="15">
        <v>43816</v>
      </c>
      <c r="K762" t="s">
        <v>771</v>
      </c>
      <c r="L762" s="19">
        <v>59.306350000000002</v>
      </c>
      <c r="M762" s="19">
        <v>5.7540199999999997</v>
      </c>
      <c r="O762" s="5"/>
      <c r="P762" s="5">
        <v>11</v>
      </c>
      <c r="R762" t="s">
        <v>146</v>
      </c>
    </row>
    <row r="763" spans="1:19" hidden="1" x14ac:dyDescent="0.2">
      <c r="A763" s="4">
        <v>393</v>
      </c>
      <c r="B763" t="s">
        <v>830</v>
      </c>
      <c r="C763" s="5" t="s">
        <v>831</v>
      </c>
      <c r="D763" s="4" t="s">
        <v>770</v>
      </c>
      <c r="E763" s="5" t="s">
        <v>17</v>
      </c>
      <c r="F763" s="5"/>
      <c r="G763" s="5" t="str">
        <f t="shared" si="31"/>
        <v>BOK_NO</v>
      </c>
      <c r="H763" s="5">
        <v>2019</v>
      </c>
      <c r="I763" s="15">
        <v>43584</v>
      </c>
      <c r="J763" s="15">
        <v>43816</v>
      </c>
      <c r="K763" t="s">
        <v>771</v>
      </c>
      <c r="L763" s="19">
        <v>59.306350000000002</v>
      </c>
      <c r="M763" s="19">
        <v>5.7540199999999997</v>
      </c>
      <c r="O763" s="5"/>
      <c r="P763" s="5">
        <v>16</v>
      </c>
      <c r="R763" t="s">
        <v>146</v>
      </c>
    </row>
    <row r="764" spans="1:19" hidden="1" x14ac:dyDescent="0.2">
      <c r="A764" s="4">
        <v>394</v>
      </c>
      <c r="B764" t="s">
        <v>832</v>
      </c>
      <c r="C764" s="5" t="s">
        <v>833</v>
      </c>
      <c r="D764" s="4" t="s">
        <v>770</v>
      </c>
      <c r="E764" s="5" t="s">
        <v>17</v>
      </c>
      <c r="F764" s="5"/>
      <c r="G764" s="5" t="str">
        <f t="shared" si="31"/>
        <v>BOK_NO</v>
      </c>
      <c r="H764" s="5">
        <v>2019</v>
      </c>
      <c r="I764" s="15">
        <v>43584</v>
      </c>
      <c r="J764" s="15">
        <v>43816</v>
      </c>
      <c r="K764" t="s">
        <v>771</v>
      </c>
      <c r="L764" s="19">
        <v>59.306350000000002</v>
      </c>
      <c r="M764" s="19">
        <v>5.7540199999999997</v>
      </c>
      <c r="O764" s="5"/>
      <c r="P764" s="5">
        <v>43</v>
      </c>
      <c r="R764" t="s">
        <v>146</v>
      </c>
    </row>
    <row r="765" spans="1:19" hidden="1" x14ac:dyDescent="0.2">
      <c r="A765" s="20">
        <v>395</v>
      </c>
      <c r="B765" s="21" t="s">
        <v>834</v>
      </c>
      <c r="C765" s="13" t="s">
        <v>835</v>
      </c>
      <c r="D765" s="20" t="s">
        <v>770</v>
      </c>
      <c r="E765" s="13" t="s">
        <v>17</v>
      </c>
      <c r="F765" s="13"/>
      <c r="G765" s="13" t="str">
        <f t="shared" si="31"/>
        <v>BOK_NO</v>
      </c>
      <c r="H765" s="13">
        <v>2019</v>
      </c>
      <c r="I765" s="23">
        <v>43584</v>
      </c>
      <c r="J765" s="23">
        <v>43816</v>
      </c>
      <c r="K765" s="21" t="s">
        <v>771</v>
      </c>
      <c r="L765" s="63">
        <v>59.306350000000002</v>
      </c>
      <c r="M765" s="63">
        <v>5.7540199999999997</v>
      </c>
      <c r="N765" s="21"/>
      <c r="O765" s="13"/>
      <c r="P765" s="13">
        <v>74</v>
      </c>
      <c r="Q765" s="21"/>
      <c r="R765" s="21" t="s">
        <v>146</v>
      </c>
      <c r="S765" s="21"/>
    </row>
    <row r="766" spans="1:19" hidden="1" x14ac:dyDescent="0.2">
      <c r="A766" s="4">
        <v>396</v>
      </c>
      <c r="B766" t="s">
        <v>836</v>
      </c>
      <c r="C766" s="5" t="s">
        <v>837</v>
      </c>
      <c r="D766" s="4" t="s">
        <v>770</v>
      </c>
      <c r="E766" s="5" t="s">
        <v>17</v>
      </c>
      <c r="F766" s="5"/>
      <c r="G766" s="5" t="str">
        <f t="shared" si="31"/>
        <v>BOK_NO</v>
      </c>
      <c r="H766" s="5">
        <v>2019</v>
      </c>
      <c r="I766" s="15">
        <v>43584</v>
      </c>
      <c r="J766" s="15">
        <v>43816</v>
      </c>
      <c r="K766" t="s">
        <v>771</v>
      </c>
      <c r="L766" s="19">
        <v>59.306350000000002</v>
      </c>
      <c r="M766" s="19">
        <v>5.7540199999999997</v>
      </c>
      <c r="O766" s="5"/>
      <c r="P766" s="5">
        <v>160</v>
      </c>
      <c r="R766" t="s">
        <v>146</v>
      </c>
    </row>
    <row r="767" spans="1:19" hidden="1" x14ac:dyDescent="0.2">
      <c r="A767" s="4">
        <v>400</v>
      </c>
      <c r="B767" t="s">
        <v>844</v>
      </c>
      <c r="C767" s="5" t="s">
        <v>845</v>
      </c>
      <c r="D767" s="4" t="s">
        <v>770</v>
      </c>
      <c r="E767" s="5" t="s">
        <v>17</v>
      </c>
      <c r="F767" s="5"/>
      <c r="G767" s="5" t="str">
        <f t="shared" si="31"/>
        <v>BOK_NO</v>
      </c>
      <c r="H767" s="5">
        <v>2019</v>
      </c>
      <c r="I767" s="15">
        <v>43584</v>
      </c>
      <c r="J767" s="15">
        <v>43817</v>
      </c>
      <c r="K767" t="s">
        <v>771</v>
      </c>
      <c r="L767" s="19">
        <v>59.306350000000002</v>
      </c>
      <c r="M767" s="19">
        <v>5.7540199999999997</v>
      </c>
      <c r="O767" s="5"/>
      <c r="P767" s="5">
        <v>1496</v>
      </c>
      <c r="R767" t="s">
        <v>114</v>
      </c>
    </row>
    <row r="768" spans="1:19" hidden="1" x14ac:dyDescent="0.2">
      <c r="A768" s="4">
        <v>405</v>
      </c>
      <c r="B768" t="s">
        <v>854</v>
      </c>
      <c r="C768" s="5" t="s">
        <v>855</v>
      </c>
      <c r="D768" s="4" t="s">
        <v>770</v>
      </c>
      <c r="E768" s="5" t="s">
        <v>17</v>
      </c>
      <c r="F768" s="5"/>
      <c r="G768" s="5" t="str">
        <f t="shared" si="31"/>
        <v>BOK_NO</v>
      </c>
      <c r="H768" s="5">
        <v>2019</v>
      </c>
      <c r="I768" s="15">
        <v>43584</v>
      </c>
      <c r="J768" s="15">
        <v>43817</v>
      </c>
      <c r="K768" t="s">
        <v>771</v>
      </c>
      <c r="L768" s="19">
        <v>59.306350000000002</v>
      </c>
      <c r="M768" s="19">
        <v>5.7540199999999997</v>
      </c>
      <c r="O768" s="5"/>
      <c r="P768" s="5">
        <v>2240</v>
      </c>
      <c r="R768" t="s">
        <v>114</v>
      </c>
    </row>
    <row r="769" spans="1:18" hidden="1" x14ac:dyDescent="0.2">
      <c r="A769" s="4">
        <v>363</v>
      </c>
      <c r="B769" t="s">
        <v>768</v>
      </c>
      <c r="C769" s="5" t="s">
        <v>769</v>
      </c>
      <c r="D769" s="4" t="s">
        <v>770</v>
      </c>
      <c r="E769" s="5" t="s">
        <v>17</v>
      </c>
      <c r="F769" s="5"/>
      <c r="G769" s="5" t="str">
        <f t="shared" si="31"/>
        <v>BOK_NO</v>
      </c>
      <c r="H769" s="5">
        <v>2019</v>
      </c>
      <c r="I769" s="15">
        <v>43585</v>
      </c>
      <c r="J769" s="15">
        <v>43816</v>
      </c>
      <c r="K769" t="s">
        <v>771</v>
      </c>
      <c r="L769" s="19">
        <v>59.31277</v>
      </c>
      <c r="M769" s="19">
        <v>5.8242000000000003</v>
      </c>
      <c r="O769" s="5"/>
      <c r="P769" s="5">
        <v>896</v>
      </c>
      <c r="R769" t="s">
        <v>114</v>
      </c>
    </row>
    <row r="770" spans="1:18" hidden="1" x14ac:dyDescent="0.2">
      <c r="A770" s="4">
        <v>364</v>
      </c>
      <c r="B770" t="s">
        <v>772</v>
      </c>
      <c r="C770" s="5" t="s">
        <v>773</v>
      </c>
      <c r="D770" s="4" t="s">
        <v>770</v>
      </c>
      <c r="E770" s="5" t="s">
        <v>17</v>
      </c>
      <c r="F770" s="5"/>
      <c r="G770" s="5" t="str">
        <f t="shared" si="31"/>
        <v>BOK_NO</v>
      </c>
      <c r="H770" s="5">
        <v>2019</v>
      </c>
      <c r="I770" s="15">
        <v>43585</v>
      </c>
      <c r="J770" s="15">
        <v>43816</v>
      </c>
      <c r="K770" t="s">
        <v>771</v>
      </c>
      <c r="L770" s="19">
        <v>59.31277</v>
      </c>
      <c r="M770" s="19">
        <v>5.8242000000000003</v>
      </c>
      <c r="O770" s="5"/>
      <c r="P770" s="5">
        <v>1286</v>
      </c>
      <c r="R770" t="s">
        <v>114</v>
      </c>
    </row>
    <row r="771" spans="1:18" hidden="1" x14ac:dyDescent="0.2">
      <c r="A771" s="4">
        <v>366</v>
      </c>
      <c r="B771" t="s">
        <v>776</v>
      </c>
      <c r="C771" s="5" t="s">
        <v>777</v>
      </c>
      <c r="D771" s="4" t="s">
        <v>770</v>
      </c>
      <c r="E771" s="5" t="s">
        <v>17</v>
      </c>
      <c r="F771" s="5"/>
      <c r="G771" s="5" t="str">
        <f t="shared" si="31"/>
        <v>BOK_NO</v>
      </c>
      <c r="H771" s="5">
        <v>2019</v>
      </c>
      <c r="I771" s="15">
        <v>43585</v>
      </c>
      <c r="J771" s="15">
        <v>43816</v>
      </c>
      <c r="K771" t="s">
        <v>771</v>
      </c>
      <c r="L771" s="19">
        <v>59.31277</v>
      </c>
      <c r="M771" s="19">
        <v>5.8242000000000003</v>
      </c>
      <c r="O771" s="5"/>
      <c r="P771" s="5">
        <v>50</v>
      </c>
      <c r="R771" t="s">
        <v>146</v>
      </c>
    </row>
    <row r="772" spans="1:18" hidden="1" x14ac:dyDescent="0.2">
      <c r="A772" s="4">
        <v>367</v>
      </c>
      <c r="B772" t="s">
        <v>778</v>
      </c>
      <c r="C772" s="5" t="s">
        <v>779</v>
      </c>
      <c r="D772" s="4" t="s">
        <v>770</v>
      </c>
      <c r="E772" s="5" t="s">
        <v>17</v>
      </c>
      <c r="F772" s="5"/>
      <c r="G772" s="5" t="str">
        <f t="shared" si="31"/>
        <v>BOK_NO</v>
      </c>
      <c r="H772" s="5">
        <v>2019</v>
      </c>
      <c r="I772" s="15">
        <v>43585</v>
      </c>
      <c r="J772" s="15">
        <v>43816</v>
      </c>
      <c r="K772" t="s">
        <v>771</v>
      </c>
      <c r="L772" s="19">
        <v>59.31277</v>
      </c>
      <c r="M772" s="19">
        <v>5.8242000000000003</v>
      </c>
      <c r="O772" s="5"/>
      <c r="P772" s="5">
        <v>254</v>
      </c>
      <c r="R772" t="s">
        <v>146</v>
      </c>
    </row>
    <row r="773" spans="1:18" hidden="1" x14ac:dyDescent="0.2">
      <c r="A773" s="4">
        <v>403</v>
      </c>
      <c r="B773" t="s">
        <v>850</v>
      </c>
      <c r="C773" s="5" t="s">
        <v>851</v>
      </c>
      <c r="D773" s="4" t="s">
        <v>770</v>
      </c>
      <c r="E773" s="5" t="s">
        <v>17</v>
      </c>
      <c r="F773" s="5"/>
      <c r="G773" s="5" t="str">
        <f t="shared" si="31"/>
        <v>BOK_NO</v>
      </c>
      <c r="H773" s="5">
        <v>2019</v>
      </c>
      <c r="I773" s="15">
        <v>43585</v>
      </c>
      <c r="J773" s="15">
        <v>43817</v>
      </c>
      <c r="K773" t="s">
        <v>771</v>
      </c>
      <c r="L773" s="19">
        <v>59.31277</v>
      </c>
      <c r="M773" s="19">
        <v>5.8242000000000003</v>
      </c>
      <c r="O773" s="5"/>
      <c r="P773" s="5">
        <v>13</v>
      </c>
      <c r="R773" t="s">
        <v>146</v>
      </c>
    </row>
    <row r="774" spans="1:18" hidden="1" x14ac:dyDescent="0.2">
      <c r="A774" s="4">
        <v>404</v>
      </c>
      <c r="B774" t="s">
        <v>852</v>
      </c>
      <c r="C774" s="5" t="s">
        <v>853</v>
      </c>
      <c r="D774" s="4" t="s">
        <v>770</v>
      </c>
      <c r="E774" s="5" t="s">
        <v>17</v>
      </c>
      <c r="F774" s="5"/>
      <c r="G774" s="5" t="str">
        <f t="shared" si="31"/>
        <v>BOK_NO</v>
      </c>
      <c r="H774" s="5">
        <v>2019</v>
      </c>
      <c r="I774" s="15">
        <v>43585</v>
      </c>
      <c r="J774" s="15">
        <v>43817</v>
      </c>
      <c r="K774" t="s">
        <v>771</v>
      </c>
      <c r="L774" s="19">
        <v>59.31277</v>
      </c>
      <c r="M774" s="19">
        <v>5.8242000000000003</v>
      </c>
      <c r="O774" s="5"/>
      <c r="P774" s="5">
        <v>18</v>
      </c>
      <c r="R774" t="s">
        <v>146</v>
      </c>
    </row>
    <row r="775" spans="1:18" hidden="1" x14ac:dyDescent="0.2">
      <c r="A775" s="4">
        <v>409</v>
      </c>
      <c r="B775" t="s">
        <v>862</v>
      </c>
      <c r="C775" s="5" t="s">
        <v>863</v>
      </c>
      <c r="D775" s="4" t="s">
        <v>770</v>
      </c>
      <c r="E775" s="5" t="s">
        <v>17</v>
      </c>
      <c r="F775" s="5"/>
      <c r="G775" s="5" t="str">
        <f t="shared" si="31"/>
        <v>BOK_NO</v>
      </c>
      <c r="H775" s="5">
        <v>2019</v>
      </c>
      <c r="I775" s="15">
        <v>43585</v>
      </c>
      <c r="J775" s="15">
        <v>43817</v>
      </c>
      <c r="K775" t="s">
        <v>771</v>
      </c>
      <c r="L775" s="19">
        <v>59.31277</v>
      </c>
      <c r="M775" s="19">
        <v>5.8242000000000003</v>
      </c>
      <c r="O775" s="5"/>
      <c r="P775" s="5">
        <v>698</v>
      </c>
      <c r="R775" t="s">
        <v>114</v>
      </c>
    </row>
    <row r="776" spans="1:18" hidden="1" x14ac:dyDescent="0.2">
      <c r="A776" s="4">
        <v>962</v>
      </c>
      <c r="B776" t="s">
        <v>2000</v>
      </c>
      <c r="C776" s="5" t="s">
        <v>2001</v>
      </c>
      <c r="D776" s="4" t="s">
        <v>1952</v>
      </c>
      <c r="E776" s="5" t="s">
        <v>17</v>
      </c>
      <c r="F776" s="5"/>
      <c r="G776" s="5" t="str">
        <f>D776&amp;"_NS"</f>
        <v>NOR_NS</v>
      </c>
      <c r="H776" s="5">
        <v>2019</v>
      </c>
      <c r="I776" s="5" t="s">
        <v>1951</v>
      </c>
      <c r="K776" t="s">
        <v>1953</v>
      </c>
      <c r="L776" s="18">
        <v>59.981332999999999</v>
      </c>
      <c r="M776" s="18">
        <v>-2.294</v>
      </c>
    </row>
    <row r="777" spans="1:18" hidden="1" x14ac:dyDescent="0.2">
      <c r="A777" s="4">
        <v>311</v>
      </c>
      <c r="B777" t="s">
        <v>661</v>
      </c>
      <c r="C777" s="5" t="s">
        <v>662</v>
      </c>
      <c r="D777" s="4" t="s">
        <v>663</v>
      </c>
      <c r="E777" s="5" t="s">
        <v>17</v>
      </c>
      <c r="F777" s="5"/>
      <c r="G777" s="5" t="str">
        <f t="shared" ref="G777:G808" si="32">D777&amp;"_NO"</f>
        <v>HAR_NO</v>
      </c>
      <c r="H777" s="5">
        <v>2019</v>
      </c>
      <c r="I777" s="26">
        <v>43595</v>
      </c>
      <c r="K777" s="27" t="s">
        <v>664</v>
      </c>
      <c r="L777" s="5">
        <v>60.095779999999998</v>
      </c>
      <c r="M777" s="5" t="s">
        <v>3493</v>
      </c>
      <c r="O777" s="5">
        <v>28.5</v>
      </c>
      <c r="P777" s="28">
        <v>1214</v>
      </c>
      <c r="R777" t="s">
        <v>114</v>
      </c>
    </row>
    <row r="778" spans="1:18" hidden="1" x14ac:dyDescent="0.2">
      <c r="A778" s="4">
        <v>312</v>
      </c>
      <c r="B778" t="s">
        <v>665</v>
      </c>
      <c r="C778" s="5" t="s">
        <v>666</v>
      </c>
      <c r="D778" s="4" t="s">
        <v>663</v>
      </c>
      <c r="E778" s="5" t="s">
        <v>17</v>
      </c>
      <c r="F778" s="5"/>
      <c r="G778" s="5" t="str">
        <f t="shared" si="32"/>
        <v>HAR_NO</v>
      </c>
      <c r="H778" s="5">
        <v>2019</v>
      </c>
      <c r="I778" s="26">
        <v>43595</v>
      </c>
      <c r="K778" s="27" t="s">
        <v>664</v>
      </c>
      <c r="L778" s="5">
        <v>60.095779999999998</v>
      </c>
      <c r="M778" s="5" t="s">
        <v>3493</v>
      </c>
      <c r="O778" s="5">
        <v>32.200000000000003</v>
      </c>
      <c r="P778" s="28">
        <v>1765</v>
      </c>
      <c r="R778" t="s">
        <v>114</v>
      </c>
    </row>
    <row r="779" spans="1:18" hidden="1" x14ac:dyDescent="0.2">
      <c r="A779" s="4">
        <v>313</v>
      </c>
      <c r="B779" t="s">
        <v>667</v>
      </c>
      <c r="C779" s="5" t="s">
        <v>668</v>
      </c>
      <c r="D779" s="4" t="s">
        <v>663</v>
      </c>
      <c r="E779" s="5" t="s">
        <v>17</v>
      </c>
      <c r="F779" s="5"/>
      <c r="G779" s="5" t="str">
        <f t="shared" si="32"/>
        <v>HAR_NO</v>
      </c>
      <c r="H779" s="5">
        <v>2019</v>
      </c>
      <c r="I779" s="26">
        <v>43595</v>
      </c>
      <c r="K779" s="27" t="s">
        <v>664</v>
      </c>
      <c r="L779" s="5">
        <v>60.095779999999998</v>
      </c>
      <c r="M779" s="5" t="s">
        <v>3493</v>
      </c>
      <c r="O779" s="5">
        <v>23.5</v>
      </c>
      <c r="P779" s="28">
        <v>644</v>
      </c>
      <c r="R779" t="s">
        <v>114</v>
      </c>
    </row>
    <row r="780" spans="1:18" hidden="1" x14ac:dyDescent="0.2">
      <c r="A780" s="4">
        <v>314</v>
      </c>
      <c r="B780" t="s">
        <v>669</v>
      </c>
      <c r="C780" s="5" t="s">
        <v>670</v>
      </c>
      <c r="D780" s="4" t="s">
        <v>663</v>
      </c>
      <c r="E780" s="5" t="s">
        <v>17</v>
      </c>
      <c r="F780" s="5"/>
      <c r="G780" s="5" t="str">
        <f t="shared" si="32"/>
        <v>HAR_NO</v>
      </c>
      <c r="H780" s="5">
        <v>2019</v>
      </c>
      <c r="I780" s="26">
        <v>43595</v>
      </c>
      <c r="K780" s="27" t="s">
        <v>664</v>
      </c>
      <c r="L780" s="5">
        <v>60.095779999999998</v>
      </c>
      <c r="M780" s="5" t="s">
        <v>3493</v>
      </c>
      <c r="O780" s="5">
        <v>31.5</v>
      </c>
      <c r="P780" s="28">
        <v>1470</v>
      </c>
      <c r="R780" t="s">
        <v>114</v>
      </c>
    </row>
    <row r="781" spans="1:18" hidden="1" x14ac:dyDescent="0.2">
      <c r="A781" s="4">
        <v>315</v>
      </c>
      <c r="B781" t="s">
        <v>671</v>
      </c>
      <c r="C781" s="5" t="s">
        <v>672</v>
      </c>
      <c r="D781" s="4" t="s">
        <v>663</v>
      </c>
      <c r="E781" s="5" t="s">
        <v>17</v>
      </c>
      <c r="F781" s="5"/>
      <c r="G781" s="5" t="str">
        <f t="shared" si="32"/>
        <v>HAR_NO</v>
      </c>
      <c r="H781" s="5">
        <v>2019</v>
      </c>
      <c r="I781" s="26">
        <v>43591</v>
      </c>
      <c r="K781" s="27" t="s">
        <v>664</v>
      </c>
      <c r="L781" s="5">
        <v>60.095779999999998</v>
      </c>
      <c r="M781" s="5" t="s">
        <v>3493</v>
      </c>
      <c r="O781" s="5">
        <v>21</v>
      </c>
      <c r="P781" s="28">
        <v>454</v>
      </c>
      <c r="R781" t="s">
        <v>114</v>
      </c>
    </row>
    <row r="782" spans="1:18" hidden="1" x14ac:dyDescent="0.2">
      <c r="A782" s="4">
        <v>316</v>
      </c>
      <c r="B782" t="s">
        <v>673</v>
      </c>
      <c r="C782" s="5" t="s">
        <v>674</v>
      </c>
      <c r="D782" s="4" t="s">
        <v>663</v>
      </c>
      <c r="E782" s="5" t="s">
        <v>17</v>
      </c>
      <c r="F782" s="5"/>
      <c r="G782" s="5" t="str">
        <f t="shared" si="32"/>
        <v>HAR_NO</v>
      </c>
      <c r="H782" s="5">
        <v>2019</v>
      </c>
      <c r="I782" s="26">
        <v>43591</v>
      </c>
      <c r="K782" s="27" t="s">
        <v>664</v>
      </c>
      <c r="L782" s="5">
        <v>60.095779999999998</v>
      </c>
      <c r="M782" s="5" t="s">
        <v>3493</v>
      </c>
      <c r="O782" s="5">
        <v>22.8</v>
      </c>
      <c r="P782" s="28">
        <v>673</v>
      </c>
      <c r="R782" t="s">
        <v>114</v>
      </c>
    </row>
    <row r="783" spans="1:18" hidden="1" x14ac:dyDescent="0.2">
      <c r="A783" s="4">
        <v>317</v>
      </c>
      <c r="B783" t="s">
        <v>675</v>
      </c>
      <c r="C783" s="5" t="s">
        <v>676</v>
      </c>
      <c r="D783" s="4" t="s">
        <v>663</v>
      </c>
      <c r="E783" s="5" t="s">
        <v>17</v>
      </c>
      <c r="F783" s="5"/>
      <c r="G783" s="5" t="str">
        <f t="shared" si="32"/>
        <v>HAR_NO</v>
      </c>
      <c r="H783" s="5">
        <v>2019</v>
      </c>
      <c r="I783" s="26">
        <v>43591</v>
      </c>
      <c r="K783" s="27" t="s">
        <v>664</v>
      </c>
      <c r="L783" s="5">
        <v>60.095779999999998</v>
      </c>
      <c r="M783" s="5" t="s">
        <v>3493</v>
      </c>
      <c r="O783" s="5">
        <v>3.4</v>
      </c>
      <c r="P783" s="28"/>
      <c r="R783" t="s">
        <v>146</v>
      </c>
    </row>
    <row r="784" spans="1:18" hidden="1" x14ac:dyDescent="0.2">
      <c r="A784" s="4">
        <v>318</v>
      </c>
      <c r="B784" t="s">
        <v>677</v>
      </c>
      <c r="C784" s="5" t="s">
        <v>678</v>
      </c>
      <c r="D784" s="4" t="s">
        <v>663</v>
      </c>
      <c r="E784" s="5" t="s">
        <v>17</v>
      </c>
      <c r="F784" s="5"/>
      <c r="G784" s="5" t="str">
        <f t="shared" si="32"/>
        <v>HAR_NO</v>
      </c>
      <c r="H784" s="5">
        <v>2019</v>
      </c>
      <c r="I784" s="26">
        <v>43591</v>
      </c>
      <c r="K784" s="27" t="s">
        <v>664</v>
      </c>
      <c r="L784" s="5">
        <v>60.095779999999998</v>
      </c>
      <c r="M784" s="5" t="s">
        <v>3493</v>
      </c>
      <c r="O784" s="5">
        <v>3.7</v>
      </c>
      <c r="P784" s="28"/>
      <c r="R784" t="s">
        <v>146</v>
      </c>
    </row>
    <row r="785" spans="1:18" hidden="1" x14ac:dyDescent="0.2">
      <c r="A785" s="4">
        <v>319</v>
      </c>
      <c r="B785" t="s">
        <v>679</v>
      </c>
      <c r="C785" s="5" t="s">
        <v>680</v>
      </c>
      <c r="D785" s="4" t="s">
        <v>663</v>
      </c>
      <c r="E785" s="5" t="s">
        <v>17</v>
      </c>
      <c r="F785" s="5"/>
      <c r="G785" s="5" t="str">
        <f t="shared" si="32"/>
        <v>HAR_NO</v>
      </c>
      <c r="H785" s="5">
        <v>2019</v>
      </c>
      <c r="I785" s="26">
        <v>43591</v>
      </c>
      <c r="K785" s="27" t="s">
        <v>664</v>
      </c>
      <c r="L785" s="5">
        <v>60.095779999999998</v>
      </c>
      <c r="M785" s="5" t="s">
        <v>3493</v>
      </c>
      <c r="O785" s="5">
        <v>3.8</v>
      </c>
      <c r="P785" s="28"/>
      <c r="R785" t="s">
        <v>146</v>
      </c>
    </row>
    <row r="786" spans="1:18" hidden="1" x14ac:dyDescent="0.2">
      <c r="A786" s="4">
        <v>320</v>
      </c>
      <c r="B786" t="s">
        <v>681</v>
      </c>
      <c r="C786" s="5" t="s">
        <v>682</v>
      </c>
      <c r="D786" s="4" t="s">
        <v>663</v>
      </c>
      <c r="E786" s="5" t="s">
        <v>17</v>
      </c>
      <c r="F786" s="5"/>
      <c r="G786" s="5" t="str">
        <f t="shared" si="32"/>
        <v>HAR_NO</v>
      </c>
      <c r="H786" s="5">
        <v>2019</v>
      </c>
      <c r="I786" s="26">
        <v>43591</v>
      </c>
      <c r="K786" s="27" t="s">
        <v>664</v>
      </c>
      <c r="L786" s="5">
        <v>60.095779999999998</v>
      </c>
      <c r="M786" s="5" t="s">
        <v>3493</v>
      </c>
      <c r="O786" s="5">
        <v>2.9</v>
      </c>
      <c r="P786" s="28"/>
      <c r="R786" t="s">
        <v>146</v>
      </c>
    </row>
    <row r="787" spans="1:18" hidden="1" x14ac:dyDescent="0.2">
      <c r="A787" s="4">
        <v>321</v>
      </c>
      <c r="B787" t="s">
        <v>683</v>
      </c>
      <c r="C787" s="5" t="s">
        <v>684</v>
      </c>
      <c r="D787" s="4" t="s">
        <v>663</v>
      </c>
      <c r="E787" s="5" t="s">
        <v>17</v>
      </c>
      <c r="F787" s="5"/>
      <c r="G787" s="5" t="str">
        <f t="shared" si="32"/>
        <v>HAR_NO</v>
      </c>
      <c r="H787" s="5">
        <v>2019</v>
      </c>
      <c r="I787" s="26">
        <v>43591</v>
      </c>
      <c r="K787" s="27" t="s">
        <v>664</v>
      </c>
      <c r="L787" s="5">
        <v>60.095779999999998</v>
      </c>
      <c r="M787" s="5" t="s">
        <v>3493</v>
      </c>
      <c r="O787" s="5">
        <v>3</v>
      </c>
      <c r="P787" s="28"/>
      <c r="R787" t="s">
        <v>146</v>
      </c>
    </row>
    <row r="788" spans="1:18" hidden="1" x14ac:dyDescent="0.2">
      <c r="A788" s="4">
        <v>322</v>
      </c>
      <c r="B788" t="s">
        <v>685</v>
      </c>
      <c r="C788" s="5" t="s">
        <v>686</v>
      </c>
      <c r="D788" s="4" t="s">
        <v>663</v>
      </c>
      <c r="E788" s="5" t="s">
        <v>17</v>
      </c>
      <c r="F788" s="5"/>
      <c r="G788" s="5" t="str">
        <f t="shared" si="32"/>
        <v>HAR_NO</v>
      </c>
      <c r="H788" s="5">
        <v>2019</v>
      </c>
      <c r="I788" s="26">
        <v>43600</v>
      </c>
      <c r="K788" s="27" t="s">
        <v>664</v>
      </c>
      <c r="L788" s="5">
        <v>60.095779999999998</v>
      </c>
      <c r="M788" s="5" t="s">
        <v>3493</v>
      </c>
      <c r="O788" s="5">
        <v>22.5</v>
      </c>
      <c r="P788" s="28">
        <v>710</v>
      </c>
      <c r="R788" t="s">
        <v>114</v>
      </c>
    </row>
    <row r="789" spans="1:18" hidden="1" x14ac:dyDescent="0.2">
      <c r="A789" s="4">
        <v>323</v>
      </c>
      <c r="B789" t="s">
        <v>687</v>
      </c>
      <c r="C789" s="5" t="s">
        <v>688</v>
      </c>
      <c r="D789" s="4" t="s">
        <v>663</v>
      </c>
      <c r="E789" s="5" t="s">
        <v>17</v>
      </c>
      <c r="F789" s="5"/>
      <c r="G789" s="5" t="str">
        <f t="shared" si="32"/>
        <v>HAR_NO</v>
      </c>
      <c r="H789" s="5">
        <v>2019</v>
      </c>
      <c r="I789" s="26">
        <v>43600</v>
      </c>
      <c r="K789" s="27" t="s">
        <v>664</v>
      </c>
      <c r="L789" s="5">
        <v>60.095779999999998</v>
      </c>
      <c r="M789" s="5" t="s">
        <v>3493</v>
      </c>
      <c r="O789" s="5">
        <v>23</v>
      </c>
      <c r="P789" s="28">
        <v>701</v>
      </c>
      <c r="R789" t="s">
        <v>114</v>
      </c>
    </row>
    <row r="790" spans="1:18" hidden="1" x14ac:dyDescent="0.2">
      <c r="A790" s="4">
        <v>324</v>
      </c>
      <c r="B790" t="s">
        <v>689</v>
      </c>
      <c r="C790" s="5" t="s">
        <v>690</v>
      </c>
      <c r="D790" s="4" t="s">
        <v>663</v>
      </c>
      <c r="E790" s="5" t="s">
        <v>17</v>
      </c>
      <c r="F790" s="5"/>
      <c r="G790" s="5" t="str">
        <f t="shared" si="32"/>
        <v>HAR_NO</v>
      </c>
      <c r="H790" s="5">
        <v>2019</v>
      </c>
      <c r="I790" s="26">
        <v>43593</v>
      </c>
      <c r="K790" s="27" t="s">
        <v>664</v>
      </c>
      <c r="L790" s="5">
        <v>60.095779999999998</v>
      </c>
      <c r="M790" s="5" t="s">
        <v>3493</v>
      </c>
      <c r="O790" s="5">
        <v>37.4</v>
      </c>
      <c r="P790" s="28">
        <v>2328</v>
      </c>
      <c r="R790" t="s">
        <v>114</v>
      </c>
    </row>
    <row r="791" spans="1:18" hidden="1" x14ac:dyDescent="0.2">
      <c r="A791" s="4">
        <v>325</v>
      </c>
      <c r="B791" t="s">
        <v>691</v>
      </c>
      <c r="C791" s="5" t="s">
        <v>692</v>
      </c>
      <c r="D791" s="4" t="s">
        <v>663</v>
      </c>
      <c r="E791" s="5" t="s">
        <v>17</v>
      </c>
      <c r="F791" s="5"/>
      <c r="G791" s="5" t="str">
        <f t="shared" si="32"/>
        <v>HAR_NO</v>
      </c>
      <c r="H791" s="5">
        <v>2019</v>
      </c>
      <c r="I791" s="28"/>
      <c r="K791" s="27" t="s">
        <v>664</v>
      </c>
      <c r="L791" s="5">
        <v>60.095779999999998</v>
      </c>
      <c r="M791" s="5" t="s">
        <v>3493</v>
      </c>
      <c r="O791" s="5">
        <v>28.8</v>
      </c>
      <c r="P791" s="28">
        <v>530</v>
      </c>
      <c r="R791" t="s">
        <v>114</v>
      </c>
    </row>
    <row r="792" spans="1:18" hidden="1" x14ac:dyDescent="0.2">
      <c r="A792" s="4">
        <v>326</v>
      </c>
      <c r="B792" t="s">
        <v>693</v>
      </c>
      <c r="C792" s="5" t="s">
        <v>694</v>
      </c>
      <c r="D792" s="4" t="s">
        <v>663</v>
      </c>
      <c r="E792" s="5" t="s">
        <v>17</v>
      </c>
      <c r="F792" s="5"/>
      <c r="G792" s="5" t="str">
        <f t="shared" si="32"/>
        <v>HAR_NO</v>
      </c>
      <c r="H792" s="5">
        <v>2019</v>
      </c>
      <c r="I792" s="28"/>
      <c r="K792" s="27" t="s">
        <v>664</v>
      </c>
      <c r="L792" s="5">
        <v>60.095779999999998</v>
      </c>
      <c r="M792" s="5" t="s">
        <v>3493</v>
      </c>
      <c r="O792" s="5">
        <v>27</v>
      </c>
      <c r="P792" s="28">
        <v>562</v>
      </c>
      <c r="R792" t="s">
        <v>114</v>
      </c>
    </row>
    <row r="793" spans="1:18" hidden="1" x14ac:dyDescent="0.2">
      <c r="A793" s="4">
        <v>327</v>
      </c>
      <c r="B793" t="s">
        <v>695</v>
      </c>
      <c r="C793" s="5" t="s">
        <v>696</v>
      </c>
      <c r="D793" s="4" t="s">
        <v>663</v>
      </c>
      <c r="E793" s="5" t="s">
        <v>17</v>
      </c>
      <c r="F793" s="5"/>
      <c r="G793" s="5" t="str">
        <f t="shared" si="32"/>
        <v>HAR_NO</v>
      </c>
      <c r="H793" s="5">
        <v>2019</v>
      </c>
      <c r="I793" s="28"/>
      <c r="K793" s="27" t="s">
        <v>664</v>
      </c>
      <c r="L793" s="5">
        <v>60.095779999999998</v>
      </c>
      <c r="M793" s="5" t="s">
        <v>3493</v>
      </c>
      <c r="O793" s="5">
        <v>22.6</v>
      </c>
      <c r="P793" s="28"/>
      <c r="R793" t="s">
        <v>114</v>
      </c>
    </row>
    <row r="794" spans="1:18" hidden="1" x14ac:dyDescent="0.2">
      <c r="A794" s="4">
        <v>328</v>
      </c>
      <c r="B794" t="s">
        <v>697</v>
      </c>
      <c r="C794" s="5" t="s">
        <v>698</v>
      </c>
      <c r="D794" s="4" t="s">
        <v>663</v>
      </c>
      <c r="E794" s="5" t="s">
        <v>17</v>
      </c>
      <c r="F794" s="5"/>
      <c r="G794" s="5" t="str">
        <f t="shared" si="32"/>
        <v>HAR_NO</v>
      </c>
      <c r="H794" s="5">
        <v>2019</v>
      </c>
      <c r="I794" s="28"/>
      <c r="K794" s="27" t="s">
        <v>664</v>
      </c>
      <c r="L794" s="5">
        <v>60.095779999999998</v>
      </c>
      <c r="M794" s="5" t="s">
        <v>3493</v>
      </c>
      <c r="O794" s="5">
        <v>11.3</v>
      </c>
      <c r="P794" s="28"/>
      <c r="R794" t="s">
        <v>146</v>
      </c>
    </row>
    <row r="795" spans="1:18" hidden="1" x14ac:dyDescent="0.2">
      <c r="A795" s="4">
        <v>329</v>
      </c>
      <c r="B795" t="s">
        <v>699</v>
      </c>
      <c r="C795" s="5" t="s">
        <v>700</v>
      </c>
      <c r="D795" s="4" t="s">
        <v>663</v>
      </c>
      <c r="E795" s="5" t="s">
        <v>17</v>
      </c>
      <c r="F795" s="5"/>
      <c r="G795" s="5" t="str">
        <f t="shared" si="32"/>
        <v>HAR_NO</v>
      </c>
      <c r="H795" s="5">
        <v>2019</v>
      </c>
      <c r="I795" s="26">
        <v>43600</v>
      </c>
      <c r="K795" s="27" t="s">
        <v>664</v>
      </c>
      <c r="L795" s="5">
        <v>60.095779999999998</v>
      </c>
      <c r="M795" s="5" t="s">
        <v>3493</v>
      </c>
      <c r="O795" s="5">
        <v>43</v>
      </c>
      <c r="P795" s="28">
        <v>3325</v>
      </c>
      <c r="R795" t="s">
        <v>114</v>
      </c>
    </row>
    <row r="796" spans="1:18" hidden="1" x14ac:dyDescent="0.2">
      <c r="A796" s="4">
        <v>330</v>
      </c>
      <c r="B796" t="s">
        <v>701</v>
      </c>
      <c r="C796" s="5" t="s">
        <v>702</v>
      </c>
      <c r="D796" s="4" t="s">
        <v>663</v>
      </c>
      <c r="E796" s="5" t="s">
        <v>17</v>
      </c>
      <c r="F796" s="5"/>
      <c r="G796" s="5" t="str">
        <f t="shared" si="32"/>
        <v>HAR_NO</v>
      </c>
      <c r="H796" s="5">
        <v>2019</v>
      </c>
      <c r="I796" s="26">
        <v>43593</v>
      </c>
      <c r="K796" s="27" t="s">
        <v>664</v>
      </c>
      <c r="L796" s="5">
        <v>60.095779999999998</v>
      </c>
      <c r="M796" s="5" t="s">
        <v>3493</v>
      </c>
      <c r="O796" s="5">
        <v>29</v>
      </c>
      <c r="P796" s="28">
        <v>920</v>
      </c>
      <c r="R796" t="s">
        <v>114</v>
      </c>
    </row>
    <row r="797" spans="1:18" hidden="1" x14ac:dyDescent="0.2">
      <c r="A797" s="4">
        <v>331</v>
      </c>
      <c r="B797" t="s">
        <v>703</v>
      </c>
      <c r="C797" s="5" t="s">
        <v>704</v>
      </c>
      <c r="D797" s="4" t="s">
        <v>663</v>
      </c>
      <c r="E797" s="5" t="s">
        <v>17</v>
      </c>
      <c r="F797" s="5"/>
      <c r="G797" s="5" t="str">
        <f t="shared" si="32"/>
        <v>HAR_NO</v>
      </c>
      <c r="H797" s="5">
        <v>2019</v>
      </c>
      <c r="I797" s="26">
        <v>43593</v>
      </c>
      <c r="K797" s="27" t="s">
        <v>664</v>
      </c>
      <c r="L797" s="5">
        <v>60.095779999999998</v>
      </c>
      <c r="M797" s="5" t="s">
        <v>3493</v>
      </c>
      <c r="O797" s="5">
        <v>7.6</v>
      </c>
      <c r="P797" s="28">
        <v>19</v>
      </c>
      <c r="R797" t="s">
        <v>146</v>
      </c>
    </row>
    <row r="798" spans="1:18" hidden="1" x14ac:dyDescent="0.2">
      <c r="A798" s="4">
        <v>332</v>
      </c>
      <c r="B798" t="s">
        <v>705</v>
      </c>
      <c r="C798" s="5" t="s">
        <v>706</v>
      </c>
      <c r="D798" s="4" t="s">
        <v>663</v>
      </c>
      <c r="E798" s="5" t="s">
        <v>17</v>
      </c>
      <c r="F798" s="5"/>
      <c r="G798" s="5" t="str">
        <f t="shared" si="32"/>
        <v>HAR_NO</v>
      </c>
      <c r="H798" s="5">
        <v>2019</v>
      </c>
      <c r="I798" s="26">
        <v>43593</v>
      </c>
      <c r="K798" s="27" t="s">
        <v>664</v>
      </c>
      <c r="L798" s="5">
        <v>60.095779999999998</v>
      </c>
      <c r="M798" s="5" t="s">
        <v>3493</v>
      </c>
      <c r="O798" s="5">
        <v>9.6</v>
      </c>
      <c r="P798" s="28">
        <v>37</v>
      </c>
      <c r="R798" t="s">
        <v>146</v>
      </c>
    </row>
    <row r="799" spans="1:18" hidden="1" x14ac:dyDescent="0.2">
      <c r="A799" s="4">
        <v>333</v>
      </c>
      <c r="B799" t="s">
        <v>707</v>
      </c>
      <c r="C799" s="5" t="s">
        <v>708</v>
      </c>
      <c r="D799" s="4" t="s">
        <v>663</v>
      </c>
      <c r="E799" s="5" t="s">
        <v>17</v>
      </c>
      <c r="F799" s="5"/>
      <c r="G799" s="5" t="str">
        <f t="shared" si="32"/>
        <v>HAR_NO</v>
      </c>
      <c r="H799" s="5">
        <v>2019</v>
      </c>
      <c r="I799" s="26">
        <v>43593</v>
      </c>
      <c r="K799" s="27" t="s">
        <v>664</v>
      </c>
      <c r="L799" s="5">
        <v>60.095779999999998</v>
      </c>
      <c r="M799" s="5" t="s">
        <v>3493</v>
      </c>
      <c r="O799" s="5">
        <v>29</v>
      </c>
      <c r="P799" s="28">
        <v>869</v>
      </c>
      <c r="R799" t="s">
        <v>114</v>
      </c>
    </row>
    <row r="800" spans="1:18" hidden="1" x14ac:dyDescent="0.2">
      <c r="A800" s="4">
        <v>334</v>
      </c>
      <c r="B800" t="s">
        <v>709</v>
      </c>
      <c r="C800" s="5" t="s">
        <v>710</v>
      </c>
      <c r="D800" s="4" t="s">
        <v>663</v>
      </c>
      <c r="E800" s="5" t="s">
        <v>17</v>
      </c>
      <c r="F800" s="5"/>
      <c r="G800" s="5" t="str">
        <f t="shared" si="32"/>
        <v>HAR_NO</v>
      </c>
      <c r="H800" s="5">
        <v>2019</v>
      </c>
      <c r="I800" s="26">
        <v>43593</v>
      </c>
      <c r="K800" s="27" t="s">
        <v>664</v>
      </c>
      <c r="L800" s="5">
        <v>60.095779999999998</v>
      </c>
      <c r="M800" s="5" t="s">
        <v>3493</v>
      </c>
      <c r="O800" s="5">
        <v>31.8</v>
      </c>
      <c r="P800" s="28">
        <v>984</v>
      </c>
      <c r="R800" t="s">
        <v>114</v>
      </c>
    </row>
    <row r="801" spans="1:18" hidden="1" x14ac:dyDescent="0.2">
      <c r="A801" s="4">
        <v>335</v>
      </c>
      <c r="B801" t="s">
        <v>711</v>
      </c>
      <c r="C801" s="5" t="s">
        <v>712</v>
      </c>
      <c r="D801" s="4" t="s">
        <v>663</v>
      </c>
      <c r="E801" s="5" t="s">
        <v>17</v>
      </c>
      <c r="F801" s="5"/>
      <c r="G801" s="5" t="str">
        <f t="shared" si="32"/>
        <v>HAR_NO</v>
      </c>
      <c r="H801" s="5">
        <v>2019</v>
      </c>
      <c r="I801" s="26">
        <v>43593</v>
      </c>
      <c r="K801" s="27" t="s">
        <v>664</v>
      </c>
      <c r="L801" s="5">
        <v>60.095779999999998</v>
      </c>
      <c r="M801" s="5" t="s">
        <v>3493</v>
      </c>
      <c r="O801" s="5">
        <v>29</v>
      </c>
      <c r="P801" s="28">
        <v>1192</v>
      </c>
      <c r="R801" t="s">
        <v>114</v>
      </c>
    </row>
    <row r="802" spans="1:18" hidden="1" x14ac:dyDescent="0.2">
      <c r="A802" s="4">
        <v>336</v>
      </c>
      <c r="B802" t="s">
        <v>713</v>
      </c>
      <c r="C802" s="5" t="s">
        <v>714</v>
      </c>
      <c r="D802" s="4" t="s">
        <v>663</v>
      </c>
      <c r="E802" s="5" t="s">
        <v>17</v>
      </c>
      <c r="F802" s="5"/>
      <c r="G802" s="5" t="str">
        <f t="shared" si="32"/>
        <v>HAR_NO</v>
      </c>
      <c r="H802" s="5">
        <v>2019</v>
      </c>
      <c r="I802" s="26">
        <v>43593</v>
      </c>
      <c r="K802" s="27" t="s">
        <v>664</v>
      </c>
      <c r="L802" s="5">
        <v>60.095779999999998</v>
      </c>
      <c r="M802" s="5" t="s">
        <v>3493</v>
      </c>
      <c r="O802" s="5">
        <v>31</v>
      </c>
      <c r="P802" s="28">
        <v>1064</v>
      </c>
      <c r="R802" t="s">
        <v>114</v>
      </c>
    </row>
    <row r="803" spans="1:18" hidden="1" x14ac:dyDescent="0.2">
      <c r="A803" s="4">
        <v>337</v>
      </c>
      <c r="B803" t="s">
        <v>715</v>
      </c>
      <c r="C803" s="5" t="s">
        <v>716</v>
      </c>
      <c r="D803" s="4" t="s">
        <v>663</v>
      </c>
      <c r="E803" s="5" t="s">
        <v>17</v>
      </c>
      <c r="F803" s="5"/>
      <c r="G803" s="5" t="str">
        <f t="shared" si="32"/>
        <v>HAR_NO</v>
      </c>
      <c r="H803" s="5">
        <v>2019</v>
      </c>
      <c r="I803" s="26">
        <v>43593</v>
      </c>
      <c r="K803" s="27" t="s">
        <v>664</v>
      </c>
      <c r="L803" s="5">
        <v>60.095779999999998</v>
      </c>
      <c r="M803" s="5" t="s">
        <v>3493</v>
      </c>
      <c r="O803" s="5">
        <v>26</v>
      </c>
      <c r="P803" s="28">
        <v>921</v>
      </c>
      <c r="R803" t="s">
        <v>114</v>
      </c>
    </row>
    <row r="804" spans="1:18" hidden="1" x14ac:dyDescent="0.2">
      <c r="A804" s="4">
        <v>338</v>
      </c>
      <c r="B804" t="s">
        <v>717</v>
      </c>
      <c r="C804" s="5" t="s">
        <v>718</v>
      </c>
      <c r="D804" s="4" t="s">
        <v>663</v>
      </c>
      <c r="E804" s="5" t="s">
        <v>17</v>
      </c>
      <c r="F804" s="5"/>
      <c r="G804" s="5" t="str">
        <f t="shared" si="32"/>
        <v>HAR_NO</v>
      </c>
      <c r="H804" s="5">
        <v>2019</v>
      </c>
      <c r="I804" s="26">
        <v>43593</v>
      </c>
      <c r="K804" s="27" t="s">
        <v>664</v>
      </c>
      <c r="L804" s="5">
        <v>60.095779999999998</v>
      </c>
      <c r="M804" s="5" t="s">
        <v>3493</v>
      </c>
      <c r="O804" s="5">
        <v>4.7</v>
      </c>
      <c r="P804" s="28"/>
      <c r="R804" t="s">
        <v>146</v>
      </c>
    </row>
    <row r="805" spans="1:18" hidden="1" x14ac:dyDescent="0.2">
      <c r="A805" s="4">
        <v>339</v>
      </c>
      <c r="B805" t="s">
        <v>719</v>
      </c>
      <c r="C805" s="5" t="s">
        <v>720</v>
      </c>
      <c r="D805" s="4" t="s">
        <v>663</v>
      </c>
      <c r="E805" s="5" t="s">
        <v>17</v>
      </c>
      <c r="F805" s="5"/>
      <c r="G805" s="5" t="str">
        <f t="shared" si="32"/>
        <v>HAR_NO</v>
      </c>
      <c r="H805" s="5">
        <v>2019</v>
      </c>
      <c r="I805" s="26">
        <v>43593</v>
      </c>
      <c r="K805" s="27" t="s">
        <v>664</v>
      </c>
      <c r="L805" s="5">
        <v>60.095779999999998</v>
      </c>
      <c r="M805" s="5" t="s">
        <v>3493</v>
      </c>
      <c r="O805" s="5">
        <v>12.5</v>
      </c>
      <c r="P805" s="28">
        <v>105</v>
      </c>
      <c r="R805" t="s">
        <v>146</v>
      </c>
    </row>
    <row r="806" spans="1:18" hidden="1" x14ac:dyDescent="0.2">
      <c r="A806" s="4">
        <v>340</v>
      </c>
      <c r="B806" t="s">
        <v>721</v>
      </c>
      <c r="C806" s="5" t="s">
        <v>722</v>
      </c>
      <c r="D806" s="4" t="s">
        <v>663</v>
      </c>
      <c r="E806" s="5" t="s">
        <v>17</v>
      </c>
      <c r="F806" s="5"/>
      <c r="G806" s="5" t="str">
        <f t="shared" si="32"/>
        <v>HAR_NO</v>
      </c>
      <c r="H806" s="5">
        <v>2019</v>
      </c>
      <c r="I806" s="26">
        <v>43593</v>
      </c>
      <c r="K806" s="27" t="s">
        <v>664</v>
      </c>
      <c r="L806" s="5">
        <v>60.095779999999998</v>
      </c>
      <c r="M806" s="5" t="s">
        <v>3493</v>
      </c>
      <c r="O806" s="5">
        <v>48</v>
      </c>
      <c r="P806" s="28">
        <v>4419</v>
      </c>
      <c r="R806" t="s">
        <v>114</v>
      </c>
    </row>
    <row r="807" spans="1:18" hidden="1" x14ac:dyDescent="0.2">
      <c r="A807" s="4">
        <v>341</v>
      </c>
      <c r="B807" t="s">
        <v>723</v>
      </c>
      <c r="C807" s="5" t="s">
        <v>724</v>
      </c>
      <c r="D807" s="4" t="s">
        <v>663</v>
      </c>
      <c r="E807" s="5" t="s">
        <v>17</v>
      </c>
      <c r="F807" s="5"/>
      <c r="G807" s="5" t="str">
        <f t="shared" si="32"/>
        <v>HAR_NO</v>
      </c>
      <c r="H807" s="5">
        <v>2019</v>
      </c>
      <c r="I807" s="26">
        <v>43593</v>
      </c>
      <c r="K807" s="27" t="s">
        <v>664</v>
      </c>
      <c r="L807" s="5">
        <v>60.095779999999998</v>
      </c>
      <c r="M807" s="5" t="s">
        <v>3493</v>
      </c>
      <c r="O807" s="5">
        <v>38</v>
      </c>
      <c r="P807" s="28">
        <v>2277</v>
      </c>
      <c r="R807" t="s">
        <v>114</v>
      </c>
    </row>
    <row r="808" spans="1:18" hidden="1" x14ac:dyDescent="0.2">
      <c r="A808" s="4">
        <v>342</v>
      </c>
      <c r="B808" t="s">
        <v>725</v>
      </c>
      <c r="C808" s="5" t="s">
        <v>726</v>
      </c>
      <c r="D808" s="4" t="s">
        <v>663</v>
      </c>
      <c r="E808" s="5" t="s">
        <v>17</v>
      </c>
      <c r="F808" s="5"/>
      <c r="G808" s="5" t="str">
        <f t="shared" si="32"/>
        <v>HAR_NO</v>
      </c>
      <c r="H808" s="5">
        <v>2019</v>
      </c>
      <c r="I808" s="26"/>
      <c r="K808" s="27" t="s">
        <v>664</v>
      </c>
      <c r="L808" s="5">
        <v>60.095779999999998</v>
      </c>
      <c r="M808" s="5" t="s">
        <v>3493</v>
      </c>
      <c r="O808" s="5">
        <v>44</v>
      </c>
      <c r="P808" s="28">
        <v>3468</v>
      </c>
      <c r="R808" t="s">
        <v>114</v>
      </c>
    </row>
    <row r="809" spans="1:18" hidden="1" x14ac:dyDescent="0.2">
      <c r="A809" s="4">
        <v>343</v>
      </c>
      <c r="B809" t="s">
        <v>727</v>
      </c>
      <c r="C809" s="5" t="s">
        <v>728</v>
      </c>
      <c r="D809" s="4" t="s">
        <v>663</v>
      </c>
      <c r="E809" s="5" t="s">
        <v>17</v>
      </c>
      <c r="F809" s="5"/>
      <c r="G809" s="5" t="str">
        <f t="shared" ref="G809:G828" si="33">D809&amp;"_NO"</f>
        <v>HAR_NO</v>
      </c>
      <c r="H809" s="5">
        <v>2019</v>
      </c>
      <c r="I809" s="26"/>
      <c r="K809" s="27" t="s">
        <v>664</v>
      </c>
      <c r="L809" s="5">
        <v>60.095779999999998</v>
      </c>
      <c r="M809" s="5" t="s">
        <v>3493</v>
      </c>
      <c r="O809" s="5">
        <v>41</v>
      </c>
      <c r="P809" s="28">
        <v>3355</v>
      </c>
      <c r="R809" t="s">
        <v>114</v>
      </c>
    </row>
    <row r="810" spans="1:18" hidden="1" x14ac:dyDescent="0.2">
      <c r="A810" s="4">
        <v>344</v>
      </c>
      <c r="B810" t="s">
        <v>729</v>
      </c>
      <c r="C810" s="5" t="s">
        <v>730</v>
      </c>
      <c r="D810" s="4" t="s">
        <v>663</v>
      </c>
      <c r="E810" s="5" t="s">
        <v>17</v>
      </c>
      <c r="F810" s="5"/>
      <c r="G810" s="5" t="str">
        <f t="shared" si="33"/>
        <v>HAR_NO</v>
      </c>
      <c r="H810" s="5">
        <v>2019</v>
      </c>
      <c r="I810" s="26"/>
      <c r="K810" s="27" t="s">
        <v>664</v>
      </c>
      <c r="L810" s="5">
        <v>60.095779999999998</v>
      </c>
      <c r="M810" s="5" t="s">
        <v>3493</v>
      </c>
      <c r="O810" s="5">
        <v>34.5</v>
      </c>
      <c r="P810" s="28">
        <v>1699</v>
      </c>
      <c r="R810" t="s">
        <v>114</v>
      </c>
    </row>
    <row r="811" spans="1:18" hidden="1" x14ac:dyDescent="0.2">
      <c r="A811" s="4">
        <v>345</v>
      </c>
      <c r="B811" t="s">
        <v>731</v>
      </c>
      <c r="C811" s="5" t="s">
        <v>732</v>
      </c>
      <c r="D811" s="4" t="s">
        <v>663</v>
      </c>
      <c r="E811" s="5" t="s">
        <v>17</v>
      </c>
      <c r="F811" s="5"/>
      <c r="G811" s="5" t="str">
        <f t="shared" si="33"/>
        <v>HAR_NO</v>
      </c>
      <c r="H811" s="5">
        <v>2019</v>
      </c>
      <c r="I811" s="26"/>
      <c r="K811" s="27" t="s">
        <v>664</v>
      </c>
      <c r="L811" s="5">
        <v>60.095779999999998</v>
      </c>
      <c r="M811" s="5" t="s">
        <v>3493</v>
      </c>
      <c r="O811" s="5">
        <v>10.8</v>
      </c>
      <c r="P811" s="28">
        <v>49</v>
      </c>
      <c r="R811" t="s">
        <v>146</v>
      </c>
    </row>
    <row r="812" spans="1:18" hidden="1" x14ac:dyDescent="0.2">
      <c r="A812" s="4">
        <v>346</v>
      </c>
      <c r="B812" t="s">
        <v>733</v>
      </c>
      <c r="C812" s="5" t="s">
        <v>734</v>
      </c>
      <c r="D812" s="4" t="s">
        <v>663</v>
      </c>
      <c r="E812" s="5" t="s">
        <v>17</v>
      </c>
      <c r="F812" s="5"/>
      <c r="G812" s="5" t="str">
        <f t="shared" si="33"/>
        <v>HAR_NO</v>
      </c>
      <c r="H812" s="5">
        <v>2019</v>
      </c>
      <c r="I812" s="26">
        <v>43592</v>
      </c>
      <c r="K812" s="27" t="s">
        <v>664</v>
      </c>
      <c r="L812" s="5">
        <v>60.095779999999998</v>
      </c>
      <c r="M812" s="5" t="s">
        <v>3493</v>
      </c>
      <c r="O812" s="5">
        <v>10.3</v>
      </c>
      <c r="P812" s="28">
        <v>48</v>
      </c>
      <c r="R812" t="s">
        <v>146</v>
      </c>
    </row>
    <row r="813" spans="1:18" hidden="1" x14ac:dyDescent="0.2">
      <c r="A813" s="4">
        <v>347</v>
      </c>
      <c r="B813" t="s">
        <v>735</v>
      </c>
      <c r="C813" s="5" t="s">
        <v>736</v>
      </c>
      <c r="D813" s="4" t="s">
        <v>663</v>
      </c>
      <c r="E813" s="5" t="s">
        <v>17</v>
      </c>
      <c r="F813" s="5"/>
      <c r="G813" s="5" t="str">
        <f t="shared" si="33"/>
        <v>HAR_NO</v>
      </c>
      <c r="H813" s="5">
        <v>2019</v>
      </c>
      <c r="I813" s="26">
        <v>43595</v>
      </c>
      <c r="K813" s="27" t="s">
        <v>664</v>
      </c>
      <c r="L813" s="5">
        <v>60.095779999999998</v>
      </c>
      <c r="M813" s="5" t="s">
        <v>3493</v>
      </c>
      <c r="O813" s="5">
        <v>33</v>
      </c>
      <c r="P813" s="28">
        <v>1698</v>
      </c>
      <c r="R813" t="s">
        <v>114</v>
      </c>
    </row>
    <row r="814" spans="1:18" hidden="1" x14ac:dyDescent="0.2">
      <c r="A814" s="4">
        <v>348</v>
      </c>
      <c r="B814" t="s">
        <v>737</v>
      </c>
      <c r="C814" s="5" t="s">
        <v>738</v>
      </c>
      <c r="D814" s="4" t="s">
        <v>663</v>
      </c>
      <c r="E814" s="5" t="s">
        <v>17</v>
      </c>
      <c r="F814" s="5"/>
      <c r="G814" s="5" t="str">
        <f t="shared" si="33"/>
        <v>HAR_NO</v>
      </c>
      <c r="H814" s="5">
        <v>2019</v>
      </c>
      <c r="I814" s="26">
        <v>43595</v>
      </c>
      <c r="K814" s="27" t="s">
        <v>664</v>
      </c>
      <c r="L814" s="5">
        <v>60.095779999999998</v>
      </c>
      <c r="M814" s="5" t="s">
        <v>3493</v>
      </c>
      <c r="O814" s="5">
        <v>24.5</v>
      </c>
      <c r="P814" s="28">
        <v>787</v>
      </c>
      <c r="R814" t="s">
        <v>114</v>
      </c>
    </row>
    <row r="815" spans="1:18" hidden="1" x14ac:dyDescent="0.2">
      <c r="A815" s="4">
        <v>349</v>
      </c>
      <c r="B815" t="s">
        <v>739</v>
      </c>
      <c r="C815" s="5" t="s">
        <v>740</v>
      </c>
      <c r="D815" s="4" t="s">
        <v>663</v>
      </c>
      <c r="E815" s="5" t="s">
        <v>17</v>
      </c>
      <c r="F815" s="5"/>
      <c r="G815" s="5" t="str">
        <f t="shared" si="33"/>
        <v>HAR_NO</v>
      </c>
      <c r="H815" s="5">
        <v>2019</v>
      </c>
      <c r="I815" s="26">
        <v>43595</v>
      </c>
      <c r="K815" s="27" t="s">
        <v>664</v>
      </c>
      <c r="L815" s="5">
        <v>60.095779999999998</v>
      </c>
      <c r="M815" s="5" t="s">
        <v>3493</v>
      </c>
      <c r="O815" s="5">
        <v>34</v>
      </c>
      <c r="P815" s="28">
        <v>1828</v>
      </c>
      <c r="R815" t="s">
        <v>114</v>
      </c>
    </row>
    <row r="816" spans="1:18" hidden="1" x14ac:dyDescent="0.2">
      <c r="A816" s="4">
        <v>350</v>
      </c>
      <c r="B816" t="s">
        <v>741</v>
      </c>
      <c r="C816" s="5" t="s">
        <v>742</v>
      </c>
      <c r="D816" s="4" t="s">
        <v>663</v>
      </c>
      <c r="E816" s="5" t="s">
        <v>17</v>
      </c>
      <c r="F816" s="5"/>
      <c r="G816" s="5" t="str">
        <f t="shared" si="33"/>
        <v>HAR_NO</v>
      </c>
      <c r="H816" s="5">
        <v>2019</v>
      </c>
      <c r="I816" s="26">
        <v>43595</v>
      </c>
      <c r="K816" s="27" t="s">
        <v>664</v>
      </c>
      <c r="L816" s="5">
        <v>60.095779999999998</v>
      </c>
      <c r="M816" s="5" t="s">
        <v>3493</v>
      </c>
      <c r="O816" s="5">
        <v>26</v>
      </c>
      <c r="P816" s="28">
        <v>877</v>
      </c>
      <c r="R816" t="s">
        <v>114</v>
      </c>
    </row>
    <row r="817" spans="1:19" hidden="1" x14ac:dyDescent="0.2">
      <c r="A817" s="4">
        <v>351</v>
      </c>
      <c r="B817" t="s">
        <v>743</v>
      </c>
      <c r="C817" s="5" t="s">
        <v>744</v>
      </c>
      <c r="D817" s="4" t="s">
        <v>663</v>
      </c>
      <c r="E817" s="5" t="s">
        <v>17</v>
      </c>
      <c r="F817" s="5"/>
      <c r="G817" s="5" t="str">
        <f t="shared" si="33"/>
        <v>HAR_NO</v>
      </c>
      <c r="H817" s="5">
        <v>2019</v>
      </c>
      <c r="I817" s="26">
        <v>43597</v>
      </c>
      <c r="K817" s="27" t="s">
        <v>664</v>
      </c>
      <c r="L817" s="5">
        <v>60.095779999999998</v>
      </c>
      <c r="M817" s="5" t="s">
        <v>3493</v>
      </c>
      <c r="O817" s="5">
        <v>33</v>
      </c>
      <c r="P817" s="28">
        <v>1864</v>
      </c>
      <c r="R817" t="s">
        <v>114</v>
      </c>
    </row>
    <row r="818" spans="1:19" hidden="1" x14ac:dyDescent="0.2">
      <c r="A818" s="4">
        <v>352</v>
      </c>
      <c r="B818" t="s">
        <v>745</v>
      </c>
      <c r="C818" s="5" t="s">
        <v>746</v>
      </c>
      <c r="D818" s="4" t="s">
        <v>663</v>
      </c>
      <c r="E818" s="5" t="s">
        <v>17</v>
      </c>
      <c r="F818" s="5"/>
      <c r="G818" s="5" t="str">
        <f t="shared" si="33"/>
        <v>HAR_NO</v>
      </c>
      <c r="H818" s="5">
        <v>2019</v>
      </c>
      <c r="I818" s="26">
        <v>43593</v>
      </c>
      <c r="K818" s="27" t="s">
        <v>664</v>
      </c>
      <c r="L818" s="5">
        <v>60.095779999999998</v>
      </c>
      <c r="M818" s="5" t="s">
        <v>3493</v>
      </c>
      <c r="O818" s="5">
        <v>21.5</v>
      </c>
      <c r="P818" s="28">
        <v>263</v>
      </c>
      <c r="R818" t="s">
        <v>114</v>
      </c>
    </row>
    <row r="819" spans="1:19" hidden="1" x14ac:dyDescent="0.2">
      <c r="A819" s="4">
        <v>353</v>
      </c>
      <c r="B819" t="s">
        <v>747</v>
      </c>
      <c r="C819" s="5" t="s">
        <v>748</v>
      </c>
      <c r="D819" s="4" t="s">
        <v>663</v>
      </c>
      <c r="E819" s="5" t="s">
        <v>17</v>
      </c>
      <c r="F819" s="5"/>
      <c r="G819" s="5" t="str">
        <f t="shared" si="33"/>
        <v>HAR_NO</v>
      </c>
      <c r="H819" s="5">
        <v>2019</v>
      </c>
      <c r="I819" s="26">
        <v>43593</v>
      </c>
      <c r="K819" s="27" t="s">
        <v>664</v>
      </c>
      <c r="L819" s="5">
        <v>60.095779999999998</v>
      </c>
      <c r="M819" s="5" t="s">
        <v>3493</v>
      </c>
      <c r="O819" s="5">
        <v>8.3000000000000007</v>
      </c>
      <c r="P819" s="28">
        <v>22</v>
      </c>
      <c r="R819" t="s">
        <v>146</v>
      </c>
    </row>
    <row r="820" spans="1:19" hidden="1" x14ac:dyDescent="0.2">
      <c r="A820" s="4">
        <v>354</v>
      </c>
      <c r="B820" t="s">
        <v>749</v>
      </c>
      <c r="C820" s="5" t="s">
        <v>750</v>
      </c>
      <c r="D820" s="4" t="s">
        <v>663</v>
      </c>
      <c r="E820" s="5" t="s">
        <v>17</v>
      </c>
      <c r="F820" s="5"/>
      <c r="G820" s="5" t="str">
        <f t="shared" si="33"/>
        <v>HAR_NO</v>
      </c>
      <c r="H820" s="5">
        <v>2019</v>
      </c>
      <c r="I820" s="26">
        <v>43593</v>
      </c>
      <c r="K820" s="27" t="s">
        <v>664</v>
      </c>
      <c r="L820" s="5">
        <v>60.095779999999998</v>
      </c>
      <c r="M820" s="5" t="s">
        <v>3493</v>
      </c>
      <c r="O820" s="5">
        <v>44</v>
      </c>
      <c r="P820" s="28">
        <v>4093</v>
      </c>
      <c r="R820" t="s">
        <v>114</v>
      </c>
    </row>
    <row r="821" spans="1:19" hidden="1" x14ac:dyDescent="0.2">
      <c r="A821" s="4">
        <v>355</v>
      </c>
      <c r="B821" t="s">
        <v>751</v>
      </c>
      <c r="C821" s="5" t="s">
        <v>752</v>
      </c>
      <c r="D821" s="4" t="s">
        <v>663</v>
      </c>
      <c r="E821" s="5" t="s">
        <v>17</v>
      </c>
      <c r="F821" s="5"/>
      <c r="G821" s="5" t="str">
        <f t="shared" si="33"/>
        <v>HAR_NO</v>
      </c>
      <c r="H821" s="5">
        <v>2019</v>
      </c>
      <c r="I821" s="26">
        <v>43595</v>
      </c>
      <c r="K821" s="27" t="s">
        <v>664</v>
      </c>
      <c r="L821" s="5">
        <v>60.095779999999998</v>
      </c>
      <c r="M821" s="5" t="s">
        <v>3493</v>
      </c>
      <c r="O821" s="5">
        <v>50.5</v>
      </c>
      <c r="P821" s="28">
        <v>6425</v>
      </c>
      <c r="R821" t="s">
        <v>114</v>
      </c>
    </row>
    <row r="822" spans="1:19" hidden="1" x14ac:dyDescent="0.2">
      <c r="A822" s="20">
        <v>356</v>
      </c>
      <c r="B822" s="21" t="s">
        <v>753</v>
      </c>
      <c r="C822" s="13" t="s">
        <v>754</v>
      </c>
      <c r="D822" s="20" t="s">
        <v>663</v>
      </c>
      <c r="E822" s="13" t="s">
        <v>17</v>
      </c>
      <c r="F822" s="13"/>
      <c r="G822" s="13" t="str">
        <f t="shared" si="33"/>
        <v>HAR_NO</v>
      </c>
      <c r="H822" s="13">
        <v>2019</v>
      </c>
      <c r="I822" s="23">
        <v>43597</v>
      </c>
      <c r="J822" s="23">
        <v>43817</v>
      </c>
      <c r="K822" s="29" t="s">
        <v>755</v>
      </c>
      <c r="L822" s="13">
        <v>60.225299999999997</v>
      </c>
      <c r="M822" s="13">
        <v>6.0582000000000003</v>
      </c>
      <c r="N822" s="21"/>
      <c r="O822" s="21"/>
      <c r="P822" s="13" t="s">
        <v>331</v>
      </c>
      <c r="Q822" s="21"/>
      <c r="R822" s="21" t="s">
        <v>114</v>
      </c>
      <c r="S822" s="21"/>
    </row>
    <row r="823" spans="1:19" hidden="1" x14ac:dyDescent="0.2">
      <c r="A823" s="4">
        <v>357</v>
      </c>
      <c r="B823" t="s">
        <v>756</v>
      </c>
      <c r="C823" s="5" t="s">
        <v>757</v>
      </c>
      <c r="D823" s="4" t="s">
        <v>663</v>
      </c>
      <c r="E823" s="5" t="s">
        <v>17</v>
      </c>
      <c r="F823" s="5"/>
      <c r="G823" s="5" t="str">
        <f t="shared" si="33"/>
        <v>HAR_NO</v>
      </c>
      <c r="H823" s="5">
        <v>2019</v>
      </c>
      <c r="I823" s="15">
        <v>43597</v>
      </c>
      <c r="J823" s="15">
        <v>43817</v>
      </c>
      <c r="K823" s="27" t="s">
        <v>755</v>
      </c>
      <c r="L823" s="5">
        <v>60.225299999999997</v>
      </c>
      <c r="M823" s="5">
        <v>6.0582000000000003</v>
      </c>
      <c r="P823" s="5">
        <v>1260</v>
      </c>
      <c r="R823" t="s">
        <v>114</v>
      </c>
    </row>
    <row r="824" spans="1:19" hidden="1" x14ac:dyDescent="0.2">
      <c r="A824" s="4">
        <v>358</v>
      </c>
      <c r="B824" t="s">
        <v>758</v>
      </c>
      <c r="C824" s="5" t="s">
        <v>759</v>
      </c>
      <c r="D824" s="4" t="s">
        <v>663</v>
      </c>
      <c r="E824" s="5" t="s">
        <v>17</v>
      </c>
      <c r="F824" s="5"/>
      <c r="G824" s="5" t="str">
        <f t="shared" si="33"/>
        <v>HAR_NO</v>
      </c>
      <c r="H824" s="5">
        <v>2019</v>
      </c>
      <c r="I824" s="15">
        <v>43597</v>
      </c>
      <c r="J824" s="15">
        <v>43817</v>
      </c>
      <c r="K824" s="27" t="s">
        <v>755</v>
      </c>
      <c r="L824" s="5">
        <v>60.225299999999997</v>
      </c>
      <c r="M824" s="5">
        <v>6.0582000000000003</v>
      </c>
      <c r="P824" s="5">
        <v>1436</v>
      </c>
      <c r="R824" t="s">
        <v>114</v>
      </c>
    </row>
    <row r="825" spans="1:19" hidden="1" x14ac:dyDescent="0.2">
      <c r="A825" s="4">
        <v>359</v>
      </c>
      <c r="B825" t="s">
        <v>760</v>
      </c>
      <c r="C825" s="5" t="s">
        <v>761</v>
      </c>
      <c r="D825" s="4" t="s">
        <v>663</v>
      </c>
      <c r="E825" s="5" t="s">
        <v>17</v>
      </c>
      <c r="F825" s="5"/>
      <c r="G825" s="5" t="str">
        <f t="shared" si="33"/>
        <v>HAR_NO</v>
      </c>
      <c r="H825" s="5">
        <v>2019</v>
      </c>
      <c r="I825" s="15">
        <v>43597</v>
      </c>
      <c r="J825" s="15">
        <v>43817</v>
      </c>
      <c r="K825" s="27" t="s">
        <v>755</v>
      </c>
      <c r="L825" s="5">
        <v>60.225299999999997</v>
      </c>
      <c r="M825" s="5">
        <v>6.0582000000000003</v>
      </c>
      <c r="P825" s="5">
        <v>1625</v>
      </c>
      <c r="R825" t="s">
        <v>114</v>
      </c>
    </row>
    <row r="826" spans="1:19" hidden="1" x14ac:dyDescent="0.2">
      <c r="A826" s="4">
        <v>360</v>
      </c>
      <c r="B826" t="s">
        <v>762</v>
      </c>
      <c r="C826" s="5" t="s">
        <v>763</v>
      </c>
      <c r="D826" s="4" t="s">
        <v>663</v>
      </c>
      <c r="E826" s="5" t="s">
        <v>17</v>
      </c>
      <c r="F826" s="5"/>
      <c r="G826" s="5" t="str">
        <f t="shared" si="33"/>
        <v>HAR_NO</v>
      </c>
      <c r="H826" s="5">
        <v>2019</v>
      </c>
      <c r="I826" s="15">
        <v>43596</v>
      </c>
      <c r="J826" s="15">
        <v>43817</v>
      </c>
      <c r="K826" s="27" t="s">
        <v>755</v>
      </c>
      <c r="L826" s="5">
        <v>60.225299999999997</v>
      </c>
      <c r="M826" s="5">
        <v>6.0582000000000003</v>
      </c>
      <c r="P826" s="5">
        <v>1484</v>
      </c>
      <c r="R826" t="s">
        <v>114</v>
      </c>
    </row>
    <row r="827" spans="1:19" hidden="1" x14ac:dyDescent="0.2">
      <c r="A827" s="4">
        <v>361</v>
      </c>
      <c r="B827" t="s">
        <v>764</v>
      </c>
      <c r="C827" s="5" t="s">
        <v>765</v>
      </c>
      <c r="D827" s="4" t="s">
        <v>663</v>
      </c>
      <c r="E827" s="5" t="s">
        <v>17</v>
      </c>
      <c r="F827" s="5"/>
      <c r="G827" s="5" t="str">
        <f t="shared" si="33"/>
        <v>HAR_NO</v>
      </c>
      <c r="H827" s="5">
        <v>2019</v>
      </c>
      <c r="I827" s="15">
        <v>43596</v>
      </c>
      <c r="J827" s="15">
        <v>43817</v>
      </c>
      <c r="K827" s="27" t="s">
        <v>755</v>
      </c>
      <c r="L827" s="5">
        <v>60.225299999999997</v>
      </c>
      <c r="M827" s="5">
        <v>6.0582000000000003</v>
      </c>
      <c r="P827" s="5">
        <v>961</v>
      </c>
      <c r="R827" t="s">
        <v>114</v>
      </c>
    </row>
    <row r="828" spans="1:19" hidden="1" x14ac:dyDescent="0.2">
      <c r="A828" s="4">
        <v>362</v>
      </c>
      <c r="B828" t="s">
        <v>766</v>
      </c>
      <c r="C828" s="5" t="s">
        <v>767</v>
      </c>
      <c r="D828" s="4" t="s">
        <v>663</v>
      </c>
      <c r="E828" s="5" t="s">
        <v>17</v>
      </c>
      <c r="F828" s="5"/>
      <c r="G828" s="5" t="str">
        <f t="shared" si="33"/>
        <v>HAR_NO</v>
      </c>
      <c r="H828" s="5">
        <v>2019</v>
      </c>
      <c r="I828" s="15">
        <v>43596</v>
      </c>
      <c r="J828" s="15">
        <v>43817</v>
      </c>
      <c r="K828" s="27" t="s">
        <v>755</v>
      </c>
      <c r="L828" s="5">
        <v>60.225299999999997</v>
      </c>
      <c r="M828" s="5">
        <v>6.0582000000000003</v>
      </c>
      <c r="P828" s="5">
        <v>50</v>
      </c>
      <c r="R828" t="s">
        <v>146</v>
      </c>
    </row>
    <row r="829" spans="1:19" hidden="1" x14ac:dyDescent="0.2">
      <c r="A829" s="4">
        <v>963</v>
      </c>
      <c r="B829" t="s">
        <v>2002</v>
      </c>
      <c r="C829" s="5" t="s">
        <v>2003</v>
      </c>
      <c r="D829" s="4" t="s">
        <v>1952</v>
      </c>
      <c r="E829" s="5" t="s">
        <v>17</v>
      </c>
      <c r="F829" s="5"/>
      <c r="G829" s="5" t="str">
        <f>D829&amp;"_NS"</f>
        <v>NOR_NS</v>
      </c>
      <c r="H829" s="5">
        <v>2019</v>
      </c>
      <c r="I829" s="5" t="s">
        <v>1951</v>
      </c>
      <c r="K829" t="s">
        <v>1953</v>
      </c>
      <c r="L829" s="18">
        <v>60.4255</v>
      </c>
      <c r="M829" s="18">
        <v>-3.2856670000000001</v>
      </c>
    </row>
    <row r="830" spans="1:19" hidden="1" x14ac:dyDescent="0.2">
      <c r="A830" s="4">
        <v>964</v>
      </c>
      <c r="B830" t="s">
        <v>2004</v>
      </c>
      <c r="C830" s="5" t="s">
        <v>2005</v>
      </c>
      <c r="D830" s="4" t="s">
        <v>1952</v>
      </c>
      <c r="E830" s="5" t="s">
        <v>17</v>
      </c>
      <c r="F830" s="5"/>
      <c r="G830" s="5" t="str">
        <f>D830&amp;"_NS"</f>
        <v>NOR_NS</v>
      </c>
      <c r="H830" s="5">
        <v>2019</v>
      </c>
      <c r="I830" s="5" t="s">
        <v>1951</v>
      </c>
      <c r="K830" t="s">
        <v>1953</v>
      </c>
      <c r="L830" s="18">
        <v>60.4255</v>
      </c>
      <c r="M830" s="18">
        <v>-3.2856670000000001</v>
      </c>
    </row>
    <row r="831" spans="1:19" hidden="1" x14ac:dyDescent="0.2">
      <c r="A831" s="4">
        <v>965</v>
      </c>
      <c r="B831" t="s">
        <v>2006</v>
      </c>
      <c r="C831" s="5" t="s">
        <v>2007</v>
      </c>
      <c r="D831" s="4" t="s">
        <v>1952</v>
      </c>
      <c r="E831" s="5" t="s">
        <v>17</v>
      </c>
      <c r="F831" s="5"/>
      <c r="G831" s="5" t="str">
        <f>D831&amp;"_NS"</f>
        <v>NOR_NS</v>
      </c>
      <c r="H831" s="5">
        <v>2019</v>
      </c>
      <c r="I831" s="5" t="s">
        <v>1951</v>
      </c>
      <c r="K831" t="s">
        <v>1953</v>
      </c>
      <c r="L831" s="18">
        <v>60.444833000000003</v>
      </c>
      <c r="M831" s="18">
        <v>-1.9755</v>
      </c>
    </row>
    <row r="832" spans="1:19" hidden="1" x14ac:dyDescent="0.2">
      <c r="A832" s="4">
        <v>966</v>
      </c>
      <c r="B832" t="s">
        <v>2008</v>
      </c>
      <c r="C832" s="5" t="s">
        <v>2009</v>
      </c>
      <c r="D832" s="4" t="s">
        <v>1952</v>
      </c>
      <c r="E832" s="5" t="s">
        <v>17</v>
      </c>
      <c r="F832" s="5"/>
      <c r="G832" s="5" t="str">
        <f>D832&amp;"_NS"</f>
        <v>NOR_NS</v>
      </c>
      <c r="H832" s="5">
        <v>2019</v>
      </c>
      <c r="I832" s="5" t="s">
        <v>1951</v>
      </c>
      <c r="K832" t="s">
        <v>1953</v>
      </c>
      <c r="L832" s="18">
        <v>60.444833000000003</v>
      </c>
      <c r="M832" s="18">
        <v>-1.9755</v>
      </c>
    </row>
    <row r="833" spans="1:19" hidden="1" x14ac:dyDescent="0.2">
      <c r="A833" s="4">
        <v>967</v>
      </c>
      <c r="B833" t="s">
        <v>2010</v>
      </c>
      <c r="C833" s="5" t="s">
        <v>2011</v>
      </c>
      <c r="D833" s="4" t="s">
        <v>1952</v>
      </c>
      <c r="E833" s="5" t="s">
        <v>17</v>
      </c>
      <c r="F833" s="5"/>
      <c r="G833" s="5" t="str">
        <f>D833&amp;"_NS"</f>
        <v>NOR_NS</v>
      </c>
      <c r="H833" s="5">
        <v>2019</v>
      </c>
      <c r="I833" s="5" t="s">
        <v>1951</v>
      </c>
      <c r="K833" t="s">
        <v>1953</v>
      </c>
      <c r="L833" s="18">
        <v>60.444833000000003</v>
      </c>
      <c r="M833" s="18">
        <v>-1.9755</v>
      </c>
    </row>
    <row r="834" spans="1:19" hidden="1" x14ac:dyDescent="0.2">
      <c r="A834" s="4">
        <v>1470</v>
      </c>
      <c r="B834" t="s">
        <v>3039</v>
      </c>
      <c r="C834" s="5" t="s">
        <v>3040</v>
      </c>
      <c r="D834" s="4" t="s">
        <v>3041</v>
      </c>
      <c r="E834" s="5" t="s">
        <v>17</v>
      </c>
      <c r="F834" s="5"/>
      <c r="G834" s="5" t="str">
        <f t="shared" ref="G834:G858" si="34">D834&amp;"_GR"</f>
        <v>QAQ_GR</v>
      </c>
      <c r="H834" s="5">
        <v>2015</v>
      </c>
      <c r="I834" s="48">
        <v>42104</v>
      </c>
      <c r="K834" t="s">
        <v>3042</v>
      </c>
      <c r="L834" s="18">
        <v>60.737006000000001</v>
      </c>
      <c r="M834" s="18">
        <v>-45.965147000000002</v>
      </c>
      <c r="R834" t="s">
        <v>114</v>
      </c>
    </row>
    <row r="835" spans="1:19" hidden="1" x14ac:dyDescent="0.2">
      <c r="A835" s="4">
        <v>1471</v>
      </c>
      <c r="B835" t="s">
        <v>3043</v>
      </c>
      <c r="C835" s="5" t="s">
        <v>3044</v>
      </c>
      <c r="D835" s="4" t="s">
        <v>3041</v>
      </c>
      <c r="E835" s="5" t="s">
        <v>17</v>
      </c>
      <c r="F835" s="5"/>
      <c r="G835" s="5" t="str">
        <f t="shared" si="34"/>
        <v>QAQ_GR</v>
      </c>
      <c r="H835" s="5">
        <v>2015</v>
      </c>
      <c r="I835" s="48">
        <v>42104</v>
      </c>
      <c r="K835" t="s">
        <v>3042</v>
      </c>
      <c r="L835" s="18">
        <v>60.737006000000001</v>
      </c>
      <c r="M835" s="18">
        <v>-45.965147000000002</v>
      </c>
      <c r="R835" t="s">
        <v>114</v>
      </c>
    </row>
    <row r="836" spans="1:19" hidden="1" x14ac:dyDescent="0.2">
      <c r="A836" s="4">
        <v>1472</v>
      </c>
      <c r="B836" t="s">
        <v>3045</v>
      </c>
      <c r="C836" s="5" t="s">
        <v>3046</v>
      </c>
      <c r="D836" s="4" t="s">
        <v>3041</v>
      </c>
      <c r="E836" s="5" t="s">
        <v>17</v>
      </c>
      <c r="F836" s="5"/>
      <c r="G836" s="5" t="str">
        <f t="shared" si="34"/>
        <v>QAQ_GR</v>
      </c>
      <c r="H836" s="5">
        <v>2015</v>
      </c>
      <c r="I836" s="48">
        <v>42104</v>
      </c>
      <c r="K836" t="s">
        <v>3042</v>
      </c>
      <c r="L836" s="18">
        <v>60.737006000000001</v>
      </c>
      <c r="M836" s="18">
        <v>-45.965147000000002</v>
      </c>
      <c r="R836" t="s">
        <v>114</v>
      </c>
    </row>
    <row r="837" spans="1:19" hidden="1" x14ac:dyDescent="0.2">
      <c r="A837" s="4">
        <v>1473</v>
      </c>
      <c r="B837" t="s">
        <v>3047</v>
      </c>
      <c r="C837" s="5" t="s">
        <v>3048</v>
      </c>
      <c r="D837" s="4" t="s">
        <v>3041</v>
      </c>
      <c r="E837" s="5" t="s">
        <v>17</v>
      </c>
      <c r="F837" s="5"/>
      <c r="G837" s="5" t="str">
        <f t="shared" si="34"/>
        <v>QAQ_GR</v>
      </c>
      <c r="H837" s="5">
        <v>2015</v>
      </c>
      <c r="I837" s="48">
        <v>42104</v>
      </c>
      <c r="K837" t="s">
        <v>3042</v>
      </c>
      <c r="L837" s="18">
        <v>60.737006000000001</v>
      </c>
      <c r="M837" s="18">
        <v>-45.965147000000002</v>
      </c>
      <c r="R837" t="s">
        <v>114</v>
      </c>
    </row>
    <row r="838" spans="1:19" hidden="1" x14ac:dyDescent="0.2">
      <c r="A838" s="4">
        <v>1474</v>
      </c>
      <c r="B838" t="s">
        <v>3049</v>
      </c>
      <c r="C838" s="5" t="s">
        <v>3050</v>
      </c>
      <c r="D838" s="4" t="s">
        <v>3041</v>
      </c>
      <c r="E838" s="5" t="s">
        <v>17</v>
      </c>
      <c r="F838" s="5"/>
      <c r="G838" s="5" t="str">
        <f t="shared" si="34"/>
        <v>QAQ_GR</v>
      </c>
      <c r="H838" s="5">
        <v>2015</v>
      </c>
      <c r="I838" s="48">
        <v>42104</v>
      </c>
      <c r="K838" t="s">
        <v>3042</v>
      </c>
      <c r="L838" s="18">
        <v>60.737006000000001</v>
      </c>
      <c r="M838" s="18">
        <v>-45.965147000000002</v>
      </c>
      <c r="R838" t="s">
        <v>114</v>
      </c>
    </row>
    <row r="839" spans="1:19" hidden="1" x14ac:dyDescent="0.2">
      <c r="A839" s="4">
        <v>1475</v>
      </c>
      <c r="B839" t="s">
        <v>3051</v>
      </c>
      <c r="C839" s="5" t="s">
        <v>3052</v>
      </c>
      <c r="D839" s="4" t="s">
        <v>3041</v>
      </c>
      <c r="E839" s="5" t="s">
        <v>17</v>
      </c>
      <c r="F839" s="5"/>
      <c r="G839" s="5" t="str">
        <f t="shared" si="34"/>
        <v>QAQ_GR</v>
      </c>
      <c r="H839" s="5">
        <v>2015</v>
      </c>
      <c r="I839" s="48">
        <v>42104</v>
      </c>
      <c r="K839" t="s">
        <v>3042</v>
      </c>
      <c r="L839" s="18">
        <v>60.737006000000001</v>
      </c>
      <c r="M839" s="18">
        <v>-45.965147000000002</v>
      </c>
      <c r="R839" t="s">
        <v>114</v>
      </c>
    </row>
    <row r="840" spans="1:19" hidden="1" x14ac:dyDescent="0.2">
      <c r="A840" s="4">
        <v>1476</v>
      </c>
      <c r="B840" t="s">
        <v>3053</v>
      </c>
      <c r="C840" s="5" t="s">
        <v>3054</v>
      </c>
      <c r="D840" s="4" t="s">
        <v>3041</v>
      </c>
      <c r="E840" s="5" t="s">
        <v>17</v>
      </c>
      <c r="F840" s="5"/>
      <c r="G840" s="5" t="str">
        <f t="shared" si="34"/>
        <v>QAQ_GR</v>
      </c>
      <c r="H840" s="5">
        <v>2015</v>
      </c>
      <c r="I840" s="48">
        <v>42104</v>
      </c>
      <c r="K840" t="s">
        <v>3042</v>
      </c>
      <c r="L840" s="18">
        <v>60.737006000000001</v>
      </c>
      <c r="M840" s="18">
        <v>-45.965147000000002</v>
      </c>
      <c r="R840" t="s">
        <v>114</v>
      </c>
    </row>
    <row r="841" spans="1:19" hidden="1" x14ac:dyDescent="0.2">
      <c r="A841" s="20">
        <v>1477</v>
      </c>
      <c r="B841" s="21" t="s">
        <v>3055</v>
      </c>
      <c r="C841" s="13" t="s">
        <v>3056</v>
      </c>
      <c r="D841" s="20" t="s">
        <v>3041</v>
      </c>
      <c r="E841" s="13" t="s">
        <v>17</v>
      </c>
      <c r="F841" s="13"/>
      <c r="G841" s="13" t="str">
        <f t="shared" si="34"/>
        <v>QAQ_GR</v>
      </c>
      <c r="H841" s="13">
        <v>2015</v>
      </c>
      <c r="I841" s="50">
        <v>42104</v>
      </c>
      <c r="J841" s="13"/>
      <c r="K841" s="21" t="s">
        <v>3042</v>
      </c>
      <c r="L841" s="30">
        <v>60.737006000000001</v>
      </c>
      <c r="M841" s="30">
        <v>-45.965147000000002</v>
      </c>
      <c r="N841" s="21"/>
      <c r="O841" s="21"/>
      <c r="P841" s="21"/>
      <c r="Q841" s="21"/>
      <c r="R841" s="21" t="s">
        <v>114</v>
      </c>
      <c r="S841" s="21"/>
    </row>
    <row r="842" spans="1:19" hidden="1" x14ac:dyDescent="0.2">
      <c r="A842" s="4">
        <v>1478</v>
      </c>
      <c r="B842" t="s">
        <v>3057</v>
      </c>
      <c r="C842" s="5" t="s">
        <v>3058</v>
      </c>
      <c r="D842" s="4" t="s">
        <v>3041</v>
      </c>
      <c r="E842" s="5" t="s">
        <v>17</v>
      </c>
      <c r="F842" s="5"/>
      <c r="G842" s="5" t="str">
        <f t="shared" si="34"/>
        <v>QAQ_GR</v>
      </c>
      <c r="H842" s="5">
        <v>2015</v>
      </c>
      <c r="I842" s="48">
        <v>42104</v>
      </c>
      <c r="K842" t="s">
        <v>3042</v>
      </c>
      <c r="L842" s="18">
        <v>60.737006000000001</v>
      </c>
      <c r="M842" s="18">
        <v>-45.965147000000002</v>
      </c>
      <c r="R842" t="s">
        <v>114</v>
      </c>
    </row>
    <row r="843" spans="1:19" hidden="1" x14ac:dyDescent="0.2">
      <c r="A843" s="4">
        <v>1479</v>
      </c>
      <c r="B843" t="s">
        <v>3059</v>
      </c>
      <c r="C843" s="5" t="s">
        <v>3060</v>
      </c>
      <c r="D843" s="4" t="s">
        <v>3041</v>
      </c>
      <c r="E843" s="5" t="s">
        <v>17</v>
      </c>
      <c r="F843" s="5"/>
      <c r="G843" s="5" t="str">
        <f t="shared" si="34"/>
        <v>QAQ_GR</v>
      </c>
      <c r="H843" s="5">
        <v>2015</v>
      </c>
      <c r="I843" s="48">
        <v>42104</v>
      </c>
      <c r="K843" t="s">
        <v>3042</v>
      </c>
      <c r="L843" s="18">
        <v>60.737006000000001</v>
      </c>
      <c r="M843" s="18">
        <v>-45.965147000000002</v>
      </c>
      <c r="R843" t="s">
        <v>114</v>
      </c>
    </row>
    <row r="844" spans="1:19" hidden="1" x14ac:dyDescent="0.2">
      <c r="A844" s="4">
        <v>1480</v>
      </c>
      <c r="B844" t="s">
        <v>3061</v>
      </c>
      <c r="C844" s="5" t="s">
        <v>3062</v>
      </c>
      <c r="D844" s="4" t="s">
        <v>3041</v>
      </c>
      <c r="E844" s="5" t="s">
        <v>17</v>
      </c>
      <c r="F844" s="5"/>
      <c r="G844" s="5" t="str">
        <f t="shared" si="34"/>
        <v>QAQ_GR</v>
      </c>
      <c r="H844" s="5">
        <v>2015</v>
      </c>
      <c r="I844" s="48">
        <v>42104</v>
      </c>
      <c r="K844" t="s">
        <v>3042</v>
      </c>
      <c r="L844" s="18">
        <v>60.737006000000001</v>
      </c>
      <c r="M844" s="18">
        <v>-45.965147000000002</v>
      </c>
      <c r="R844" t="s">
        <v>114</v>
      </c>
    </row>
    <row r="845" spans="1:19" hidden="1" x14ac:dyDescent="0.2">
      <c r="A845" s="4">
        <v>1481</v>
      </c>
      <c r="B845" t="s">
        <v>3063</v>
      </c>
      <c r="C845" s="5" t="s">
        <v>3064</v>
      </c>
      <c r="D845" s="4" t="s">
        <v>3041</v>
      </c>
      <c r="E845" s="5" t="s">
        <v>17</v>
      </c>
      <c r="F845" s="5"/>
      <c r="G845" s="5" t="str">
        <f t="shared" si="34"/>
        <v>QAQ_GR</v>
      </c>
      <c r="H845" s="5">
        <v>2015</v>
      </c>
      <c r="I845" s="48">
        <v>42104</v>
      </c>
      <c r="K845" t="s">
        <v>3042</v>
      </c>
      <c r="L845" s="18">
        <v>60.737006000000001</v>
      </c>
      <c r="M845" s="18">
        <v>-45.965147000000002</v>
      </c>
      <c r="R845" t="s">
        <v>114</v>
      </c>
    </row>
    <row r="846" spans="1:19" hidden="1" x14ac:dyDescent="0.2">
      <c r="A846" s="4">
        <v>1482</v>
      </c>
      <c r="B846" t="s">
        <v>3065</v>
      </c>
      <c r="C846" s="5" t="s">
        <v>3066</v>
      </c>
      <c r="D846" s="4" t="s">
        <v>3041</v>
      </c>
      <c r="E846" s="5" t="s">
        <v>17</v>
      </c>
      <c r="F846" s="5"/>
      <c r="G846" s="5" t="str">
        <f t="shared" si="34"/>
        <v>QAQ_GR</v>
      </c>
      <c r="H846" s="5">
        <v>2015</v>
      </c>
      <c r="I846" s="48">
        <v>42104</v>
      </c>
      <c r="K846" t="s">
        <v>3042</v>
      </c>
      <c r="L846" s="18">
        <v>60.737006000000001</v>
      </c>
      <c r="M846" s="18">
        <v>-45.965147000000002</v>
      </c>
      <c r="R846" t="s">
        <v>114</v>
      </c>
    </row>
    <row r="847" spans="1:19" hidden="1" x14ac:dyDescent="0.2">
      <c r="A847" s="4">
        <v>1483</v>
      </c>
      <c r="B847" t="s">
        <v>3067</v>
      </c>
      <c r="C847" s="5" t="s">
        <v>3068</v>
      </c>
      <c r="D847" s="4" t="s">
        <v>3041</v>
      </c>
      <c r="E847" s="5" t="s">
        <v>17</v>
      </c>
      <c r="F847" s="5"/>
      <c r="G847" s="5" t="str">
        <f t="shared" si="34"/>
        <v>QAQ_GR</v>
      </c>
      <c r="H847" s="5">
        <v>2015</v>
      </c>
      <c r="I847" s="48">
        <v>42104</v>
      </c>
      <c r="K847" t="s">
        <v>3042</v>
      </c>
      <c r="L847" s="18">
        <v>60.737006000000001</v>
      </c>
      <c r="M847" s="18">
        <v>-45.965147000000002</v>
      </c>
      <c r="R847" t="s">
        <v>114</v>
      </c>
    </row>
    <row r="848" spans="1:19" hidden="1" x14ac:dyDescent="0.2">
      <c r="A848" s="4">
        <v>1484</v>
      </c>
      <c r="B848" t="s">
        <v>3069</v>
      </c>
      <c r="C848" s="5" t="s">
        <v>3070</v>
      </c>
      <c r="D848" s="4" t="s">
        <v>3041</v>
      </c>
      <c r="E848" s="5" t="s">
        <v>17</v>
      </c>
      <c r="F848" s="5"/>
      <c r="G848" s="5" t="str">
        <f t="shared" si="34"/>
        <v>QAQ_GR</v>
      </c>
      <c r="H848" s="5">
        <v>2015</v>
      </c>
      <c r="I848" s="48">
        <v>42104</v>
      </c>
      <c r="K848" t="s">
        <v>3042</v>
      </c>
      <c r="L848" s="18">
        <v>60.737006000000001</v>
      </c>
      <c r="M848" s="18">
        <v>-45.965147000000002</v>
      </c>
      <c r="R848" t="s">
        <v>114</v>
      </c>
    </row>
    <row r="849" spans="1:19" hidden="1" x14ac:dyDescent="0.2">
      <c r="A849" s="4">
        <v>1485</v>
      </c>
      <c r="B849" t="s">
        <v>3071</v>
      </c>
      <c r="C849" s="5" t="s">
        <v>3072</v>
      </c>
      <c r="D849" s="4" t="s">
        <v>3041</v>
      </c>
      <c r="E849" s="5" t="s">
        <v>17</v>
      </c>
      <c r="F849" s="5"/>
      <c r="G849" s="5" t="str">
        <f t="shared" si="34"/>
        <v>QAQ_GR</v>
      </c>
      <c r="H849" s="5">
        <v>2015</v>
      </c>
      <c r="I849" s="48">
        <v>42104</v>
      </c>
      <c r="K849" t="s">
        <v>3042</v>
      </c>
      <c r="L849" s="18">
        <v>60.737006000000001</v>
      </c>
      <c r="M849" s="18">
        <v>-45.965147000000002</v>
      </c>
      <c r="R849" t="s">
        <v>114</v>
      </c>
    </row>
    <row r="850" spans="1:19" hidden="1" x14ac:dyDescent="0.2">
      <c r="A850" s="4">
        <v>1486</v>
      </c>
      <c r="B850" t="s">
        <v>3073</v>
      </c>
      <c r="C850" s="5" t="s">
        <v>3074</v>
      </c>
      <c r="D850" s="4" t="s">
        <v>3041</v>
      </c>
      <c r="E850" s="5" t="s">
        <v>17</v>
      </c>
      <c r="F850" s="5"/>
      <c r="G850" s="5" t="str">
        <f t="shared" si="34"/>
        <v>QAQ_GR</v>
      </c>
      <c r="H850" s="5">
        <v>2015</v>
      </c>
      <c r="I850" s="48">
        <v>42104</v>
      </c>
      <c r="K850" t="s">
        <v>3042</v>
      </c>
      <c r="L850" s="18">
        <v>60.737006000000001</v>
      </c>
      <c r="M850" s="18">
        <v>-45.965147000000002</v>
      </c>
      <c r="R850" t="s">
        <v>114</v>
      </c>
    </row>
    <row r="851" spans="1:19" hidden="1" x14ac:dyDescent="0.2">
      <c r="A851" s="4">
        <v>1487</v>
      </c>
      <c r="B851" t="s">
        <v>3075</v>
      </c>
      <c r="C851" s="5" t="s">
        <v>3076</v>
      </c>
      <c r="D851" s="4" t="s">
        <v>3041</v>
      </c>
      <c r="E851" s="5" t="s">
        <v>17</v>
      </c>
      <c r="F851" s="5"/>
      <c r="G851" s="5" t="str">
        <f t="shared" si="34"/>
        <v>QAQ_GR</v>
      </c>
      <c r="H851" s="5">
        <v>2015</v>
      </c>
      <c r="I851" s="48">
        <v>42104</v>
      </c>
      <c r="K851" t="s">
        <v>3042</v>
      </c>
      <c r="L851" s="18">
        <v>60.737006000000001</v>
      </c>
      <c r="M851" s="18">
        <v>-45.965147000000002</v>
      </c>
      <c r="R851" t="s">
        <v>114</v>
      </c>
    </row>
    <row r="852" spans="1:19" hidden="1" x14ac:dyDescent="0.2">
      <c r="A852" s="4">
        <v>1488</v>
      </c>
      <c r="B852" t="s">
        <v>3077</v>
      </c>
      <c r="C852" s="5" t="s">
        <v>3078</v>
      </c>
      <c r="D852" s="4" t="s">
        <v>3041</v>
      </c>
      <c r="E852" s="5" t="s">
        <v>17</v>
      </c>
      <c r="F852" s="5"/>
      <c r="G852" s="5" t="str">
        <f t="shared" si="34"/>
        <v>QAQ_GR</v>
      </c>
      <c r="H852" s="5">
        <v>2015</v>
      </c>
      <c r="I852" s="48">
        <v>42104</v>
      </c>
      <c r="K852" t="s">
        <v>3042</v>
      </c>
      <c r="L852" s="18">
        <v>60.737006000000001</v>
      </c>
      <c r="M852" s="18">
        <v>-45.965147000000002</v>
      </c>
      <c r="R852" t="s">
        <v>114</v>
      </c>
    </row>
    <row r="853" spans="1:19" hidden="1" x14ac:dyDescent="0.2">
      <c r="A853" s="4">
        <v>1489</v>
      </c>
      <c r="B853" t="s">
        <v>3079</v>
      </c>
      <c r="C853" s="5" t="s">
        <v>3080</v>
      </c>
      <c r="D853" s="4" t="s">
        <v>3041</v>
      </c>
      <c r="E853" s="5" t="s">
        <v>17</v>
      </c>
      <c r="F853" s="5"/>
      <c r="G853" s="5" t="str">
        <f t="shared" si="34"/>
        <v>QAQ_GR</v>
      </c>
      <c r="H853" s="5">
        <v>2015</v>
      </c>
      <c r="I853" s="48">
        <v>42104</v>
      </c>
      <c r="K853" t="s">
        <v>3042</v>
      </c>
      <c r="L853" s="18">
        <v>60.737006000000001</v>
      </c>
      <c r="M853" s="18">
        <v>-45.965147000000002</v>
      </c>
      <c r="R853" t="s">
        <v>114</v>
      </c>
    </row>
    <row r="854" spans="1:19" hidden="1" x14ac:dyDescent="0.2">
      <c r="A854" s="4">
        <v>1490</v>
      </c>
      <c r="B854" t="s">
        <v>3081</v>
      </c>
      <c r="C854" s="5" t="s">
        <v>3082</v>
      </c>
      <c r="D854" s="4" t="s">
        <v>3041</v>
      </c>
      <c r="E854" s="5" t="s">
        <v>17</v>
      </c>
      <c r="F854" s="5"/>
      <c r="G854" s="5" t="str">
        <f t="shared" si="34"/>
        <v>QAQ_GR</v>
      </c>
      <c r="H854" s="5">
        <v>2015</v>
      </c>
      <c r="I854" s="48">
        <v>42104</v>
      </c>
      <c r="K854" t="s">
        <v>3042</v>
      </c>
      <c r="L854" s="18">
        <v>60.737006000000001</v>
      </c>
      <c r="M854" s="18">
        <v>-45.965147000000002</v>
      </c>
      <c r="R854" t="s">
        <v>114</v>
      </c>
    </row>
    <row r="855" spans="1:19" hidden="1" x14ac:dyDescent="0.2">
      <c r="A855" s="4">
        <v>1491</v>
      </c>
      <c r="B855" t="s">
        <v>3083</v>
      </c>
      <c r="C855" s="5" t="s">
        <v>3084</v>
      </c>
      <c r="D855" s="4" t="s">
        <v>3041</v>
      </c>
      <c r="E855" s="5" t="s">
        <v>17</v>
      </c>
      <c r="F855" s="5"/>
      <c r="G855" s="5" t="str">
        <f t="shared" si="34"/>
        <v>QAQ_GR</v>
      </c>
      <c r="H855" s="5">
        <v>2015</v>
      </c>
      <c r="I855" s="48">
        <v>42104</v>
      </c>
      <c r="K855" t="s">
        <v>3042</v>
      </c>
      <c r="L855" s="18">
        <v>60.737006000000001</v>
      </c>
      <c r="M855" s="18">
        <v>-45.965147000000002</v>
      </c>
      <c r="R855" t="s">
        <v>114</v>
      </c>
    </row>
    <row r="856" spans="1:19" hidden="1" x14ac:dyDescent="0.2">
      <c r="A856" s="4">
        <v>1492</v>
      </c>
      <c r="B856" t="s">
        <v>3085</v>
      </c>
      <c r="C856" s="5" t="s">
        <v>3086</v>
      </c>
      <c r="D856" s="4" t="s">
        <v>3041</v>
      </c>
      <c r="E856" s="5" t="s">
        <v>17</v>
      </c>
      <c r="F856" s="5"/>
      <c r="G856" s="5" t="str">
        <f t="shared" si="34"/>
        <v>QAQ_GR</v>
      </c>
      <c r="H856" s="5">
        <v>2015</v>
      </c>
      <c r="I856" s="48">
        <v>42104</v>
      </c>
      <c r="K856" t="s">
        <v>3042</v>
      </c>
      <c r="L856" s="18">
        <v>60.737006000000001</v>
      </c>
      <c r="M856" s="18">
        <v>-45.965147000000002</v>
      </c>
      <c r="R856" t="s">
        <v>114</v>
      </c>
    </row>
    <row r="857" spans="1:19" hidden="1" x14ac:dyDescent="0.2">
      <c r="A857" s="4">
        <v>1493</v>
      </c>
      <c r="B857" t="s">
        <v>3087</v>
      </c>
      <c r="C857" s="5" t="s">
        <v>3088</v>
      </c>
      <c r="D857" s="4" t="s">
        <v>3041</v>
      </c>
      <c r="E857" s="5" t="s">
        <v>17</v>
      </c>
      <c r="F857" s="5"/>
      <c r="G857" s="5" t="str">
        <f t="shared" si="34"/>
        <v>QAQ_GR</v>
      </c>
      <c r="H857" s="5">
        <v>2015</v>
      </c>
      <c r="I857" s="48">
        <v>42104</v>
      </c>
      <c r="K857" t="s">
        <v>3042</v>
      </c>
      <c r="L857" s="18">
        <v>60.737006000000001</v>
      </c>
      <c r="M857" s="18">
        <v>-45.965147000000002</v>
      </c>
      <c r="R857" t="s">
        <v>114</v>
      </c>
    </row>
    <row r="858" spans="1:19" hidden="1" x14ac:dyDescent="0.2">
      <c r="A858" s="4">
        <v>1494</v>
      </c>
      <c r="B858" t="s">
        <v>3089</v>
      </c>
      <c r="C858" s="5" t="s">
        <v>3090</v>
      </c>
      <c r="D858" s="4" t="s">
        <v>3041</v>
      </c>
      <c r="E858" s="5" t="s">
        <v>17</v>
      </c>
      <c r="F858" s="5"/>
      <c r="G858" s="5" t="str">
        <f t="shared" si="34"/>
        <v>QAQ_GR</v>
      </c>
      <c r="H858" s="5">
        <v>2015</v>
      </c>
      <c r="I858" s="48">
        <v>42104</v>
      </c>
      <c r="K858" t="s">
        <v>3042</v>
      </c>
      <c r="L858" s="18">
        <v>60.737006000000001</v>
      </c>
      <c r="M858" s="18">
        <v>-45.965147000000002</v>
      </c>
      <c r="R858" t="s">
        <v>114</v>
      </c>
    </row>
    <row r="859" spans="1:19" hidden="1" x14ac:dyDescent="0.2">
      <c r="A859" s="4">
        <v>968</v>
      </c>
      <c r="B859" t="s">
        <v>2012</v>
      </c>
      <c r="C859" s="5" t="s">
        <v>2013</v>
      </c>
      <c r="D859" s="4" t="s">
        <v>1952</v>
      </c>
      <c r="E859" s="5" t="s">
        <v>17</v>
      </c>
      <c r="F859" s="5"/>
      <c r="G859" s="5" t="str">
        <f t="shared" ref="G859:G875" si="35">D859&amp;"_NS"</f>
        <v>NOR_NS</v>
      </c>
      <c r="H859" s="5">
        <v>2019</v>
      </c>
      <c r="I859" s="5" t="s">
        <v>1951</v>
      </c>
      <c r="K859" t="s">
        <v>1953</v>
      </c>
      <c r="L859" s="18">
        <v>60.838833000000001</v>
      </c>
      <c r="M859" s="18">
        <v>-1.63</v>
      </c>
    </row>
    <row r="860" spans="1:19" hidden="1" x14ac:dyDescent="0.2">
      <c r="A860" s="4">
        <v>969</v>
      </c>
      <c r="B860" t="s">
        <v>2014</v>
      </c>
      <c r="C860" s="5" t="s">
        <v>2015</v>
      </c>
      <c r="D860" s="4" t="s">
        <v>1952</v>
      </c>
      <c r="E860" s="5" t="s">
        <v>17</v>
      </c>
      <c r="F860" s="5"/>
      <c r="G860" s="5" t="str">
        <f t="shared" si="35"/>
        <v>NOR_NS</v>
      </c>
      <c r="H860" s="5">
        <v>2019</v>
      </c>
      <c r="I860" s="5" t="s">
        <v>1951</v>
      </c>
      <c r="K860" t="s">
        <v>1953</v>
      </c>
      <c r="L860" s="18">
        <v>60.838833000000001</v>
      </c>
      <c r="M860" s="18">
        <v>-1.63</v>
      </c>
    </row>
    <row r="861" spans="1:19" hidden="1" x14ac:dyDescent="0.2">
      <c r="A861" s="20">
        <v>970</v>
      </c>
      <c r="B861" s="21" t="s">
        <v>2016</v>
      </c>
      <c r="C861" s="13" t="s">
        <v>2017</v>
      </c>
      <c r="D861" s="20" t="s">
        <v>1952</v>
      </c>
      <c r="E861" s="13" t="s">
        <v>17</v>
      </c>
      <c r="F861" s="13"/>
      <c r="G861" s="13" t="str">
        <f t="shared" si="35"/>
        <v>NOR_NS</v>
      </c>
      <c r="H861" s="13">
        <v>2019</v>
      </c>
      <c r="I861" s="13" t="s">
        <v>1951</v>
      </c>
      <c r="J861" s="13"/>
      <c r="K861" s="21" t="s">
        <v>1953</v>
      </c>
      <c r="L861" s="30">
        <v>60.838833000000001</v>
      </c>
      <c r="M861" s="30">
        <v>-1.63</v>
      </c>
      <c r="N861" s="21"/>
      <c r="O861" s="21"/>
      <c r="P861" s="21"/>
      <c r="Q861" s="21"/>
      <c r="R861" s="21"/>
      <c r="S861" s="21"/>
    </row>
    <row r="862" spans="1:19" hidden="1" x14ac:dyDescent="0.2">
      <c r="A862" s="4">
        <v>971</v>
      </c>
      <c r="B862" t="s">
        <v>2018</v>
      </c>
      <c r="C862" s="5" t="s">
        <v>2019</v>
      </c>
      <c r="D862" s="4" t="s">
        <v>1952</v>
      </c>
      <c r="E862" s="5" t="s">
        <v>17</v>
      </c>
      <c r="F862" s="5"/>
      <c r="G862" s="5" t="str">
        <f t="shared" si="35"/>
        <v>NOR_NS</v>
      </c>
      <c r="H862" s="5">
        <v>2019</v>
      </c>
      <c r="I862" s="5" t="s">
        <v>1951</v>
      </c>
      <c r="K862" t="s">
        <v>1953</v>
      </c>
      <c r="L862" s="18">
        <v>60.838833000000001</v>
      </c>
      <c r="M862" s="18">
        <v>-1.63</v>
      </c>
    </row>
    <row r="863" spans="1:19" hidden="1" x14ac:dyDescent="0.2">
      <c r="A863" s="4">
        <v>972</v>
      </c>
      <c r="B863" t="s">
        <v>2020</v>
      </c>
      <c r="C863" s="5" t="s">
        <v>2021</v>
      </c>
      <c r="D863" s="4" t="s">
        <v>1952</v>
      </c>
      <c r="E863" s="5" t="s">
        <v>17</v>
      </c>
      <c r="F863" s="5"/>
      <c r="G863" s="5" t="str">
        <f t="shared" si="35"/>
        <v>NOR_NS</v>
      </c>
      <c r="H863" s="5">
        <v>2019</v>
      </c>
      <c r="I863" s="5" t="s">
        <v>1951</v>
      </c>
      <c r="K863" t="s">
        <v>1953</v>
      </c>
      <c r="L863" s="18">
        <v>60.838833000000001</v>
      </c>
      <c r="M863" s="18">
        <v>-1.63</v>
      </c>
    </row>
    <row r="864" spans="1:19" hidden="1" x14ac:dyDescent="0.2">
      <c r="A864" s="4">
        <v>952</v>
      </c>
      <c r="B864" t="s">
        <v>1980</v>
      </c>
      <c r="C864" s="5" t="s">
        <v>1981</v>
      </c>
      <c r="D864" s="4" t="s">
        <v>1952</v>
      </c>
      <c r="E864" s="5" t="s">
        <v>17</v>
      </c>
      <c r="F864" s="5"/>
      <c r="G864" s="5" t="str">
        <f t="shared" si="35"/>
        <v>NOR_NS</v>
      </c>
      <c r="H864" s="5">
        <v>2019</v>
      </c>
      <c r="I864" s="5" t="s">
        <v>1951</v>
      </c>
      <c r="K864" t="s">
        <v>1953</v>
      </c>
      <c r="L864" s="18">
        <v>61.670833000000002</v>
      </c>
      <c r="M864" s="18">
        <v>-0.14599999999999999</v>
      </c>
    </row>
    <row r="865" spans="1:18" hidden="1" x14ac:dyDescent="0.2">
      <c r="A865" s="4">
        <v>953</v>
      </c>
      <c r="B865" t="s">
        <v>1982</v>
      </c>
      <c r="C865" s="5" t="s">
        <v>1983</v>
      </c>
      <c r="D865" s="4" t="s">
        <v>1952</v>
      </c>
      <c r="E865" s="5" t="s">
        <v>17</v>
      </c>
      <c r="F865" s="5"/>
      <c r="G865" s="5" t="str">
        <f t="shared" si="35"/>
        <v>NOR_NS</v>
      </c>
      <c r="H865" s="5">
        <v>2019</v>
      </c>
      <c r="I865" s="5" t="s">
        <v>1951</v>
      </c>
      <c r="K865" t="s">
        <v>1953</v>
      </c>
      <c r="L865" s="18">
        <v>61.670833000000002</v>
      </c>
      <c r="M865" s="18">
        <v>-0.14599999999999999</v>
      </c>
    </row>
    <row r="866" spans="1:18" hidden="1" x14ac:dyDescent="0.2">
      <c r="A866" s="4">
        <v>954</v>
      </c>
      <c r="B866" t="s">
        <v>1984</v>
      </c>
      <c r="C866" s="5" t="s">
        <v>1985</v>
      </c>
      <c r="D866" s="4" t="s">
        <v>1952</v>
      </c>
      <c r="E866" s="5" t="s">
        <v>17</v>
      </c>
      <c r="F866" s="5"/>
      <c r="G866" s="5" t="str">
        <f t="shared" si="35"/>
        <v>NOR_NS</v>
      </c>
      <c r="H866" s="5">
        <v>2019</v>
      </c>
      <c r="I866" s="5" t="s">
        <v>1951</v>
      </c>
      <c r="K866" t="s">
        <v>1953</v>
      </c>
      <c r="L866" s="18">
        <v>61.670833000000002</v>
      </c>
      <c r="M866" s="18">
        <v>-0.14599999999999999</v>
      </c>
    </row>
    <row r="867" spans="1:18" hidden="1" x14ac:dyDescent="0.2">
      <c r="A867" s="4">
        <v>955</v>
      </c>
      <c r="B867" t="s">
        <v>1986</v>
      </c>
      <c r="C867" s="5" t="s">
        <v>1987</v>
      </c>
      <c r="D867" s="4" t="s">
        <v>1952</v>
      </c>
      <c r="E867" s="5" t="s">
        <v>17</v>
      </c>
      <c r="F867" s="5"/>
      <c r="G867" s="5" t="str">
        <f t="shared" si="35"/>
        <v>NOR_NS</v>
      </c>
      <c r="H867" s="5">
        <v>2019</v>
      </c>
      <c r="I867" s="5" t="s">
        <v>1951</v>
      </c>
      <c r="K867" t="s">
        <v>1953</v>
      </c>
      <c r="L867" s="18">
        <v>61.670833000000002</v>
      </c>
      <c r="M867" s="18">
        <v>-0.14599999999999999</v>
      </c>
    </row>
    <row r="868" spans="1:18" hidden="1" x14ac:dyDescent="0.2">
      <c r="A868" s="4">
        <v>956</v>
      </c>
      <c r="B868" t="s">
        <v>1988</v>
      </c>
      <c r="C868" s="5" t="s">
        <v>1989</v>
      </c>
      <c r="D868" s="4" t="s">
        <v>1952</v>
      </c>
      <c r="E868" s="5" t="s">
        <v>17</v>
      </c>
      <c r="F868" s="5"/>
      <c r="G868" s="5" t="str">
        <f t="shared" si="35"/>
        <v>NOR_NS</v>
      </c>
      <c r="H868" s="5">
        <v>2019</v>
      </c>
      <c r="I868" s="5" t="s">
        <v>1951</v>
      </c>
      <c r="K868" t="s">
        <v>1953</v>
      </c>
      <c r="L868" s="18">
        <v>61.670833000000002</v>
      </c>
      <c r="M868" s="18">
        <v>-0.14599999999999999</v>
      </c>
    </row>
    <row r="869" spans="1:18" hidden="1" x14ac:dyDescent="0.2">
      <c r="A869" s="4">
        <v>957</v>
      </c>
      <c r="B869" t="s">
        <v>1990</v>
      </c>
      <c r="C869" s="5" t="s">
        <v>1991</v>
      </c>
      <c r="D869" s="4" t="s">
        <v>1952</v>
      </c>
      <c r="E869" s="5" t="s">
        <v>17</v>
      </c>
      <c r="F869" s="5"/>
      <c r="G869" s="5" t="str">
        <f t="shared" si="35"/>
        <v>NOR_NS</v>
      </c>
      <c r="H869" s="5">
        <v>2019</v>
      </c>
      <c r="I869" s="5" t="s">
        <v>1951</v>
      </c>
      <c r="K869" t="s">
        <v>1953</v>
      </c>
      <c r="L869" s="18">
        <v>61.670833000000002</v>
      </c>
      <c r="M869" s="18">
        <v>-0.14599999999999999</v>
      </c>
    </row>
    <row r="870" spans="1:18" hidden="1" x14ac:dyDescent="0.2">
      <c r="A870" s="4">
        <v>958</v>
      </c>
      <c r="B870" t="s">
        <v>1992</v>
      </c>
      <c r="C870" s="5" t="s">
        <v>1993</v>
      </c>
      <c r="D870" s="4" t="s">
        <v>1952</v>
      </c>
      <c r="E870" s="5" t="s">
        <v>17</v>
      </c>
      <c r="F870" s="5"/>
      <c r="G870" s="5" t="str">
        <f t="shared" si="35"/>
        <v>NOR_NS</v>
      </c>
      <c r="H870" s="5">
        <v>2019</v>
      </c>
      <c r="I870" s="5" t="s">
        <v>1951</v>
      </c>
      <c r="K870" t="s">
        <v>1953</v>
      </c>
      <c r="L870" s="18">
        <v>61.670833000000002</v>
      </c>
      <c r="M870" s="18">
        <v>-0.14599999999999999</v>
      </c>
    </row>
    <row r="871" spans="1:18" hidden="1" x14ac:dyDescent="0.2">
      <c r="A871" s="4">
        <v>959</v>
      </c>
      <c r="B871" t="s">
        <v>1994</v>
      </c>
      <c r="C871" s="5" t="s">
        <v>1995</v>
      </c>
      <c r="D871" s="4" t="s">
        <v>1952</v>
      </c>
      <c r="E871" s="5" t="s">
        <v>17</v>
      </c>
      <c r="F871" s="5"/>
      <c r="G871" s="5" t="str">
        <f t="shared" si="35"/>
        <v>NOR_NS</v>
      </c>
      <c r="H871" s="5">
        <v>2019</v>
      </c>
      <c r="I871" s="5" t="s">
        <v>1951</v>
      </c>
      <c r="K871" t="s">
        <v>1953</v>
      </c>
      <c r="L871" s="18">
        <v>61.670833000000002</v>
      </c>
      <c r="M871" s="18">
        <v>-0.14599999999999999</v>
      </c>
    </row>
    <row r="872" spans="1:18" hidden="1" x14ac:dyDescent="0.2">
      <c r="A872" s="4">
        <v>960</v>
      </c>
      <c r="B872" t="s">
        <v>1996</v>
      </c>
      <c r="C872" s="5" t="s">
        <v>1997</v>
      </c>
      <c r="D872" s="4" t="s">
        <v>1952</v>
      </c>
      <c r="E872" s="5" t="s">
        <v>17</v>
      </c>
      <c r="F872" s="5"/>
      <c r="G872" s="5" t="str">
        <f t="shared" si="35"/>
        <v>NOR_NS</v>
      </c>
      <c r="H872" s="5">
        <v>2019</v>
      </c>
      <c r="I872" s="5" t="s">
        <v>1951</v>
      </c>
      <c r="K872" t="s">
        <v>1953</v>
      </c>
      <c r="L872" s="18">
        <v>61.670833000000002</v>
      </c>
      <c r="M872" s="18">
        <v>-0.14599999999999999</v>
      </c>
    </row>
    <row r="873" spans="1:18" hidden="1" x14ac:dyDescent="0.2">
      <c r="A873" s="4">
        <v>961</v>
      </c>
      <c r="B873" t="s">
        <v>1998</v>
      </c>
      <c r="C873" s="5" t="s">
        <v>1999</v>
      </c>
      <c r="D873" s="4" t="s">
        <v>1952</v>
      </c>
      <c r="E873" s="5" t="s">
        <v>17</v>
      </c>
      <c r="F873" s="5"/>
      <c r="G873" s="5" t="str">
        <f t="shared" si="35"/>
        <v>NOR_NS</v>
      </c>
      <c r="H873" s="5">
        <v>2019</v>
      </c>
      <c r="I873" s="5" t="s">
        <v>1951</v>
      </c>
      <c r="K873" t="s">
        <v>1953</v>
      </c>
      <c r="L873" s="18">
        <v>61.670833000000002</v>
      </c>
      <c r="M873" s="18">
        <v>-0.14599999999999999</v>
      </c>
    </row>
    <row r="874" spans="1:18" hidden="1" x14ac:dyDescent="0.2">
      <c r="A874" s="4">
        <v>939</v>
      </c>
      <c r="B874" t="s">
        <v>1954</v>
      </c>
      <c r="C874" s="5" t="s">
        <v>1955</v>
      </c>
      <c r="D874" s="4" t="s">
        <v>1952</v>
      </c>
      <c r="E874" s="5" t="s">
        <v>17</v>
      </c>
      <c r="F874" s="5"/>
      <c r="G874" s="5" t="str">
        <f t="shared" si="35"/>
        <v>NOR_NS</v>
      </c>
      <c r="H874" s="5">
        <v>2019</v>
      </c>
      <c r="I874" s="5" t="s">
        <v>1951</v>
      </c>
      <c r="K874" t="s">
        <v>1953</v>
      </c>
      <c r="L874" s="18">
        <v>61.753500000000003</v>
      </c>
      <c r="M874" s="18">
        <v>-0.92583300000000002</v>
      </c>
    </row>
    <row r="875" spans="1:18" hidden="1" x14ac:dyDescent="0.2">
      <c r="A875" s="4">
        <v>940</v>
      </c>
      <c r="B875" t="s">
        <v>1956</v>
      </c>
      <c r="C875" s="5" t="s">
        <v>1957</v>
      </c>
      <c r="D875" s="4" t="s">
        <v>1952</v>
      </c>
      <c r="E875" s="5" t="s">
        <v>17</v>
      </c>
      <c r="F875" s="5"/>
      <c r="G875" s="5" t="str">
        <f t="shared" si="35"/>
        <v>NOR_NS</v>
      </c>
      <c r="H875" s="5">
        <v>2019</v>
      </c>
      <c r="I875" s="5" t="s">
        <v>1951</v>
      </c>
      <c r="K875" t="s">
        <v>1953</v>
      </c>
      <c r="L875" s="18">
        <v>61.753500000000003</v>
      </c>
      <c r="M875" s="18">
        <v>-0.92583300000000002</v>
      </c>
    </row>
    <row r="876" spans="1:18" hidden="1" x14ac:dyDescent="0.2">
      <c r="A876" s="4">
        <v>261</v>
      </c>
      <c r="B876" t="s">
        <v>559</v>
      </c>
      <c r="C876" s="5" t="s">
        <v>560</v>
      </c>
      <c r="D876" s="4" t="s">
        <v>561</v>
      </c>
      <c r="E876" s="5" t="s">
        <v>17</v>
      </c>
      <c r="F876" s="5"/>
      <c r="G876" s="5" t="str">
        <f t="shared" ref="G876:G907" si="36">D876&amp;"_NO"</f>
        <v>SOF_NO</v>
      </c>
      <c r="H876" s="5">
        <v>2019</v>
      </c>
      <c r="I876" s="15">
        <v>43592</v>
      </c>
      <c r="J876" s="15">
        <v>43788</v>
      </c>
      <c r="K876" s="22" t="s">
        <v>562</v>
      </c>
      <c r="L876" s="5">
        <v>61.835030000000003</v>
      </c>
      <c r="M876" s="5">
        <v>6.8065559999999996</v>
      </c>
      <c r="O876" s="5"/>
      <c r="P876" s="5">
        <v>1297</v>
      </c>
      <c r="R876" t="s">
        <v>114</v>
      </c>
    </row>
    <row r="877" spans="1:18" hidden="1" x14ac:dyDescent="0.2">
      <c r="A877" s="4">
        <v>262</v>
      </c>
      <c r="B877" t="s">
        <v>563</v>
      </c>
      <c r="C877" s="5" t="s">
        <v>564</v>
      </c>
      <c r="D877" s="4" t="s">
        <v>561</v>
      </c>
      <c r="E877" s="5" t="s">
        <v>17</v>
      </c>
      <c r="F877" s="5"/>
      <c r="G877" s="5" t="str">
        <f t="shared" si="36"/>
        <v>SOF_NO</v>
      </c>
      <c r="H877" s="5">
        <v>2019</v>
      </c>
      <c r="I877" s="15">
        <v>43592</v>
      </c>
      <c r="J877" s="15">
        <v>43788</v>
      </c>
      <c r="K877" s="22" t="s">
        <v>562</v>
      </c>
      <c r="L877" s="5">
        <v>61.835030000000003</v>
      </c>
      <c r="M877" s="5">
        <v>6.8065559999999996</v>
      </c>
      <c r="O877" s="25">
        <v>27</v>
      </c>
      <c r="P877" s="5">
        <v>1010</v>
      </c>
      <c r="R877" t="s">
        <v>114</v>
      </c>
    </row>
    <row r="878" spans="1:18" hidden="1" x14ac:dyDescent="0.2">
      <c r="A878" s="4">
        <v>263</v>
      </c>
      <c r="B878" t="s">
        <v>565</v>
      </c>
      <c r="C878" s="5" t="s">
        <v>566</v>
      </c>
      <c r="D878" s="4" t="s">
        <v>561</v>
      </c>
      <c r="E878" s="5" t="s">
        <v>17</v>
      </c>
      <c r="F878" s="5"/>
      <c r="G878" s="5" t="str">
        <f t="shared" si="36"/>
        <v>SOF_NO</v>
      </c>
      <c r="H878" s="5">
        <v>2019</v>
      </c>
      <c r="I878" s="15">
        <v>43592</v>
      </c>
      <c r="J878" s="15">
        <v>43788</v>
      </c>
      <c r="K878" s="22" t="s">
        <v>562</v>
      </c>
      <c r="L878" s="5">
        <v>61.835030000000003</v>
      </c>
      <c r="M878" s="5">
        <v>6.8065559999999996</v>
      </c>
      <c r="O878" s="25">
        <v>7.5</v>
      </c>
      <c r="P878" s="5">
        <v>22</v>
      </c>
      <c r="R878" t="s">
        <v>146</v>
      </c>
    </row>
    <row r="879" spans="1:18" hidden="1" x14ac:dyDescent="0.2">
      <c r="A879" s="4">
        <v>264</v>
      </c>
      <c r="B879" t="s">
        <v>567</v>
      </c>
      <c r="C879" s="5" t="s">
        <v>568</v>
      </c>
      <c r="D879" s="4" t="s">
        <v>561</v>
      </c>
      <c r="E879" s="5" t="s">
        <v>17</v>
      </c>
      <c r="F879" s="5"/>
      <c r="G879" s="5" t="str">
        <f t="shared" si="36"/>
        <v>SOF_NO</v>
      </c>
      <c r="H879" s="5">
        <v>2019</v>
      </c>
      <c r="I879" s="15">
        <v>43592</v>
      </c>
      <c r="J879" s="15">
        <v>43788</v>
      </c>
      <c r="K879" s="22" t="s">
        <v>562</v>
      </c>
      <c r="L879" s="5">
        <v>61.835030000000003</v>
      </c>
      <c r="M879" s="5">
        <v>6.8065559999999996</v>
      </c>
      <c r="O879" s="25">
        <v>4</v>
      </c>
      <c r="P879" s="5">
        <v>3</v>
      </c>
      <c r="R879" t="s">
        <v>146</v>
      </c>
    </row>
    <row r="880" spans="1:18" hidden="1" x14ac:dyDescent="0.2">
      <c r="A880" s="4">
        <v>265</v>
      </c>
      <c r="B880" t="s">
        <v>569</v>
      </c>
      <c r="C880" s="5" t="s">
        <v>570</v>
      </c>
      <c r="D880" s="4" t="s">
        <v>561</v>
      </c>
      <c r="E880" s="5" t="s">
        <v>17</v>
      </c>
      <c r="F880" s="5"/>
      <c r="G880" s="5" t="str">
        <f t="shared" si="36"/>
        <v>SOF_NO</v>
      </c>
      <c r="H880" s="5">
        <v>2019</v>
      </c>
      <c r="I880" s="15">
        <v>43592</v>
      </c>
      <c r="J880" s="15">
        <v>43788</v>
      </c>
      <c r="K880" s="22" t="s">
        <v>562</v>
      </c>
      <c r="L880" s="5">
        <v>61.835030000000003</v>
      </c>
      <c r="M880" s="5">
        <v>6.8065559999999996</v>
      </c>
      <c r="O880" s="5"/>
      <c r="P880" s="5">
        <v>535</v>
      </c>
      <c r="R880" t="s">
        <v>114</v>
      </c>
    </row>
    <row r="881" spans="1:19" hidden="1" x14ac:dyDescent="0.2">
      <c r="A881" s="20">
        <v>266</v>
      </c>
      <c r="B881" s="21" t="s">
        <v>571</v>
      </c>
      <c r="C881" s="13" t="s">
        <v>572</v>
      </c>
      <c r="D881" s="20" t="s">
        <v>561</v>
      </c>
      <c r="E881" s="13" t="s">
        <v>17</v>
      </c>
      <c r="F881" s="13"/>
      <c r="G881" s="13" t="str">
        <f t="shared" si="36"/>
        <v>SOF_NO</v>
      </c>
      <c r="H881" s="13">
        <v>2019</v>
      </c>
      <c r="I881" s="23">
        <v>43592</v>
      </c>
      <c r="J881" s="23">
        <v>43788</v>
      </c>
      <c r="K881" s="24" t="s">
        <v>562</v>
      </c>
      <c r="L881" s="13">
        <v>61.835030000000003</v>
      </c>
      <c r="M881" s="13">
        <v>6.8065559999999996</v>
      </c>
      <c r="N881" s="21"/>
      <c r="O881" s="13"/>
      <c r="P881" s="13">
        <v>707</v>
      </c>
      <c r="Q881" s="21"/>
      <c r="R881" s="21" t="s">
        <v>114</v>
      </c>
      <c r="S881" s="21"/>
    </row>
    <row r="882" spans="1:19" hidden="1" x14ac:dyDescent="0.2">
      <c r="A882" s="4">
        <v>267</v>
      </c>
      <c r="B882" t="s">
        <v>573</v>
      </c>
      <c r="C882" s="5" t="s">
        <v>574</v>
      </c>
      <c r="D882" s="4" t="s">
        <v>561</v>
      </c>
      <c r="E882" s="5" t="s">
        <v>17</v>
      </c>
      <c r="F882" s="5"/>
      <c r="G882" s="5" t="str">
        <f t="shared" si="36"/>
        <v>SOF_NO</v>
      </c>
      <c r="H882" s="5">
        <v>2019</v>
      </c>
      <c r="I882" s="15">
        <v>43592</v>
      </c>
      <c r="J882" s="15">
        <v>43788</v>
      </c>
      <c r="K882" s="22" t="s">
        <v>562</v>
      </c>
      <c r="L882" s="5">
        <v>61.835030000000003</v>
      </c>
      <c r="M882" s="5">
        <v>6.8065559999999996</v>
      </c>
      <c r="O882" s="5"/>
      <c r="P882" s="5">
        <v>845</v>
      </c>
      <c r="R882" t="s">
        <v>114</v>
      </c>
    </row>
    <row r="883" spans="1:19" hidden="1" x14ac:dyDescent="0.2">
      <c r="A883" s="4">
        <v>268</v>
      </c>
      <c r="B883" t="s">
        <v>575</v>
      </c>
      <c r="C883" s="5" t="s">
        <v>576</v>
      </c>
      <c r="D883" s="4" t="s">
        <v>561</v>
      </c>
      <c r="E883" s="5" t="s">
        <v>17</v>
      </c>
      <c r="F883" s="5"/>
      <c r="G883" s="5" t="str">
        <f t="shared" si="36"/>
        <v>SOF_NO</v>
      </c>
      <c r="H883" s="5">
        <v>2019</v>
      </c>
      <c r="I883" s="15">
        <v>43592</v>
      </c>
      <c r="J883" s="15">
        <v>43788</v>
      </c>
      <c r="K883" s="22" t="s">
        <v>562</v>
      </c>
      <c r="L883" s="5">
        <v>61.835030000000003</v>
      </c>
      <c r="M883" s="5">
        <v>6.8065559999999996</v>
      </c>
      <c r="O883" s="5"/>
      <c r="P883" s="5">
        <v>905</v>
      </c>
      <c r="R883" t="s">
        <v>114</v>
      </c>
    </row>
    <row r="884" spans="1:19" hidden="1" x14ac:dyDescent="0.2">
      <c r="A884" s="4">
        <v>269</v>
      </c>
      <c r="B884" t="s">
        <v>577</v>
      </c>
      <c r="C884" s="5" t="s">
        <v>578</v>
      </c>
      <c r="D884" s="4" t="s">
        <v>561</v>
      </c>
      <c r="E884" s="5" t="s">
        <v>17</v>
      </c>
      <c r="F884" s="5"/>
      <c r="G884" s="5" t="str">
        <f t="shared" si="36"/>
        <v>SOF_NO</v>
      </c>
      <c r="H884" s="5">
        <v>2019</v>
      </c>
      <c r="I884" s="15">
        <v>43592</v>
      </c>
      <c r="J884" s="15">
        <v>43788</v>
      </c>
      <c r="K884" s="22" t="s">
        <v>562</v>
      </c>
      <c r="L884" s="5">
        <v>61.835030000000003</v>
      </c>
      <c r="M884" s="5">
        <v>6.8065559999999996</v>
      </c>
      <c r="O884" s="5"/>
      <c r="P884" s="5">
        <v>603</v>
      </c>
      <c r="R884" t="s">
        <v>114</v>
      </c>
    </row>
    <row r="885" spans="1:19" hidden="1" x14ac:dyDescent="0.2">
      <c r="A885" s="4">
        <v>270</v>
      </c>
      <c r="B885" t="s">
        <v>579</v>
      </c>
      <c r="C885" s="5" t="s">
        <v>580</v>
      </c>
      <c r="D885" s="4" t="s">
        <v>561</v>
      </c>
      <c r="E885" s="5" t="s">
        <v>17</v>
      </c>
      <c r="F885" s="5"/>
      <c r="G885" s="5" t="str">
        <f t="shared" si="36"/>
        <v>SOF_NO</v>
      </c>
      <c r="H885" s="5">
        <v>2019</v>
      </c>
      <c r="I885" s="15">
        <v>43592</v>
      </c>
      <c r="J885" s="15">
        <v>43788</v>
      </c>
      <c r="K885" s="22" t="s">
        <v>562</v>
      </c>
      <c r="L885" s="5">
        <v>61.835030000000003</v>
      </c>
      <c r="M885" s="5">
        <v>6.8065559999999996</v>
      </c>
      <c r="O885" s="5"/>
      <c r="P885" s="5">
        <v>855</v>
      </c>
      <c r="R885" t="s">
        <v>114</v>
      </c>
    </row>
    <row r="886" spans="1:19" hidden="1" x14ac:dyDescent="0.2">
      <c r="A886" s="4">
        <v>271</v>
      </c>
      <c r="B886" t="s">
        <v>581</v>
      </c>
      <c r="C886" s="5" t="s">
        <v>582</v>
      </c>
      <c r="D886" s="4" t="s">
        <v>561</v>
      </c>
      <c r="E886" s="5" t="s">
        <v>17</v>
      </c>
      <c r="F886" s="5"/>
      <c r="G886" s="5" t="str">
        <f t="shared" si="36"/>
        <v>SOF_NO</v>
      </c>
      <c r="H886" s="5">
        <v>2019</v>
      </c>
      <c r="I886" s="15">
        <v>43592</v>
      </c>
      <c r="J886" s="15">
        <v>43788</v>
      </c>
      <c r="K886" s="22" t="s">
        <v>562</v>
      </c>
      <c r="L886" s="5">
        <v>61.835030000000003</v>
      </c>
      <c r="M886" s="5">
        <v>6.8065559999999996</v>
      </c>
      <c r="O886" s="5">
        <v>5.5</v>
      </c>
      <c r="P886" s="5">
        <v>11</v>
      </c>
      <c r="R886" t="s">
        <v>146</v>
      </c>
    </row>
    <row r="887" spans="1:19" hidden="1" x14ac:dyDescent="0.2">
      <c r="A887" s="4">
        <v>272</v>
      </c>
      <c r="B887" t="s">
        <v>583</v>
      </c>
      <c r="C887" s="5" t="s">
        <v>584</v>
      </c>
      <c r="D887" s="4" t="s">
        <v>561</v>
      </c>
      <c r="E887" s="5" t="s">
        <v>17</v>
      </c>
      <c r="F887" s="5"/>
      <c r="G887" s="5" t="str">
        <f t="shared" si="36"/>
        <v>SOF_NO</v>
      </c>
      <c r="H887" s="5">
        <v>2019</v>
      </c>
      <c r="I887" s="15">
        <v>43593</v>
      </c>
      <c r="J887" s="15">
        <v>43788</v>
      </c>
      <c r="K887" s="22" t="s">
        <v>562</v>
      </c>
      <c r="L887" s="5">
        <v>61.835030000000003</v>
      </c>
      <c r="M887" s="5">
        <v>6.8065559999999996</v>
      </c>
      <c r="O887" s="5">
        <v>35.5</v>
      </c>
      <c r="P887" s="5">
        <v>2775</v>
      </c>
      <c r="R887" t="s">
        <v>114</v>
      </c>
    </row>
    <row r="888" spans="1:19" hidden="1" x14ac:dyDescent="0.2">
      <c r="A888" s="20">
        <v>273</v>
      </c>
      <c r="B888" s="21" t="s">
        <v>585</v>
      </c>
      <c r="C888" s="13" t="s">
        <v>586</v>
      </c>
      <c r="D888" s="20" t="s">
        <v>561</v>
      </c>
      <c r="E888" s="13" t="s">
        <v>17</v>
      </c>
      <c r="F888" s="13"/>
      <c r="G888" s="13" t="str">
        <f t="shared" si="36"/>
        <v>SOF_NO</v>
      </c>
      <c r="H888" s="13">
        <v>2019</v>
      </c>
      <c r="I888" s="23">
        <v>43593</v>
      </c>
      <c r="J888" s="23">
        <v>43788</v>
      </c>
      <c r="K888" s="24" t="s">
        <v>562</v>
      </c>
      <c r="L888" s="13">
        <v>61.835030000000003</v>
      </c>
      <c r="M888" s="13">
        <v>6.8065559999999996</v>
      </c>
      <c r="N888" s="21"/>
      <c r="O888" s="13">
        <v>7.5</v>
      </c>
      <c r="P888" s="13">
        <v>27</v>
      </c>
      <c r="Q888" s="21"/>
      <c r="R888" s="21" t="s">
        <v>146</v>
      </c>
      <c r="S888" s="21"/>
    </row>
    <row r="889" spans="1:19" hidden="1" x14ac:dyDescent="0.2">
      <c r="A889" s="4">
        <v>274</v>
      </c>
      <c r="B889" t="s">
        <v>587</v>
      </c>
      <c r="C889" s="5" t="s">
        <v>588</v>
      </c>
      <c r="D889" s="4" t="s">
        <v>561</v>
      </c>
      <c r="E889" s="5" t="s">
        <v>17</v>
      </c>
      <c r="F889" s="5"/>
      <c r="G889" s="5" t="str">
        <f t="shared" si="36"/>
        <v>SOF_NO</v>
      </c>
      <c r="H889" s="5">
        <v>2019</v>
      </c>
      <c r="I889" s="15">
        <v>43593</v>
      </c>
      <c r="J889" s="15">
        <v>43788</v>
      </c>
      <c r="K889" s="22" t="s">
        <v>562</v>
      </c>
      <c r="L889" s="5">
        <v>61.835030000000003</v>
      </c>
      <c r="M889" s="5">
        <v>6.8065559999999996</v>
      </c>
      <c r="O889" s="5">
        <v>11</v>
      </c>
      <c r="P889" s="5">
        <v>80</v>
      </c>
      <c r="R889" t="s">
        <v>146</v>
      </c>
    </row>
    <row r="890" spans="1:19" hidden="1" x14ac:dyDescent="0.2">
      <c r="A890" s="4">
        <v>275</v>
      </c>
      <c r="B890" t="s">
        <v>589</v>
      </c>
      <c r="C890" s="5" t="s">
        <v>590</v>
      </c>
      <c r="D890" s="4" t="s">
        <v>561</v>
      </c>
      <c r="E890" s="5" t="s">
        <v>17</v>
      </c>
      <c r="F890" s="5"/>
      <c r="G890" s="5" t="str">
        <f t="shared" si="36"/>
        <v>SOF_NO</v>
      </c>
      <c r="H890" s="5">
        <v>2019</v>
      </c>
      <c r="I890" s="15">
        <v>43595</v>
      </c>
      <c r="J890" s="15">
        <v>43788</v>
      </c>
      <c r="K890" s="22" t="s">
        <v>562</v>
      </c>
      <c r="L890" s="5">
        <v>61.835030000000003</v>
      </c>
      <c r="M890" s="5">
        <v>6.8065559999999996</v>
      </c>
      <c r="O890" s="5"/>
      <c r="P890" s="5">
        <v>1030</v>
      </c>
      <c r="R890" t="s">
        <v>114</v>
      </c>
    </row>
    <row r="891" spans="1:19" hidden="1" x14ac:dyDescent="0.2">
      <c r="A891" s="4">
        <v>276</v>
      </c>
      <c r="B891" t="s">
        <v>591</v>
      </c>
      <c r="C891" s="5" t="s">
        <v>592</v>
      </c>
      <c r="D891" s="4" t="s">
        <v>561</v>
      </c>
      <c r="E891" s="5" t="s">
        <v>17</v>
      </c>
      <c r="F891" s="5"/>
      <c r="G891" s="5" t="str">
        <f t="shared" si="36"/>
        <v>SOF_NO</v>
      </c>
      <c r="H891" s="5">
        <v>2019</v>
      </c>
      <c r="I891" s="15">
        <v>43595</v>
      </c>
      <c r="J891" s="15">
        <v>43788</v>
      </c>
      <c r="K891" s="22" t="s">
        <v>562</v>
      </c>
      <c r="L891" s="5">
        <v>61.835030000000003</v>
      </c>
      <c r="M891" s="5">
        <v>6.8065559999999996</v>
      </c>
      <c r="O891" s="5">
        <v>22</v>
      </c>
      <c r="P891" s="5">
        <v>518</v>
      </c>
      <c r="R891" t="s">
        <v>114</v>
      </c>
    </row>
    <row r="892" spans="1:19" hidden="1" x14ac:dyDescent="0.2">
      <c r="A892" s="4">
        <v>277</v>
      </c>
      <c r="B892" t="s">
        <v>593</v>
      </c>
      <c r="C892" s="5" t="s">
        <v>594</v>
      </c>
      <c r="D892" s="4" t="s">
        <v>561</v>
      </c>
      <c r="E892" s="5" t="s">
        <v>17</v>
      </c>
      <c r="F892" s="5"/>
      <c r="G892" s="5" t="str">
        <f t="shared" si="36"/>
        <v>SOF_NO</v>
      </c>
      <c r="H892" s="5">
        <v>2019</v>
      </c>
      <c r="I892" s="15">
        <v>43595</v>
      </c>
      <c r="J892" s="15">
        <v>43788</v>
      </c>
      <c r="K892" s="22" t="s">
        <v>562</v>
      </c>
      <c r="L892" s="5">
        <v>61.835030000000003</v>
      </c>
      <c r="M892" s="5">
        <v>6.8065559999999996</v>
      </c>
      <c r="O892" s="5">
        <v>22.5</v>
      </c>
      <c r="P892" s="5">
        <v>450</v>
      </c>
      <c r="R892" t="s">
        <v>114</v>
      </c>
    </row>
    <row r="893" spans="1:19" hidden="1" x14ac:dyDescent="0.2">
      <c r="A893" s="4">
        <v>278</v>
      </c>
      <c r="B893" t="s">
        <v>595</v>
      </c>
      <c r="C893" s="5" t="s">
        <v>596</v>
      </c>
      <c r="D893" s="4" t="s">
        <v>561</v>
      </c>
      <c r="E893" s="5" t="s">
        <v>17</v>
      </c>
      <c r="F893" s="5"/>
      <c r="G893" s="5" t="str">
        <f t="shared" si="36"/>
        <v>SOF_NO</v>
      </c>
      <c r="H893" s="5">
        <v>2019</v>
      </c>
      <c r="I893" s="15">
        <v>43595</v>
      </c>
      <c r="J893" s="15">
        <v>43788</v>
      </c>
      <c r="K893" s="22" t="s">
        <v>562</v>
      </c>
      <c r="L893" s="5">
        <v>61.835030000000003</v>
      </c>
      <c r="M893" s="5">
        <v>6.8065559999999996</v>
      </c>
      <c r="O893" s="5">
        <v>17</v>
      </c>
      <c r="P893" s="5">
        <v>356</v>
      </c>
      <c r="R893" t="s">
        <v>114</v>
      </c>
    </row>
    <row r="894" spans="1:19" hidden="1" x14ac:dyDescent="0.2">
      <c r="A894" s="4">
        <v>279</v>
      </c>
      <c r="B894" t="s">
        <v>597</v>
      </c>
      <c r="C894" s="5" t="s">
        <v>598</v>
      </c>
      <c r="D894" s="4" t="s">
        <v>561</v>
      </c>
      <c r="E894" s="5" t="s">
        <v>17</v>
      </c>
      <c r="F894" s="5"/>
      <c r="G894" s="5" t="str">
        <f t="shared" si="36"/>
        <v>SOF_NO</v>
      </c>
      <c r="H894" s="5">
        <v>2019</v>
      </c>
      <c r="I894" s="15">
        <v>43595</v>
      </c>
      <c r="J894" s="15">
        <v>43788</v>
      </c>
      <c r="K894" s="22" t="s">
        <v>562</v>
      </c>
      <c r="L894" s="5">
        <v>61.835030000000003</v>
      </c>
      <c r="M894" s="5">
        <v>6.8065559999999996</v>
      </c>
      <c r="O894" s="5">
        <v>8.5</v>
      </c>
      <c r="P894" s="5">
        <v>19</v>
      </c>
      <c r="R894" t="s">
        <v>146</v>
      </c>
    </row>
    <row r="895" spans="1:19" hidden="1" x14ac:dyDescent="0.2">
      <c r="A895" s="4">
        <v>280</v>
      </c>
      <c r="B895" t="s">
        <v>599</v>
      </c>
      <c r="C895" s="5" t="s">
        <v>600</v>
      </c>
      <c r="D895" s="4" t="s">
        <v>561</v>
      </c>
      <c r="E895" s="5" t="s">
        <v>17</v>
      </c>
      <c r="F895" s="5"/>
      <c r="G895" s="5" t="str">
        <f t="shared" si="36"/>
        <v>SOF_NO</v>
      </c>
      <c r="H895" s="5">
        <v>2019</v>
      </c>
      <c r="I895" s="15">
        <v>43593</v>
      </c>
      <c r="J895" s="15">
        <v>43788</v>
      </c>
      <c r="K895" s="22" t="s">
        <v>562</v>
      </c>
      <c r="L895" s="5">
        <v>61.835030000000003</v>
      </c>
      <c r="M895" s="5">
        <v>6.8065559999999996</v>
      </c>
      <c r="O895" s="5"/>
      <c r="P895" s="5">
        <v>1065</v>
      </c>
      <c r="R895" t="s">
        <v>114</v>
      </c>
    </row>
    <row r="896" spans="1:19" hidden="1" x14ac:dyDescent="0.2">
      <c r="A896" s="4">
        <v>281</v>
      </c>
      <c r="B896" t="s">
        <v>601</v>
      </c>
      <c r="C896" s="5" t="s">
        <v>602</v>
      </c>
      <c r="D896" s="4" t="s">
        <v>561</v>
      </c>
      <c r="E896" s="5" t="s">
        <v>17</v>
      </c>
      <c r="F896" s="5"/>
      <c r="G896" s="5" t="str">
        <f t="shared" si="36"/>
        <v>SOF_NO</v>
      </c>
      <c r="H896" s="5">
        <v>2019</v>
      </c>
      <c r="I896" s="15">
        <v>43593</v>
      </c>
      <c r="J896" s="15">
        <v>43788</v>
      </c>
      <c r="K896" s="22" t="s">
        <v>562</v>
      </c>
      <c r="L896" s="5">
        <v>61.835030000000003</v>
      </c>
      <c r="M896" s="5">
        <v>6.8065559999999996</v>
      </c>
      <c r="O896" s="5">
        <v>10</v>
      </c>
      <c r="P896" s="5">
        <v>71</v>
      </c>
      <c r="R896" t="s">
        <v>146</v>
      </c>
    </row>
    <row r="897" spans="1:18" hidden="1" x14ac:dyDescent="0.2">
      <c r="A897" s="4">
        <v>282</v>
      </c>
      <c r="B897" t="s">
        <v>603</v>
      </c>
      <c r="C897" s="5" t="s">
        <v>604</v>
      </c>
      <c r="D897" s="4" t="s">
        <v>561</v>
      </c>
      <c r="E897" s="5" t="s">
        <v>17</v>
      </c>
      <c r="F897" s="5"/>
      <c r="G897" s="5" t="str">
        <f t="shared" si="36"/>
        <v>SOF_NO</v>
      </c>
      <c r="H897" s="5">
        <v>2019</v>
      </c>
      <c r="I897" s="15">
        <v>43593</v>
      </c>
      <c r="J897" s="15">
        <v>43788</v>
      </c>
      <c r="K897" s="22" t="s">
        <v>562</v>
      </c>
      <c r="L897" s="5">
        <v>61.835030000000003</v>
      </c>
      <c r="M897" s="5">
        <v>6.8065559999999996</v>
      </c>
      <c r="O897" s="5">
        <v>6.5</v>
      </c>
      <c r="P897" s="5">
        <v>11</v>
      </c>
      <c r="R897" t="s">
        <v>146</v>
      </c>
    </row>
    <row r="898" spans="1:18" hidden="1" x14ac:dyDescent="0.2">
      <c r="A898" s="4">
        <v>283</v>
      </c>
      <c r="B898" t="s">
        <v>605</v>
      </c>
      <c r="C898" s="5" t="s">
        <v>606</v>
      </c>
      <c r="D898" s="4" t="s">
        <v>561</v>
      </c>
      <c r="E898" s="5" t="s">
        <v>17</v>
      </c>
      <c r="F898" s="5"/>
      <c r="G898" s="5" t="str">
        <f t="shared" si="36"/>
        <v>SOF_NO</v>
      </c>
      <c r="H898" s="5">
        <v>2019</v>
      </c>
      <c r="I898" s="15">
        <v>43594</v>
      </c>
      <c r="J898" s="15">
        <v>43788</v>
      </c>
      <c r="K898" s="22" t="s">
        <v>562</v>
      </c>
      <c r="L898" s="5">
        <v>61.835030000000003</v>
      </c>
      <c r="M898" s="5">
        <v>6.8065559999999996</v>
      </c>
      <c r="O898" s="5"/>
      <c r="P898" s="5">
        <v>1430</v>
      </c>
      <c r="R898" t="s">
        <v>114</v>
      </c>
    </row>
    <row r="899" spans="1:18" hidden="1" x14ac:dyDescent="0.2">
      <c r="A899" s="4">
        <v>284</v>
      </c>
      <c r="B899" t="s">
        <v>607</v>
      </c>
      <c r="C899" s="5" t="s">
        <v>608</v>
      </c>
      <c r="D899" s="4" t="s">
        <v>561</v>
      </c>
      <c r="E899" s="5" t="s">
        <v>17</v>
      </c>
      <c r="F899" s="5"/>
      <c r="G899" s="5" t="str">
        <f t="shared" si="36"/>
        <v>SOF_NO</v>
      </c>
      <c r="H899" s="5">
        <v>2019</v>
      </c>
      <c r="I899" s="15">
        <v>43594</v>
      </c>
      <c r="J899" s="15">
        <v>43788</v>
      </c>
      <c r="K899" s="57" t="s">
        <v>562</v>
      </c>
      <c r="L899" s="5">
        <v>61.835030000000003</v>
      </c>
      <c r="M899" s="5">
        <v>6.8065559999999996</v>
      </c>
      <c r="O899" s="5"/>
      <c r="P899" s="5">
        <v>1150</v>
      </c>
      <c r="R899" t="s">
        <v>114</v>
      </c>
    </row>
    <row r="900" spans="1:18" hidden="1" x14ac:dyDescent="0.2">
      <c r="A900" s="4">
        <v>285</v>
      </c>
      <c r="B900" t="s">
        <v>609</v>
      </c>
      <c r="C900" s="5" t="s">
        <v>610</v>
      </c>
      <c r="D900" s="4" t="s">
        <v>561</v>
      </c>
      <c r="E900" s="5" t="s">
        <v>17</v>
      </c>
      <c r="F900" s="5"/>
      <c r="G900" s="5" t="str">
        <f t="shared" si="36"/>
        <v>SOF_NO</v>
      </c>
      <c r="H900" s="5">
        <v>2019</v>
      </c>
      <c r="I900" s="15">
        <v>43591</v>
      </c>
      <c r="J900" s="15">
        <v>43788</v>
      </c>
      <c r="K900" s="22" t="s">
        <v>562</v>
      </c>
      <c r="L900" s="5">
        <v>61.835030000000003</v>
      </c>
      <c r="M900" s="5">
        <v>6.8065559999999996</v>
      </c>
      <c r="O900" s="5">
        <v>24.5</v>
      </c>
      <c r="P900" s="5">
        <v>877</v>
      </c>
      <c r="R900" t="s">
        <v>114</v>
      </c>
    </row>
    <row r="901" spans="1:18" hidden="1" x14ac:dyDescent="0.2">
      <c r="A901" s="4">
        <v>286</v>
      </c>
      <c r="B901" t="s">
        <v>611</v>
      </c>
      <c r="C901" s="5" t="s">
        <v>612</v>
      </c>
      <c r="D901" s="4" t="s">
        <v>561</v>
      </c>
      <c r="E901" s="5" t="s">
        <v>17</v>
      </c>
      <c r="F901" s="5"/>
      <c r="G901" s="5" t="str">
        <f t="shared" si="36"/>
        <v>SOF_NO</v>
      </c>
      <c r="H901" s="5">
        <v>2019</v>
      </c>
      <c r="I901" s="15">
        <v>43591</v>
      </c>
      <c r="J901" s="15">
        <v>43788</v>
      </c>
      <c r="K901" s="22" t="s">
        <v>562</v>
      </c>
      <c r="L901" s="5">
        <v>61.835030000000003</v>
      </c>
      <c r="M901" s="5">
        <v>6.8065559999999996</v>
      </c>
      <c r="O901" s="5"/>
      <c r="P901" s="5">
        <v>838</v>
      </c>
      <c r="R901" t="s">
        <v>114</v>
      </c>
    </row>
    <row r="902" spans="1:18" hidden="1" x14ac:dyDescent="0.2">
      <c r="A902" s="4">
        <v>287</v>
      </c>
      <c r="B902" t="s">
        <v>613</v>
      </c>
      <c r="C902" s="5" t="s">
        <v>614</v>
      </c>
      <c r="D902" s="4" t="s">
        <v>561</v>
      </c>
      <c r="E902" s="5" t="s">
        <v>17</v>
      </c>
      <c r="F902" s="5"/>
      <c r="G902" s="5" t="str">
        <f t="shared" si="36"/>
        <v>SOF_NO</v>
      </c>
      <c r="H902" s="5">
        <v>2019</v>
      </c>
      <c r="I902" s="15">
        <v>43591</v>
      </c>
      <c r="J902" s="15">
        <v>43788</v>
      </c>
      <c r="K902" s="22" t="s">
        <v>562</v>
      </c>
      <c r="L902" s="5">
        <v>61.835030000000003</v>
      </c>
      <c r="M902" s="5">
        <v>6.8065559999999996</v>
      </c>
      <c r="O902" s="5"/>
      <c r="P902" s="5">
        <v>812</v>
      </c>
      <c r="R902" t="s">
        <v>114</v>
      </c>
    </row>
    <row r="903" spans="1:18" hidden="1" x14ac:dyDescent="0.2">
      <c r="A903" s="4">
        <v>288</v>
      </c>
      <c r="B903" t="s">
        <v>615</v>
      </c>
      <c r="C903" s="5" t="s">
        <v>616</v>
      </c>
      <c r="D903" s="4" t="s">
        <v>561</v>
      </c>
      <c r="E903" s="5" t="s">
        <v>17</v>
      </c>
      <c r="F903" s="5"/>
      <c r="G903" s="5" t="str">
        <f t="shared" si="36"/>
        <v>SOF_NO</v>
      </c>
      <c r="H903" s="5">
        <v>2019</v>
      </c>
      <c r="I903" s="15">
        <v>43591</v>
      </c>
      <c r="J903" s="15">
        <v>43788</v>
      </c>
      <c r="K903" s="22" t="s">
        <v>562</v>
      </c>
      <c r="L903" s="5">
        <v>61.835030000000003</v>
      </c>
      <c r="M903" s="5">
        <v>6.8065559999999996</v>
      </c>
      <c r="O903" s="5">
        <v>24</v>
      </c>
      <c r="P903" s="5">
        <v>465</v>
      </c>
      <c r="R903" t="s">
        <v>114</v>
      </c>
    </row>
    <row r="904" spans="1:18" hidden="1" x14ac:dyDescent="0.2">
      <c r="A904" s="4">
        <v>289</v>
      </c>
      <c r="B904" t="s">
        <v>617</v>
      </c>
      <c r="C904" s="5" t="s">
        <v>618</v>
      </c>
      <c r="D904" s="4" t="s">
        <v>561</v>
      </c>
      <c r="E904" s="5" t="s">
        <v>17</v>
      </c>
      <c r="F904" s="5"/>
      <c r="G904" s="5" t="str">
        <f t="shared" si="36"/>
        <v>SOF_NO</v>
      </c>
      <c r="H904" s="5">
        <v>2019</v>
      </c>
      <c r="I904" s="15">
        <v>43594</v>
      </c>
      <c r="J904" s="15">
        <v>43788</v>
      </c>
      <c r="K904" s="22" t="s">
        <v>562</v>
      </c>
      <c r="L904" s="5">
        <v>61.835030000000003</v>
      </c>
      <c r="M904" s="5">
        <v>6.8065559999999996</v>
      </c>
      <c r="O904" s="5"/>
      <c r="P904" s="5">
        <v>1541</v>
      </c>
      <c r="R904" t="s">
        <v>114</v>
      </c>
    </row>
    <row r="905" spans="1:18" hidden="1" x14ac:dyDescent="0.2">
      <c r="A905" s="4">
        <v>290</v>
      </c>
      <c r="B905" t="s">
        <v>619</v>
      </c>
      <c r="C905" s="5" t="s">
        <v>620</v>
      </c>
      <c r="D905" s="4" t="s">
        <v>561</v>
      </c>
      <c r="E905" s="5" t="s">
        <v>17</v>
      </c>
      <c r="F905" s="5"/>
      <c r="G905" s="5" t="str">
        <f t="shared" si="36"/>
        <v>SOF_NO</v>
      </c>
      <c r="H905" s="5">
        <v>2019</v>
      </c>
      <c r="I905" s="15">
        <v>43594</v>
      </c>
      <c r="J905" s="15">
        <v>43788</v>
      </c>
      <c r="K905" s="22" t="s">
        <v>562</v>
      </c>
      <c r="L905" s="5">
        <v>61.835030000000003</v>
      </c>
      <c r="M905" s="5">
        <v>6.8065559999999996</v>
      </c>
      <c r="O905" s="5"/>
      <c r="P905" s="5">
        <v>397</v>
      </c>
      <c r="R905" t="s">
        <v>114</v>
      </c>
    </row>
    <row r="906" spans="1:18" hidden="1" x14ac:dyDescent="0.2">
      <c r="A906" s="4">
        <v>291</v>
      </c>
      <c r="B906" t="s">
        <v>621</v>
      </c>
      <c r="C906" s="5" t="s">
        <v>622</v>
      </c>
      <c r="D906" s="4" t="s">
        <v>561</v>
      </c>
      <c r="E906" s="5" t="s">
        <v>17</v>
      </c>
      <c r="F906" s="5"/>
      <c r="G906" s="5" t="str">
        <f t="shared" si="36"/>
        <v>SOF_NO</v>
      </c>
      <c r="H906" s="5">
        <v>2019</v>
      </c>
      <c r="I906" s="15">
        <v>43594</v>
      </c>
      <c r="J906" s="15">
        <v>43788</v>
      </c>
      <c r="K906" s="22" t="s">
        <v>562</v>
      </c>
      <c r="L906" s="5">
        <v>61.835030000000003</v>
      </c>
      <c r="M906" s="5">
        <v>6.8065559999999996</v>
      </c>
      <c r="O906" s="5">
        <v>8</v>
      </c>
      <c r="P906" s="5">
        <v>265</v>
      </c>
      <c r="R906" t="s">
        <v>146</v>
      </c>
    </row>
    <row r="907" spans="1:18" hidden="1" x14ac:dyDescent="0.2">
      <c r="A907" s="4">
        <v>292</v>
      </c>
      <c r="B907" t="s">
        <v>623</v>
      </c>
      <c r="C907" s="5" t="s">
        <v>624</v>
      </c>
      <c r="D907" s="4" t="s">
        <v>561</v>
      </c>
      <c r="E907" s="5" t="s">
        <v>17</v>
      </c>
      <c r="F907" s="5"/>
      <c r="G907" s="5" t="str">
        <f t="shared" si="36"/>
        <v>SOF_NO</v>
      </c>
      <c r="H907" s="5">
        <v>2019</v>
      </c>
      <c r="I907" s="15">
        <v>43594</v>
      </c>
      <c r="J907" s="15">
        <v>43788</v>
      </c>
      <c r="K907" s="22" t="s">
        <v>562</v>
      </c>
      <c r="L907" s="5">
        <v>61.835030000000003</v>
      </c>
      <c r="M907" s="5">
        <v>6.8065559999999996</v>
      </c>
      <c r="O907" s="5">
        <v>6.5</v>
      </c>
      <c r="P907" s="5">
        <v>115</v>
      </c>
      <c r="R907" t="s">
        <v>146</v>
      </c>
    </row>
    <row r="908" spans="1:18" hidden="1" x14ac:dyDescent="0.2">
      <c r="A908" s="4">
        <v>293</v>
      </c>
      <c r="B908" t="s">
        <v>625</v>
      </c>
      <c r="C908" s="5" t="s">
        <v>626</v>
      </c>
      <c r="D908" s="4" t="s">
        <v>561</v>
      </c>
      <c r="E908" s="5" t="s">
        <v>17</v>
      </c>
      <c r="F908" s="5"/>
      <c r="G908" s="5" t="str">
        <f t="shared" ref="G908:G939" si="37">D908&amp;"_NO"</f>
        <v>SOF_NO</v>
      </c>
      <c r="H908" s="5">
        <v>2019</v>
      </c>
      <c r="I908" s="15">
        <v>43594</v>
      </c>
      <c r="J908" s="15">
        <v>43788</v>
      </c>
      <c r="K908" s="22" t="s">
        <v>562</v>
      </c>
      <c r="L908" s="5">
        <v>61.835030000000003</v>
      </c>
      <c r="M908" s="5">
        <v>6.8065559999999996</v>
      </c>
      <c r="O908" s="5">
        <v>5.5</v>
      </c>
      <c r="P908" s="5">
        <v>9</v>
      </c>
      <c r="R908" t="s">
        <v>146</v>
      </c>
    </row>
    <row r="909" spans="1:18" hidden="1" x14ac:dyDescent="0.2">
      <c r="A909" s="4">
        <v>294</v>
      </c>
      <c r="B909" t="s">
        <v>627</v>
      </c>
      <c r="C909" s="5" t="s">
        <v>628</v>
      </c>
      <c r="D909" s="4" t="s">
        <v>561</v>
      </c>
      <c r="E909" s="5" t="s">
        <v>17</v>
      </c>
      <c r="F909" s="5"/>
      <c r="G909" s="5" t="str">
        <f t="shared" si="37"/>
        <v>SOF_NO</v>
      </c>
      <c r="H909" s="5">
        <v>2019</v>
      </c>
      <c r="I909" s="15">
        <v>43594</v>
      </c>
      <c r="J909" s="15">
        <v>43788</v>
      </c>
      <c r="K909" s="22" t="s">
        <v>562</v>
      </c>
      <c r="L909" s="5">
        <v>61.835030000000003</v>
      </c>
      <c r="M909" s="5">
        <v>6.8065559999999996</v>
      </c>
      <c r="O909" s="5">
        <v>4.4000000000000004</v>
      </c>
      <c r="P909" s="5">
        <v>4</v>
      </c>
      <c r="R909" t="s">
        <v>146</v>
      </c>
    </row>
    <row r="910" spans="1:18" hidden="1" x14ac:dyDescent="0.2">
      <c r="A910" s="4">
        <v>295</v>
      </c>
      <c r="B910" t="s">
        <v>629</v>
      </c>
      <c r="C910" s="5" t="s">
        <v>630</v>
      </c>
      <c r="D910" s="4" t="s">
        <v>561</v>
      </c>
      <c r="E910" s="5" t="s">
        <v>17</v>
      </c>
      <c r="F910" s="5"/>
      <c r="G910" s="5" t="str">
        <f t="shared" si="37"/>
        <v>SOF_NO</v>
      </c>
      <c r="H910" s="5">
        <v>2019</v>
      </c>
      <c r="I910" s="15">
        <v>43591</v>
      </c>
      <c r="J910" s="15">
        <v>43788</v>
      </c>
      <c r="K910" s="22" t="s">
        <v>562</v>
      </c>
      <c r="L910" s="5">
        <v>61.835030000000003</v>
      </c>
      <c r="M910" s="5">
        <v>6.8065559999999996</v>
      </c>
      <c r="O910" s="5"/>
      <c r="P910" s="5">
        <v>976</v>
      </c>
      <c r="R910" t="s">
        <v>114</v>
      </c>
    </row>
    <row r="911" spans="1:18" hidden="1" x14ac:dyDescent="0.2">
      <c r="A911" s="4">
        <v>296</v>
      </c>
      <c r="B911" t="s">
        <v>631</v>
      </c>
      <c r="C911" s="5" t="s">
        <v>632</v>
      </c>
      <c r="D911" s="4" t="s">
        <v>561</v>
      </c>
      <c r="E911" s="5" t="s">
        <v>17</v>
      </c>
      <c r="F911" s="5"/>
      <c r="G911" s="5" t="str">
        <f t="shared" si="37"/>
        <v>SOF_NO</v>
      </c>
      <c r="H911" s="5">
        <v>2019</v>
      </c>
      <c r="I911" s="15">
        <v>43591</v>
      </c>
      <c r="J911" s="15">
        <v>43788</v>
      </c>
      <c r="K911" s="22" t="s">
        <v>562</v>
      </c>
      <c r="L911" s="5">
        <v>61.835030000000003</v>
      </c>
      <c r="M911" s="5">
        <v>6.8065559999999996</v>
      </c>
      <c r="O911" s="5"/>
      <c r="P911" s="5">
        <v>930</v>
      </c>
      <c r="R911" t="s">
        <v>114</v>
      </c>
    </row>
    <row r="912" spans="1:18" hidden="1" x14ac:dyDescent="0.2">
      <c r="A912" s="4">
        <v>297</v>
      </c>
      <c r="B912" t="s">
        <v>633</v>
      </c>
      <c r="C912" s="5" t="s">
        <v>634</v>
      </c>
      <c r="D912" s="4" t="s">
        <v>561</v>
      </c>
      <c r="E912" s="5" t="s">
        <v>17</v>
      </c>
      <c r="F912" s="5"/>
      <c r="G912" s="5" t="str">
        <f t="shared" si="37"/>
        <v>SOF_NO</v>
      </c>
      <c r="H912" s="5">
        <v>2019</v>
      </c>
      <c r="I912" s="15">
        <v>43591</v>
      </c>
      <c r="J912" s="15">
        <v>43788</v>
      </c>
      <c r="K912" s="22" t="s">
        <v>562</v>
      </c>
      <c r="L912" s="5">
        <v>61.835030000000003</v>
      </c>
      <c r="M912" s="5">
        <v>6.8065559999999996</v>
      </c>
      <c r="O912" s="5"/>
      <c r="P912" s="5">
        <v>652</v>
      </c>
      <c r="R912" t="s">
        <v>114</v>
      </c>
    </row>
    <row r="913" spans="1:18" hidden="1" x14ac:dyDescent="0.2">
      <c r="A913" s="4">
        <v>298</v>
      </c>
      <c r="B913" t="s">
        <v>635</v>
      </c>
      <c r="C913" s="5" t="s">
        <v>636</v>
      </c>
      <c r="D913" s="4" t="s">
        <v>561</v>
      </c>
      <c r="E913" s="5" t="s">
        <v>17</v>
      </c>
      <c r="F913" s="5"/>
      <c r="G913" s="5" t="str">
        <f t="shared" si="37"/>
        <v>SOF_NO</v>
      </c>
      <c r="H913" s="5">
        <v>2019</v>
      </c>
      <c r="I913" s="15">
        <v>43593</v>
      </c>
      <c r="J913" s="15">
        <v>43788</v>
      </c>
      <c r="K913" s="22" t="s">
        <v>562</v>
      </c>
      <c r="L913" s="5">
        <v>61.835030000000003</v>
      </c>
      <c r="M913" s="5">
        <v>6.8065559999999996</v>
      </c>
      <c r="O913" s="5"/>
      <c r="P913" s="5">
        <v>1494</v>
      </c>
      <c r="R913" t="s">
        <v>114</v>
      </c>
    </row>
    <row r="914" spans="1:18" hidden="1" x14ac:dyDescent="0.2">
      <c r="A914" s="4">
        <v>299</v>
      </c>
      <c r="B914" t="s">
        <v>637</v>
      </c>
      <c r="C914" s="5" t="s">
        <v>638</v>
      </c>
      <c r="D914" s="4" t="s">
        <v>561</v>
      </c>
      <c r="E914" s="5" t="s">
        <v>17</v>
      </c>
      <c r="F914" s="5"/>
      <c r="G914" s="5" t="str">
        <f t="shared" si="37"/>
        <v>SOF_NO</v>
      </c>
      <c r="H914" s="5">
        <v>2019</v>
      </c>
      <c r="I914" s="15">
        <v>43593</v>
      </c>
      <c r="J914" s="15">
        <v>43788</v>
      </c>
      <c r="K914" s="22" t="s">
        <v>562</v>
      </c>
      <c r="L914" s="5">
        <v>61.835030000000003</v>
      </c>
      <c r="M914" s="5">
        <v>6.8065559999999996</v>
      </c>
      <c r="O914" s="5"/>
      <c r="P914" s="5">
        <v>1127</v>
      </c>
      <c r="R914" t="s">
        <v>114</v>
      </c>
    </row>
    <row r="915" spans="1:18" hidden="1" x14ac:dyDescent="0.2">
      <c r="A915" s="4">
        <v>300</v>
      </c>
      <c r="B915" t="s">
        <v>639</v>
      </c>
      <c r="C915" s="5" t="s">
        <v>640</v>
      </c>
      <c r="D915" s="4" t="s">
        <v>561</v>
      </c>
      <c r="E915" s="5" t="s">
        <v>17</v>
      </c>
      <c r="F915" s="5"/>
      <c r="G915" s="5" t="str">
        <f t="shared" si="37"/>
        <v>SOF_NO</v>
      </c>
      <c r="H915" s="5">
        <v>2019</v>
      </c>
      <c r="I915" s="15">
        <v>43593</v>
      </c>
      <c r="J915" s="15">
        <v>43788</v>
      </c>
      <c r="K915" s="22" t="s">
        <v>562</v>
      </c>
      <c r="L915" s="5">
        <v>61.835030000000003</v>
      </c>
      <c r="M915" s="5">
        <v>6.8065559999999996</v>
      </c>
      <c r="O915" s="5">
        <v>4.8</v>
      </c>
      <c r="P915" s="5">
        <v>4</v>
      </c>
      <c r="R915" t="s">
        <v>146</v>
      </c>
    </row>
    <row r="916" spans="1:18" hidden="1" x14ac:dyDescent="0.2">
      <c r="A916" s="4">
        <v>301</v>
      </c>
      <c r="B916" t="s">
        <v>641</v>
      </c>
      <c r="C916" s="5" t="s">
        <v>642</v>
      </c>
      <c r="D916" s="4" t="s">
        <v>561</v>
      </c>
      <c r="E916" s="5" t="s">
        <v>17</v>
      </c>
      <c r="F916" s="5"/>
      <c r="G916" s="5" t="str">
        <f t="shared" si="37"/>
        <v>SOF_NO</v>
      </c>
      <c r="H916" s="5">
        <v>2019</v>
      </c>
      <c r="I916" s="15">
        <v>43592</v>
      </c>
      <c r="J916" s="15">
        <v>43788</v>
      </c>
      <c r="K916" s="22" t="s">
        <v>562</v>
      </c>
      <c r="L916" s="5">
        <v>61.835030000000003</v>
      </c>
      <c r="M916" s="5">
        <v>6.8065559999999996</v>
      </c>
      <c r="O916" s="5"/>
      <c r="P916" s="5">
        <v>1165</v>
      </c>
      <c r="R916" t="s">
        <v>114</v>
      </c>
    </row>
    <row r="917" spans="1:18" hidden="1" x14ac:dyDescent="0.2">
      <c r="A917" s="4">
        <v>302</v>
      </c>
      <c r="B917" t="s">
        <v>643</v>
      </c>
      <c r="C917" s="5" t="s">
        <v>644</v>
      </c>
      <c r="D917" s="4" t="s">
        <v>561</v>
      </c>
      <c r="E917" s="5" t="s">
        <v>17</v>
      </c>
      <c r="F917" s="5"/>
      <c r="G917" s="5" t="str">
        <f t="shared" si="37"/>
        <v>SOF_NO</v>
      </c>
      <c r="H917" s="5">
        <v>2019</v>
      </c>
      <c r="I917" s="15">
        <v>43592</v>
      </c>
      <c r="J917" s="15">
        <v>43788</v>
      </c>
      <c r="K917" s="22" t="s">
        <v>562</v>
      </c>
      <c r="L917" s="5">
        <v>61.835030000000003</v>
      </c>
      <c r="M917" s="5">
        <v>6.8065559999999996</v>
      </c>
      <c r="O917" s="5"/>
      <c r="P917" s="5">
        <v>620</v>
      </c>
      <c r="R917" t="s">
        <v>114</v>
      </c>
    </row>
    <row r="918" spans="1:18" hidden="1" x14ac:dyDescent="0.2">
      <c r="A918" s="4">
        <v>303</v>
      </c>
      <c r="B918" t="s">
        <v>645</v>
      </c>
      <c r="C918" s="5" t="s">
        <v>646</v>
      </c>
      <c r="D918" s="4" t="s">
        <v>561</v>
      </c>
      <c r="E918" s="5" t="s">
        <v>17</v>
      </c>
      <c r="F918" s="5"/>
      <c r="G918" s="5" t="str">
        <f t="shared" si="37"/>
        <v>SOF_NO</v>
      </c>
      <c r="H918" s="5">
        <v>2019</v>
      </c>
      <c r="I918" s="15">
        <v>43592</v>
      </c>
      <c r="J918" s="15">
        <v>43788</v>
      </c>
      <c r="K918" s="22" t="s">
        <v>562</v>
      </c>
      <c r="L918" s="5">
        <v>61.835030000000003</v>
      </c>
      <c r="M918" s="5">
        <v>6.8065559999999996</v>
      </c>
      <c r="O918" s="5"/>
      <c r="P918" s="5">
        <v>45</v>
      </c>
      <c r="R918" t="s">
        <v>146</v>
      </c>
    </row>
    <row r="919" spans="1:18" hidden="1" x14ac:dyDescent="0.2">
      <c r="A919" s="4">
        <v>304</v>
      </c>
      <c r="B919" t="s">
        <v>647</v>
      </c>
      <c r="C919" s="5" t="s">
        <v>648</v>
      </c>
      <c r="D919" s="4" t="s">
        <v>561</v>
      </c>
      <c r="E919" s="5" t="s">
        <v>17</v>
      </c>
      <c r="F919" s="5"/>
      <c r="G919" s="5" t="str">
        <f t="shared" si="37"/>
        <v>SOF_NO</v>
      </c>
      <c r="H919" s="5">
        <v>2019</v>
      </c>
      <c r="I919" s="15">
        <v>43592</v>
      </c>
      <c r="J919" s="15">
        <v>43788</v>
      </c>
      <c r="K919" s="22" t="s">
        <v>562</v>
      </c>
      <c r="L919" s="5">
        <v>61.835030000000003</v>
      </c>
      <c r="M919" s="5">
        <v>6.8065559999999996</v>
      </c>
      <c r="O919" s="5"/>
      <c r="P919" s="5">
        <v>40</v>
      </c>
      <c r="R919" t="s">
        <v>146</v>
      </c>
    </row>
    <row r="920" spans="1:18" hidden="1" x14ac:dyDescent="0.2">
      <c r="A920" s="4">
        <v>305</v>
      </c>
      <c r="B920" t="s">
        <v>649</v>
      </c>
      <c r="C920" s="5" t="s">
        <v>650</v>
      </c>
      <c r="D920" s="4" t="s">
        <v>561</v>
      </c>
      <c r="E920" s="5" t="s">
        <v>17</v>
      </c>
      <c r="F920" s="5"/>
      <c r="G920" s="5" t="str">
        <f t="shared" si="37"/>
        <v>SOF_NO</v>
      </c>
      <c r="H920" s="5">
        <v>2019</v>
      </c>
      <c r="I920" s="15">
        <v>43592</v>
      </c>
      <c r="J920" s="15">
        <v>43788</v>
      </c>
      <c r="K920" s="22" t="s">
        <v>562</v>
      </c>
      <c r="L920" s="5">
        <v>61.835030000000003</v>
      </c>
      <c r="M920" s="5">
        <v>6.8065559999999996</v>
      </c>
      <c r="O920" s="5"/>
      <c r="P920" s="5">
        <v>13</v>
      </c>
      <c r="R920" t="s">
        <v>146</v>
      </c>
    </row>
    <row r="921" spans="1:18" hidden="1" x14ac:dyDescent="0.2">
      <c r="A921" s="4">
        <v>306</v>
      </c>
      <c r="B921" t="s">
        <v>651</v>
      </c>
      <c r="C921" s="5" t="s">
        <v>652</v>
      </c>
      <c r="D921" s="4" t="s">
        <v>561</v>
      </c>
      <c r="E921" s="5" t="s">
        <v>17</v>
      </c>
      <c r="F921" s="5"/>
      <c r="G921" s="5" t="str">
        <f t="shared" si="37"/>
        <v>SOF_NO</v>
      </c>
      <c r="H921" s="5">
        <v>2019</v>
      </c>
      <c r="I921" s="15">
        <v>43592</v>
      </c>
      <c r="J921" s="15">
        <v>43788</v>
      </c>
      <c r="K921" s="57" t="s">
        <v>562</v>
      </c>
      <c r="L921" s="5">
        <v>61.835030000000003</v>
      </c>
      <c r="M921" s="5">
        <v>6.8065559999999996</v>
      </c>
      <c r="O921" s="5"/>
      <c r="P921" s="5">
        <v>1426</v>
      </c>
      <c r="R921" t="s">
        <v>114</v>
      </c>
    </row>
    <row r="922" spans="1:18" hidden="1" x14ac:dyDescent="0.2">
      <c r="A922" s="4">
        <v>307</v>
      </c>
      <c r="B922" t="s">
        <v>653</v>
      </c>
      <c r="C922" s="5" t="s">
        <v>654</v>
      </c>
      <c r="D922" s="4" t="s">
        <v>561</v>
      </c>
      <c r="E922" s="5" t="s">
        <v>17</v>
      </c>
      <c r="F922" s="5"/>
      <c r="G922" s="5" t="str">
        <f t="shared" si="37"/>
        <v>SOF_NO</v>
      </c>
      <c r="H922" s="5">
        <v>2019</v>
      </c>
      <c r="I922" s="15">
        <v>43592</v>
      </c>
      <c r="J922" s="15">
        <v>43788</v>
      </c>
      <c r="K922" s="22" t="s">
        <v>562</v>
      </c>
      <c r="L922" s="5">
        <v>61.835030000000003</v>
      </c>
      <c r="M922" s="5">
        <v>6.8065559999999996</v>
      </c>
      <c r="O922" s="5">
        <v>6.9</v>
      </c>
      <c r="P922" s="5">
        <v>13</v>
      </c>
      <c r="R922" t="s">
        <v>146</v>
      </c>
    </row>
    <row r="923" spans="1:18" hidden="1" x14ac:dyDescent="0.2">
      <c r="A923" s="4">
        <v>308</v>
      </c>
      <c r="B923" t="s">
        <v>655</v>
      </c>
      <c r="C923" s="5" t="s">
        <v>656</v>
      </c>
      <c r="D923" s="4" t="s">
        <v>561</v>
      </c>
      <c r="E923" s="5" t="s">
        <v>17</v>
      </c>
      <c r="F923" s="5"/>
      <c r="G923" s="5" t="str">
        <f t="shared" si="37"/>
        <v>SOF_NO</v>
      </c>
      <c r="H923" s="5">
        <v>2019</v>
      </c>
      <c r="I923" s="15">
        <v>43592</v>
      </c>
      <c r="J923" s="15">
        <v>43788</v>
      </c>
      <c r="K923" s="22" t="s">
        <v>562</v>
      </c>
      <c r="L923" s="5">
        <v>61.835030000000003</v>
      </c>
      <c r="M923" s="5">
        <v>6.8065559999999996</v>
      </c>
      <c r="O923" s="5">
        <v>4.5</v>
      </c>
      <c r="P923" s="5">
        <v>3</v>
      </c>
      <c r="R923" t="s">
        <v>146</v>
      </c>
    </row>
    <row r="924" spans="1:18" hidden="1" x14ac:dyDescent="0.2">
      <c r="A924" s="4">
        <v>309</v>
      </c>
      <c r="B924" t="s">
        <v>657</v>
      </c>
      <c r="C924" s="5" t="s">
        <v>658</v>
      </c>
      <c r="D924" s="4" t="s">
        <v>561</v>
      </c>
      <c r="E924" s="5" t="s">
        <v>17</v>
      </c>
      <c r="F924" s="5"/>
      <c r="G924" s="5" t="str">
        <f t="shared" si="37"/>
        <v>SOF_NO</v>
      </c>
      <c r="H924" s="5">
        <v>2019</v>
      </c>
      <c r="I924" s="15">
        <v>43592</v>
      </c>
      <c r="J924" s="15">
        <v>43788</v>
      </c>
      <c r="K924" s="22" t="s">
        <v>562</v>
      </c>
      <c r="L924" s="5">
        <v>61.835030000000003</v>
      </c>
      <c r="M924" s="5">
        <v>6.8065559999999996</v>
      </c>
      <c r="O924" s="5">
        <v>3.6</v>
      </c>
      <c r="P924" s="5">
        <v>2</v>
      </c>
      <c r="R924" t="s">
        <v>146</v>
      </c>
    </row>
    <row r="925" spans="1:18" hidden="1" x14ac:dyDescent="0.2">
      <c r="A925" s="4">
        <v>310</v>
      </c>
      <c r="B925" t="s">
        <v>659</v>
      </c>
      <c r="C925" s="5" t="s">
        <v>660</v>
      </c>
      <c r="D925" s="4" t="s">
        <v>561</v>
      </c>
      <c r="E925" s="5" t="s">
        <v>17</v>
      </c>
      <c r="F925" s="5"/>
      <c r="G925" s="5" t="str">
        <f t="shared" si="37"/>
        <v>SOF_NO</v>
      </c>
      <c r="H925" s="5">
        <v>2019</v>
      </c>
      <c r="I925" s="15">
        <v>43594</v>
      </c>
      <c r="J925" s="15">
        <v>43788</v>
      </c>
      <c r="K925" s="57" t="s">
        <v>562</v>
      </c>
      <c r="L925" s="5">
        <v>61.835030000000003</v>
      </c>
      <c r="M925" s="5">
        <v>6.8065559999999996</v>
      </c>
      <c r="O925" s="5">
        <v>24.5</v>
      </c>
      <c r="P925" s="5">
        <v>670</v>
      </c>
      <c r="R925" t="s">
        <v>114</v>
      </c>
    </row>
    <row r="926" spans="1:18" hidden="1" x14ac:dyDescent="0.2">
      <c r="A926" s="4">
        <v>249</v>
      </c>
      <c r="B926" t="s">
        <v>535</v>
      </c>
      <c r="C926" s="5" t="s">
        <v>536</v>
      </c>
      <c r="D926" s="4" t="s">
        <v>513</v>
      </c>
      <c r="E926" s="5" t="s">
        <v>17</v>
      </c>
      <c r="F926" s="5"/>
      <c r="G926" s="5" t="str">
        <f t="shared" si="37"/>
        <v>MOR_NO</v>
      </c>
      <c r="H926" s="5">
        <v>2019</v>
      </c>
      <c r="I926" s="15">
        <v>43614</v>
      </c>
      <c r="J926" s="15">
        <v>43791</v>
      </c>
      <c r="K926" s="22" t="s">
        <v>514</v>
      </c>
      <c r="L926" s="5">
        <v>62.952069999999999</v>
      </c>
      <c r="M926" s="5">
        <v>8.35581</v>
      </c>
      <c r="O926" s="5">
        <v>12</v>
      </c>
      <c r="P926" s="5">
        <v>118</v>
      </c>
      <c r="R926" t="s">
        <v>146</v>
      </c>
    </row>
    <row r="927" spans="1:18" hidden="1" x14ac:dyDescent="0.2">
      <c r="A927" s="4">
        <v>250</v>
      </c>
      <c r="B927" t="s">
        <v>537</v>
      </c>
      <c r="C927" s="5" t="s">
        <v>538</v>
      </c>
      <c r="D927" s="4" t="s">
        <v>513</v>
      </c>
      <c r="E927" s="5" t="s">
        <v>17</v>
      </c>
      <c r="F927" s="5"/>
      <c r="G927" s="5" t="str">
        <f t="shared" si="37"/>
        <v>MOR_NO</v>
      </c>
      <c r="H927" s="5">
        <v>2019</v>
      </c>
      <c r="I927" s="15">
        <v>43614</v>
      </c>
      <c r="J927" s="15">
        <v>43791</v>
      </c>
      <c r="K927" s="22" t="s">
        <v>514</v>
      </c>
      <c r="L927" s="5">
        <v>62.952069999999999</v>
      </c>
      <c r="M927" s="5">
        <v>8.35581</v>
      </c>
      <c r="O927" s="5">
        <v>11</v>
      </c>
      <c r="P927" s="5">
        <v>93</v>
      </c>
      <c r="R927" t="s">
        <v>146</v>
      </c>
    </row>
    <row r="928" spans="1:18" hidden="1" x14ac:dyDescent="0.2">
      <c r="A928" s="4">
        <v>251</v>
      </c>
      <c r="B928" t="s">
        <v>539</v>
      </c>
      <c r="C928" s="5" t="s">
        <v>540</v>
      </c>
      <c r="D928" s="4" t="s">
        <v>513</v>
      </c>
      <c r="E928" s="5" t="s">
        <v>17</v>
      </c>
      <c r="F928" s="5"/>
      <c r="G928" s="5" t="str">
        <f t="shared" si="37"/>
        <v>MOR_NO</v>
      </c>
      <c r="H928" s="5">
        <v>2019</v>
      </c>
      <c r="I928" s="15">
        <v>43614</v>
      </c>
      <c r="J928" s="15">
        <v>43791</v>
      </c>
      <c r="K928" s="22" t="s">
        <v>514</v>
      </c>
      <c r="L928" s="5">
        <v>62.952069999999999</v>
      </c>
      <c r="M928" s="5">
        <v>8.35581</v>
      </c>
      <c r="O928" s="5">
        <v>17.5</v>
      </c>
      <c r="P928" s="5">
        <v>383</v>
      </c>
      <c r="R928" t="s">
        <v>114</v>
      </c>
    </row>
    <row r="929" spans="1:19" hidden="1" x14ac:dyDescent="0.2">
      <c r="A929" s="4">
        <v>252</v>
      </c>
      <c r="B929" t="s">
        <v>541</v>
      </c>
      <c r="C929" s="5" t="s">
        <v>542</v>
      </c>
      <c r="D929" s="4" t="s">
        <v>513</v>
      </c>
      <c r="E929" s="5" t="s">
        <v>17</v>
      </c>
      <c r="F929" s="5"/>
      <c r="G929" s="5" t="str">
        <f t="shared" si="37"/>
        <v>MOR_NO</v>
      </c>
      <c r="H929" s="5">
        <v>2019</v>
      </c>
      <c r="I929" s="15">
        <v>43614</v>
      </c>
      <c r="J929" s="15">
        <v>43791</v>
      </c>
      <c r="K929" s="22" t="s">
        <v>514</v>
      </c>
      <c r="L929" s="5">
        <v>62.952069999999999</v>
      </c>
      <c r="M929" s="5">
        <v>8.35581</v>
      </c>
      <c r="O929" s="5">
        <v>31</v>
      </c>
      <c r="P929" s="5">
        <v>1217</v>
      </c>
      <c r="R929" t="s">
        <v>114</v>
      </c>
    </row>
    <row r="930" spans="1:19" hidden="1" x14ac:dyDescent="0.2">
      <c r="A930" s="4">
        <v>253</v>
      </c>
      <c r="B930" t="s">
        <v>543</v>
      </c>
      <c r="C930" s="5" t="s">
        <v>544</v>
      </c>
      <c r="D930" s="4" t="s">
        <v>513</v>
      </c>
      <c r="E930" s="5" t="s">
        <v>17</v>
      </c>
      <c r="F930" s="5"/>
      <c r="G930" s="5" t="str">
        <f t="shared" si="37"/>
        <v>MOR_NO</v>
      </c>
      <c r="H930" s="5">
        <v>2019</v>
      </c>
      <c r="I930" s="15">
        <v>43614</v>
      </c>
      <c r="J930" s="15">
        <v>43791</v>
      </c>
      <c r="K930" s="22" t="s">
        <v>514</v>
      </c>
      <c r="L930" s="5">
        <v>62.952069999999999</v>
      </c>
      <c r="M930" s="5">
        <v>8.35581</v>
      </c>
      <c r="O930" s="5">
        <v>21</v>
      </c>
      <c r="P930" s="5">
        <v>869</v>
      </c>
      <c r="R930" t="s">
        <v>114</v>
      </c>
    </row>
    <row r="931" spans="1:19" hidden="1" x14ac:dyDescent="0.2">
      <c r="A931" s="4">
        <v>254</v>
      </c>
      <c r="B931" t="s">
        <v>545</v>
      </c>
      <c r="C931" s="5" t="s">
        <v>546</v>
      </c>
      <c r="D931" s="4" t="s">
        <v>513</v>
      </c>
      <c r="E931" s="5" t="s">
        <v>17</v>
      </c>
      <c r="F931" s="5"/>
      <c r="G931" s="5" t="str">
        <f t="shared" si="37"/>
        <v>MOR_NO</v>
      </c>
      <c r="H931" s="5">
        <v>2019</v>
      </c>
      <c r="I931" s="15">
        <v>43614</v>
      </c>
      <c r="J931" s="15">
        <v>43791</v>
      </c>
      <c r="K931" s="22" t="s">
        <v>514</v>
      </c>
      <c r="L931" s="5">
        <v>62.952069999999999</v>
      </c>
      <c r="M931" s="5">
        <v>8.35581</v>
      </c>
      <c r="O931" s="5">
        <v>17.5</v>
      </c>
      <c r="P931" s="5">
        <v>281</v>
      </c>
      <c r="R931" t="s">
        <v>146</v>
      </c>
    </row>
    <row r="932" spans="1:19" hidden="1" x14ac:dyDescent="0.2">
      <c r="A932" s="4">
        <v>240</v>
      </c>
      <c r="B932" t="s">
        <v>517</v>
      </c>
      <c r="C932" s="5" t="s">
        <v>518</v>
      </c>
      <c r="D932" s="4" t="s">
        <v>513</v>
      </c>
      <c r="E932" s="5" t="s">
        <v>17</v>
      </c>
      <c r="F932" s="5"/>
      <c r="G932" s="5" t="str">
        <f t="shared" si="37"/>
        <v>MOR_NO</v>
      </c>
      <c r="H932" s="5">
        <v>2019</v>
      </c>
      <c r="I932" s="15">
        <v>43608</v>
      </c>
      <c r="J932" s="15">
        <v>43791</v>
      </c>
      <c r="K932" s="57" t="s">
        <v>514</v>
      </c>
      <c r="L932" s="5">
        <v>62.982570000000003</v>
      </c>
      <c r="M932" s="5">
        <v>7.7170399999999999</v>
      </c>
      <c r="O932" s="5">
        <v>16</v>
      </c>
      <c r="P932" s="5">
        <v>298</v>
      </c>
      <c r="R932" t="s">
        <v>146</v>
      </c>
    </row>
    <row r="933" spans="1:19" hidden="1" x14ac:dyDescent="0.2">
      <c r="A933" s="4">
        <v>238</v>
      </c>
      <c r="B933" t="s">
        <v>511</v>
      </c>
      <c r="C933" s="5" t="s">
        <v>512</v>
      </c>
      <c r="D933" s="4" t="s">
        <v>513</v>
      </c>
      <c r="E933" s="5" t="s">
        <v>17</v>
      </c>
      <c r="F933" s="5"/>
      <c r="G933" s="5" t="str">
        <f t="shared" si="37"/>
        <v>MOR_NO</v>
      </c>
      <c r="H933" s="5">
        <v>2019</v>
      </c>
      <c r="I933" s="15">
        <v>43608</v>
      </c>
      <c r="J933" s="15">
        <v>43791</v>
      </c>
      <c r="K933" s="22" t="s">
        <v>514</v>
      </c>
      <c r="L933" s="5">
        <v>63.0777</v>
      </c>
      <c r="M933" s="5">
        <v>7.6839399999999998</v>
      </c>
      <c r="O933" s="5">
        <v>34</v>
      </c>
      <c r="P933" s="5">
        <v>1985</v>
      </c>
      <c r="R933" t="s">
        <v>114</v>
      </c>
    </row>
    <row r="934" spans="1:19" hidden="1" x14ac:dyDescent="0.2">
      <c r="A934" s="4">
        <v>239</v>
      </c>
      <c r="B934" t="s">
        <v>515</v>
      </c>
      <c r="C934" s="5" t="s">
        <v>516</v>
      </c>
      <c r="D934" s="4" t="s">
        <v>513</v>
      </c>
      <c r="E934" s="5" t="s">
        <v>17</v>
      </c>
      <c r="F934" s="5"/>
      <c r="G934" s="13" t="str">
        <f t="shared" si="37"/>
        <v>MOR_NO</v>
      </c>
      <c r="H934" s="5">
        <v>2019</v>
      </c>
      <c r="I934" s="15">
        <v>43608</v>
      </c>
      <c r="J934" s="15">
        <v>43791</v>
      </c>
      <c r="K934" s="22" t="s">
        <v>514</v>
      </c>
      <c r="L934" s="5">
        <v>63.0777</v>
      </c>
      <c r="M934" s="5">
        <v>7.6839399999999998</v>
      </c>
      <c r="O934" s="5">
        <v>34</v>
      </c>
      <c r="P934" s="5">
        <v>2031</v>
      </c>
      <c r="R934" t="s">
        <v>114</v>
      </c>
    </row>
    <row r="935" spans="1:19" hidden="1" x14ac:dyDescent="0.2">
      <c r="A935" s="7">
        <v>241</v>
      </c>
      <c r="B935" s="8" t="s">
        <v>519</v>
      </c>
      <c r="C935" s="9" t="s">
        <v>520</v>
      </c>
      <c r="D935" s="7" t="s">
        <v>513</v>
      </c>
      <c r="E935" s="9" t="s">
        <v>17</v>
      </c>
      <c r="F935" s="9"/>
      <c r="G935" s="5" t="str">
        <f t="shared" si="37"/>
        <v>MOR_NO</v>
      </c>
      <c r="H935" s="9">
        <v>2019</v>
      </c>
      <c r="I935" s="14">
        <v>43611</v>
      </c>
      <c r="J935" s="14">
        <v>43791</v>
      </c>
      <c r="K935" s="56" t="s">
        <v>514</v>
      </c>
      <c r="L935" s="9">
        <v>63.080820000000003</v>
      </c>
      <c r="M935" s="9">
        <v>7.9448299999999996</v>
      </c>
      <c r="N935" s="8"/>
      <c r="O935" s="9">
        <v>24</v>
      </c>
      <c r="P935" s="9">
        <v>645</v>
      </c>
      <c r="Q935" s="8"/>
      <c r="R935" s="8" t="s">
        <v>114</v>
      </c>
      <c r="S935" s="8"/>
    </row>
    <row r="936" spans="1:19" hidden="1" x14ac:dyDescent="0.2">
      <c r="A936" s="4">
        <v>242</v>
      </c>
      <c r="B936" t="s">
        <v>521</v>
      </c>
      <c r="C936" s="5" t="s">
        <v>522</v>
      </c>
      <c r="D936" s="4" t="s">
        <v>513</v>
      </c>
      <c r="E936" s="5" t="s">
        <v>17</v>
      </c>
      <c r="F936" s="5"/>
      <c r="G936" s="5" t="str">
        <f t="shared" si="37"/>
        <v>MOR_NO</v>
      </c>
      <c r="H936" s="5">
        <v>2019</v>
      </c>
      <c r="I936" s="15">
        <v>43611</v>
      </c>
      <c r="J936" s="15">
        <v>43791</v>
      </c>
      <c r="K936" s="22" t="s">
        <v>514</v>
      </c>
      <c r="L936" s="5">
        <v>63.080820000000003</v>
      </c>
      <c r="M936" s="5">
        <v>7.9448299999999996</v>
      </c>
      <c r="O936" s="5">
        <v>20</v>
      </c>
      <c r="P936" s="5">
        <v>339</v>
      </c>
      <c r="R936" t="s">
        <v>114</v>
      </c>
    </row>
    <row r="937" spans="1:19" hidden="1" x14ac:dyDescent="0.2">
      <c r="A937" s="4">
        <v>243</v>
      </c>
      <c r="B937" t="s">
        <v>523</v>
      </c>
      <c r="C937" s="5" t="s">
        <v>524</v>
      </c>
      <c r="D937" s="4" t="s">
        <v>513</v>
      </c>
      <c r="E937" s="5" t="s">
        <v>17</v>
      </c>
      <c r="F937" s="5"/>
      <c r="G937" s="5" t="str">
        <f t="shared" si="37"/>
        <v>MOR_NO</v>
      </c>
      <c r="H937" s="5">
        <v>2019</v>
      </c>
      <c r="I937" s="15">
        <v>43611</v>
      </c>
      <c r="J937" s="15">
        <v>43791</v>
      </c>
      <c r="K937" s="22" t="s">
        <v>514</v>
      </c>
      <c r="L937" s="5">
        <v>63.080820000000003</v>
      </c>
      <c r="M937" s="5">
        <v>7.9448299999999996</v>
      </c>
      <c r="O937" s="5">
        <v>10.9</v>
      </c>
      <c r="P937" s="5">
        <v>80</v>
      </c>
      <c r="R937" t="s">
        <v>146</v>
      </c>
    </row>
    <row r="938" spans="1:19" hidden="1" x14ac:dyDescent="0.2">
      <c r="A938" s="4">
        <v>260</v>
      </c>
      <c r="B938" t="s">
        <v>557</v>
      </c>
      <c r="C938" s="5" t="s">
        <v>558</v>
      </c>
      <c r="D938" s="4" t="s">
        <v>513</v>
      </c>
      <c r="E938" s="5" t="s">
        <v>17</v>
      </c>
      <c r="F938" s="5"/>
      <c r="G938" s="13" t="str">
        <f t="shared" si="37"/>
        <v>MOR_NO</v>
      </c>
      <c r="H938" s="5">
        <v>2019</v>
      </c>
      <c r="I938" s="15">
        <v>43600</v>
      </c>
      <c r="J938" s="15">
        <v>43791</v>
      </c>
      <c r="K938" s="57" t="s">
        <v>514</v>
      </c>
      <c r="L938" s="5">
        <v>63.126660000000001</v>
      </c>
      <c r="M938" s="5">
        <v>8.1080900000000007</v>
      </c>
      <c r="O938" s="5"/>
      <c r="P938" s="5" t="s">
        <v>331</v>
      </c>
      <c r="R938" t="s">
        <v>114</v>
      </c>
    </row>
    <row r="939" spans="1:19" hidden="1" x14ac:dyDescent="0.2">
      <c r="A939" s="7">
        <v>257</v>
      </c>
      <c r="B939" s="8" t="s">
        <v>551</v>
      </c>
      <c r="C939" s="9" t="s">
        <v>552</v>
      </c>
      <c r="D939" s="7" t="s">
        <v>513</v>
      </c>
      <c r="E939" s="9" t="s">
        <v>17</v>
      </c>
      <c r="F939" s="9"/>
      <c r="G939" s="5" t="str">
        <f t="shared" si="37"/>
        <v>MOR_NO</v>
      </c>
      <c r="H939" s="9">
        <v>2019</v>
      </c>
      <c r="I939" s="14">
        <v>43605</v>
      </c>
      <c r="J939" s="14">
        <v>43791</v>
      </c>
      <c r="K939" s="56" t="s">
        <v>514</v>
      </c>
      <c r="L939" s="9">
        <v>63.140940000000001</v>
      </c>
      <c r="M939" s="9">
        <v>7.8601700000000001</v>
      </c>
      <c r="N939" s="8"/>
      <c r="O939" s="9"/>
      <c r="P939" s="9" t="s">
        <v>331</v>
      </c>
      <c r="Q939" s="8"/>
      <c r="R939" s="8" t="s">
        <v>114</v>
      </c>
      <c r="S939" s="8"/>
    </row>
    <row r="940" spans="1:19" hidden="1" x14ac:dyDescent="0.2">
      <c r="A940" s="4">
        <v>258</v>
      </c>
      <c r="B940" t="s">
        <v>553</v>
      </c>
      <c r="C940" s="5" t="s">
        <v>554</v>
      </c>
      <c r="D940" s="4" t="s">
        <v>513</v>
      </c>
      <c r="E940" s="5" t="s">
        <v>17</v>
      </c>
      <c r="F940" s="5"/>
      <c r="G940" s="5" t="str">
        <f t="shared" ref="G940:G948" si="38">D940&amp;"_NO"</f>
        <v>MOR_NO</v>
      </c>
      <c r="H940" s="5">
        <v>2019</v>
      </c>
      <c r="I940" s="15">
        <v>43605</v>
      </c>
      <c r="J940" s="15">
        <v>43791</v>
      </c>
      <c r="K940" s="22" t="s">
        <v>514</v>
      </c>
      <c r="L940" s="5">
        <v>63.140940000000001</v>
      </c>
      <c r="M940" s="5">
        <v>7.8601700000000001</v>
      </c>
      <c r="O940" s="5">
        <v>12.2</v>
      </c>
      <c r="P940" s="5">
        <v>123</v>
      </c>
      <c r="R940" t="s">
        <v>146</v>
      </c>
    </row>
    <row r="941" spans="1:19" hidden="1" x14ac:dyDescent="0.2">
      <c r="A941" s="4">
        <v>259</v>
      </c>
      <c r="B941" t="s">
        <v>555</v>
      </c>
      <c r="C941" s="5" t="s">
        <v>556</v>
      </c>
      <c r="D941" s="4" t="s">
        <v>513</v>
      </c>
      <c r="E941" s="5" t="s">
        <v>17</v>
      </c>
      <c r="F941" s="5"/>
      <c r="G941" s="5" t="str">
        <f t="shared" si="38"/>
        <v>MOR_NO</v>
      </c>
      <c r="H941" s="5">
        <v>2019</v>
      </c>
      <c r="I941" s="15">
        <v>43605</v>
      </c>
      <c r="J941" s="15">
        <v>43791</v>
      </c>
      <c r="K941" s="22" t="s">
        <v>514</v>
      </c>
      <c r="L941" s="5">
        <v>63.140940000000001</v>
      </c>
      <c r="M941" s="5">
        <v>7.8601700000000001</v>
      </c>
      <c r="O941" s="5">
        <v>9.6</v>
      </c>
      <c r="P941" s="5">
        <v>46</v>
      </c>
      <c r="R941" t="s">
        <v>146</v>
      </c>
    </row>
    <row r="942" spans="1:19" hidden="1" x14ac:dyDescent="0.2">
      <c r="A942" s="4">
        <v>255</v>
      </c>
      <c r="B942" t="s">
        <v>547</v>
      </c>
      <c r="C942" s="5" t="s">
        <v>548</v>
      </c>
      <c r="D942" s="4" t="s">
        <v>513</v>
      </c>
      <c r="E942" s="5" t="s">
        <v>17</v>
      </c>
      <c r="F942" s="5"/>
      <c r="G942" s="5" t="str">
        <f t="shared" si="38"/>
        <v>MOR_NO</v>
      </c>
      <c r="H942" s="5">
        <v>2019</v>
      </c>
      <c r="I942" s="15">
        <v>43617</v>
      </c>
      <c r="J942" s="15">
        <v>43791</v>
      </c>
      <c r="K942" s="22" t="s">
        <v>514</v>
      </c>
      <c r="L942" s="5">
        <v>63.254040000000003</v>
      </c>
      <c r="M942" s="5">
        <v>8.1414899999999992</v>
      </c>
      <c r="O942" s="5"/>
      <c r="P942" s="5">
        <v>1861</v>
      </c>
      <c r="R942" t="s">
        <v>114</v>
      </c>
    </row>
    <row r="943" spans="1:19" hidden="1" x14ac:dyDescent="0.2">
      <c r="A943" s="4">
        <v>244</v>
      </c>
      <c r="B943" t="s">
        <v>525</v>
      </c>
      <c r="C943" s="5" t="s">
        <v>526</v>
      </c>
      <c r="D943" s="4" t="s">
        <v>513</v>
      </c>
      <c r="E943" s="5" t="s">
        <v>17</v>
      </c>
      <c r="F943" s="5"/>
      <c r="G943" s="5" t="str">
        <f t="shared" si="38"/>
        <v>MOR_NO</v>
      </c>
      <c r="H943" s="5">
        <v>2019</v>
      </c>
      <c r="I943" s="15">
        <v>43618</v>
      </c>
      <c r="J943" s="15">
        <v>43791</v>
      </c>
      <c r="K943" s="22" t="s">
        <v>514</v>
      </c>
      <c r="L943" s="5">
        <v>63.317700000000002</v>
      </c>
      <c r="M943" s="5">
        <v>8.2581699999999998</v>
      </c>
      <c r="O943" s="5">
        <v>40</v>
      </c>
      <c r="P943" s="5">
        <v>2743</v>
      </c>
      <c r="R943" t="s">
        <v>114</v>
      </c>
    </row>
    <row r="944" spans="1:19" hidden="1" x14ac:dyDescent="0.2">
      <c r="A944" s="4">
        <v>245</v>
      </c>
      <c r="B944" t="s">
        <v>527</v>
      </c>
      <c r="C944" s="5" t="s">
        <v>528</v>
      </c>
      <c r="D944" s="4" t="s">
        <v>513</v>
      </c>
      <c r="E944" s="5" t="s">
        <v>17</v>
      </c>
      <c r="F944" s="5"/>
      <c r="G944" s="5" t="str">
        <f t="shared" si="38"/>
        <v>MOR_NO</v>
      </c>
      <c r="H944" s="5">
        <v>2019</v>
      </c>
      <c r="I944" s="15">
        <v>43618</v>
      </c>
      <c r="J944" s="15">
        <v>43791</v>
      </c>
      <c r="K944" s="22" t="s">
        <v>514</v>
      </c>
      <c r="L944" s="5">
        <v>63.317700000000002</v>
      </c>
      <c r="M944" s="5">
        <v>8.2581699999999998</v>
      </c>
      <c r="O944" s="5">
        <v>31</v>
      </c>
      <c r="P944" s="5">
        <v>1302</v>
      </c>
      <c r="R944" t="s">
        <v>114</v>
      </c>
    </row>
    <row r="945" spans="1:18" hidden="1" x14ac:dyDescent="0.2">
      <c r="A945" s="4">
        <v>246</v>
      </c>
      <c r="B945" t="s">
        <v>529</v>
      </c>
      <c r="C945" s="5" t="s">
        <v>530</v>
      </c>
      <c r="D945" s="4" t="s">
        <v>513</v>
      </c>
      <c r="E945" s="5" t="s">
        <v>17</v>
      </c>
      <c r="F945" s="5"/>
      <c r="G945" s="5" t="str">
        <f t="shared" si="38"/>
        <v>MOR_NO</v>
      </c>
      <c r="H945" s="5">
        <v>2019</v>
      </c>
      <c r="I945" s="15">
        <v>43618</v>
      </c>
      <c r="J945" s="15">
        <v>43791</v>
      </c>
      <c r="K945" s="22" t="s">
        <v>514</v>
      </c>
      <c r="L945" s="5">
        <v>63.317700000000002</v>
      </c>
      <c r="M945" s="5">
        <v>8.2581699999999998</v>
      </c>
      <c r="O945" s="5">
        <v>24</v>
      </c>
      <c r="P945" s="5">
        <v>974</v>
      </c>
      <c r="R945" t="s">
        <v>114</v>
      </c>
    </row>
    <row r="946" spans="1:18" hidden="1" x14ac:dyDescent="0.2">
      <c r="A946" s="4">
        <v>247</v>
      </c>
      <c r="B946" t="s">
        <v>531</v>
      </c>
      <c r="C946" s="5" t="s">
        <v>532</v>
      </c>
      <c r="D946" s="4" t="s">
        <v>513</v>
      </c>
      <c r="E946" s="5" t="s">
        <v>17</v>
      </c>
      <c r="F946" s="5"/>
      <c r="G946" s="5" t="str">
        <f t="shared" si="38"/>
        <v>MOR_NO</v>
      </c>
      <c r="H946" s="5">
        <v>2019</v>
      </c>
      <c r="J946" s="15">
        <v>43791</v>
      </c>
      <c r="K946" s="22" t="s">
        <v>514</v>
      </c>
      <c r="L946" s="5">
        <v>63.317700000000002</v>
      </c>
      <c r="M946" s="5">
        <v>8.2581699999999998</v>
      </c>
      <c r="O946" s="5">
        <v>42</v>
      </c>
      <c r="P946" s="5">
        <v>2994</v>
      </c>
      <c r="R946" t="s">
        <v>114</v>
      </c>
    </row>
    <row r="947" spans="1:18" hidden="1" x14ac:dyDescent="0.2">
      <c r="A947" s="4">
        <v>248</v>
      </c>
      <c r="B947" t="s">
        <v>533</v>
      </c>
      <c r="C947" s="5" t="s">
        <v>534</v>
      </c>
      <c r="D947" s="4" t="s">
        <v>513</v>
      </c>
      <c r="E947" s="5" t="s">
        <v>17</v>
      </c>
      <c r="F947" s="5"/>
      <c r="G947" s="5" t="str">
        <f t="shared" si="38"/>
        <v>MOR_NO</v>
      </c>
      <c r="H947" s="5">
        <v>2019</v>
      </c>
      <c r="J947" s="15">
        <v>43791</v>
      </c>
      <c r="K947" s="22" t="s">
        <v>514</v>
      </c>
      <c r="L947" s="5">
        <v>63.317700000000002</v>
      </c>
      <c r="M947" s="5">
        <v>8.2581699999999998</v>
      </c>
      <c r="O947" s="5">
        <v>33</v>
      </c>
      <c r="P947" s="5">
        <v>1473</v>
      </c>
      <c r="R947" t="s">
        <v>114</v>
      </c>
    </row>
    <row r="948" spans="1:18" hidden="1" x14ac:dyDescent="0.2">
      <c r="A948" s="4">
        <v>256</v>
      </c>
      <c r="B948" t="s">
        <v>549</v>
      </c>
      <c r="C948" s="5" t="s">
        <v>550</v>
      </c>
      <c r="D948" s="4" t="s">
        <v>513</v>
      </c>
      <c r="E948" s="5" t="s">
        <v>17</v>
      </c>
      <c r="F948" s="5"/>
      <c r="G948" s="5" t="str">
        <f t="shared" si="38"/>
        <v>MOR_NO</v>
      </c>
      <c r="H948" s="5">
        <v>2019</v>
      </c>
      <c r="I948" s="15">
        <v>43617</v>
      </c>
      <c r="J948" s="15">
        <v>43791</v>
      </c>
      <c r="K948" s="22" t="s">
        <v>514</v>
      </c>
      <c r="L948" s="5">
        <v>63.359029999999997</v>
      </c>
      <c r="M948" s="5">
        <v>8.4102099999999993</v>
      </c>
      <c r="O948" s="5">
        <v>14.5</v>
      </c>
      <c r="P948" s="5">
        <v>213</v>
      </c>
      <c r="R948" t="s">
        <v>146</v>
      </c>
    </row>
    <row r="949" spans="1:18" x14ac:dyDescent="0.2">
      <c r="A949" s="4">
        <v>1401</v>
      </c>
      <c r="B949" t="s">
        <v>2893</v>
      </c>
      <c r="C949" s="5" t="s">
        <v>2894</v>
      </c>
      <c r="D949" s="4" t="s">
        <v>2895</v>
      </c>
      <c r="E949" s="5" t="s">
        <v>17</v>
      </c>
      <c r="F949" s="5"/>
      <c r="G949" s="5" t="str">
        <f>D949&amp;"_GR"</f>
        <v>NUU1_GR</v>
      </c>
      <c r="H949" s="5">
        <v>2011</v>
      </c>
      <c r="I949" s="6">
        <v>40674</v>
      </c>
      <c r="K949" t="s">
        <v>2896</v>
      </c>
      <c r="L949" s="5">
        <v>63.930999999999997</v>
      </c>
      <c r="M949" s="5">
        <v>-51.811</v>
      </c>
      <c r="N949" s="5">
        <v>2</v>
      </c>
      <c r="O949" s="5">
        <v>40</v>
      </c>
      <c r="P949" s="5">
        <v>2000</v>
      </c>
      <c r="R949" t="s">
        <v>114</v>
      </c>
    </row>
    <row r="950" spans="1:18" x14ac:dyDescent="0.2">
      <c r="A950" s="4">
        <v>1402</v>
      </c>
      <c r="B950" t="s">
        <v>2897</v>
      </c>
      <c r="C950" s="5" t="s">
        <v>2898</v>
      </c>
      <c r="D950" s="4" t="s">
        <v>2895</v>
      </c>
      <c r="E950" s="5" t="s">
        <v>17</v>
      </c>
      <c r="F950" s="5"/>
      <c r="G950" s="5" t="str">
        <f t="shared" ref="G950:G962" si="39">D950&amp;"_GR"</f>
        <v>NUU1_GR</v>
      </c>
      <c r="H950" s="5">
        <v>2011</v>
      </c>
      <c r="I950" s="6">
        <v>40674</v>
      </c>
      <c r="K950" t="s">
        <v>2896</v>
      </c>
      <c r="L950" s="5">
        <v>63.930999999999997</v>
      </c>
      <c r="M950" s="5">
        <v>-51.811</v>
      </c>
      <c r="N950" s="5">
        <v>2</v>
      </c>
      <c r="O950" s="5">
        <v>39</v>
      </c>
      <c r="P950" s="5">
        <v>2600</v>
      </c>
      <c r="R950" t="s">
        <v>114</v>
      </c>
    </row>
    <row r="951" spans="1:18" x14ac:dyDescent="0.2">
      <c r="A951" s="4">
        <v>1403</v>
      </c>
      <c r="B951" t="s">
        <v>2899</v>
      </c>
      <c r="C951" s="5" t="s">
        <v>2900</v>
      </c>
      <c r="D951" s="4" t="s">
        <v>2895</v>
      </c>
      <c r="E951" s="5" t="s">
        <v>17</v>
      </c>
      <c r="F951" s="5"/>
      <c r="G951" s="5" t="str">
        <f t="shared" si="39"/>
        <v>NUU1_GR</v>
      </c>
      <c r="H951" s="5">
        <v>2011</v>
      </c>
      <c r="I951" s="6">
        <v>40674</v>
      </c>
      <c r="K951" t="s">
        <v>2896</v>
      </c>
      <c r="L951" s="5">
        <v>63.930999999999997</v>
      </c>
      <c r="M951" s="5">
        <v>-51.811</v>
      </c>
      <c r="N951" s="5">
        <v>2</v>
      </c>
      <c r="O951" s="5">
        <v>39</v>
      </c>
      <c r="P951" s="5">
        <v>2260</v>
      </c>
      <c r="R951" t="s">
        <v>114</v>
      </c>
    </row>
    <row r="952" spans="1:18" x14ac:dyDescent="0.2">
      <c r="A952" s="4">
        <v>1404</v>
      </c>
      <c r="B952" t="s">
        <v>2901</v>
      </c>
      <c r="C952" s="5" t="s">
        <v>2902</v>
      </c>
      <c r="D952" s="4" t="s">
        <v>2895</v>
      </c>
      <c r="E952" s="5" t="s">
        <v>17</v>
      </c>
      <c r="F952" s="5"/>
      <c r="G952" s="5" t="str">
        <f t="shared" si="39"/>
        <v>NUU1_GR</v>
      </c>
      <c r="H952" s="5">
        <v>2011</v>
      </c>
      <c r="I952" s="6">
        <v>40674</v>
      </c>
      <c r="K952" t="s">
        <v>2896</v>
      </c>
      <c r="L952" s="5">
        <v>63.930999999999997</v>
      </c>
      <c r="M952" s="5">
        <v>-51.811</v>
      </c>
      <c r="N952" s="5">
        <v>2</v>
      </c>
      <c r="O952" s="5">
        <v>35</v>
      </c>
      <c r="P952" s="5">
        <v>1720</v>
      </c>
      <c r="R952" t="s">
        <v>114</v>
      </c>
    </row>
    <row r="953" spans="1:18" x14ac:dyDescent="0.2">
      <c r="A953" s="4">
        <v>1405</v>
      </c>
      <c r="B953" s="45" t="s">
        <v>2903</v>
      </c>
      <c r="C953" s="5" t="s">
        <v>2904</v>
      </c>
      <c r="D953" s="4" t="s">
        <v>2895</v>
      </c>
      <c r="E953" s="5" t="s">
        <v>17</v>
      </c>
      <c r="F953" s="5"/>
      <c r="G953" s="5" t="str">
        <f t="shared" si="39"/>
        <v>NUU1_GR</v>
      </c>
      <c r="H953" s="5">
        <v>2011</v>
      </c>
      <c r="I953" s="6">
        <v>40674</v>
      </c>
      <c r="K953" t="s">
        <v>2896</v>
      </c>
      <c r="L953" s="5">
        <v>63.930999999999997</v>
      </c>
      <c r="M953" s="5">
        <v>-51.811</v>
      </c>
      <c r="N953" s="5">
        <v>2</v>
      </c>
      <c r="O953" s="5">
        <v>38</v>
      </c>
      <c r="P953" s="5">
        <v>1920</v>
      </c>
      <c r="R953" t="s">
        <v>114</v>
      </c>
    </row>
    <row r="954" spans="1:18" x14ac:dyDescent="0.2">
      <c r="A954" s="4">
        <v>1406</v>
      </c>
      <c r="B954" t="s">
        <v>2905</v>
      </c>
      <c r="C954" s="5" t="s">
        <v>2906</v>
      </c>
      <c r="D954" s="4" t="s">
        <v>2895</v>
      </c>
      <c r="E954" s="5" t="s">
        <v>17</v>
      </c>
      <c r="F954" s="5"/>
      <c r="G954" s="5" t="str">
        <f t="shared" si="39"/>
        <v>NUU1_GR</v>
      </c>
      <c r="H954" s="5">
        <v>2011</v>
      </c>
      <c r="I954" s="6">
        <v>40674</v>
      </c>
      <c r="K954" t="s">
        <v>2896</v>
      </c>
      <c r="L954" s="5">
        <v>63.930999999999997</v>
      </c>
      <c r="M954" s="5">
        <v>-51.811</v>
      </c>
      <c r="N954" s="5">
        <v>2</v>
      </c>
      <c r="O954" s="5">
        <v>40</v>
      </c>
      <c r="P954" s="5">
        <v>2400</v>
      </c>
      <c r="R954" t="s">
        <v>114</v>
      </c>
    </row>
    <row r="955" spans="1:18" x14ac:dyDescent="0.2">
      <c r="A955" s="4">
        <v>1407</v>
      </c>
      <c r="B955" t="s">
        <v>2907</v>
      </c>
      <c r="C955" s="5" t="s">
        <v>2908</v>
      </c>
      <c r="D955" s="4" t="s">
        <v>2895</v>
      </c>
      <c r="E955" s="5" t="s">
        <v>17</v>
      </c>
      <c r="F955" s="5"/>
      <c r="G955" s="5" t="str">
        <f t="shared" si="39"/>
        <v>NUU1_GR</v>
      </c>
      <c r="H955" s="5">
        <v>2011</v>
      </c>
      <c r="I955" s="6">
        <v>40674</v>
      </c>
      <c r="K955" t="s">
        <v>2896</v>
      </c>
      <c r="L955" s="5">
        <v>63.930999999999997</v>
      </c>
      <c r="M955" s="5">
        <v>-51.811</v>
      </c>
      <c r="N955" s="5">
        <v>1</v>
      </c>
      <c r="O955" s="5">
        <v>25</v>
      </c>
      <c r="P955" s="5">
        <v>600</v>
      </c>
      <c r="R955" t="s">
        <v>114</v>
      </c>
    </row>
    <row r="956" spans="1:18" x14ac:dyDescent="0.2">
      <c r="A956" s="4">
        <v>1408</v>
      </c>
      <c r="B956" s="45" t="s">
        <v>2909</v>
      </c>
      <c r="C956" s="5" t="s">
        <v>2910</v>
      </c>
      <c r="D956" s="4" t="s">
        <v>2895</v>
      </c>
      <c r="E956" s="5" t="s">
        <v>17</v>
      </c>
      <c r="F956" s="5"/>
      <c r="G956" s="5" t="str">
        <f t="shared" si="39"/>
        <v>NUU1_GR</v>
      </c>
      <c r="H956" s="5">
        <v>2011</v>
      </c>
      <c r="I956" s="6">
        <v>40674</v>
      </c>
      <c r="K956" t="s">
        <v>2896</v>
      </c>
      <c r="L956" s="5">
        <v>63.930999999999997</v>
      </c>
      <c r="M956" s="5">
        <v>-51.811</v>
      </c>
      <c r="N956" s="5">
        <v>1</v>
      </c>
      <c r="O956" s="5">
        <v>25</v>
      </c>
      <c r="P956" s="5">
        <v>560</v>
      </c>
      <c r="R956" t="s">
        <v>114</v>
      </c>
    </row>
    <row r="957" spans="1:18" x14ac:dyDescent="0.2">
      <c r="A957" s="4">
        <v>1409</v>
      </c>
      <c r="B957" s="45" t="s">
        <v>2911</v>
      </c>
      <c r="C957" s="5" t="s">
        <v>2912</v>
      </c>
      <c r="D957" s="4" t="s">
        <v>2895</v>
      </c>
      <c r="E957" s="5" t="s">
        <v>17</v>
      </c>
      <c r="F957" s="5"/>
      <c r="G957" s="5" t="str">
        <f t="shared" si="39"/>
        <v>NUU1_GR</v>
      </c>
      <c r="H957" s="5">
        <v>2011</v>
      </c>
      <c r="I957" s="6">
        <v>40674</v>
      </c>
      <c r="K957" t="s">
        <v>2896</v>
      </c>
      <c r="L957" s="5">
        <v>63.930999999999997</v>
      </c>
      <c r="M957" s="5">
        <v>-51.811</v>
      </c>
      <c r="N957" s="5">
        <v>1</v>
      </c>
      <c r="O957" s="5">
        <v>23</v>
      </c>
      <c r="P957" s="5">
        <v>520</v>
      </c>
      <c r="R957" t="s">
        <v>114</v>
      </c>
    </row>
    <row r="958" spans="1:18" x14ac:dyDescent="0.2">
      <c r="A958" s="4">
        <v>1410</v>
      </c>
      <c r="B958" s="45" t="s">
        <v>2913</v>
      </c>
      <c r="C958" s="5" t="s">
        <v>2914</v>
      </c>
      <c r="D958" s="4" t="s">
        <v>2895</v>
      </c>
      <c r="E958" s="5" t="s">
        <v>17</v>
      </c>
      <c r="F958" s="5"/>
      <c r="G958" s="5" t="str">
        <f t="shared" si="39"/>
        <v>NUU1_GR</v>
      </c>
      <c r="H958" s="5">
        <v>2011</v>
      </c>
      <c r="I958" s="6">
        <v>40674</v>
      </c>
      <c r="K958" t="s">
        <v>2896</v>
      </c>
      <c r="L958" s="5">
        <v>63.930999999999997</v>
      </c>
      <c r="M958" s="5">
        <v>-51.811</v>
      </c>
      <c r="N958" s="5">
        <v>1</v>
      </c>
      <c r="O958" s="5">
        <v>24</v>
      </c>
      <c r="P958" s="5">
        <v>640</v>
      </c>
      <c r="R958" t="s">
        <v>114</v>
      </c>
    </row>
    <row r="959" spans="1:18" x14ac:dyDescent="0.2">
      <c r="A959" s="4">
        <v>1411</v>
      </c>
      <c r="B959" t="s">
        <v>2915</v>
      </c>
      <c r="C959" s="5" t="s">
        <v>2916</v>
      </c>
      <c r="D959" s="4" t="s">
        <v>2895</v>
      </c>
      <c r="E959" s="5" t="s">
        <v>17</v>
      </c>
      <c r="F959" s="5"/>
      <c r="G959" s="5" t="str">
        <f t="shared" si="39"/>
        <v>NUU1_GR</v>
      </c>
      <c r="H959" s="5">
        <v>2011</v>
      </c>
      <c r="I959" s="6">
        <v>40674</v>
      </c>
      <c r="K959" t="s">
        <v>2896</v>
      </c>
      <c r="L959" s="5">
        <v>63.930999999999997</v>
      </c>
      <c r="M959" s="5">
        <v>-51.811</v>
      </c>
      <c r="N959" s="5">
        <v>1</v>
      </c>
      <c r="O959" s="5">
        <v>26</v>
      </c>
      <c r="P959" s="5">
        <v>580</v>
      </c>
      <c r="R959" t="s">
        <v>114</v>
      </c>
    </row>
    <row r="960" spans="1:18" x14ac:dyDescent="0.2">
      <c r="A960" s="4">
        <v>1412</v>
      </c>
      <c r="B960" t="s">
        <v>2917</v>
      </c>
      <c r="C960" s="5" t="s">
        <v>2918</v>
      </c>
      <c r="D960" s="4" t="s">
        <v>2895</v>
      </c>
      <c r="E960" s="5" t="s">
        <v>17</v>
      </c>
      <c r="F960" s="5"/>
      <c r="G960" s="5" t="str">
        <f t="shared" si="39"/>
        <v>NUU1_GR</v>
      </c>
      <c r="H960" s="5">
        <v>2011</v>
      </c>
      <c r="I960" s="6">
        <v>40697</v>
      </c>
      <c r="K960" t="s">
        <v>2896</v>
      </c>
      <c r="L960" s="5">
        <v>63.930999999999997</v>
      </c>
      <c r="M960" s="5">
        <v>-51.811</v>
      </c>
      <c r="N960" s="5">
        <v>1</v>
      </c>
      <c r="O960" s="5">
        <v>30</v>
      </c>
      <c r="P960" s="5">
        <v>920</v>
      </c>
      <c r="R960" t="s">
        <v>114</v>
      </c>
    </row>
    <row r="961" spans="1:19" x14ac:dyDescent="0.2">
      <c r="A961" s="4">
        <v>1413</v>
      </c>
      <c r="B961" s="45" t="s">
        <v>2919</v>
      </c>
      <c r="C961" s="5" t="s">
        <v>2920</v>
      </c>
      <c r="D961" s="4" t="s">
        <v>2895</v>
      </c>
      <c r="E961" s="5" t="s">
        <v>17</v>
      </c>
      <c r="F961" s="5"/>
      <c r="G961" s="5" t="str">
        <f t="shared" si="39"/>
        <v>NUU1_GR</v>
      </c>
      <c r="H961" s="5">
        <v>2011</v>
      </c>
      <c r="I961" s="6">
        <v>40697</v>
      </c>
      <c r="K961" t="s">
        <v>2896</v>
      </c>
      <c r="L961" s="5">
        <v>63.930999999999997</v>
      </c>
      <c r="M961" s="5">
        <v>-51.811</v>
      </c>
      <c r="N961" s="5">
        <v>1</v>
      </c>
      <c r="O961" s="5">
        <v>25</v>
      </c>
      <c r="P961" s="5">
        <v>620</v>
      </c>
      <c r="R961" t="s">
        <v>114</v>
      </c>
    </row>
    <row r="962" spans="1:19" x14ac:dyDescent="0.2">
      <c r="A962" s="4">
        <v>1414</v>
      </c>
      <c r="B962" t="s">
        <v>2921</v>
      </c>
      <c r="C962" s="5" t="s">
        <v>2922</v>
      </c>
      <c r="D962" s="4" t="s">
        <v>2895</v>
      </c>
      <c r="E962" s="5" t="s">
        <v>17</v>
      </c>
      <c r="F962" s="5"/>
      <c r="G962" s="5" t="str">
        <f t="shared" si="39"/>
        <v>NUU1_GR</v>
      </c>
      <c r="H962" s="5">
        <v>2011</v>
      </c>
      <c r="I962" s="6">
        <v>40697</v>
      </c>
      <c r="K962" t="s">
        <v>2896</v>
      </c>
      <c r="L962" s="5">
        <v>63.930999999999997</v>
      </c>
      <c r="M962" s="5">
        <v>-51.811</v>
      </c>
      <c r="N962" s="5">
        <v>1</v>
      </c>
      <c r="O962" s="5">
        <v>27</v>
      </c>
      <c r="P962" s="5">
        <v>820</v>
      </c>
      <c r="R962" t="s">
        <v>114</v>
      </c>
    </row>
    <row r="963" spans="1:19" hidden="1" x14ac:dyDescent="0.2">
      <c r="A963" s="4">
        <v>1258</v>
      </c>
      <c r="B963" t="s">
        <v>2603</v>
      </c>
      <c r="C963" s="5" t="s">
        <v>2604</v>
      </c>
      <c r="D963" s="4" t="s">
        <v>2571</v>
      </c>
      <c r="E963" s="5" t="s">
        <v>17</v>
      </c>
      <c r="F963" s="5"/>
      <c r="G963" s="5" t="str">
        <f t="shared" ref="G949:G980" si="40">D963&amp;"_IS"</f>
        <v>SAN_IS</v>
      </c>
      <c r="H963" s="5">
        <v>2012</v>
      </c>
      <c r="I963" s="6">
        <v>41033</v>
      </c>
      <c r="K963" t="s">
        <v>2572</v>
      </c>
      <c r="L963" s="42">
        <v>64.036950000000004</v>
      </c>
      <c r="M963" s="42">
        <v>-22.773316666666702</v>
      </c>
      <c r="N963" s="5">
        <v>2</v>
      </c>
      <c r="O963" s="5">
        <v>44</v>
      </c>
      <c r="R963" t="s">
        <v>114</v>
      </c>
      <c r="S963" s="40">
        <v>27</v>
      </c>
    </row>
    <row r="964" spans="1:19" hidden="1" x14ac:dyDescent="0.2">
      <c r="A964" s="4">
        <v>1259</v>
      </c>
      <c r="B964" t="s">
        <v>2605</v>
      </c>
      <c r="C964" s="5" t="s">
        <v>2606</v>
      </c>
      <c r="D964" s="4" t="s">
        <v>2571</v>
      </c>
      <c r="E964" s="5" t="s">
        <v>17</v>
      </c>
      <c r="F964" s="5"/>
      <c r="G964" s="5" t="str">
        <f t="shared" si="40"/>
        <v>SAN_IS</v>
      </c>
      <c r="H964" s="5">
        <v>2012</v>
      </c>
      <c r="I964" s="6">
        <v>41033</v>
      </c>
      <c r="K964" t="s">
        <v>2572</v>
      </c>
      <c r="L964" s="42">
        <v>64.036950000000004</v>
      </c>
      <c r="M964" s="42">
        <v>-22.773316666666702</v>
      </c>
      <c r="N964" s="5">
        <v>2</v>
      </c>
      <c r="O964" s="5">
        <v>45</v>
      </c>
      <c r="R964" t="s">
        <v>114</v>
      </c>
      <c r="S964" s="40">
        <v>27</v>
      </c>
    </row>
    <row r="965" spans="1:19" hidden="1" x14ac:dyDescent="0.2">
      <c r="A965" s="4">
        <v>1260</v>
      </c>
      <c r="B965" t="s">
        <v>2607</v>
      </c>
      <c r="C965" s="5" t="s">
        <v>2608</v>
      </c>
      <c r="D965" s="4" t="s">
        <v>2571</v>
      </c>
      <c r="E965" s="5" t="s">
        <v>17</v>
      </c>
      <c r="F965" s="5"/>
      <c r="G965" s="5" t="str">
        <f t="shared" si="40"/>
        <v>SAN_IS</v>
      </c>
      <c r="H965" s="5">
        <v>2012</v>
      </c>
      <c r="I965" s="6">
        <v>41033</v>
      </c>
      <c r="K965" t="s">
        <v>2572</v>
      </c>
      <c r="L965" s="42">
        <v>64.036950000000004</v>
      </c>
      <c r="M965" s="42">
        <v>-22.773316666666702</v>
      </c>
      <c r="N965" s="5">
        <v>2</v>
      </c>
      <c r="O965" s="5">
        <v>40</v>
      </c>
      <c r="R965" t="s">
        <v>114</v>
      </c>
      <c r="S965" s="40">
        <v>27</v>
      </c>
    </row>
    <row r="966" spans="1:19" hidden="1" x14ac:dyDescent="0.2">
      <c r="A966" s="4">
        <v>1261</v>
      </c>
      <c r="B966" t="s">
        <v>2609</v>
      </c>
      <c r="C966" s="5" t="s">
        <v>2610</v>
      </c>
      <c r="D966" s="4" t="s">
        <v>2571</v>
      </c>
      <c r="E966" s="5" t="s">
        <v>17</v>
      </c>
      <c r="F966" s="5"/>
      <c r="G966" s="5" t="str">
        <f t="shared" si="40"/>
        <v>SAN_IS</v>
      </c>
      <c r="H966" s="5">
        <v>2012</v>
      </c>
      <c r="I966" s="6">
        <v>41033</v>
      </c>
      <c r="K966" t="s">
        <v>2572</v>
      </c>
      <c r="L966" s="42">
        <v>64.036950000000004</v>
      </c>
      <c r="M966" s="42">
        <v>-22.773316666666702</v>
      </c>
      <c r="N966" s="5">
        <v>2</v>
      </c>
      <c r="O966" s="5">
        <v>40</v>
      </c>
      <c r="R966" t="s">
        <v>114</v>
      </c>
      <c r="S966" s="40">
        <v>27</v>
      </c>
    </row>
    <row r="967" spans="1:19" hidden="1" x14ac:dyDescent="0.2">
      <c r="A967" s="4">
        <v>1262</v>
      </c>
      <c r="B967" t="s">
        <v>2611</v>
      </c>
      <c r="C967" s="5" t="s">
        <v>2612</v>
      </c>
      <c r="D967" s="4" t="s">
        <v>2571</v>
      </c>
      <c r="E967" s="5" t="s">
        <v>17</v>
      </c>
      <c r="F967" s="5"/>
      <c r="G967" s="5" t="str">
        <f t="shared" si="40"/>
        <v>SAN_IS</v>
      </c>
      <c r="H967" s="5">
        <v>2012</v>
      </c>
      <c r="I967" s="6">
        <v>41033</v>
      </c>
      <c r="K967" t="s">
        <v>2572</v>
      </c>
      <c r="L967" s="42">
        <v>64.036950000000004</v>
      </c>
      <c r="M967" s="42">
        <v>-22.773316666666702</v>
      </c>
      <c r="N967" s="5">
        <v>2</v>
      </c>
      <c r="O967" s="5">
        <v>45</v>
      </c>
      <c r="R967" t="s">
        <v>114</v>
      </c>
      <c r="S967" s="40">
        <v>27</v>
      </c>
    </row>
    <row r="968" spans="1:19" hidden="1" x14ac:dyDescent="0.2">
      <c r="A968" s="4">
        <v>1263</v>
      </c>
      <c r="B968" t="s">
        <v>2613</v>
      </c>
      <c r="C968" s="5" t="s">
        <v>2614</v>
      </c>
      <c r="D968" s="4" t="s">
        <v>2571</v>
      </c>
      <c r="E968" s="5" t="s">
        <v>17</v>
      </c>
      <c r="F968" s="5"/>
      <c r="G968" s="5" t="str">
        <f t="shared" si="40"/>
        <v>SAN_IS</v>
      </c>
      <c r="H968" s="5">
        <v>2012</v>
      </c>
      <c r="I968" s="6">
        <v>41033</v>
      </c>
      <c r="K968" t="s">
        <v>2572</v>
      </c>
      <c r="L968" s="42">
        <v>64.036950000000004</v>
      </c>
      <c r="M968" s="42">
        <v>-22.773316666666702</v>
      </c>
      <c r="N968" s="5">
        <v>2</v>
      </c>
      <c r="O968" s="5">
        <v>42</v>
      </c>
      <c r="R968" t="s">
        <v>114</v>
      </c>
      <c r="S968" s="40">
        <v>27</v>
      </c>
    </row>
    <row r="969" spans="1:19" hidden="1" x14ac:dyDescent="0.2">
      <c r="A969" s="4">
        <v>1264</v>
      </c>
      <c r="B969" t="s">
        <v>2615</v>
      </c>
      <c r="C969" s="5" t="s">
        <v>2616</v>
      </c>
      <c r="D969" s="4" t="s">
        <v>2571</v>
      </c>
      <c r="E969" s="5" t="s">
        <v>17</v>
      </c>
      <c r="F969" s="5"/>
      <c r="G969" s="5" t="str">
        <f t="shared" si="40"/>
        <v>SAN_IS</v>
      </c>
      <c r="H969" s="5">
        <v>2012</v>
      </c>
      <c r="I969" s="6">
        <v>41033</v>
      </c>
      <c r="K969" t="s">
        <v>2572</v>
      </c>
      <c r="L969" s="42">
        <v>64.036950000000004</v>
      </c>
      <c r="M969" s="42">
        <v>-22.773316666666702</v>
      </c>
      <c r="N969" s="5">
        <v>2</v>
      </c>
      <c r="O969" s="5">
        <v>42</v>
      </c>
      <c r="R969" t="s">
        <v>114</v>
      </c>
      <c r="S969" s="40">
        <v>27</v>
      </c>
    </row>
    <row r="970" spans="1:19" hidden="1" x14ac:dyDescent="0.2">
      <c r="A970" s="4">
        <v>1265</v>
      </c>
      <c r="B970" t="s">
        <v>2617</v>
      </c>
      <c r="C970" s="5" t="s">
        <v>2618</v>
      </c>
      <c r="D970" s="4" t="s">
        <v>2571</v>
      </c>
      <c r="E970" s="5" t="s">
        <v>17</v>
      </c>
      <c r="F970" s="5"/>
      <c r="G970" s="5" t="str">
        <f t="shared" si="40"/>
        <v>SAN_IS</v>
      </c>
      <c r="H970" s="5">
        <v>2012</v>
      </c>
      <c r="I970" s="6">
        <v>41033</v>
      </c>
      <c r="K970" t="s">
        <v>2572</v>
      </c>
      <c r="L970" s="42">
        <v>64.036950000000004</v>
      </c>
      <c r="M970" s="42">
        <v>-22.773316666666702</v>
      </c>
      <c r="N970" s="5">
        <v>2</v>
      </c>
      <c r="O970" s="5">
        <v>44</v>
      </c>
      <c r="R970" t="s">
        <v>114</v>
      </c>
      <c r="S970" s="40">
        <v>27</v>
      </c>
    </row>
    <row r="971" spans="1:19" hidden="1" x14ac:dyDescent="0.2">
      <c r="A971" s="4">
        <v>1266</v>
      </c>
      <c r="B971" t="s">
        <v>2619</v>
      </c>
      <c r="C971" s="5" t="s">
        <v>2620</v>
      </c>
      <c r="D971" s="4" t="s">
        <v>2571</v>
      </c>
      <c r="E971" s="5" t="s">
        <v>17</v>
      </c>
      <c r="F971" s="5"/>
      <c r="G971" s="5" t="str">
        <f t="shared" si="40"/>
        <v>SAN_IS</v>
      </c>
      <c r="H971" s="5">
        <v>2012</v>
      </c>
      <c r="I971" s="6">
        <v>41033</v>
      </c>
      <c r="K971" t="s">
        <v>2572</v>
      </c>
      <c r="L971" s="42">
        <v>64.036950000000004</v>
      </c>
      <c r="M971" s="42">
        <v>-22.773316666666702</v>
      </c>
      <c r="N971" s="5">
        <v>2</v>
      </c>
      <c r="O971" s="5">
        <v>42</v>
      </c>
      <c r="R971" t="s">
        <v>114</v>
      </c>
      <c r="S971" s="40">
        <v>27</v>
      </c>
    </row>
    <row r="972" spans="1:19" hidden="1" x14ac:dyDescent="0.2">
      <c r="A972" s="4">
        <v>1267</v>
      </c>
      <c r="B972" t="s">
        <v>2621</v>
      </c>
      <c r="C972" s="5" t="s">
        <v>2622</v>
      </c>
      <c r="D972" s="4" t="s">
        <v>2571</v>
      </c>
      <c r="E972" s="5" t="s">
        <v>17</v>
      </c>
      <c r="F972" s="5"/>
      <c r="G972" s="5" t="str">
        <f t="shared" si="40"/>
        <v>SAN_IS</v>
      </c>
      <c r="H972" s="5">
        <v>2012</v>
      </c>
      <c r="I972" s="6">
        <v>41033</v>
      </c>
      <c r="K972" t="s">
        <v>2572</v>
      </c>
      <c r="L972" s="42">
        <v>64.036950000000004</v>
      </c>
      <c r="M972" s="42">
        <v>-22.773316666666702</v>
      </c>
      <c r="N972" s="5">
        <v>2</v>
      </c>
      <c r="O972" s="5">
        <v>43</v>
      </c>
      <c r="R972" t="s">
        <v>114</v>
      </c>
      <c r="S972" s="40">
        <v>27</v>
      </c>
    </row>
    <row r="973" spans="1:19" hidden="1" x14ac:dyDescent="0.2">
      <c r="A973" s="4">
        <v>1268</v>
      </c>
      <c r="B973" t="s">
        <v>2623</v>
      </c>
      <c r="C973" s="5" t="s">
        <v>2624</v>
      </c>
      <c r="D973" s="4" t="s">
        <v>2571</v>
      </c>
      <c r="E973" s="5" t="s">
        <v>17</v>
      </c>
      <c r="F973" s="13"/>
      <c r="G973" s="13" t="str">
        <f t="shared" si="40"/>
        <v>SAN_IS</v>
      </c>
      <c r="H973" s="5">
        <v>2012</v>
      </c>
      <c r="I973" s="6">
        <v>41033</v>
      </c>
      <c r="K973" t="s">
        <v>2572</v>
      </c>
      <c r="L973" s="42">
        <v>64.036950000000004</v>
      </c>
      <c r="M973" s="42">
        <v>-22.773316666666702</v>
      </c>
      <c r="N973" s="5">
        <v>2</v>
      </c>
      <c r="O973" s="5">
        <v>43</v>
      </c>
      <c r="R973" t="s">
        <v>114</v>
      </c>
      <c r="S973" s="40">
        <v>27</v>
      </c>
    </row>
    <row r="974" spans="1:19" hidden="1" x14ac:dyDescent="0.2">
      <c r="A974" s="7">
        <v>1269</v>
      </c>
      <c r="B974" s="8" t="s">
        <v>2625</v>
      </c>
      <c r="C974" s="9" t="s">
        <v>2626</v>
      </c>
      <c r="D974" s="7" t="s">
        <v>2571</v>
      </c>
      <c r="E974" s="9" t="s">
        <v>17</v>
      </c>
      <c r="F974" s="5"/>
      <c r="G974" s="5" t="str">
        <f t="shared" si="40"/>
        <v>SAN_IS</v>
      </c>
      <c r="H974" s="9">
        <v>2012</v>
      </c>
      <c r="I974" s="10">
        <v>41033</v>
      </c>
      <c r="J974" s="9"/>
      <c r="K974" s="8" t="s">
        <v>2572</v>
      </c>
      <c r="L974" s="62">
        <v>64.036950000000004</v>
      </c>
      <c r="M974" s="62">
        <v>-22.773316666666702</v>
      </c>
      <c r="N974" s="9">
        <v>2</v>
      </c>
      <c r="O974" s="9">
        <v>42</v>
      </c>
      <c r="P974" s="8"/>
      <c r="Q974" s="8"/>
      <c r="R974" s="8" t="s">
        <v>114</v>
      </c>
      <c r="S974" s="64">
        <v>27</v>
      </c>
    </row>
    <row r="975" spans="1:19" hidden="1" x14ac:dyDescent="0.2">
      <c r="A975" s="4">
        <v>1270</v>
      </c>
      <c r="B975" t="s">
        <v>2627</v>
      </c>
      <c r="C975" s="5" t="s">
        <v>2628</v>
      </c>
      <c r="D975" s="4" t="s">
        <v>2571</v>
      </c>
      <c r="E975" s="5" t="s">
        <v>17</v>
      </c>
      <c r="F975" s="5"/>
      <c r="G975" s="5" t="str">
        <f t="shared" si="40"/>
        <v>SAN_IS</v>
      </c>
      <c r="H975" s="5">
        <v>2012</v>
      </c>
      <c r="I975" s="6">
        <v>41033</v>
      </c>
      <c r="K975" t="s">
        <v>2572</v>
      </c>
      <c r="L975" s="42">
        <v>64.036950000000004</v>
      </c>
      <c r="M975" s="42">
        <v>-22.773316666666702</v>
      </c>
      <c r="N975" s="5">
        <v>2</v>
      </c>
      <c r="O975" s="5">
        <v>43</v>
      </c>
      <c r="R975" t="s">
        <v>114</v>
      </c>
      <c r="S975" s="40">
        <v>27</v>
      </c>
    </row>
    <row r="976" spans="1:19" hidden="1" x14ac:dyDescent="0.2">
      <c r="A976" s="4">
        <v>1271</v>
      </c>
      <c r="B976" t="s">
        <v>2629</v>
      </c>
      <c r="C976" s="5" t="s">
        <v>2630</v>
      </c>
      <c r="D976" s="4" t="s">
        <v>2571</v>
      </c>
      <c r="E976" s="5" t="s">
        <v>17</v>
      </c>
      <c r="F976" s="5"/>
      <c r="G976" s="5" t="str">
        <f t="shared" si="40"/>
        <v>SAN_IS</v>
      </c>
      <c r="H976" s="5">
        <v>2012</v>
      </c>
      <c r="I976" s="6">
        <v>41033</v>
      </c>
      <c r="K976" t="s">
        <v>2572</v>
      </c>
      <c r="L976" s="42">
        <v>64.036950000000004</v>
      </c>
      <c r="M976" s="42">
        <v>-22.773316666666702</v>
      </c>
      <c r="N976" s="5">
        <v>2</v>
      </c>
      <c r="O976" s="5">
        <v>42</v>
      </c>
      <c r="R976" t="s">
        <v>114</v>
      </c>
      <c r="S976" s="40">
        <v>27</v>
      </c>
    </row>
    <row r="977" spans="1:19" hidden="1" x14ac:dyDescent="0.2">
      <c r="A977" s="4">
        <v>1272</v>
      </c>
      <c r="B977" t="s">
        <v>2631</v>
      </c>
      <c r="C977" s="5" t="s">
        <v>2632</v>
      </c>
      <c r="D977" s="4" t="s">
        <v>2571</v>
      </c>
      <c r="E977" s="5" t="s">
        <v>17</v>
      </c>
      <c r="F977" s="5"/>
      <c r="G977" s="5" t="str">
        <f t="shared" si="40"/>
        <v>SAN_IS</v>
      </c>
      <c r="H977" s="5">
        <v>2012</v>
      </c>
      <c r="I977" s="6">
        <v>41033</v>
      </c>
      <c r="K977" t="s">
        <v>2572</v>
      </c>
      <c r="L977" s="42">
        <v>64.036950000000004</v>
      </c>
      <c r="M977" s="42">
        <v>-22.773316666666702</v>
      </c>
      <c r="N977" s="5">
        <v>2</v>
      </c>
      <c r="O977" s="5">
        <v>45</v>
      </c>
      <c r="R977" t="s">
        <v>114</v>
      </c>
      <c r="S977" s="40">
        <v>27</v>
      </c>
    </row>
    <row r="978" spans="1:19" hidden="1" x14ac:dyDescent="0.2">
      <c r="A978" s="4">
        <v>1273</v>
      </c>
      <c r="B978" t="s">
        <v>2633</v>
      </c>
      <c r="C978" s="5" t="s">
        <v>2634</v>
      </c>
      <c r="D978" s="4" t="s">
        <v>2571</v>
      </c>
      <c r="E978" s="5" t="s">
        <v>17</v>
      </c>
      <c r="F978" s="5"/>
      <c r="G978" s="5" t="str">
        <f t="shared" si="40"/>
        <v>SAN_IS</v>
      </c>
      <c r="H978" s="5">
        <v>2012</v>
      </c>
      <c r="I978" s="6">
        <v>41033</v>
      </c>
      <c r="K978" t="s">
        <v>2572</v>
      </c>
      <c r="L978" s="42">
        <v>64.036950000000004</v>
      </c>
      <c r="M978" s="42">
        <v>-22.773316666666702</v>
      </c>
      <c r="N978" s="5">
        <v>2</v>
      </c>
      <c r="O978" s="5">
        <v>46</v>
      </c>
      <c r="R978" t="s">
        <v>114</v>
      </c>
      <c r="S978" s="40">
        <v>27</v>
      </c>
    </row>
    <row r="979" spans="1:19" hidden="1" x14ac:dyDescent="0.2">
      <c r="A979" s="4">
        <v>1274</v>
      </c>
      <c r="B979" t="s">
        <v>2635</v>
      </c>
      <c r="C979" s="5" t="s">
        <v>2636</v>
      </c>
      <c r="D979" s="4" t="s">
        <v>2571</v>
      </c>
      <c r="E979" s="5" t="s">
        <v>17</v>
      </c>
      <c r="F979" s="5"/>
      <c r="G979" s="5" t="str">
        <f t="shared" si="40"/>
        <v>SAN_IS</v>
      </c>
      <c r="H979" s="5">
        <v>2012</v>
      </c>
      <c r="I979" s="6">
        <v>41033</v>
      </c>
      <c r="K979" t="s">
        <v>2572</v>
      </c>
      <c r="L979" s="42">
        <v>64.036950000000004</v>
      </c>
      <c r="M979" s="42">
        <v>-22.773316666666702</v>
      </c>
      <c r="N979" s="5">
        <v>2</v>
      </c>
      <c r="O979" s="5">
        <v>48</v>
      </c>
      <c r="R979" t="s">
        <v>114</v>
      </c>
      <c r="S979" s="40">
        <v>27</v>
      </c>
    </row>
    <row r="980" spans="1:19" hidden="1" x14ac:dyDescent="0.2">
      <c r="A980" s="4">
        <v>1275</v>
      </c>
      <c r="B980" t="s">
        <v>2637</v>
      </c>
      <c r="C980" s="5" t="s">
        <v>2638</v>
      </c>
      <c r="D980" s="4" t="s">
        <v>2571</v>
      </c>
      <c r="E980" s="5" t="s">
        <v>17</v>
      </c>
      <c r="F980" s="5"/>
      <c r="G980" s="5" t="str">
        <f t="shared" si="40"/>
        <v>SAN_IS</v>
      </c>
      <c r="H980" s="5">
        <v>2012</v>
      </c>
      <c r="I980" s="6">
        <v>41033</v>
      </c>
      <c r="K980" t="s">
        <v>2572</v>
      </c>
      <c r="L980" s="42">
        <v>64.036950000000004</v>
      </c>
      <c r="M980" s="42">
        <v>-22.773316666666702</v>
      </c>
      <c r="N980" s="5">
        <v>2</v>
      </c>
      <c r="O980" s="5">
        <v>46</v>
      </c>
      <c r="R980" t="s">
        <v>114</v>
      </c>
      <c r="S980" s="40">
        <v>27</v>
      </c>
    </row>
    <row r="981" spans="1:19" hidden="1" x14ac:dyDescent="0.2">
      <c r="A981" s="4">
        <v>1276</v>
      </c>
      <c r="B981" t="s">
        <v>2639</v>
      </c>
      <c r="C981" s="5" t="s">
        <v>2640</v>
      </c>
      <c r="D981" s="4" t="s">
        <v>2571</v>
      </c>
      <c r="E981" s="5" t="s">
        <v>17</v>
      </c>
      <c r="F981" s="5"/>
      <c r="G981" s="5" t="str">
        <f t="shared" ref="G981:G1011" si="41">D981&amp;"_IS"</f>
        <v>SAN_IS</v>
      </c>
      <c r="H981" s="5">
        <v>2012</v>
      </c>
      <c r="I981" s="6">
        <v>41033</v>
      </c>
      <c r="K981" t="s">
        <v>2572</v>
      </c>
      <c r="L981" s="42">
        <v>64.036950000000004</v>
      </c>
      <c r="M981" s="42">
        <v>-22.773316666666702</v>
      </c>
      <c r="N981" s="5">
        <v>2</v>
      </c>
      <c r="O981" s="5">
        <v>45</v>
      </c>
      <c r="R981" t="s">
        <v>114</v>
      </c>
      <c r="S981" s="40">
        <v>27</v>
      </c>
    </row>
    <row r="982" spans="1:19" hidden="1" x14ac:dyDescent="0.2">
      <c r="A982" s="4">
        <v>1277</v>
      </c>
      <c r="B982" t="s">
        <v>2641</v>
      </c>
      <c r="C982" s="5" t="s">
        <v>2642</v>
      </c>
      <c r="D982" s="4" t="s">
        <v>2571</v>
      </c>
      <c r="E982" s="5" t="s">
        <v>17</v>
      </c>
      <c r="F982" s="5"/>
      <c r="G982" s="5" t="str">
        <f t="shared" si="41"/>
        <v>SAN_IS</v>
      </c>
      <c r="H982" s="5">
        <v>2012</v>
      </c>
      <c r="I982" s="6">
        <v>41033</v>
      </c>
      <c r="K982" t="s">
        <v>2572</v>
      </c>
      <c r="L982" s="42">
        <v>64.036950000000004</v>
      </c>
      <c r="M982" s="42">
        <v>-22.773316666666702</v>
      </c>
      <c r="N982" s="5">
        <v>2</v>
      </c>
      <c r="O982" s="5">
        <v>41</v>
      </c>
      <c r="R982" t="s">
        <v>114</v>
      </c>
      <c r="S982" s="40">
        <v>27</v>
      </c>
    </row>
    <row r="983" spans="1:19" hidden="1" x14ac:dyDescent="0.2">
      <c r="A983" s="4">
        <v>1278</v>
      </c>
      <c r="B983" t="s">
        <v>2643</v>
      </c>
      <c r="C983" s="5" t="s">
        <v>2644</v>
      </c>
      <c r="D983" s="4" t="s">
        <v>2571</v>
      </c>
      <c r="E983" s="5" t="s">
        <v>17</v>
      </c>
      <c r="F983" s="5"/>
      <c r="G983" s="5" t="str">
        <f t="shared" si="41"/>
        <v>SAN_IS</v>
      </c>
      <c r="H983" s="5">
        <v>2012</v>
      </c>
      <c r="I983" s="6">
        <v>41033</v>
      </c>
      <c r="K983" t="s">
        <v>2572</v>
      </c>
      <c r="L983" s="42">
        <v>64.036950000000004</v>
      </c>
      <c r="M983" s="42">
        <v>-22.773316666666702</v>
      </c>
      <c r="N983" s="5">
        <v>2</v>
      </c>
      <c r="O983" s="5">
        <v>42</v>
      </c>
      <c r="R983" t="s">
        <v>114</v>
      </c>
      <c r="S983" s="40">
        <v>27</v>
      </c>
    </row>
    <row r="984" spans="1:19" hidden="1" x14ac:dyDescent="0.2">
      <c r="A984" s="4">
        <v>1279</v>
      </c>
      <c r="B984" t="s">
        <v>2645</v>
      </c>
      <c r="C984" s="5" t="s">
        <v>2646</v>
      </c>
      <c r="D984" s="4" t="s">
        <v>2571</v>
      </c>
      <c r="E984" s="5" t="s">
        <v>17</v>
      </c>
      <c r="F984" s="5"/>
      <c r="G984" s="5" t="str">
        <f t="shared" si="41"/>
        <v>SAN_IS</v>
      </c>
      <c r="H984" s="5">
        <v>2012</v>
      </c>
      <c r="I984" s="6">
        <v>41033</v>
      </c>
      <c r="K984" t="s">
        <v>2572</v>
      </c>
      <c r="L984" s="42">
        <v>64.036950000000004</v>
      </c>
      <c r="M984" s="42">
        <v>-22.773316666666702</v>
      </c>
      <c r="N984" s="5">
        <v>2</v>
      </c>
      <c r="O984" s="5">
        <v>42</v>
      </c>
      <c r="R984" t="s">
        <v>114</v>
      </c>
      <c r="S984" s="40">
        <v>27</v>
      </c>
    </row>
    <row r="985" spans="1:19" hidden="1" x14ac:dyDescent="0.2">
      <c r="A985" s="4">
        <v>1280</v>
      </c>
      <c r="B985" t="s">
        <v>2647</v>
      </c>
      <c r="C985" s="5" t="s">
        <v>2648</v>
      </c>
      <c r="D985" s="4" t="s">
        <v>2571</v>
      </c>
      <c r="E985" s="5" t="s">
        <v>17</v>
      </c>
      <c r="F985" s="5"/>
      <c r="G985" s="5" t="str">
        <f t="shared" si="41"/>
        <v>SAN_IS</v>
      </c>
      <c r="H985" s="5">
        <v>2012</v>
      </c>
      <c r="I985" s="6">
        <v>41033</v>
      </c>
      <c r="K985" t="s">
        <v>2572</v>
      </c>
      <c r="L985" s="42">
        <v>64.036950000000004</v>
      </c>
      <c r="M985" s="42">
        <v>-22.773316666666702</v>
      </c>
      <c r="N985" s="5">
        <v>2</v>
      </c>
      <c r="O985" s="5">
        <v>44</v>
      </c>
      <c r="R985" t="s">
        <v>114</v>
      </c>
      <c r="S985" s="40">
        <v>27</v>
      </c>
    </row>
    <row r="986" spans="1:19" hidden="1" x14ac:dyDescent="0.2">
      <c r="A986" s="4">
        <v>1281</v>
      </c>
      <c r="B986" t="s">
        <v>2649</v>
      </c>
      <c r="C986" s="5" t="s">
        <v>2650</v>
      </c>
      <c r="D986" s="4" t="s">
        <v>2571</v>
      </c>
      <c r="E986" s="5" t="s">
        <v>17</v>
      </c>
      <c r="F986" s="5"/>
      <c r="G986" s="5" t="str">
        <f t="shared" si="41"/>
        <v>SAN_IS</v>
      </c>
      <c r="H986" s="5">
        <v>2012</v>
      </c>
      <c r="I986" s="6">
        <v>41033</v>
      </c>
      <c r="K986" t="s">
        <v>2572</v>
      </c>
      <c r="L986" s="42">
        <v>64.036950000000004</v>
      </c>
      <c r="M986" s="42">
        <v>-22.773316666666702</v>
      </c>
      <c r="N986" s="5">
        <v>2</v>
      </c>
      <c r="O986" s="5">
        <v>44</v>
      </c>
      <c r="R986" t="s">
        <v>114</v>
      </c>
      <c r="S986" s="40">
        <v>27</v>
      </c>
    </row>
    <row r="987" spans="1:19" hidden="1" x14ac:dyDescent="0.2">
      <c r="A987" s="4">
        <v>1282</v>
      </c>
      <c r="B987" t="s">
        <v>2651</v>
      </c>
      <c r="C987" s="5" t="s">
        <v>2652</v>
      </c>
      <c r="D987" s="4" t="s">
        <v>2571</v>
      </c>
      <c r="E987" s="5" t="s">
        <v>17</v>
      </c>
      <c r="F987" s="5"/>
      <c r="G987" s="5" t="str">
        <f t="shared" si="41"/>
        <v>SAN_IS</v>
      </c>
      <c r="H987" s="5">
        <v>2012</v>
      </c>
      <c r="I987" s="6">
        <v>41033</v>
      </c>
      <c r="K987" t="s">
        <v>2572</v>
      </c>
      <c r="L987" s="42">
        <v>64.036950000000004</v>
      </c>
      <c r="M987" s="42">
        <v>-22.773316666666702</v>
      </c>
      <c r="N987" s="5">
        <v>2</v>
      </c>
      <c r="O987" s="5">
        <v>48</v>
      </c>
      <c r="R987" t="s">
        <v>114</v>
      </c>
      <c r="S987" s="40">
        <v>27</v>
      </c>
    </row>
    <row r="988" spans="1:19" hidden="1" x14ac:dyDescent="0.2">
      <c r="A988" s="4">
        <v>1242</v>
      </c>
      <c r="B988" t="s">
        <v>2569</v>
      </c>
      <c r="C988" s="5" t="s">
        <v>2570</v>
      </c>
      <c r="D988" s="4" t="s">
        <v>2571</v>
      </c>
      <c r="E988" s="5" t="s">
        <v>17</v>
      </c>
      <c r="F988" s="5"/>
      <c r="G988" s="5" t="str">
        <f t="shared" si="41"/>
        <v>SAN_IS</v>
      </c>
      <c r="H988" s="5">
        <v>2012</v>
      </c>
      <c r="I988" s="6">
        <v>41033</v>
      </c>
      <c r="K988" t="s">
        <v>2572</v>
      </c>
      <c r="L988" s="42">
        <v>64.037966666666705</v>
      </c>
      <c r="M988" s="42">
        <v>-22.7726333333333</v>
      </c>
      <c r="N988" s="5">
        <v>2</v>
      </c>
      <c r="O988" s="5">
        <v>46</v>
      </c>
      <c r="R988" t="s">
        <v>114</v>
      </c>
      <c r="S988" s="40">
        <v>44</v>
      </c>
    </row>
    <row r="989" spans="1:19" hidden="1" x14ac:dyDescent="0.2">
      <c r="A989" s="4">
        <v>1243</v>
      </c>
      <c r="B989" t="s">
        <v>2573</v>
      </c>
      <c r="C989" s="5" t="s">
        <v>2574</v>
      </c>
      <c r="D989" s="4" t="s">
        <v>2571</v>
      </c>
      <c r="E989" s="5" t="s">
        <v>17</v>
      </c>
      <c r="F989" s="5"/>
      <c r="G989" s="5" t="str">
        <f t="shared" si="41"/>
        <v>SAN_IS</v>
      </c>
      <c r="H989" s="5">
        <v>2012</v>
      </c>
      <c r="I989" s="6">
        <v>41033</v>
      </c>
      <c r="K989" t="s">
        <v>2572</v>
      </c>
      <c r="L989" s="42">
        <v>64.037966666666705</v>
      </c>
      <c r="M989" s="42">
        <v>-22.7726333333333</v>
      </c>
      <c r="N989" s="5">
        <v>2</v>
      </c>
      <c r="O989" s="5">
        <v>40</v>
      </c>
      <c r="R989" t="s">
        <v>114</v>
      </c>
      <c r="S989" s="40">
        <v>44</v>
      </c>
    </row>
    <row r="990" spans="1:19" hidden="1" x14ac:dyDescent="0.2">
      <c r="A990" s="4">
        <v>1244</v>
      </c>
      <c r="B990" t="s">
        <v>2575</v>
      </c>
      <c r="C990" s="5" t="s">
        <v>2576</v>
      </c>
      <c r="D990" s="4" t="s">
        <v>2571</v>
      </c>
      <c r="E990" s="5" t="s">
        <v>17</v>
      </c>
      <c r="F990" s="5"/>
      <c r="G990" s="5" t="str">
        <f t="shared" si="41"/>
        <v>SAN_IS</v>
      </c>
      <c r="H990" s="5">
        <v>2012</v>
      </c>
      <c r="I990" s="6">
        <v>41033</v>
      </c>
      <c r="K990" t="s">
        <v>2572</v>
      </c>
      <c r="L990" s="42">
        <v>64.037966666666705</v>
      </c>
      <c r="M990" s="42">
        <v>-22.7726333333333</v>
      </c>
      <c r="N990" s="5">
        <v>2</v>
      </c>
      <c r="O990" s="5">
        <v>40</v>
      </c>
      <c r="R990" t="s">
        <v>114</v>
      </c>
      <c r="S990" s="40">
        <v>44</v>
      </c>
    </row>
    <row r="991" spans="1:19" hidden="1" x14ac:dyDescent="0.2">
      <c r="A991" s="4">
        <v>1245</v>
      </c>
      <c r="B991" t="s">
        <v>2577</v>
      </c>
      <c r="C991" s="5" t="s">
        <v>2578</v>
      </c>
      <c r="D991" s="4" t="s">
        <v>2571</v>
      </c>
      <c r="E991" s="5" t="s">
        <v>17</v>
      </c>
      <c r="F991" s="5"/>
      <c r="G991" s="5" t="str">
        <f t="shared" si="41"/>
        <v>SAN_IS</v>
      </c>
      <c r="H991" s="5">
        <v>2012</v>
      </c>
      <c r="I991" s="6">
        <v>41033</v>
      </c>
      <c r="K991" t="s">
        <v>2572</v>
      </c>
      <c r="L991" s="42">
        <v>64.037966666666705</v>
      </c>
      <c r="M991" s="42">
        <v>-22.7726333333333</v>
      </c>
      <c r="N991" s="5">
        <v>2</v>
      </c>
      <c r="O991" s="5">
        <v>42</v>
      </c>
      <c r="R991" t="s">
        <v>114</v>
      </c>
      <c r="S991" s="40">
        <v>44</v>
      </c>
    </row>
    <row r="992" spans="1:19" hidden="1" x14ac:dyDescent="0.2">
      <c r="A992" s="4">
        <v>1246</v>
      </c>
      <c r="B992" t="s">
        <v>2579</v>
      </c>
      <c r="C992" s="5" t="s">
        <v>2580</v>
      </c>
      <c r="D992" s="4" t="s">
        <v>2571</v>
      </c>
      <c r="E992" s="5" t="s">
        <v>17</v>
      </c>
      <c r="F992" s="5"/>
      <c r="G992" s="5" t="str">
        <f t="shared" si="41"/>
        <v>SAN_IS</v>
      </c>
      <c r="H992" s="5">
        <v>2012</v>
      </c>
      <c r="I992" s="6">
        <v>41033</v>
      </c>
      <c r="K992" t="s">
        <v>2572</v>
      </c>
      <c r="L992" s="42">
        <v>64.037966666666705</v>
      </c>
      <c r="M992" s="42">
        <v>-22.7726333333333</v>
      </c>
      <c r="N992" s="5">
        <v>2</v>
      </c>
      <c r="O992" s="5">
        <v>40</v>
      </c>
      <c r="R992" t="s">
        <v>114</v>
      </c>
      <c r="S992" s="40">
        <v>44</v>
      </c>
    </row>
    <row r="993" spans="1:19" hidden="1" x14ac:dyDescent="0.2">
      <c r="A993" s="20">
        <v>1247</v>
      </c>
      <c r="B993" s="21" t="s">
        <v>2581</v>
      </c>
      <c r="C993" s="13" t="s">
        <v>2582</v>
      </c>
      <c r="D993" s="20" t="s">
        <v>2571</v>
      </c>
      <c r="E993" s="13" t="s">
        <v>17</v>
      </c>
      <c r="F993" s="13"/>
      <c r="G993" s="13" t="str">
        <f t="shared" si="41"/>
        <v>SAN_IS</v>
      </c>
      <c r="H993" s="13">
        <v>2012</v>
      </c>
      <c r="I993" s="33">
        <v>41033</v>
      </c>
      <c r="J993" s="13"/>
      <c r="K993" s="21" t="s">
        <v>2572</v>
      </c>
      <c r="L993" s="43">
        <v>64.037966666666705</v>
      </c>
      <c r="M993" s="43">
        <v>-22.7726333333333</v>
      </c>
      <c r="N993" s="13">
        <v>2</v>
      </c>
      <c r="O993" s="13">
        <v>45</v>
      </c>
      <c r="P993" s="21"/>
      <c r="Q993" s="21"/>
      <c r="R993" s="21" t="s">
        <v>114</v>
      </c>
      <c r="S993" s="44">
        <v>44</v>
      </c>
    </row>
    <row r="994" spans="1:19" hidden="1" x14ac:dyDescent="0.2">
      <c r="A994" s="4">
        <v>1248</v>
      </c>
      <c r="B994" t="s">
        <v>2583</v>
      </c>
      <c r="C994" s="5" t="s">
        <v>2584</v>
      </c>
      <c r="D994" s="4" t="s">
        <v>2571</v>
      </c>
      <c r="E994" s="5" t="s">
        <v>17</v>
      </c>
      <c r="F994" s="5"/>
      <c r="G994" s="5" t="str">
        <f t="shared" si="41"/>
        <v>SAN_IS</v>
      </c>
      <c r="H994" s="5">
        <v>2012</v>
      </c>
      <c r="I994" s="6">
        <v>41033</v>
      </c>
      <c r="K994" t="s">
        <v>2572</v>
      </c>
      <c r="L994" s="42">
        <v>64.037966666666705</v>
      </c>
      <c r="M994" s="42">
        <v>-22.7726333333333</v>
      </c>
      <c r="N994" s="5">
        <v>2</v>
      </c>
      <c r="O994" s="5">
        <v>46</v>
      </c>
      <c r="R994" t="s">
        <v>114</v>
      </c>
      <c r="S994" s="40">
        <v>44</v>
      </c>
    </row>
    <row r="995" spans="1:19" hidden="1" x14ac:dyDescent="0.2">
      <c r="A995" s="4">
        <v>1249</v>
      </c>
      <c r="B995" t="s">
        <v>2585</v>
      </c>
      <c r="C995" s="5" t="s">
        <v>2586</v>
      </c>
      <c r="D995" s="4" t="s">
        <v>2571</v>
      </c>
      <c r="E995" s="5" t="s">
        <v>17</v>
      </c>
      <c r="F995" s="5"/>
      <c r="G995" s="5" t="str">
        <f t="shared" si="41"/>
        <v>SAN_IS</v>
      </c>
      <c r="H995" s="5">
        <v>2012</v>
      </c>
      <c r="I995" s="6">
        <v>41033</v>
      </c>
      <c r="K995" t="s">
        <v>2572</v>
      </c>
      <c r="L995" s="42">
        <v>64.037966666666705</v>
      </c>
      <c r="M995" s="42">
        <v>-22.7726333333333</v>
      </c>
      <c r="N995" s="5">
        <v>2</v>
      </c>
      <c r="O995" s="5">
        <v>43</v>
      </c>
      <c r="R995" t="s">
        <v>114</v>
      </c>
      <c r="S995" s="40">
        <v>44</v>
      </c>
    </row>
    <row r="996" spans="1:19" hidden="1" x14ac:dyDescent="0.2">
      <c r="A996" s="4">
        <v>1250</v>
      </c>
      <c r="B996" t="s">
        <v>2587</v>
      </c>
      <c r="C996" s="5" t="s">
        <v>2588</v>
      </c>
      <c r="D996" s="4" t="s">
        <v>2571</v>
      </c>
      <c r="E996" s="5" t="s">
        <v>17</v>
      </c>
      <c r="F996" s="5"/>
      <c r="G996" s="5" t="str">
        <f t="shared" si="41"/>
        <v>SAN_IS</v>
      </c>
      <c r="H996" s="5">
        <v>2012</v>
      </c>
      <c r="I996" s="6">
        <v>41033</v>
      </c>
      <c r="K996" t="s">
        <v>2572</v>
      </c>
      <c r="L996" s="42">
        <v>64.037966666666705</v>
      </c>
      <c r="M996" s="42">
        <v>-22.7726333333333</v>
      </c>
      <c r="N996" s="5">
        <v>2</v>
      </c>
      <c r="O996" s="5">
        <v>42</v>
      </c>
      <c r="R996" t="s">
        <v>114</v>
      </c>
      <c r="S996" s="40">
        <v>44</v>
      </c>
    </row>
    <row r="997" spans="1:19" hidden="1" x14ac:dyDescent="0.2">
      <c r="A997" s="4">
        <v>1251</v>
      </c>
      <c r="B997" t="s">
        <v>2589</v>
      </c>
      <c r="C997" s="5" t="s">
        <v>2590</v>
      </c>
      <c r="D997" s="4" t="s">
        <v>2571</v>
      </c>
      <c r="E997" s="5" t="s">
        <v>17</v>
      </c>
      <c r="F997" s="5"/>
      <c r="G997" s="5" t="str">
        <f t="shared" si="41"/>
        <v>SAN_IS</v>
      </c>
      <c r="H997" s="5">
        <v>2012</v>
      </c>
      <c r="I997" s="6">
        <v>41033</v>
      </c>
      <c r="K997" t="s">
        <v>2572</v>
      </c>
      <c r="L997" s="42">
        <v>64.037966666666705</v>
      </c>
      <c r="M997" s="42">
        <v>-22.7726333333333</v>
      </c>
      <c r="N997" s="5">
        <v>2</v>
      </c>
      <c r="O997" s="5">
        <v>44</v>
      </c>
      <c r="R997" t="s">
        <v>114</v>
      </c>
      <c r="S997" s="40">
        <v>44</v>
      </c>
    </row>
    <row r="998" spans="1:19" hidden="1" x14ac:dyDescent="0.2">
      <c r="A998" s="4">
        <v>1252</v>
      </c>
      <c r="B998" t="s">
        <v>2591</v>
      </c>
      <c r="C998" s="5" t="s">
        <v>2592</v>
      </c>
      <c r="D998" s="4" t="s">
        <v>2571</v>
      </c>
      <c r="E998" s="5" t="s">
        <v>17</v>
      </c>
      <c r="F998" s="5"/>
      <c r="G998" s="5" t="str">
        <f t="shared" si="41"/>
        <v>SAN_IS</v>
      </c>
      <c r="H998" s="5">
        <v>2012</v>
      </c>
      <c r="I998" s="6">
        <v>41033</v>
      </c>
      <c r="K998" t="s">
        <v>2572</v>
      </c>
      <c r="L998" s="42">
        <v>64.037966666666705</v>
      </c>
      <c r="M998" s="42">
        <v>-22.7726333333333</v>
      </c>
      <c r="N998" s="5">
        <v>2</v>
      </c>
      <c r="O998" s="5">
        <v>41</v>
      </c>
      <c r="R998" t="s">
        <v>114</v>
      </c>
      <c r="S998" s="40">
        <v>44</v>
      </c>
    </row>
    <row r="999" spans="1:19" hidden="1" x14ac:dyDescent="0.2">
      <c r="A999" s="4">
        <v>1253</v>
      </c>
      <c r="B999" t="s">
        <v>2593</v>
      </c>
      <c r="C999" s="5" t="s">
        <v>2594</v>
      </c>
      <c r="D999" s="4" t="s">
        <v>2571</v>
      </c>
      <c r="E999" s="5" t="s">
        <v>17</v>
      </c>
      <c r="F999" s="5"/>
      <c r="G999" s="5" t="str">
        <f t="shared" si="41"/>
        <v>SAN_IS</v>
      </c>
      <c r="H999" s="5">
        <v>2012</v>
      </c>
      <c r="I999" s="6">
        <v>41033</v>
      </c>
      <c r="K999" t="s">
        <v>2572</v>
      </c>
      <c r="L999" s="42">
        <v>64.037966666666705</v>
      </c>
      <c r="M999" s="42">
        <v>-22.7726333333333</v>
      </c>
      <c r="N999" s="5">
        <v>2</v>
      </c>
      <c r="O999" s="5">
        <v>45</v>
      </c>
      <c r="R999" t="s">
        <v>114</v>
      </c>
      <c r="S999" s="40">
        <v>44</v>
      </c>
    </row>
    <row r="1000" spans="1:19" hidden="1" x14ac:dyDescent="0.2">
      <c r="A1000" s="4">
        <v>1254</v>
      </c>
      <c r="B1000" t="s">
        <v>2595</v>
      </c>
      <c r="C1000" s="5" t="s">
        <v>2596</v>
      </c>
      <c r="D1000" s="4" t="s">
        <v>2571</v>
      </c>
      <c r="E1000" s="5" t="s">
        <v>17</v>
      </c>
      <c r="F1000" s="5"/>
      <c r="G1000" s="5" t="str">
        <f t="shared" si="41"/>
        <v>SAN_IS</v>
      </c>
      <c r="H1000" s="5">
        <v>2012</v>
      </c>
      <c r="I1000" s="6">
        <v>41033</v>
      </c>
      <c r="K1000" t="s">
        <v>2572</v>
      </c>
      <c r="L1000" s="42">
        <v>64.037966666666705</v>
      </c>
      <c r="M1000" s="42">
        <v>-22.7726333333333</v>
      </c>
      <c r="N1000" s="5">
        <v>2</v>
      </c>
      <c r="O1000" s="5">
        <v>42</v>
      </c>
      <c r="R1000" t="s">
        <v>114</v>
      </c>
      <c r="S1000" s="40">
        <v>44</v>
      </c>
    </row>
    <row r="1001" spans="1:19" hidden="1" x14ac:dyDescent="0.2">
      <c r="A1001" s="4">
        <v>1255</v>
      </c>
      <c r="B1001" t="s">
        <v>2597</v>
      </c>
      <c r="C1001" s="5" t="s">
        <v>2598</v>
      </c>
      <c r="D1001" s="4" t="s">
        <v>2571</v>
      </c>
      <c r="E1001" s="5" t="s">
        <v>17</v>
      </c>
      <c r="F1001" s="5"/>
      <c r="G1001" s="5" t="str">
        <f t="shared" si="41"/>
        <v>SAN_IS</v>
      </c>
      <c r="H1001" s="5">
        <v>2012</v>
      </c>
      <c r="I1001" s="6">
        <v>41033</v>
      </c>
      <c r="K1001" t="s">
        <v>2572</v>
      </c>
      <c r="L1001" s="42">
        <v>64.037966666666705</v>
      </c>
      <c r="M1001" s="42">
        <v>-22.7726333333333</v>
      </c>
      <c r="N1001" s="5">
        <v>2</v>
      </c>
      <c r="O1001" s="5">
        <v>43</v>
      </c>
      <c r="R1001" t="s">
        <v>114</v>
      </c>
      <c r="S1001" s="40">
        <v>44</v>
      </c>
    </row>
    <row r="1002" spans="1:19" hidden="1" x14ac:dyDescent="0.2">
      <c r="A1002" s="4">
        <v>1256</v>
      </c>
      <c r="B1002" t="s">
        <v>2599</v>
      </c>
      <c r="C1002" s="5" t="s">
        <v>2600</v>
      </c>
      <c r="D1002" s="4" t="s">
        <v>2571</v>
      </c>
      <c r="E1002" s="5" t="s">
        <v>17</v>
      </c>
      <c r="F1002" s="5"/>
      <c r="G1002" s="5" t="str">
        <f t="shared" si="41"/>
        <v>SAN_IS</v>
      </c>
      <c r="H1002" s="5">
        <v>2012</v>
      </c>
      <c r="I1002" s="6">
        <v>41033</v>
      </c>
      <c r="K1002" t="s">
        <v>2572</v>
      </c>
      <c r="L1002" s="42">
        <v>64.037966666666705</v>
      </c>
      <c r="M1002" s="42">
        <v>-22.7726333333333</v>
      </c>
      <c r="N1002" s="5">
        <v>1</v>
      </c>
      <c r="O1002" s="5">
        <v>34</v>
      </c>
      <c r="R1002" t="s">
        <v>114</v>
      </c>
      <c r="S1002" s="40">
        <v>44</v>
      </c>
    </row>
    <row r="1003" spans="1:19" hidden="1" x14ac:dyDescent="0.2">
      <c r="A1003" s="4">
        <v>1257</v>
      </c>
      <c r="B1003" t="s">
        <v>2601</v>
      </c>
      <c r="C1003" s="5" t="s">
        <v>2602</v>
      </c>
      <c r="D1003" s="4" t="s">
        <v>2571</v>
      </c>
      <c r="E1003" s="5" t="s">
        <v>17</v>
      </c>
      <c r="F1003" s="5"/>
      <c r="G1003" s="5" t="str">
        <f t="shared" si="41"/>
        <v>SAN_IS</v>
      </c>
      <c r="H1003" s="5">
        <v>2012</v>
      </c>
      <c r="I1003" s="6">
        <v>41033</v>
      </c>
      <c r="K1003" t="s">
        <v>2572</v>
      </c>
      <c r="L1003" s="42">
        <v>64.037966666666705</v>
      </c>
      <c r="M1003" s="42">
        <v>-22.7726333333333</v>
      </c>
      <c r="N1003" s="5">
        <v>2</v>
      </c>
      <c r="O1003" s="5">
        <v>43</v>
      </c>
      <c r="R1003" t="s">
        <v>114</v>
      </c>
      <c r="S1003" s="40">
        <v>44</v>
      </c>
    </row>
    <row r="1004" spans="1:19" hidden="1" x14ac:dyDescent="0.2">
      <c r="A1004" s="4">
        <v>1283</v>
      </c>
      <c r="B1004" t="s">
        <v>2653</v>
      </c>
      <c r="C1004" s="5" t="s">
        <v>2654</v>
      </c>
      <c r="D1004" s="4" t="s">
        <v>2571</v>
      </c>
      <c r="E1004" s="5" t="s">
        <v>17</v>
      </c>
      <c r="F1004" s="5"/>
      <c r="G1004" s="5" t="str">
        <f t="shared" si="41"/>
        <v>SAN_IS</v>
      </c>
      <c r="H1004" s="5">
        <v>2012</v>
      </c>
      <c r="I1004" s="6">
        <v>41033</v>
      </c>
      <c r="K1004" t="s">
        <v>2572</v>
      </c>
      <c r="L1004" s="42">
        <v>64.045083333333295</v>
      </c>
      <c r="M1004" s="42">
        <v>-22.768716666666698</v>
      </c>
      <c r="N1004" s="5">
        <v>2</v>
      </c>
      <c r="O1004" s="5">
        <v>40</v>
      </c>
      <c r="R1004" t="s">
        <v>114</v>
      </c>
      <c r="S1004" s="40">
        <v>27</v>
      </c>
    </row>
    <row r="1005" spans="1:19" hidden="1" x14ac:dyDescent="0.2">
      <c r="A1005" s="4">
        <v>1284</v>
      </c>
      <c r="B1005" t="s">
        <v>2655</v>
      </c>
      <c r="C1005" s="5" t="s">
        <v>2656</v>
      </c>
      <c r="D1005" s="4" t="s">
        <v>2571</v>
      </c>
      <c r="E1005" s="5" t="s">
        <v>17</v>
      </c>
      <c r="F1005" s="5"/>
      <c r="G1005" s="5" t="str">
        <f t="shared" si="41"/>
        <v>SAN_IS</v>
      </c>
      <c r="H1005" s="5">
        <v>2012</v>
      </c>
      <c r="I1005" s="6">
        <v>41033</v>
      </c>
      <c r="K1005" t="s">
        <v>2572</v>
      </c>
      <c r="L1005" s="42">
        <v>64.045083333333295</v>
      </c>
      <c r="M1005" s="42">
        <v>-22.768716666666698</v>
      </c>
      <c r="N1005" s="5">
        <v>2</v>
      </c>
      <c r="O1005" s="5">
        <v>39</v>
      </c>
      <c r="R1005" t="s">
        <v>114</v>
      </c>
      <c r="S1005" s="40">
        <v>27</v>
      </c>
    </row>
    <row r="1006" spans="1:19" hidden="1" x14ac:dyDescent="0.2">
      <c r="A1006" s="4">
        <v>1285</v>
      </c>
      <c r="B1006" t="s">
        <v>2657</v>
      </c>
      <c r="C1006" s="5" t="s">
        <v>2658</v>
      </c>
      <c r="D1006" s="4" t="s">
        <v>2571</v>
      </c>
      <c r="E1006" s="5" t="s">
        <v>17</v>
      </c>
      <c r="F1006" s="5"/>
      <c r="G1006" s="5" t="str">
        <f t="shared" si="41"/>
        <v>SAN_IS</v>
      </c>
      <c r="H1006" s="5">
        <v>2012</v>
      </c>
      <c r="I1006" s="6">
        <v>41033</v>
      </c>
      <c r="K1006" t="s">
        <v>2572</v>
      </c>
      <c r="L1006" s="42">
        <v>64.045083333333295</v>
      </c>
      <c r="M1006" s="42">
        <v>-22.768716666666698</v>
      </c>
      <c r="N1006" s="5">
        <v>2</v>
      </c>
      <c r="O1006" s="5">
        <v>41</v>
      </c>
      <c r="R1006" t="s">
        <v>114</v>
      </c>
      <c r="S1006" s="40">
        <v>27</v>
      </c>
    </row>
    <row r="1007" spans="1:19" hidden="1" x14ac:dyDescent="0.2">
      <c r="A1007" s="4">
        <v>1286</v>
      </c>
      <c r="B1007" t="s">
        <v>2659</v>
      </c>
      <c r="C1007" s="5" t="s">
        <v>2660</v>
      </c>
      <c r="D1007" s="4" t="s">
        <v>2571</v>
      </c>
      <c r="E1007" s="5" t="s">
        <v>17</v>
      </c>
      <c r="F1007" s="5"/>
      <c r="G1007" s="5" t="str">
        <f t="shared" si="41"/>
        <v>SAN_IS</v>
      </c>
      <c r="H1007" s="5">
        <v>2012</v>
      </c>
      <c r="I1007" s="6">
        <v>41033</v>
      </c>
      <c r="K1007" t="s">
        <v>2572</v>
      </c>
      <c r="L1007" s="42">
        <v>64.045083333333295</v>
      </c>
      <c r="M1007" s="42">
        <v>-22.768716666666698</v>
      </c>
      <c r="N1007" s="5">
        <v>2</v>
      </c>
      <c r="O1007" s="5">
        <v>41</v>
      </c>
      <c r="R1007" t="s">
        <v>114</v>
      </c>
      <c r="S1007" s="40">
        <v>27</v>
      </c>
    </row>
    <row r="1008" spans="1:19" hidden="1" x14ac:dyDescent="0.2">
      <c r="A1008" s="4">
        <v>1287</v>
      </c>
      <c r="B1008" t="s">
        <v>2661</v>
      </c>
      <c r="C1008" s="5" t="s">
        <v>2662</v>
      </c>
      <c r="D1008" s="4" t="s">
        <v>2571</v>
      </c>
      <c r="E1008" s="5" t="s">
        <v>17</v>
      </c>
      <c r="F1008" s="5"/>
      <c r="G1008" s="5" t="str">
        <f t="shared" si="41"/>
        <v>SAN_IS</v>
      </c>
      <c r="H1008" s="5">
        <v>2012</v>
      </c>
      <c r="I1008" s="6">
        <v>41033</v>
      </c>
      <c r="K1008" t="s">
        <v>2572</v>
      </c>
      <c r="L1008" s="42">
        <v>64.045083333333295</v>
      </c>
      <c r="M1008" s="42">
        <v>-22.768716666666698</v>
      </c>
      <c r="N1008" s="5">
        <v>2</v>
      </c>
      <c r="O1008" s="5">
        <v>43</v>
      </c>
      <c r="R1008" t="s">
        <v>114</v>
      </c>
      <c r="S1008" s="40">
        <v>27</v>
      </c>
    </row>
    <row r="1009" spans="1:19" hidden="1" x14ac:dyDescent="0.2">
      <c r="A1009" s="4">
        <v>1288</v>
      </c>
      <c r="B1009" t="s">
        <v>2663</v>
      </c>
      <c r="C1009" s="5" t="s">
        <v>2664</v>
      </c>
      <c r="D1009" s="4" t="s">
        <v>2571</v>
      </c>
      <c r="E1009" s="5" t="s">
        <v>17</v>
      </c>
      <c r="F1009" s="5"/>
      <c r="G1009" s="5" t="str">
        <f t="shared" si="41"/>
        <v>SAN_IS</v>
      </c>
      <c r="H1009" s="5">
        <v>2012</v>
      </c>
      <c r="I1009" s="6">
        <v>41033</v>
      </c>
      <c r="K1009" t="s">
        <v>2572</v>
      </c>
      <c r="L1009" s="42">
        <v>64.045083333333295</v>
      </c>
      <c r="M1009" s="42">
        <v>-22.768716666666698</v>
      </c>
      <c r="N1009" s="5">
        <v>2</v>
      </c>
      <c r="O1009" s="5">
        <v>40</v>
      </c>
      <c r="R1009" t="s">
        <v>114</v>
      </c>
      <c r="S1009" s="40">
        <v>27</v>
      </c>
    </row>
    <row r="1010" spans="1:19" hidden="1" x14ac:dyDescent="0.2">
      <c r="A1010" s="4">
        <v>1289</v>
      </c>
      <c r="B1010" t="s">
        <v>2665</v>
      </c>
      <c r="C1010" s="5" t="s">
        <v>2666</v>
      </c>
      <c r="D1010" s="4" t="s">
        <v>2571</v>
      </c>
      <c r="E1010" s="5" t="s">
        <v>17</v>
      </c>
      <c r="F1010" s="5"/>
      <c r="G1010" s="5" t="str">
        <f t="shared" si="41"/>
        <v>SAN_IS</v>
      </c>
      <c r="H1010" s="5">
        <v>2012</v>
      </c>
      <c r="I1010" s="6">
        <v>41033</v>
      </c>
      <c r="K1010" t="s">
        <v>2572</v>
      </c>
      <c r="L1010" s="42">
        <v>64.045083333333295</v>
      </c>
      <c r="M1010" s="42">
        <v>-22.768716666666698</v>
      </c>
      <c r="N1010" s="5">
        <v>2</v>
      </c>
      <c r="O1010" s="5">
        <v>43</v>
      </c>
      <c r="R1010" t="s">
        <v>114</v>
      </c>
      <c r="S1010" s="40">
        <v>27</v>
      </c>
    </row>
    <row r="1011" spans="1:19" hidden="1" x14ac:dyDescent="0.2">
      <c r="A1011" s="4">
        <v>1290</v>
      </c>
      <c r="B1011" t="s">
        <v>2667</v>
      </c>
      <c r="C1011" s="5" t="s">
        <v>2668</v>
      </c>
      <c r="D1011" s="4" t="s">
        <v>2571</v>
      </c>
      <c r="E1011" s="5" t="s">
        <v>17</v>
      </c>
      <c r="F1011" s="5"/>
      <c r="G1011" s="5" t="str">
        <f t="shared" si="41"/>
        <v>SAN_IS</v>
      </c>
      <c r="H1011" s="5">
        <v>2012</v>
      </c>
      <c r="I1011" s="6">
        <v>41033</v>
      </c>
      <c r="K1011" t="s">
        <v>2572</v>
      </c>
      <c r="L1011" s="42">
        <v>64.045083333333295</v>
      </c>
      <c r="M1011" s="42">
        <v>-22.768716666666698</v>
      </c>
      <c r="N1011" s="5">
        <v>2</v>
      </c>
      <c r="O1011" s="5">
        <v>42</v>
      </c>
      <c r="R1011" t="s">
        <v>114</v>
      </c>
      <c r="S1011" s="40">
        <v>27</v>
      </c>
    </row>
    <row r="1012" spans="1:19" x14ac:dyDescent="0.2">
      <c r="A1012" s="4">
        <v>1415</v>
      </c>
      <c r="B1012" t="s">
        <v>2923</v>
      </c>
      <c r="C1012" s="5" t="s">
        <v>2924</v>
      </c>
      <c r="D1012" s="4" t="s">
        <v>2925</v>
      </c>
      <c r="E1012" s="5" t="s">
        <v>390</v>
      </c>
      <c r="F1012" t="s">
        <v>3427</v>
      </c>
      <c r="G1012" s="5" t="str">
        <f t="shared" ref="G1012:G1031" si="42">D1012&amp;"_GR"</f>
        <v>NUU2_GR</v>
      </c>
      <c r="H1012" s="5">
        <v>2015</v>
      </c>
      <c r="K1012" t="s">
        <v>2896</v>
      </c>
      <c r="L1012" s="46">
        <v>64.150000000000006</v>
      </c>
      <c r="M1012" s="46">
        <v>-51.6</v>
      </c>
      <c r="R1012" t="s">
        <v>114</v>
      </c>
    </row>
    <row r="1013" spans="1:19" x14ac:dyDescent="0.2">
      <c r="A1013" s="20">
        <v>1416</v>
      </c>
      <c r="B1013" s="21" t="s">
        <v>2926</v>
      </c>
      <c r="C1013" s="13" t="s">
        <v>2927</v>
      </c>
      <c r="D1013" s="20" t="s">
        <v>2925</v>
      </c>
      <c r="E1013" s="13" t="s">
        <v>390</v>
      </c>
      <c r="F1013" s="21" t="s">
        <v>3428</v>
      </c>
      <c r="G1013" s="13" t="str">
        <f t="shared" si="42"/>
        <v>NUU2_GR</v>
      </c>
      <c r="H1013" s="13">
        <v>2015</v>
      </c>
      <c r="I1013" s="13"/>
      <c r="J1013" s="13"/>
      <c r="K1013" s="21" t="s">
        <v>2896</v>
      </c>
      <c r="L1013" s="47">
        <v>64.150000000000006</v>
      </c>
      <c r="M1013" s="47">
        <v>-51.6</v>
      </c>
      <c r="N1013" s="21"/>
      <c r="O1013" s="21"/>
      <c r="P1013" s="21"/>
      <c r="Q1013" s="21"/>
      <c r="R1013" s="21" t="s">
        <v>114</v>
      </c>
      <c r="S1013" s="21"/>
    </row>
    <row r="1014" spans="1:19" x14ac:dyDescent="0.2">
      <c r="A1014" s="4">
        <v>1417</v>
      </c>
      <c r="B1014" t="s">
        <v>2928</v>
      </c>
      <c r="C1014" s="5" t="s">
        <v>2929</v>
      </c>
      <c r="D1014" s="4" t="s">
        <v>2925</v>
      </c>
      <c r="E1014" s="5" t="s">
        <v>390</v>
      </c>
      <c r="F1014" t="s">
        <v>3429</v>
      </c>
      <c r="G1014" s="5" t="str">
        <f t="shared" si="42"/>
        <v>NUU2_GR</v>
      </c>
      <c r="H1014" s="5">
        <v>2015</v>
      </c>
      <c r="K1014" t="s">
        <v>2896</v>
      </c>
      <c r="L1014" s="46">
        <v>64.150000000000006</v>
      </c>
      <c r="M1014" s="46">
        <v>-51.6</v>
      </c>
      <c r="R1014" t="s">
        <v>114</v>
      </c>
    </row>
    <row r="1015" spans="1:19" x14ac:dyDescent="0.2">
      <c r="A1015" s="4">
        <v>1418</v>
      </c>
      <c r="B1015" t="s">
        <v>2930</v>
      </c>
      <c r="C1015" s="5" t="s">
        <v>2931</v>
      </c>
      <c r="D1015" s="4" t="s">
        <v>2925</v>
      </c>
      <c r="E1015" s="5" t="s">
        <v>390</v>
      </c>
      <c r="F1015" t="s">
        <v>3430</v>
      </c>
      <c r="G1015" s="5" t="str">
        <f t="shared" si="42"/>
        <v>NUU2_GR</v>
      </c>
      <c r="H1015" s="5">
        <v>2015</v>
      </c>
      <c r="K1015" t="s">
        <v>2896</v>
      </c>
      <c r="L1015" s="46">
        <v>64.150000000000006</v>
      </c>
      <c r="M1015" s="46">
        <v>-51.6</v>
      </c>
      <c r="R1015" t="s">
        <v>114</v>
      </c>
    </row>
    <row r="1016" spans="1:19" x14ac:dyDescent="0.2">
      <c r="A1016" s="4">
        <v>1419</v>
      </c>
      <c r="B1016" t="s">
        <v>2932</v>
      </c>
      <c r="C1016" s="5" t="s">
        <v>2933</v>
      </c>
      <c r="D1016" s="4" t="s">
        <v>2925</v>
      </c>
      <c r="E1016" s="5" t="s">
        <v>390</v>
      </c>
      <c r="F1016" t="s">
        <v>3431</v>
      </c>
      <c r="G1016" s="5" t="str">
        <f t="shared" si="42"/>
        <v>NUU2_GR</v>
      </c>
      <c r="H1016" s="5">
        <v>2015</v>
      </c>
      <c r="K1016" t="s">
        <v>2896</v>
      </c>
      <c r="L1016" s="46">
        <v>64.150000000000006</v>
      </c>
      <c r="M1016" s="46">
        <v>-51.6</v>
      </c>
      <c r="R1016" t="s">
        <v>114</v>
      </c>
    </row>
    <row r="1017" spans="1:19" x14ac:dyDescent="0.2">
      <c r="A1017" s="4">
        <v>1420</v>
      </c>
      <c r="B1017" t="s">
        <v>2934</v>
      </c>
      <c r="C1017" s="5" t="s">
        <v>2935</v>
      </c>
      <c r="D1017" s="4" t="s">
        <v>2925</v>
      </c>
      <c r="E1017" s="5" t="s">
        <v>390</v>
      </c>
      <c r="F1017" t="s">
        <v>3432</v>
      </c>
      <c r="G1017" s="5" t="str">
        <f t="shared" si="42"/>
        <v>NUU2_GR</v>
      </c>
      <c r="H1017" s="5">
        <v>2015</v>
      </c>
      <c r="K1017" t="s">
        <v>2896</v>
      </c>
      <c r="L1017" s="46">
        <v>64.150000000000006</v>
      </c>
      <c r="M1017" s="46">
        <v>-51.6</v>
      </c>
      <c r="R1017" t="s">
        <v>114</v>
      </c>
    </row>
    <row r="1018" spans="1:19" x14ac:dyDescent="0.2">
      <c r="A1018" s="4">
        <v>1421</v>
      </c>
      <c r="B1018" t="s">
        <v>2936</v>
      </c>
      <c r="C1018" s="5" t="s">
        <v>2937</v>
      </c>
      <c r="D1018" s="4" t="s">
        <v>2925</v>
      </c>
      <c r="E1018" s="5" t="s">
        <v>390</v>
      </c>
      <c r="F1018" t="s">
        <v>3433</v>
      </c>
      <c r="G1018" s="5" t="str">
        <f t="shared" si="42"/>
        <v>NUU2_GR</v>
      </c>
      <c r="H1018" s="5">
        <v>2015</v>
      </c>
      <c r="K1018" t="s">
        <v>2896</v>
      </c>
      <c r="L1018" s="46">
        <v>64.150000000000006</v>
      </c>
      <c r="M1018" s="46">
        <v>-51.6</v>
      </c>
      <c r="R1018" t="s">
        <v>114</v>
      </c>
    </row>
    <row r="1019" spans="1:19" x14ac:dyDescent="0.2">
      <c r="A1019" s="4">
        <v>1422</v>
      </c>
      <c r="B1019" t="s">
        <v>2938</v>
      </c>
      <c r="C1019" s="5" t="s">
        <v>2939</v>
      </c>
      <c r="D1019" s="4" t="s">
        <v>2925</v>
      </c>
      <c r="E1019" s="5" t="s">
        <v>390</v>
      </c>
      <c r="F1019" t="s">
        <v>3434</v>
      </c>
      <c r="G1019" s="5" t="str">
        <f t="shared" si="42"/>
        <v>NUU2_GR</v>
      </c>
      <c r="H1019" s="5">
        <v>2015</v>
      </c>
      <c r="K1019" t="s">
        <v>2896</v>
      </c>
      <c r="L1019" s="46">
        <v>64.150000000000006</v>
      </c>
      <c r="M1019" s="46">
        <v>-51.6</v>
      </c>
      <c r="R1019" t="s">
        <v>114</v>
      </c>
    </row>
    <row r="1020" spans="1:19" x14ac:dyDescent="0.2">
      <c r="A1020" s="4">
        <v>1423</v>
      </c>
      <c r="B1020" t="s">
        <v>2940</v>
      </c>
      <c r="C1020" s="5" t="s">
        <v>2941</v>
      </c>
      <c r="D1020" s="4" t="s">
        <v>2925</v>
      </c>
      <c r="E1020" s="5" t="s">
        <v>390</v>
      </c>
      <c r="F1020" t="s">
        <v>3435</v>
      </c>
      <c r="G1020" s="5" t="str">
        <f t="shared" si="42"/>
        <v>NUU2_GR</v>
      </c>
      <c r="H1020" s="5">
        <v>2015</v>
      </c>
      <c r="K1020" t="s">
        <v>2896</v>
      </c>
      <c r="L1020" s="46">
        <v>64.150000000000006</v>
      </c>
      <c r="M1020" s="46">
        <v>-51.6</v>
      </c>
      <c r="R1020" t="s">
        <v>114</v>
      </c>
    </row>
    <row r="1021" spans="1:19" x14ac:dyDescent="0.2">
      <c r="A1021" s="4">
        <v>1424</v>
      </c>
      <c r="B1021" t="s">
        <v>2942</v>
      </c>
      <c r="C1021" s="5" t="s">
        <v>2943</v>
      </c>
      <c r="D1021" s="4" t="s">
        <v>2925</v>
      </c>
      <c r="E1021" s="5" t="s">
        <v>390</v>
      </c>
      <c r="F1021" t="s">
        <v>3436</v>
      </c>
      <c r="G1021" s="5" t="str">
        <f t="shared" si="42"/>
        <v>NUU2_GR</v>
      </c>
      <c r="H1021" s="5">
        <v>2015</v>
      </c>
      <c r="K1021" t="s">
        <v>2896</v>
      </c>
      <c r="L1021" s="46">
        <v>64.150000000000006</v>
      </c>
      <c r="M1021" s="46">
        <v>-51.6</v>
      </c>
      <c r="R1021" t="s">
        <v>114</v>
      </c>
    </row>
    <row r="1022" spans="1:19" x14ac:dyDescent="0.2">
      <c r="A1022" s="4">
        <v>1425</v>
      </c>
      <c r="B1022" t="s">
        <v>2944</v>
      </c>
      <c r="C1022" s="5" t="s">
        <v>2945</v>
      </c>
      <c r="D1022" s="4" t="s">
        <v>2925</v>
      </c>
      <c r="E1022" s="5" t="s">
        <v>17</v>
      </c>
      <c r="F1022" s="5"/>
      <c r="G1022" s="5" t="str">
        <f t="shared" si="42"/>
        <v>NUU2_GR</v>
      </c>
      <c r="H1022" s="5">
        <v>2015</v>
      </c>
      <c r="K1022" t="s">
        <v>2896</v>
      </c>
      <c r="L1022" s="46">
        <v>64.150000000000006</v>
      </c>
      <c r="M1022" s="46">
        <v>-51.6</v>
      </c>
      <c r="R1022" t="s">
        <v>114</v>
      </c>
    </row>
    <row r="1023" spans="1:19" x14ac:dyDescent="0.2">
      <c r="A1023" s="4">
        <v>1426</v>
      </c>
      <c r="B1023" t="s">
        <v>2946</v>
      </c>
      <c r="C1023" s="5" t="s">
        <v>2947</v>
      </c>
      <c r="D1023" s="4" t="s">
        <v>2925</v>
      </c>
      <c r="E1023" s="5" t="s">
        <v>17</v>
      </c>
      <c r="F1023" s="5"/>
      <c r="G1023" s="5" t="str">
        <f t="shared" si="42"/>
        <v>NUU2_GR</v>
      </c>
      <c r="H1023" s="5">
        <v>2015</v>
      </c>
      <c r="K1023" t="s">
        <v>2896</v>
      </c>
      <c r="L1023" s="46">
        <v>64.150000000000006</v>
      </c>
      <c r="M1023" s="46">
        <v>-51.6</v>
      </c>
      <c r="R1023" t="s">
        <v>114</v>
      </c>
    </row>
    <row r="1024" spans="1:19" x14ac:dyDescent="0.2">
      <c r="A1024" s="4">
        <v>1427</v>
      </c>
      <c r="B1024" t="s">
        <v>2948</v>
      </c>
      <c r="C1024" s="5" t="s">
        <v>2949</v>
      </c>
      <c r="D1024" s="4" t="s">
        <v>2925</v>
      </c>
      <c r="E1024" s="5" t="s">
        <v>17</v>
      </c>
      <c r="F1024" s="5"/>
      <c r="G1024" s="5" t="str">
        <f t="shared" si="42"/>
        <v>NUU2_GR</v>
      </c>
      <c r="H1024" s="5">
        <v>2015</v>
      </c>
      <c r="K1024" t="s">
        <v>2896</v>
      </c>
      <c r="L1024" s="46">
        <v>64.150000000000006</v>
      </c>
      <c r="M1024" s="46">
        <v>-51.6</v>
      </c>
      <c r="R1024" t="s">
        <v>114</v>
      </c>
    </row>
    <row r="1025" spans="1:18" x14ac:dyDescent="0.2">
      <c r="A1025" s="4">
        <v>1428</v>
      </c>
      <c r="B1025" t="s">
        <v>2950</v>
      </c>
      <c r="C1025" s="5" t="s">
        <v>2951</v>
      </c>
      <c r="D1025" s="4" t="s">
        <v>2925</v>
      </c>
      <c r="E1025" s="5" t="s">
        <v>17</v>
      </c>
      <c r="F1025" s="5"/>
      <c r="G1025" s="5" t="str">
        <f t="shared" si="42"/>
        <v>NUU2_GR</v>
      </c>
      <c r="H1025" s="5">
        <v>2015</v>
      </c>
      <c r="K1025" t="s">
        <v>2896</v>
      </c>
      <c r="L1025" s="46">
        <v>64.150000000000006</v>
      </c>
      <c r="M1025" s="46">
        <v>-51.6</v>
      </c>
      <c r="R1025" t="s">
        <v>114</v>
      </c>
    </row>
    <row r="1026" spans="1:18" x14ac:dyDescent="0.2">
      <c r="A1026" s="4">
        <v>1429</v>
      </c>
      <c r="B1026" t="s">
        <v>2952</v>
      </c>
      <c r="C1026" s="5" t="s">
        <v>2953</v>
      </c>
      <c r="D1026" s="4" t="s">
        <v>2925</v>
      </c>
      <c r="E1026" s="5" t="s">
        <v>17</v>
      </c>
      <c r="F1026" s="5"/>
      <c r="G1026" s="5" t="str">
        <f t="shared" si="42"/>
        <v>NUU2_GR</v>
      </c>
      <c r="H1026" s="5">
        <v>2015</v>
      </c>
      <c r="K1026" t="s">
        <v>2896</v>
      </c>
      <c r="L1026" s="46">
        <v>64.150000000000006</v>
      </c>
      <c r="M1026" s="46">
        <v>-51.6</v>
      </c>
      <c r="R1026" t="s">
        <v>114</v>
      </c>
    </row>
    <row r="1027" spans="1:18" x14ac:dyDescent="0.2">
      <c r="A1027" s="4">
        <v>1430</v>
      </c>
      <c r="B1027" t="s">
        <v>2954</v>
      </c>
      <c r="C1027" s="5" t="s">
        <v>2955</v>
      </c>
      <c r="D1027" s="4" t="s">
        <v>2925</v>
      </c>
      <c r="E1027" s="5" t="s">
        <v>17</v>
      </c>
      <c r="F1027" s="5"/>
      <c r="G1027" s="5" t="str">
        <f t="shared" si="42"/>
        <v>NUU2_GR</v>
      </c>
      <c r="H1027" s="5">
        <v>2015</v>
      </c>
      <c r="K1027" t="s">
        <v>2896</v>
      </c>
      <c r="L1027" s="46">
        <v>64.150000000000006</v>
      </c>
      <c r="M1027" s="46">
        <v>-51.6</v>
      </c>
      <c r="R1027" t="s">
        <v>114</v>
      </c>
    </row>
    <row r="1028" spans="1:18" x14ac:dyDescent="0.2">
      <c r="A1028" s="4">
        <v>1431</v>
      </c>
      <c r="B1028" t="s">
        <v>2956</v>
      </c>
      <c r="C1028" s="5" t="s">
        <v>2957</v>
      </c>
      <c r="D1028" s="4" t="s">
        <v>2925</v>
      </c>
      <c r="E1028" s="5" t="s">
        <v>17</v>
      </c>
      <c r="F1028" s="5"/>
      <c r="G1028" s="5" t="str">
        <f t="shared" si="42"/>
        <v>NUU2_GR</v>
      </c>
      <c r="H1028" s="5">
        <v>2015</v>
      </c>
      <c r="K1028" t="s">
        <v>2896</v>
      </c>
      <c r="L1028" s="46">
        <v>64.150000000000006</v>
      </c>
      <c r="M1028" s="46">
        <v>-51.6</v>
      </c>
      <c r="R1028" t="s">
        <v>114</v>
      </c>
    </row>
    <row r="1029" spans="1:18" x14ac:dyDescent="0.2">
      <c r="A1029" s="4">
        <v>1432</v>
      </c>
      <c r="B1029" t="s">
        <v>2958</v>
      </c>
      <c r="C1029" s="5" t="s">
        <v>2959</v>
      </c>
      <c r="D1029" s="4" t="s">
        <v>2925</v>
      </c>
      <c r="E1029" s="5" t="s">
        <v>17</v>
      </c>
      <c r="F1029" s="5"/>
      <c r="G1029" s="5" t="str">
        <f t="shared" si="42"/>
        <v>NUU2_GR</v>
      </c>
      <c r="H1029" s="5">
        <v>2015</v>
      </c>
      <c r="K1029" t="s">
        <v>2896</v>
      </c>
      <c r="L1029" s="46">
        <v>64.150000000000006</v>
      </c>
      <c r="M1029" s="46">
        <v>-51.6</v>
      </c>
      <c r="R1029" t="s">
        <v>114</v>
      </c>
    </row>
    <row r="1030" spans="1:18" x14ac:dyDescent="0.2">
      <c r="A1030" s="4">
        <v>1433</v>
      </c>
      <c r="B1030" t="s">
        <v>2960</v>
      </c>
      <c r="C1030" s="5" t="s">
        <v>2961</v>
      </c>
      <c r="D1030" s="4" t="s">
        <v>2925</v>
      </c>
      <c r="E1030" s="5" t="s">
        <v>17</v>
      </c>
      <c r="F1030" s="5"/>
      <c r="G1030" s="5" t="str">
        <f t="shared" si="42"/>
        <v>NUU2_GR</v>
      </c>
      <c r="H1030" s="5">
        <v>2015</v>
      </c>
      <c r="K1030" t="s">
        <v>2896</v>
      </c>
      <c r="L1030" s="46">
        <v>64.150000000000006</v>
      </c>
      <c r="M1030" s="46">
        <v>-51.6</v>
      </c>
      <c r="R1030" t="s">
        <v>114</v>
      </c>
    </row>
    <row r="1031" spans="1:18" x14ac:dyDescent="0.2">
      <c r="A1031" s="4">
        <v>1434</v>
      </c>
      <c r="B1031" t="s">
        <v>2962</v>
      </c>
      <c r="C1031" s="5" t="s">
        <v>2963</v>
      </c>
      <c r="D1031" s="4" t="s">
        <v>2925</v>
      </c>
      <c r="E1031" s="5" t="s">
        <v>17</v>
      </c>
      <c r="F1031" s="5"/>
      <c r="G1031" s="5" t="str">
        <f t="shared" si="42"/>
        <v>NUU2_GR</v>
      </c>
      <c r="H1031" s="5">
        <v>2015</v>
      </c>
      <c r="K1031" t="s">
        <v>2896</v>
      </c>
      <c r="L1031" s="46">
        <v>64.150000000000006</v>
      </c>
      <c r="M1031" s="46">
        <v>-51.6</v>
      </c>
      <c r="R1031" t="s">
        <v>114</v>
      </c>
    </row>
    <row r="1032" spans="1:18" hidden="1" x14ac:dyDescent="0.2">
      <c r="A1032" s="4">
        <v>178</v>
      </c>
      <c r="B1032" t="s">
        <v>388</v>
      </c>
      <c r="C1032" s="5" t="s">
        <v>389</v>
      </c>
      <c r="D1032" s="4" t="s">
        <v>391</v>
      </c>
      <c r="E1032" s="5" t="s">
        <v>390</v>
      </c>
      <c r="F1032" t="s">
        <v>3462</v>
      </c>
      <c r="G1032" s="5" t="str">
        <f t="shared" ref="G1032:G1063" si="43">D1032&amp;"_NO"</f>
        <v>FLA_NO</v>
      </c>
      <c r="H1032" s="5">
        <v>2019</v>
      </c>
      <c r="K1032" t="s">
        <v>392</v>
      </c>
      <c r="L1032" s="18">
        <v>64.504988999999995</v>
      </c>
      <c r="M1032" s="18">
        <v>10.675879999999999</v>
      </c>
    </row>
    <row r="1033" spans="1:18" hidden="1" x14ac:dyDescent="0.2">
      <c r="A1033" s="4">
        <v>179</v>
      </c>
      <c r="B1033" t="s">
        <v>393</v>
      </c>
      <c r="C1033" s="5" t="s">
        <v>394</v>
      </c>
      <c r="D1033" s="4" t="s">
        <v>391</v>
      </c>
      <c r="E1033" s="5" t="s">
        <v>390</v>
      </c>
      <c r="F1033" t="s">
        <v>3463</v>
      </c>
      <c r="G1033" s="5" t="str">
        <f t="shared" si="43"/>
        <v>FLA_NO</v>
      </c>
      <c r="H1033" s="5">
        <v>2019</v>
      </c>
      <c r="K1033" t="s">
        <v>392</v>
      </c>
      <c r="L1033" s="18">
        <v>64.504988999999995</v>
      </c>
      <c r="M1033" s="18">
        <v>10.675879999999999</v>
      </c>
    </row>
    <row r="1034" spans="1:18" hidden="1" x14ac:dyDescent="0.2">
      <c r="A1034" s="4">
        <v>180</v>
      </c>
      <c r="B1034" t="s">
        <v>395</v>
      </c>
      <c r="C1034" s="5" t="s">
        <v>396</v>
      </c>
      <c r="D1034" s="4" t="s">
        <v>391</v>
      </c>
      <c r="E1034" s="5" t="s">
        <v>390</v>
      </c>
      <c r="F1034" t="s">
        <v>3464</v>
      </c>
      <c r="G1034" s="5" t="str">
        <f t="shared" si="43"/>
        <v>FLA_NO</v>
      </c>
      <c r="H1034" s="5">
        <v>2019</v>
      </c>
      <c r="K1034" t="s">
        <v>392</v>
      </c>
      <c r="L1034" s="18">
        <v>64.504988999999995</v>
      </c>
      <c r="M1034" s="18">
        <v>10.675879999999999</v>
      </c>
    </row>
    <row r="1035" spans="1:18" hidden="1" x14ac:dyDescent="0.2">
      <c r="A1035" s="4">
        <v>181</v>
      </c>
      <c r="B1035" t="s">
        <v>397</v>
      </c>
      <c r="C1035" s="5" t="s">
        <v>398</v>
      </c>
      <c r="D1035" s="4" t="s">
        <v>391</v>
      </c>
      <c r="E1035" s="5" t="s">
        <v>390</v>
      </c>
      <c r="F1035" t="s">
        <v>3465</v>
      </c>
      <c r="G1035" s="5" t="str">
        <f t="shared" si="43"/>
        <v>FLA_NO</v>
      </c>
      <c r="H1035" s="5">
        <v>2019</v>
      </c>
      <c r="K1035" t="s">
        <v>392</v>
      </c>
      <c r="L1035" s="18">
        <v>64.504988999999995</v>
      </c>
      <c r="M1035" s="18">
        <v>10.675879999999999</v>
      </c>
    </row>
    <row r="1036" spans="1:18" hidden="1" x14ac:dyDescent="0.2">
      <c r="A1036" s="4">
        <v>182</v>
      </c>
      <c r="B1036" t="s">
        <v>399</v>
      </c>
      <c r="C1036" s="5" t="s">
        <v>400</v>
      </c>
      <c r="D1036" s="4" t="s">
        <v>391</v>
      </c>
      <c r="E1036" s="5" t="s">
        <v>390</v>
      </c>
      <c r="F1036" t="s">
        <v>3466</v>
      </c>
      <c r="G1036" s="5" t="str">
        <f t="shared" si="43"/>
        <v>FLA_NO</v>
      </c>
      <c r="H1036" s="5">
        <v>2019</v>
      </c>
      <c r="K1036" t="s">
        <v>392</v>
      </c>
      <c r="L1036" s="18">
        <v>64.504988999999995</v>
      </c>
      <c r="M1036" s="18">
        <v>10.675879999999999</v>
      </c>
    </row>
    <row r="1037" spans="1:18" hidden="1" x14ac:dyDescent="0.2">
      <c r="A1037" s="4">
        <v>183</v>
      </c>
      <c r="B1037" t="s">
        <v>401</v>
      </c>
      <c r="C1037" s="5" t="s">
        <v>402</v>
      </c>
      <c r="D1037" s="4" t="s">
        <v>391</v>
      </c>
      <c r="E1037" s="5" t="s">
        <v>390</v>
      </c>
      <c r="F1037" t="s">
        <v>3467</v>
      </c>
      <c r="G1037" s="5" t="str">
        <f t="shared" si="43"/>
        <v>FLA_NO</v>
      </c>
      <c r="H1037" s="5">
        <v>2019</v>
      </c>
      <c r="K1037" t="s">
        <v>392</v>
      </c>
      <c r="L1037" s="18">
        <v>64.504988999999995</v>
      </c>
      <c r="M1037" s="18">
        <v>10.675879999999999</v>
      </c>
    </row>
    <row r="1038" spans="1:18" hidden="1" x14ac:dyDescent="0.2">
      <c r="A1038" s="4">
        <v>184</v>
      </c>
      <c r="B1038" t="s">
        <v>403</v>
      </c>
      <c r="C1038" s="5" t="s">
        <v>404</v>
      </c>
      <c r="D1038" s="4" t="s">
        <v>391</v>
      </c>
      <c r="E1038" s="5" t="s">
        <v>390</v>
      </c>
      <c r="F1038" t="s">
        <v>3468</v>
      </c>
      <c r="G1038" s="5" t="str">
        <f t="shared" si="43"/>
        <v>FLA_NO</v>
      </c>
      <c r="H1038" s="5">
        <v>2019</v>
      </c>
      <c r="K1038" t="s">
        <v>392</v>
      </c>
      <c r="L1038" s="18">
        <v>64.504988999999995</v>
      </c>
      <c r="M1038" s="18">
        <v>10.675879999999999</v>
      </c>
    </row>
    <row r="1039" spans="1:18" hidden="1" x14ac:dyDescent="0.2">
      <c r="A1039" s="4">
        <v>185</v>
      </c>
      <c r="B1039" t="s">
        <v>405</v>
      </c>
      <c r="C1039" s="5" t="s">
        <v>406</v>
      </c>
      <c r="D1039" s="4" t="s">
        <v>391</v>
      </c>
      <c r="E1039" s="5" t="s">
        <v>390</v>
      </c>
      <c r="F1039" t="s">
        <v>3469</v>
      </c>
      <c r="G1039" s="5" t="str">
        <f t="shared" si="43"/>
        <v>FLA_NO</v>
      </c>
      <c r="H1039" s="5">
        <v>2019</v>
      </c>
      <c r="K1039" t="s">
        <v>392</v>
      </c>
      <c r="L1039" s="18">
        <v>64.504988999999995</v>
      </c>
      <c r="M1039" s="18">
        <v>10.675879999999999</v>
      </c>
    </row>
    <row r="1040" spans="1:18" hidden="1" x14ac:dyDescent="0.2">
      <c r="A1040" s="4">
        <v>186</v>
      </c>
      <c r="B1040" t="s">
        <v>407</v>
      </c>
      <c r="C1040" s="5" t="s">
        <v>408</v>
      </c>
      <c r="D1040" s="4" t="s">
        <v>391</v>
      </c>
      <c r="E1040" s="5" t="s">
        <v>390</v>
      </c>
      <c r="F1040" t="s">
        <v>3470</v>
      </c>
      <c r="G1040" s="5" t="str">
        <f t="shared" si="43"/>
        <v>FLA_NO</v>
      </c>
      <c r="H1040" s="5">
        <v>2019</v>
      </c>
      <c r="K1040" t="s">
        <v>392</v>
      </c>
      <c r="L1040" s="18">
        <v>64.504988999999995</v>
      </c>
      <c r="M1040" s="18">
        <v>10.675879999999999</v>
      </c>
    </row>
    <row r="1041" spans="1:13" hidden="1" x14ac:dyDescent="0.2">
      <c r="A1041" s="4">
        <v>187</v>
      </c>
      <c r="B1041" t="s">
        <v>409</v>
      </c>
      <c r="C1041" s="5" t="s">
        <v>410</v>
      </c>
      <c r="D1041" s="4" t="s">
        <v>391</v>
      </c>
      <c r="E1041" s="5" t="s">
        <v>390</v>
      </c>
      <c r="F1041" t="s">
        <v>3471</v>
      </c>
      <c r="G1041" s="5" t="str">
        <f t="shared" si="43"/>
        <v>FLA_NO</v>
      </c>
      <c r="H1041" s="5">
        <v>2019</v>
      </c>
      <c r="K1041" t="s">
        <v>392</v>
      </c>
      <c r="L1041" s="18">
        <v>64.504988999999995</v>
      </c>
      <c r="M1041" s="18">
        <v>10.675879999999999</v>
      </c>
    </row>
    <row r="1042" spans="1:13" hidden="1" x14ac:dyDescent="0.2">
      <c r="A1042" s="4">
        <v>188</v>
      </c>
      <c r="B1042" t="s">
        <v>411</v>
      </c>
      <c r="C1042" s="5" t="s">
        <v>412</v>
      </c>
      <c r="D1042" s="4" t="s">
        <v>391</v>
      </c>
      <c r="E1042" s="5" t="s">
        <v>17</v>
      </c>
      <c r="F1042" s="5"/>
      <c r="G1042" s="5" t="str">
        <f t="shared" si="43"/>
        <v>FLA_NO</v>
      </c>
      <c r="H1042" s="5">
        <v>2019</v>
      </c>
      <c r="K1042" t="s">
        <v>392</v>
      </c>
      <c r="L1042" s="18">
        <v>64.504988999999995</v>
      </c>
      <c r="M1042" s="18">
        <v>10.675879999999999</v>
      </c>
    </row>
    <row r="1043" spans="1:13" hidden="1" x14ac:dyDescent="0.2">
      <c r="A1043" s="4">
        <v>189</v>
      </c>
      <c r="B1043" t="s">
        <v>413</v>
      </c>
      <c r="C1043" s="5" t="s">
        <v>414</v>
      </c>
      <c r="D1043" s="4" t="s">
        <v>391</v>
      </c>
      <c r="E1043" s="5" t="s">
        <v>17</v>
      </c>
      <c r="F1043" s="5"/>
      <c r="G1043" s="5" t="str">
        <f t="shared" si="43"/>
        <v>FLA_NO</v>
      </c>
      <c r="H1043" s="5">
        <v>2019</v>
      </c>
      <c r="K1043" t="s">
        <v>392</v>
      </c>
      <c r="L1043" s="18">
        <v>64.504988999999995</v>
      </c>
      <c r="M1043" s="18">
        <v>10.675879999999999</v>
      </c>
    </row>
    <row r="1044" spans="1:13" hidden="1" x14ac:dyDescent="0.2">
      <c r="A1044" s="4">
        <v>190</v>
      </c>
      <c r="B1044" t="s">
        <v>415</v>
      </c>
      <c r="C1044" s="5" t="s">
        <v>416</v>
      </c>
      <c r="D1044" s="4" t="s">
        <v>391</v>
      </c>
      <c r="E1044" s="5" t="s">
        <v>17</v>
      </c>
      <c r="F1044" s="5"/>
      <c r="G1044" s="5" t="str">
        <f t="shared" si="43"/>
        <v>FLA_NO</v>
      </c>
      <c r="H1044" s="5">
        <v>2019</v>
      </c>
      <c r="K1044" t="s">
        <v>392</v>
      </c>
      <c r="L1044" s="18">
        <v>64.504988999999995</v>
      </c>
      <c r="M1044" s="18">
        <v>10.675879999999999</v>
      </c>
    </row>
    <row r="1045" spans="1:13" hidden="1" x14ac:dyDescent="0.2">
      <c r="A1045" s="4">
        <v>191</v>
      </c>
      <c r="B1045" t="s">
        <v>417</v>
      </c>
      <c r="C1045" s="5" t="s">
        <v>418</v>
      </c>
      <c r="D1045" s="4" t="s">
        <v>391</v>
      </c>
      <c r="E1045" s="5" t="s">
        <v>17</v>
      </c>
      <c r="F1045" s="5"/>
      <c r="G1045" s="5" t="str">
        <f t="shared" si="43"/>
        <v>FLA_NO</v>
      </c>
      <c r="H1045" s="5">
        <v>2019</v>
      </c>
      <c r="K1045" t="s">
        <v>392</v>
      </c>
      <c r="L1045" s="18">
        <v>64.504988999999995</v>
      </c>
      <c r="M1045" s="18">
        <v>10.675879999999999</v>
      </c>
    </row>
    <row r="1046" spans="1:13" hidden="1" x14ac:dyDescent="0.2">
      <c r="A1046" s="4">
        <v>192</v>
      </c>
      <c r="B1046" t="s">
        <v>419</v>
      </c>
      <c r="C1046" s="5" t="s">
        <v>420</v>
      </c>
      <c r="D1046" s="4" t="s">
        <v>391</v>
      </c>
      <c r="E1046" s="5" t="s">
        <v>17</v>
      </c>
      <c r="F1046" s="5"/>
      <c r="G1046" s="5" t="str">
        <f t="shared" si="43"/>
        <v>FLA_NO</v>
      </c>
      <c r="H1046" s="5">
        <v>2019</v>
      </c>
      <c r="K1046" t="s">
        <v>392</v>
      </c>
      <c r="L1046" s="18">
        <v>64.504988999999995</v>
      </c>
      <c r="M1046" s="18">
        <v>10.675879999999999</v>
      </c>
    </row>
    <row r="1047" spans="1:13" hidden="1" x14ac:dyDescent="0.2">
      <c r="A1047" s="4">
        <v>193</v>
      </c>
      <c r="B1047" t="s">
        <v>421</v>
      </c>
      <c r="C1047" s="5" t="s">
        <v>422</v>
      </c>
      <c r="D1047" s="4" t="s">
        <v>391</v>
      </c>
      <c r="E1047" s="5" t="s">
        <v>17</v>
      </c>
      <c r="F1047" s="5"/>
      <c r="G1047" s="5" t="str">
        <f t="shared" si="43"/>
        <v>FLA_NO</v>
      </c>
      <c r="H1047" s="5">
        <v>2019</v>
      </c>
      <c r="K1047" t="s">
        <v>392</v>
      </c>
      <c r="L1047" s="18">
        <v>64.504988999999995</v>
      </c>
      <c r="M1047" s="18">
        <v>10.675879999999999</v>
      </c>
    </row>
    <row r="1048" spans="1:13" hidden="1" x14ac:dyDescent="0.2">
      <c r="A1048" s="4">
        <v>194</v>
      </c>
      <c r="B1048" t="s">
        <v>423</v>
      </c>
      <c r="C1048" s="5" t="s">
        <v>424</v>
      </c>
      <c r="D1048" s="4" t="s">
        <v>391</v>
      </c>
      <c r="E1048" s="5" t="s">
        <v>17</v>
      </c>
      <c r="F1048" s="5"/>
      <c r="G1048" s="5" t="str">
        <f t="shared" si="43"/>
        <v>FLA_NO</v>
      </c>
      <c r="H1048" s="5">
        <v>2019</v>
      </c>
      <c r="K1048" t="s">
        <v>392</v>
      </c>
      <c r="L1048" s="18">
        <v>64.504988999999995</v>
      </c>
      <c r="M1048" s="18">
        <v>10.675879999999999</v>
      </c>
    </row>
    <row r="1049" spans="1:13" hidden="1" x14ac:dyDescent="0.2">
      <c r="A1049" s="4">
        <v>195</v>
      </c>
      <c r="B1049" t="s">
        <v>425</v>
      </c>
      <c r="C1049" s="5" t="s">
        <v>426</v>
      </c>
      <c r="D1049" s="4" t="s">
        <v>391</v>
      </c>
      <c r="E1049" s="5" t="s">
        <v>17</v>
      </c>
      <c r="F1049" s="5"/>
      <c r="G1049" s="5" t="str">
        <f t="shared" si="43"/>
        <v>FLA_NO</v>
      </c>
      <c r="H1049" s="5">
        <v>2019</v>
      </c>
      <c r="K1049" t="s">
        <v>392</v>
      </c>
      <c r="L1049" s="18">
        <v>64.504988999999995</v>
      </c>
      <c r="M1049" s="18">
        <v>10.675879999999999</v>
      </c>
    </row>
    <row r="1050" spans="1:13" hidden="1" x14ac:dyDescent="0.2">
      <c r="A1050" s="4">
        <v>196</v>
      </c>
      <c r="B1050" t="s">
        <v>427</v>
      </c>
      <c r="C1050" s="5" t="s">
        <v>428</v>
      </c>
      <c r="D1050" s="4" t="s">
        <v>391</v>
      </c>
      <c r="E1050" s="5" t="s">
        <v>17</v>
      </c>
      <c r="F1050" s="5"/>
      <c r="G1050" s="5" t="str">
        <f t="shared" si="43"/>
        <v>FLA_NO</v>
      </c>
      <c r="H1050" s="5">
        <v>2019</v>
      </c>
      <c r="K1050" t="s">
        <v>392</v>
      </c>
      <c r="L1050" s="18">
        <v>64.504988999999995</v>
      </c>
      <c r="M1050" s="18">
        <v>10.675879999999999</v>
      </c>
    </row>
    <row r="1051" spans="1:13" hidden="1" x14ac:dyDescent="0.2">
      <c r="A1051" s="4">
        <v>197</v>
      </c>
      <c r="B1051" t="s">
        <v>429</v>
      </c>
      <c r="C1051" s="5" t="s">
        <v>430</v>
      </c>
      <c r="D1051" s="4" t="s">
        <v>391</v>
      </c>
      <c r="E1051" s="5" t="s">
        <v>17</v>
      </c>
      <c r="F1051" s="5"/>
      <c r="G1051" s="5" t="str">
        <f t="shared" si="43"/>
        <v>FLA_NO</v>
      </c>
      <c r="H1051" s="5">
        <v>2019</v>
      </c>
      <c r="K1051" t="s">
        <v>392</v>
      </c>
      <c r="L1051" s="18">
        <v>64.504988999999995</v>
      </c>
      <c r="M1051" s="18">
        <v>10.675879999999999</v>
      </c>
    </row>
    <row r="1052" spans="1:13" hidden="1" x14ac:dyDescent="0.2">
      <c r="A1052" s="4">
        <v>198</v>
      </c>
      <c r="B1052" t="s">
        <v>431</v>
      </c>
      <c r="C1052" s="5" t="s">
        <v>432</v>
      </c>
      <c r="D1052" s="4" t="s">
        <v>391</v>
      </c>
      <c r="E1052" s="5" t="s">
        <v>17</v>
      </c>
      <c r="F1052" s="5"/>
      <c r="G1052" s="5" t="str">
        <f t="shared" si="43"/>
        <v>FLA_NO</v>
      </c>
      <c r="H1052" s="5">
        <v>2019</v>
      </c>
      <c r="K1052" t="s">
        <v>392</v>
      </c>
      <c r="L1052" s="18">
        <v>64.504988999999995</v>
      </c>
      <c r="M1052" s="18">
        <v>10.675879999999999</v>
      </c>
    </row>
    <row r="1053" spans="1:13" hidden="1" x14ac:dyDescent="0.2">
      <c r="A1053" s="4">
        <v>199</v>
      </c>
      <c r="B1053" t="s">
        <v>433</v>
      </c>
      <c r="C1053" s="5" t="s">
        <v>434</v>
      </c>
      <c r="D1053" s="4" t="s">
        <v>391</v>
      </c>
      <c r="E1053" s="5" t="s">
        <v>17</v>
      </c>
      <c r="F1053" s="5"/>
      <c r="G1053" s="5" t="str">
        <f t="shared" si="43"/>
        <v>FLA_NO</v>
      </c>
      <c r="H1053" s="5">
        <v>2019</v>
      </c>
      <c r="K1053" t="s">
        <v>392</v>
      </c>
      <c r="L1053" s="18">
        <v>64.504988999999995</v>
      </c>
      <c r="M1053" s="18">
        <v>10.675879999999999</v>
      </c>
    </row>
    <row r="1054" spans="1:13" hidden="1" x14ac:dyDescent="0.2">
      <c r="A1054" s="4">
        <v>200</v>
      </c>
      <c r="B1054" t="s">
        <v>435</v>
      </c>
      <c r="C1054" s="5" t="s">
        <v>436</v>
      </c>
      <c r="D1054" s="4" t="s">
        <v>391</v>
      </c>
      <c r="E1054" s="5" t="s">
        <v>17</v>
      </c>
      <c r="F1054" s="5"/>
      <c r="G1054" s="5" t="str">
        <f t="shared" si="43"/>
        <v>FLA_NO</v>
      </c>
      <c r="H1054" s="5">
        <v>2019</v>
      </c>
      <c r="K1054" t="s">
        <v>392</v>
      </c>
      <c r="L1054" s="18">
        <v>64.504988999999995</v>
      </c>
      <c r="M1054" s="18">
        <v>10.675879999999999</v>
      </c>
    </row>
    <row r="1055" spans="1:13" hidden="1" x14ac:dyDescent="0.2">
      <c r="A1055" s="4">
        <v>201</v>
      </c>
      <c r="B1055" t="s">
        <v>437</v>
      </c>
      <c r="C1055" s="5" t="s">
        <v>438</v>
      </c>
      <c r="D1055" s="4" t="s">
        <v>391</v>
      </c>
      <c r="E1055" s="5" t="s">
        <v>17</v>
      </c>
      <c r="F1055" s="5"/>
      <c r="G1055" s="5" t="str">
        <f t="shared" si="43"/>
        <v>FLA_NO</v>
      </c>
      <c r="H1055" s="5">
        <v>2019</v>
      </c>
      <c r="K1055" t="s">
        <v>392</v>
      </c>
      <c r="L1055" s="18">
        <v>64.504988999999995</v>
      </c>
      <c r="M1055" s="18">
        <v>10.675879999999999</v>
      </c>
    </row>
    <row r="1056" spans="1:13" hidden="1" x14ac:dyDescent="0.2">
      <c r="A1056" s="4">
        <v>202</v>
      </c>
      <c r="B1056" t="s">
        <v>439</v>
      </c>
      <c r="C1056" s="5" t="s">
        <v>440</v>
      </c>
      <c r="D1056" s="4" t="s">
        <v>391</v>
      </c>
      <c r="E1056" s="5" t="s">
        <v>17</v>
      </c>
      <c r="F1056" s="5"/>
      <c r="G1056" s="5" t="str">
        <f t="shared" si="43"/>
        <v>FLA_NO</v>
      </c>
      <c r="H1056" s="5">
        <v>2019</v>
      </c>
      <c r="K1056" t="s">
        <v>392</v>
      </c>
      <c r="L1056" s="18">
        <v>64.504988999999995</v>
      </c>
      <c r="M1056" s="18">
        <v>10.675879999999999</v>
      </c>
    </row>
    <row r="1057" spans="1:19" hidden="1" x14ac:dyDescent="0.2">
      <c r="A1057" s="4">
        <v>203</v>
      </c>
      <c r="B1057" t="s">
        <v>441</v>
      </c>
      <c r="C1057" s="5" t="s">
        <v>442</v>
      </c>
      <c r="D1057" s="4" t="s">
        <v>391</v>
      </c>
      <c r="E1057" s="5" t="s">
        <v>17</v>
      </c>
      <c r="F1057" s="5"/>
      <c r="G1057" s="5" t="str">
        <f t="shared" si="43"/>
        <v>FLA_NO</v>
      </c>
      <c r="H1057" s="5">
        <v>2019</v>
      </c>
      <c r="K1057" t="s">
        <v>392</v>
      </c>
      <c r="L1057" s="18">
        <v>64.504988999999995</v>
      </c>
      <c r="M1057" s="18">
        <v>10.675879999999999</v>
      </c>
    </row>
    <row r="1058" spans="1:19" hidden="1" x14ac:dyDescent="0.2">
      <c r="A1058" s="4">
        <v>204</v>
      </c>
      <c r="B1058" t="s">
        <v>443</v>
      </c>
      <c r="C1058" s="5" t="s">
        <v>444</v>
      </c>
      <c r="D1058" s="4" t="s">
        <v>391</v>
      </c>
      <c r="E1058" s="5" t="s">
        <v>17</v>
      </c>
      <c r="F1058" s="5"/>
      <c r="G1058" s="5" t="str">
        <f t="shared" si="43"/>
        <v>FLA_NO</v>
      </c>
      <c r="H1058" s="5">
        <v>2019</v>
      </c>
      <c r="K1058" t="s">
        <v>392</v>
      </c>
      <c r="L1058" s="18">
        <v>64.504988999999995</v>
      </c>
      <c r="M1058" s="18">
        <v>10.675879999999999</v>
      </c>
    </row>
    <row r="1059" spans="1:19" hidden="1" x14ac:dyDescent="0.2">
      <c r="A1059" s="4">
        <v>205</v>
      </c>
      <c r="B1059" t="s">
        <v>445</v>
      </c>
      <c r="C1059" s="5" t="s">
        <v>446</v>
      </c>
      <c r="D1059" s="4" t="s">
        <v>391</v>
      </c>
      <c r="E1059" s="5" t="s">
        <v>17</v>
      </c>
      <c r="F1059" s="5"/>
      <c r="G1059" s="5" t="str">
        <f t="shared" si="43"/>
        <v>FLA_NO</v>
      </c>
      <c r="H1059" s="5">
        <v>2019</v>
      </c>
      <c r="K1059" t="s">
        <v>392</v>
      </c>
      <c r="L1059" s="18">
        <v>64.504988999999995</v>
      </c>
      <c r="M1059" s="18">
        <v>10.675879999999999</v>
      </c>
    </row>
    <row r="1060" spans="1:19" hidden="1" x14ac:dyDescent="0.2">
      <c r="A1060" s="4">
        <v>206</v>
      </c>
      <c r="B1060" t="s">
        <v>447</v>
      </c>
      <c r="C1060" s="5" t="s">
        <v>448</v>
      </c>
      <c r="D1060" s="4" t="s">
        <v>391</v>
      </c>
      <c r="E1060" s="5" t="s">
        <v>17</v>
      </c>
      <c r="F1060" s="5"/>
      <c r="G1060" s="5" t="str">
        <f t="shared" si="43"/>
        <v>FLA_NO</v>
      </c>
      <c r="H1060" s="5">
        <v>2019</v>
      </c>
      <c r="K1060" t="s">
        <v>392</v>
      </c>
      <c r="L1060" s="18">
        <v>64.504988999999995</v>
      </c>
      <c r="M1060" s="18">
        <v>10.675879999999999</v>
      </c>
    </row>
    <row r="1061" spans="1:19" hidden="1" x14ac:dyDescent="0.2">
      <c r="A1061" s="4">
        <v>207</v>
      </c>
      <c r="B1061" t="s">
        <v>449</v>
      </c>
      <c r="C1061" s="5" t="s">
        <v>450</v>
      </c>
      <c r="D1061" s="4" t="s">
        <v>391</v>
      </c>
      <c r="E1061" s="5" t="s">
        <v>17</v>
      </c>
      <c r="F1061" s="5"/>
      <c r="G1061" s="5" t="str">
        <f t="shared" si="43"/>
        <v>FLA_NO</v>
      </c>
      <c r="H1061" s="5">
        <v>2019</v>
      </c>
      <c r="K1061" t="s">
        <v>392</v>
      </c>
      <c r="L1061" s="18">
        <v>64.504988999999995</v>
      </c>
      <c r="M1061" s="18">
        <v>10.675879999999999</v>
      </c>
    </row>
    <row r="1062" spans="1:19" hidden="1" x14ac:dyDescent="0.2">
      <c r="A1062" s="20">
        <v>208</v>
      </c>
      <c r="B1062" s="21" t="s">
        <v>451</v>
      </c>
      <c r="C1062" s="13" t="s">
        <v>452</v>
      </c>
      <c r="D1062" s="20" t="s">
        <v>391</v>
      </c>
      <c r="E1062" s="13" t="s">
        <v>17</v>
      </c>
      <c r="F1062" s="13"/>
      <c r="G1062" s="13" t="str">
        <f t="shared" si="43"/>
        <v>FLA_NO</v>
      </c>
      <c r="H1062" s="13">
        <v>2019</v>
      </c>
      <c r="I1062" s="13"/>
      <c r="J1062" s="13"/>
      <c r="K1062" s="21" t="s">
        <v>392</v>
      </c>
      <c r="L1062" s="30">
        <v>64.504988999999995</v>
      </c>
      <c r="M1062" s="30">
        <v>10.675879999999999</v>
      </c>
      <c r="N1062" s="21"/>
      <c r="O1062" s="21"/>
      <c r="P1062" s="21"/>
      <c r="Q1062" s="21"/>
      <c r="R1062" s="21"/>
      <c r="S1062" s="21"/>
    </row>
    <row r="1063" spans="1:19" hidden="1" x14ac:dyDescent="0.2">
      <c r="A1063" s="4">
        <v>209</v>
      </c>
      <c r="B1063" t="s">
        <v>453</v>
      </c>
      <c r="C1063" s="5" t="s">
        <v>454</v>
      </c>
      <c r="D1063" s="4" t="s">
        <v>391</v>
      </c>
      <c r="E1063" s="5" t="s">
        <v>17</v>
      </c>
      <c r="F1063" s="5"/>
      <c r="G1063" s="5" t="str">
        <f t="shared" si="43"/>
        <v>FLA_NO</v>
      </c>
      <c r="H1063" s="5">
        <v>2019</v>
      </c>
      <c r="K1063" t="s">
        <v>392</v>
      </c>
      <c r="L1063" s="18">
        <v>64.504988999999995</v>
      </c>
      <c r="M1063" s="18">
        <v>10.675879999999999</v>
      </c>
    </row>
    <row r="1064" spans="1:19" hidden="1" x14ac:dyDescent="0.2">
      <c r="A1064" s="4">
        <v>210</v>
      </c>
      <c r="B1064" t="s">
        <v>455</v>
      </c>
      <c r="C1064" s="5" t="s">
        <v>456</v>
      </c>
      <c r="D1064" s="4" t="s">
        <v>391</v>
      </c>
      <c r="E1064" s="5" t="s">
        <v>17</v>
      </c>
      <c r="F1064" s="5"/>
      <c r="G1064" s="5" t="str">
        <f t="shared" ref="G1064:G1095" si="44">D1064&amp;"_NO"</f>
        <v>FLA_NO</v>
      </c>
      <c r="H1064" s="5">
        <v>2019</v>
      </c>
      <c r="K1064" t="s">
        <v>392</v>
      </c>
      <c r="L1064" s="18">
        <v>64.504988999999995</v>
      </c>
      <c r="M1064" s="18">
        <v>10.675879999999999</v>
      </c>
    </row>
    <row r="1065" spans="1:19" hidden="1" x14ac:dyDescent="0.2">
      <c r="A1065" s="4">
        <v>211</v>
      </c>
      <c r="B1065" t="s">
        <v>457</v>
      </c>
      <c r="C1065" s="5" t="s">
        <v>458</v>
      </c>
      <c r="D1065" s="4" t="s">
        <v>391</v>
      </c>
      <c r="E1065" s="5" t="s">
        <v>17</v>
      </c>
      <c r="F1065" s="5"/>
      <c r="G1065" s="5" t="str">
        <f t="shared" si="44"/>
        <v>FLA_NO</v>
      </c>
      <c r="H1065" s="5">
        <v>2019</v>
      </c>
      <c r="K1065" t="s">
        <v>392</v>
      </c>
      <c r="L1065" s="18">
        <v>64.504988999999995</v>
      </c>
      <c r="M1065" s="18">
        <v>10.675879999999999</v>
      </c>
    </row>
    <row r="1066" spans="1:19" hidden="1" x14ac:dyDescent="0.2">
      <c r="A1066" s="4">
        <v>212</v>
      </c>
      <c r="B1066" t="s">
        <v>459</v>
      </c>
      <c r="C1066" s="5" t="s">
        <v>460</v>
      </c>
      <c r="D1066" s="4" t="s">
        <v>391</v>
      </c>
      <c r="E1066" s="5" t="s">
        <v>17</v>
      </c>
      <c r="F1066" s="5"/>
      <c r="G1066" s="5" t="str">
        <f t="shared" si="44"/>
        <v>FLA_NO</v>
      </c>
      <c r="H1066" s="5">
        <v>2019</v>
      </c>
      <c r="K1066" t="s">
        <v>392</v>
      </c>
      <c r="L1066" s="18">
        <v>64.504988999999995</v>
      </c>
      <c r="M1066" s="18">
        <v>10.675879999999999</v>
      </c>
    </row>
    <row r="1067" spans="1:19" hidden="1" x14ac:dyDescent="0.2">
      <c r="A1067" s="4">
        <v>213</v>
      </c>
      <c r="B1067" t="s">
        <v>461</v>
      </c>
      <c r="C1067" s="5" t="s">
        <v>462</v>
      </c>
      <c r="D1067" s="4" t="s">
        <v>391</v>
      </c>
      <c r="E1067" s="5" t="s">
        <v>17</v>
      </c>
      <c r="F1067" s="5"/>
      <c r="G1067" s="5" t="str">
        <f t="shared" si="44"/>
        <v>FLA_NO</v>
      </c>
      <c r="H1067" s="5">
        <v>2019</v>
      </c>
      <c r="K1067" t="s">
        <v>392</v>
      </c>
      <c r="L1067" s="18">
        <v>64.504988999999995</v>
      </c>
      <c r="M1067" s="18">
        <v>10.675879999999999</v>
      </c>
    </row>
    <row r="1068" spans="1:19" hidden="1" x14ac:dyDescent="0.2">
      <c r="A1068" s="4">
        <v>214</v>
      </c>
      <c r="B1068" t="s">
        <v>463</v>
      </c>
      <c r="C1068" s="5" t="s">
        <v>464</v>
      </c>
      <c r="D1068" s="4" t="s">
        <v>391</v>
      </c>
      <c r="E1068" s="5" t="s">
        <v>17</v>
      </c>
      <c r="F1068" s="5"/>
      <c r="G1068" s="5" t="str">
        <f t="shared" si="44"/>
        <v>FLA_NO</v>
      </c>
      <c r="H1068" s="5">
        <v>2019</v>
      </c>
      <c r="K1068" t="s">
        <v>392</v>
      </c>
      <c r="L1068" s="18">
        <v>64.504988999999995</v>
      </c>
      <c r="M1068" s="18">
        <v>10.675879999999999</v>
      </c>
    </row>
    <row r="1069" spans="1:19" hidden="1" x14ac:dyDescent="0.2">
      <c r="A1069" s="4">
        <v>215</v>
      </c>
      <c r="B1069" t="s">
        <v>465</v>
      </c>
      <c r="C1069" s="5" t="s">
        <v>466</v>
      </c>
      <c r="D1069" s="4" t="s">
        <v>391</v>
      </c>
      <c r="E1069" s="5" t="s">
        <v>17</v>
      </c>
      <c r="F1069" s="5"/>
      <c r="G1069" s="5" t="str">
        <f t="shared" si="44"/>
        <v>FLA_NO</v>
      </c>
      <c r="H1069" s="5">
        <v>2019</v>
      </c>
      <c r="K1069" t="s">
        <v>392</v>
      </c>
      <c r="L1069" s="18">
        <v>64.504988999999995</v>
      </c>
      <c r="M1069" s="18">
        <v>10.675879999999999</v>
      </c>
    </row>
    <row r="1070" spans="1:19" hidden="1" x14ac:dyDescent="0.2">
      <c r="A1070" s="4">
        <v>216</v>
      </c>
      <c r="B1070" t="s">
        <v>467</v>
      </c>
      <c r="C1070" s="5" t="s">
        <v>468</v>
      </c>
      <c r="D1070" s="4" t="s">
        <v>391</v>
      </c>
      <c r="E1070" s="5" t="s">
        <v>17</v>
      </c>
      <c r="F1070" s="5"/>
      <c r="G1070" s="5" t="str">
        <f t="shared" si="44"/>
        <v>FLA_NO</v>
      </c>
      <c r="H1070" s="5">
        <v>2019</v>
      </c>
      <c r="K1070" t="s">
        <v>392</v>
      </c>
      <c r="L1070" s="18">
        <v>64.504988999999995</v>
      </c>
      <c r="M1070" s="18">
        <v>10.675879999999999</v>
      </c>
    </row>
    <row r="1071" spans="1:19" hidden="1" x14ac:dyDescent="0.2">
      <c r="A1071" s="4">
        <v>217</v>
      </c>
      <c r="B1071" t="s">
        <v>469</v>
      </c>
      <c r="C1071" s="5" t="s">
        <v>470</v>
      </c>
      <c r="D1071" s="4" t="s">
        <v>391</v>
      </c>
      <c r="E1071" s="5" t="s">
        <v>17</v>
      </c>
      <c r="F1071" s="5"/>
      <c r="G1071" s="5" t="str">
        <f t="shared" si="44"/>
        <v>FLA_NO</v>
      </c>
      <c r="H1071" s="5">
        <v>2019</v>
      </c>
      <c r="K1071" t="s">
        <v>392</v>
      </c>
      <c r="L1071" s="18">
        <v>64.504988999999995</v>
      </c>
      <c r="M1071" s="18">
        <v>10.675879999999999</v>
      </c>
    </row>
    <row r="1072" spans="1:19" hidden="1" x14ac:dyDescent="0.2">
      <c r="A1072" s="4">
        <v>218</v>
      </c>
      <c r="B1072" t="s">
        <v>471</v>
      </c>
      <c r="C1072" s="5" t="s">
        <v>472</v>
      </c>
      <c r="D1072" s="4" t="s">
        <v>391</v>
      </c>
      <c r="E1072" s="5" t="s">
        <v>17</v>
      </c>
      <c r="F1072" s="5"/>
      <c r="G1072" s="5" t="str">
        <f t="shared" si="44"/>
        <v>FLA_NO</v>
      </c>
      <c r="H1072" s="5">
        <v>2019</v>
      </c>
      <c r="K1072" t="s">
        <v>392</v>
      </c>
      <c r="L1072" s="18">
        <v>64.504988999999995</v>
      </c>
      <c r="M1072" s="18">
        <v>10.675879999999999</v>
      </c>
    </row>
    <row r="1073" spans="1:13" hidden="1" x14ac:dyDescent="0.2">
      <c r="A1073" s="4">
        <v>219</v>
      </c>
      <c r="B1073" t="s">
        <v>473</v>
      </c>
      <c r="C1073" s="5" t="s">
        <v>474</v>
      </c>
      <c r="D1073" s="4" t="s">
        <v>391</v>
      </c>
      <c r="E1073" s="5" t="s">
        <v>17</v>
      </c>
      <c r="F1073" s="5"/>
      <c r="G1073" s="5" t="str">
        <f t="shared" si="44"/>
        <v>FLA_NO</v>
      </c>
      <c r="H1073" s="5">
        <v>2019</v>
      </c>
      <c r="K1073" t="s">
        <v>392</v>
      </c>
      <c r="L1073" s="18">
        <v>64.504988999999995</v>
      </c>
      <c r="M1073" s="18">
        <v>10.675879999999999</v>
      </c>
    </row>
    <row r="1074" spans="1:13" hidden="1" x14ac:dyDescent="0.2">
      <c r="A1074" s="4">
        <v>220</v>
      </c>
      <c r="B1074" t="s">
        <v>475</v>
      </c>
      <c r="C1074" s="5" t="s">
        <v>476</v>
      </c>
      <c r="D1074" s="4" t="s">
        <v>391</v>
      </c>
      <c r="E1074" s="5" t="s">
        <v>17</v>
      </c>
      <c r="F1074" s="5"/>
      <c r="G1074" s="5" t="str">
        <f t="shared" si="44"/>
        <v>FLA_NO</v>
      </c>
      <c r="H1074" s="5">
        <v>2019</v>
      </c>
      <c r="K1074" t="s">
        <v>392</v>
      </c>
      <c r="L1074" s="18">
        <v>64.504988999999995</v>
      </c>
      <c r="M1074" s="18">
        <v>10.675879999999999</v>
      </c>
    </row>
    <row r="1075" spans="1:13" hidden="1" x14ac:dyDescent="0.2">
      <c r="A1075" s="4">
        <v>221</v>
      </c>
      <c r="B1075" t="s">
        <v>477</v>
      </c>
      <c r="C1075" s="5" t="s">
        <v>478</v>
      </c>
      <c r="D1075" s="4" t="s">
        <v>391</v>
      </c>
      <c r="E1075" s="5" t="s">
        <v>17</v>
      </c>
      <c r="F1075" s="5"/>
      <c r="G1075" s="5" t="str">
        <f t="shared" si="44"/>
        <v>FLA_NO</v>
      </c>
      <c r="H1075" s="5">
        <v>2019</v>
      </c>
      <c r="K1075" t="s">
        <v>392</v>
      </c>
      <c r="L1075" s="18">
        <v>64.504988999999995</v>
      </c>
      <c r="M1075" s="18">
        <v>10.675879999999999</v>
      </c>
    </row>
    <row r="1076" spans="1:13" hidden="1" x14ac:dyDescent="0.2">
      <c r="A1076" s="4">
        <v>222</v>
      </c>
      <c r="B1076" t="s">
        <v>479</v>
      </c>
      <c r="C1076" s="5" t="s">
        <v>480</v>
      </c>
      <c r="D1076" s="4" t="s">
        <v>391</v>
      </c>
      <c r="E1076" s="5" t="s">
        <v>17</v>
      </c>
      <c r="F1076" s="5"/>
      <c r="G1076" s="5" t="str">
        <f t="shared" si="44"/>
        <v>FLA_NO</v>
      </c>
      <c r="H1076" s="5">
        <v>2019</v>
      </c>
      <c r="K1076" t="s">
        <v>392</v>
      </c>
      <c r="L1076" s="18">
        <v>64.504988999999995</v>
      </c>
      <c r="M1076" s="18">
        <v>10.675879999999999</v>
      </c>
    </row>
    <row r="1077" spans="1:13" hidden="1" x14ac:dyDescent="0.2">
      <c r="A1077" s="4">
        <v>223</v>
      </c>
      <c r="B1077" t="s">
        <v>481</v>
      </c>
      <c r="C1077" s="5" t="s">
        <v>482</v>
      </c>
      <c r="D1077" s="4" t="s">
        <v>391</v>
      </c>
      <c r="E1077" s="5" t="s">
        <v>17</v>
      </c>
      <c r="F1077" s="5"/>
      <c r="G1077" s="5" t="str">
        <f t="shared" si="44"/>
        <v>FLA_NO</v>
      </c>
      <c r="H1077" s="5">
        <v>2019</v>
      </c>
      <c r="K1077" t="s">
        <v>392</v>
      </c>
      <c r="L1077" s="18">
        <v>64.504988999999995</v>
      </c>
      <c r="M1077" s="18">
        <v>10.675879999999999</v>
      </c>
    </row>
    <row r="1078" spans="1:13" hidden="1" x14ac:dyDescent="0.2">
      <c r="A1078" s="4">
        <v>224</v>
      </c>
      <c r="B1078" t="s">
        <v>483</v>
      </c>
      <c r="C1078" s="5" t="s">
        <v>484</v>
      </c>
      <c r="D1078" s="4" t="s">
        <v>391</v>
      </c>
      <c r="E1078" s="5" t="s">
        <v>17</v>
      </c>
      <c r="F1078" s="5"/>
      <c r="G1078" s="5" t="str">
        <f t="shared" si="44"/>
        <v>FLA_NO</v>
      </c>
      <c r="H1078" s="5">
        <v>2019</v>
      </c>
      <c r="K1078" t="s">
        <v>392</v>
      </c>
      <c r="L1078" s="18">
        <v>64.504988999999995</v>
      </c>
      <c r="M1078" s="18">
        <v>10.675879999999999</v>
      </c>
    </row>
    <row r="1079" spans="1:13" hidden="1" x14ac:dyDescent="0.2">
      <c r="A1079" s="4">
        <v>225</v>
      </c>
      <c r="B1079" t="s">
        <v>485</v>
      </c>
      <c r="C1079" s="5" t="s">
        <v>486</v>
      </c>
      <c r="D1079" s="4" t="s">
        <v>391</v>
      </c>
      <c r="E1079" s="5" t="s">
        <v>17</v>
      </c>
      <c r="F1079" s="5"/>
      <c r="G1079" s="5" t="str">
        <f t="shared" si="44"/>
        <v>FLA_NO</v>
      </c>
      <c r="H1079" s="5">
        <v>2019</v>
      </c>
      <c r="K1079" t="s">
        <v>392</v>
      </c>
      <c r="L1079" s="18">
        <v>64.504988999999995</v>
      </c>
      <c r="M1079" s="18">
        <v>10.675879999999999</v>
      </c>
    </row>
    <row r="1080" spans="1:13" hidden="1" x14ac:dyDescent="0.2">
      <c r="A1080" s="4">
        <v>226</v>
      </c>
      <c r="B1080" t="s">
        <v>487</v>
      </c>
      <c r="C1080" s="5" t="s">
        <v>488</v>
      </c>
      <c r="D1080" s="4" t="s">
        <v>391</v>
      </c>
      <c r="E1080" s="5" t="s">
        <v>17</v>
      </c>
      <c r="F1080" s="5"/>
      <c r="G1080" s="5" t="str">
        <f t="shared" si="44"/>
        <v>FLA_NO</v>
      </c>
      <c r="H1080" s="5">
        <v>2019</v>
      </c>
      <c r="K1080" t="s">
        <v>392</v>
      </c>
      <c r="L1080" s="18">
        <v>64.504988999999995</v>
      </c>
      <c r="M1080" s="18">
        <v>10.675879999999999</v>
      </c>
    </row>
    <row r="1081" spans="1:13" hidden="1" x14ac:dyDescent="0.2">
      <c r="A1081" s="4">
        <v>227</v>
      </c>
      <c r="B1081" t="s">
        <v>489</v>
      </c>
      <c r="C1081" s="5" t="s">
        <v>490</v>
      </c>
      <c r="D1081" s="4" t="s">
        <v>391</v>
      </c>
      <c r="E1081" s="5" t="s">
        <v>17</v>
      </c>
      <c r="F1081" s="5"/>
      <c r="G1081" s="5" t="str">
        <f t="shared" si="44"/>
        <v>FLA_NO</v>
      </c>
      <c r="H1081" s="5">
        <v>2019</v>
      </c>
      <c r="K1081" t="s">
        <v>392</v>
      </c>
      <c r="L1081" s="18">
        <v>64.504988999999995</v>
      </c>
      <c r="M1081" s="18">
        <v>10.675879999999999</v>
      </c>
    </row>
    <row r="1082" spans="1:13" hidden="1" x14ac:dyDescent="0.2">
      <c r="A1082" s="4">
        <v>228</v>
      </c>
      <c r="B1082" t="s">
        <v>491</v>
      </c>
      <c r="C1082" s="5" t="s">
        <v>492</v>
      </c>
      <c r="D1082" s="4" t="s">
        <v>391</v>
      </c>
      <c r="E1082" s="5" t="s">
        <v>17</v>
      </c>
      <c r="F1082" s="5"/>
      <c r="G1082" s="5" t="str">
        <f t="shared" si="44"/>
        <v>FLA_NO</v>
      </c>
      <c r="H1082" s="5">
        <v>2019</v>
      </c>
      <c r="K1082" t="s">
        <v>392</v>
      </c>
      <c r="L1082" s="18">
        <v>64.504988999999995</v>
      </c>
      <c r="M1082" s="18">
        <v>10.675879999999999</v>
      </c>
    </row>
    <row r="1083" spans="1:13" hidden="1" x14ac:dyDescent="0.2">
      <c r="A1083" s="4">
        <v>229</v>
      </c>
      <c r="B1083" t="s">
        <v>493</v>
      </c>
      <c r="C1083" s="5" t="s">
        <v>494</v>
      </c>
      <c r="D1083" s="4" t="s">
        <v>391</v>
      </c>
      <c r="E1083" s="5" t="s">
        <v>17</v>
      </c>
      <c r="F1083" s="5"/>
      <c r="G1083" s="5" t="str">
        <f t="shared" si="44"/>
        <v>FLA_NO</v>
      </c>
      <c r="H1083" s="5">
        <v>2019</v>
      </c>
      <c r="K1083" t="s">
        <v>392</v>
      </c>
      <c r="L1083" s="18">
        <v>64.504988999999995</v>
      </c>
      <c r="M1083" s="18">
        <v>10.675879999999999</v>
      </c>
    </row>
    <row r="1084" spans="1:13" hidden="1" x14ac:dyDescent="0.2">
      <c r="A1084" s="4">
        <v>230</v>
      </c>
      <c r="B1084" t="s">
        <v>495</v>
      </c>
      <c r="C1084" s="5" t="s">
        <v>496</v>
      </c>
      <c r="D1084" s="4" t="s">
        <v>391</v>
      </c>
      <c r="E1084" s="5" t="s">
        <v>17</v>
      </c>
      <c r="F1084" s="5"/>
      <c r="G1084" s="5" t="str">
        <f t="shared" si="44"/>
        <v>FLA_NO</v>
      </c>
      <c r="H1084" s="5">
        <v>2019</v>
      </c>
      <c r="K1084" t="s">
        <v>392</v>
      </c>
      <c r="L1084" s="18">
        <v>64.504988999999995</v>
      </c>
      <c r="M1084" s="18">
        <v>10.675879999999999</v>
      </c>
    </row>
    <row r="1085" spans="1:13" hidden="1" x14ac:dyDescent="0.2">
      <c r="A1085" s="4">
        <v>231</v>
      </c>
      <c r="B1085" t="s">
        <v>497</v>
      </c>
      <c r="C1085" s="5" t="s">
        <v>498</v>
      </c>
      <c r="D1085" s="4" t="s">
        <v>391</v>
      </c>
      <c r="E1085" s="5" t="s">
        <v>17</v>
      </c>
      <c r="F1085" s="5"/>
      <c r="G1085" s="5" t="str">
        <f t="shared" si="44"/>
        <v>FLA_NO</v>
      </c>
      <c r="H1085" s="5">
        <v>2019</v>
      </c>
      <c r="K1085" t="s">
        <v>392</v>
      </c>
      <c r="L1085" s="18">
        <v>64.504988999999995</v>
      </c>
      <c r="M1085" s="18">
        <v>10.675879999999999</v>
      </c>
    </row>
    <row r="1086" spans="1:13" hidden="1" x14ac:dyDescent="0.2">
      <c r="A1086" s="4">
        <v>232</v>
      </c>
      <c r="B1086" t="s">
        <v>499</v>
      </c>
      <c r="C1086" s="5" t="s">
        <v>500</v>
      </c>
      <c r="D1086" s="4" t="s">
        <v>391</v>
      </c>
      <c r="E1086" s="5" t="s">
        <v>17</v>
      </c>
      <c r="F1086" s="5"/>
      <c r="G1086" s="5" t="str">
        <f t="shared" si="44"/>
        <v>FLA_NO</v>
      </c>
      <c r="H1086" s="5">
        <v>2019</v>
      </c>
      <c r="K1086" t="s">
        <v>392</v>
      </c>
      <c r="L1086" s="18">
        <v>64.504988999999995</v>
      </c>
      <c r="M1086" s="18">
        <v>10.675879999999999</v>
      </c>
    </row>
    <row r="1087" spans="1:13" hidden="1" x14ac:dyDescent="0.2">
      <c r="A1087" s="4">
        <v>233</v>
      </c>
      <c r="B1087" t="s">
        <v>501</v>
      </c>
      <c r="C1087" s="5" t="s">
        <v>502</v>
      </c>
      <c r="D1087" s="4" t="s">
        <v>391</v>
      </c>
      <c r="E1087" s="5" t="s">
        <v>17</v>
      </c>
      <c r="F1087" s="5"/>
      <c r="G1087" s="5" t="str">
        <f t="shared" si="44"/>
        <v>FLA_NO</v>
      </c>
      <c r="H1087" s="5">
        <v>2019</v>
      </c>
      <c r="K1087" t="s">
        <v>392</v>
      </c>
      <c r="L1087" s="18">
        <v>64.504988999999995</v>
      </c>
      <c r="M1087" s="18">
        <v>10.675879999999999</v>
      </c>
    </row>
    <row r="1088" spans="1:13" hidden="1" x14ac:dyDescent="0.2">
      <c r="A1088" s="4">
        <v>234</v>
      </c>
      <c r="B1088" t="s">
        <v>503</v>
      </c>
      <c r="C1088" s="5" t="s">
        <v>504</v>
      </c>
      <c r="D1088" s="4" t="s">
        <v>391</v>
      </c>
      <c r="E1088" s="5" t="s">
        <v>17</v>
      </c>
      <c r="F1088" s="5"/>
      <c r="G1088" s="5" t="str">
        <f t="shared" si="44"/>
        <v>FLA_NO</v>
      </c>
      <c r="H1088" s="5">
        <v>2019</v>
      </c>
      <c r="K1088" t="s">
        <v>392</v>
      </c>
      <c r="L1088" s="18">
        <v>64.504988999999995</v>
      </c>
      <c r="M1088" s="18">
        <v>10.675879999999999</v>
      </c>
    </row>
    <row r="1089" spans="1:18" hidden="1" x14ac:dyDescent="0.2">
      <c r="A1089" s="4">
        <v>235</v>
      </c>
      <c r="B1089" t="s">
        <v>505</v>
      </c>
      <c r="C1089" s="5" t="s">
        <v>506</v>
      </c>
      <c r="D1089" s="4" t="s">
        <v>391</v>
      </c>
      <c r="E1089" s="5" t="s">
        <v>17</v>
      </c>
      <c r="F1089" s="5"/>
      <c r="G1089" s="5" t="str">
        <f t="shared" si="44"/>
        <v>FLA_NO</v>
      </c>
      <c r="H1089" s="5">
        <v>2019</v>
      </c>
      <c r="K1089" t="s">
        <v>392</v>
      </c>
      <c r="L1089" s="18">
        <v>64.504988999999995</v>
      </c>
      <c r="M1089" s="18">
        <v>10.675879999999999</v>
      </c>
    </row>
    <row r="1090" spans="1:18" hidden="1" x14ac:dyDescent="0.2">
      <c r="A1090" s="4">
        <v>236</v>
      </c>
      <c r="B1090" t="s">
        <v>507</v>
      </c>
      <c r="C1090" s="5" t="s">
        <v>508</v>
      </c>
      <c r="D1090" s="4" t="s">
        <v>391</v>
      </c>
      <c r="E1090" s="5" t="s">
        <v>17</v>
      </c>
      <c r="F1090" s="5"/>
      <c r="G1090" s="5" t="str">
        <f t="shared" si="44"/>
        <v>FLA_NO</v>
      </c>
      <c r="H1090" s="5">
        <v>2019</v>
      </c>
      <c r="K1090" t="s">
        <v>392</v>
      </c>
      <c r="L1090" s="18">
        <v>64.504988999999995</v>
      </c>
      <c r="M1090" s="18">
        <v>10.675879999999999</v>
      </c>
    </row>
    <row r="1091" spans="1:18" hidden="1" x14ac:dyDescent="0.2">
      <c r="A1091" s="4">
        <v>237</v>
      </c>
      <c r="B1091" t="s">
        <v>509</v>
      </c>
      <c r="C1091" s="5" t="s">
        <v>510</v>
      </c>
      <c r="D1091" s="4" t="s">
        <v>391</v>
      </c>
      <c r="E1091" s="5" t="s">
        <v>17</v>
      </c>
      <c r="F1091" s="5"/>
      <c r="G1091" s="5" t="str">
        <f t="shared" si="44"/>
        <v>FLA_NO</v>
      </c>
      <c r="H1091" s="5">
        <v>2019</v>
      </c>
      <c r="K1091" t="s">
        <v>392</v>
      </c>
      <c r="L1091" s="18">
        <v>64.504988999999995</v>
      </c>
      <c r="M1091" s="18">
        <v>10.675879999999999</v>
      </c>
    </row>
    <row r="1092" spans="1:18" hidden="1" x14ac:dyDescent="0.2">
      <c r="A1092" s="4">
        <v>173</v>
      </c>
      <c r="B1092" t="s">
        <v>3495</v>
      </c>
      <c r="C1092" s="5" t="s">
        <v>379</v>
      </c>
      <c r="D1092" t="s">
        <v>359</v>
      </c>
      <c r="E1092" s="5" t="s">
        <v>17</v>
      </c>
      <c r="F1092" s="5"/>
      <c r="G1092" s="5" t="str">
        <f t="shared" si="44"/>
        <v>NAM_NO</v>
      </c>
      <c r="H1092" s="5">
        <v>2019</v>
      </c>
      <c r="I1092" s="15">
        <v>43623</v>
      </c>
      <c r="J1092" s="15">
        <v>43812</v>
      </c>
      <c r="K1092" t="s">
        <v>360</v>
      </c>
      <c r="L1092" s="19">
        <v>64.616560000000007</v>
      </c>
      <c r="M1092" s="19">
        <v>10.977029999999999</v>
      </c>
      <c r="O1092" s="5">
        <v>33</v>
      </c>
      <c r="P1092" s="5">
        <v>1614</v>
      </c>
      <c r="R1092" t="s">
        <v>114</v>
      </c>
    </row>
    <row r="1093" spans="1:18" hidden="1" x14ac:dyDescent="0.2">
      <c r="A1093" s="4">
        <v>174</v>
      </c>
      <c r="B1093" t="s">
        <v>380</v>
      </c>
      <c r="C1093" s="5" t="s">
        <v>381</v>
      </c>
      <c r="D1093" t="s">
        <v>359</v>
      </c>
      <c r="E1093" s="5" t="s">
        <v>17</v>
      </c>
      <c r="F1093" s="5"/>
      <c r="G1093" s="5" t="str">
        <f t="shared" si="44"/>
        <v>NAM_NO</v>
      </c>
      <c r="H1093" s="5">
        <v>2019</v>
      </c>
      <c r="I1093" s="15">
        <v>43623</v>
      </c>
      <c r="J1093" s="15">
        <v>43812</v>
      </c>
      <c r="K1093" t="s">
        <v>360</v>
      </c>
      <c r="L1093" s="19">
        <v>64.616560000000007</v>
      </c>
      <c r="M1093" s="19">
        <v>10.977029999999999</v>
      </c>
      <c r="O1093" s="5">
        <v>24</v>
      </c>
      <c r="P1093" s="5">
        <v>775</v>
      </c>
      <c r="R1093" t="s">
        <v>114</v>
      </c>
    </row>
    <row r="1094" spans="1:18" hidden="1" x14ac:dyDescent="0.2">
      <c r="A1094" s="4">
        <v>163</v>
      </c>
      <c r="B1094" t="s">
        <v>357</v>
      </c>
      <c r="C1094" s="5" t="s">
        <v>358</v>
      </c>
      <c r="D1094" t="s">
        <v>359</v>
      </c>
      <c r="E1094" s="5" t="s">
        <v>17</v>
      </c>
      <c r="F1094" s="5"/>
      <c r="G1094" s="5" t="str">
        <f t="shared" si="44"/>
        <v>NAM_NO</v>
      </c>
      <c r="H1094" s="5">
        <v>2019</v>
      </c>
      <c r="I1094" s="15">
        <v>43625</v>
      </c>
      <c r="J1094" s="15">
        <v>43812</v>
      </c>
      <c r="K1094" t="s">
        <v>360</v>
      </c>
      <c r="L1094" s="5">
        <v>64.618009999999998</v>
      </c>
      <c r="M1094" s="5">
        <v>10.957100000000001</v>
      </c>
      <c r="O1094" s="5">
        <v>33</v>
      </c>
      <c r="P1094" s="5">
        <v>1054</v>
      </c>
      <c r="R1094" t="s">
        <v>114</v>
      </c>
    </row>
    <row r="1095" spans="1:18" hidden="1" x14ac:dyDescent="0.2">
      <c r="A1095" s="4">
        <v>164</v>
      </c>
      <c r="B1095" t="s">
        <v>361</v>
      </c>
      <c r="C1095" s="5" t="s">
        <v>362</v>
      </c>
      <c r="D1095" t="s">
        <v>359</v>
      </c>
      <c r="E1095" s="5" t="s">
        <v>17</v>
      </c>
      <c r="F1095" s="5"/>
      <c r="G1095" s="5" t="str">
        <f t="shared" si="44"/>
        <v>NAM_NO</v>
      </c>
      <c r="H1095" s="5">
        <v>2019</v>
      </c>
      <c r="I1095" s="15">
        <v>43625</v>
      </c>
      <c r="J1095" s="15">
        <v>43812</v>
      </c>
      <c r="K1095" t="s">
        <v>360</v>
      </c>
      <c r="L1095" s="5">
        <v>64.618009999999998</v>
      </c>
      <c r="M1095" s="5">
        <v>10.957100000000001</v>
      </c>
      <c r="O1095" s="5">
        <v>25</v>
      </c>
      <c r="P1095" s="5">
        <v>665</v>
      </c>
      <c r="R1095" t="s">
        <v>114</v>
      </c>
    </row>
    <row r="1096" spans="1:18" hidden="1" x14ac:dyDescent="0.2">
      <c r="A1096" s="4">
        <v>165</v>
      </c>
      <c r="B1096" t="s">
        <v>363</v>
      </c>
      <c r="C1096" s="5" t="s">
        <v>364</v>
      </c>
      <c r="D1096" t="s">
        <v>359</v>
      </c>
      <c r="E1096" s="5" t="s">
        <v>17</v>
      </c>
      <c r="F1096" s="5"/>
      <c r="G1096" s="5" t="str">
        <f t="shared" ref="G1096:G1106" si="45">D1096&amp;"_NO"</f>
        <v>NAM_NO</v>
      </c>
      <c r="H1096" s="5">
        <v>2019</v>
      </c>
      <c r="I1096" s="15">
        <v>43625</v>
      </c>
      <c r="J1096" s="15">
        <v>43812</v>
      </c>
      <c r="K1096" t="s">
        <v>360</v>
      </c>
      <c r="L1096" s="5">
        <v>64.618009999999998</v>
      </c>
      <c r="M1096" s="5">
        <v>10.957100000000001</v>
      </c>
      <c r="O1096" s="5">
        <v>20</v>
      </c>
      <c r="P1096" s="5">
        <v>750</v>
      </c>
      <c r="R1096" t="s">
        <v>114</v>
      </c>
    </row>
    <row r="1097" spans="1:18" hidden="1" x14ac:dyDescent="0.2">
      <c r="A1097" s="4">
        <v>166</v>
      </c>
      <c r="B1097" t="s">
        <v>365</v>
      </c>
      <c r="C1097" s="5" t="s">
        <v>366</v>
      </c>
      <c r="D1097" t="s">
        <v>359</v>
      </c>
      <c r="E1097" s="5" t="s">
        <v>17</v>
      </c>
      <c r="F1097" s="5"/>
      <c r="G1097" s="5" t="str">
        <f t="shared" si="45"/>
        <v>NAM_NO</v>
      </c>
      <c r="H1097" s="5">
        <v>2019</v>
      </c>
      <c r="I1097" s="15">
        <v>43625</v>
      </c>
      <c r="J1097" s="15">
        <v>43812</v>
      </c>
      <c r="K1097" t="s">
        <v>360</v>
      </c>
      <c r="L1097" s="5">
        <v>64.618009999999998</v>
      </c>
      <c r="M1097" s="5">
        <v>10.957100000000001</v>
      </c>
      <c r="O1097" s="5">
        <v>21</v>
      </c>
      <c r="P1097" s="5">
        <v>595</v>
      </c>
      <c r="R1097" t="s">
        <v>114</v>
      </c>
    </row>
    <row r="1098" spans="1:18" hidden="1" x14ac:dyDescent="0.2">
      <c r="A1098" s="4">
        <v>175</v>
      </c>
      <c r="B1098" t="s">
        <v>382</v>
      </c>
      <c r="C1098" s="5" t="s">
        <v>383</v>
      </c>
      <c r="D1098" t="s">
        <v>359</v>
      </c>
      <c r="E1098" s="5" t="s">
        <v>17</v>
      </c>
      <c r="F1098" s="5"/>
      <c r="G1098" s="5" t="str">
        <f t="shared" si="45"/>
        <v>NAM_NO</v>
      </c>
      <c r="H1098" s="5">
        <v>2019</v>
      </c>
      <c r="I1098" s="15">
        <v>43627</v>
      </c>
      <c r="J1098" s="15">
        <v>43812</v>
      </c>
      <c r="K1098" t="s">
        <v>360</v>
      </c>
      <c r="L1098" s="19">
        <v>64.642920000000004</v>
      </c>
      <c r="M1098" s="19">
        <v>10.88077</v>
      </c>
      <c r="O1098" s="5">
        <v>21.5</v>
      </c>
      <c r="P1098" s="5">
        <v>627</v>
      </c>
      <c r="R1098" t="s">
        <v>114</v>
      </c>
    </row>
    <row r="1099" spans="1:18" hidden="1" x14ac:dyDescent="0.2">
      <c r="A1099" s="4">
        <v>176</v>
      </c>
      <c r="B1099" t="s">
        <v>384</v>
      </c>
      <c r="C1099" s="5" t="s">
        <v>385</v>
      </c>
      <c r="D1099" t="s">
        <v>359</v>
      </c>
      <c r="E1099" s="5" t="s">
        <v>17</v>
      </c>
      <c r="F1099" s="5"/>
      <c r="G1099" s="5" t="str">
        <f t="shared" si="45"/>
        <v>NAM_NO</v>
      </c>
      <c r="H1099" s="5">
        <v>2019</v>
      </c>
      <c r="I1099" s="15">
        <v>43627</v>
      </c>
      <c r="J1099" s="15">
        <v>43812</v>
      </c>
      <c r="K1099" t="s">
        <v>360</v>
      </c>
      <c r="L1099" s="19">
        <v>64.642920000000004</v>
      </c>
      <c r="M1099" s="19">
        <v>10.88077</v>
      </c>
      <c r="O1099" s="5">
        <v>19.5</v>
      </c>
      <c r="P1099" s="5">
        <v>268</v>
      </c>
      <c r="R1099" t="s">
        <v>146</v>
      </c>
    </row>
    <row r="1100" spans="1:18" hidden="1" x14ac:dyDescent="0.2">
      <c r="A1100" s="4">
        <v>177</v>
      </c>
      <c r="B1100" t="s">
        <v>386</v>
      </c>
      <c r="C1100" s="5" t="s">
        <v>387</v>
      </c>
      <c r="D1100" t="s">
        <v>359</v>
      </c>
      <c r="E1100" s="5" t="s">
        <v>17</v>
      </c>
      <c r="F1100" s="5"/>
      <c r="G1100" s="5" t="str">
        <f t="shared" si="45"/>
        <v>NAM_NO</v>
      </c>
      <c r="H1100" s="5">
        <v>2019</v>
      </c>
      <c r="I1100" s="15">
        <v>43627</v>
      </c>
      <c r="J1100" s="15">
        <v>43812</v>
      </c>
      <c r="K1100" t="s">
        <v>360</v>
      </c>
      <c r="L1100" s="19">
        <v>64.642920000000004</v>
      </c>
      <c r="M1100" s="19">
        <v>10.88077</v>
      </c>
      <c r="O1100" s="5">
        <v>16</v>
      </c>
      <c r="P1100" s="5">
        <v>222</v>
      </c>
      <c r="R1100" t="s">
        <v>146</v>
      </c>
    </row>
    <row r="1101" spans="1:18" hidden="1" x14ac:dyDescent="0.2">
      <c r="A1101" s="4">
        <v>167</v>
      </c>
      <c r="B1101" t="s">
        <v>367</v>
      </c>
      <c r="C1101" s="5" t="s">
        <v>368</v>
      </c>
      <c r="D1101" t="s">
        <v>359</v>
      </c>
      <c r="E1101" s="5" t="s">
        <v>17</v>
      </c>
      <c r="F1101" s="5"/>
      <c r="G1101" s="5" t="str">
        <f t="shared" si="45"/>
        <v>NAM_NO</v>
      </c>
      <c r="H1101" s="5">
        <v>2019</v>
      </c>
      <c r="I1101" s="15">
        <v>43628</v>
      </c>
      <c r="J1101" s="15">
        <v>43812</v>
      </c>
      <c r="K1101" t="s">
        <v>360</v>
      </c>
      <c r="L1101" s="5">
        <v>64.673159999999996</v>
      </c>
      <c r="M1101" s="5">
        <v>11.075609999999999</v>
      </c>
      <c r="O1101" s="5">
        <v>35</v>
      </c>
      <c r="P1101" s="5">
        <v>1722</v>
      </c>
      <c r="R1101" t="s">
        <v>114</v>
      </c>
    </row>
    <row r="1102" spans="1:18" hidden="1" x14ac:dyDescent="0.2">
      <c r="A1102" s="4">
        <v>168</v>
      </c>
      <c r="B1102" t="s">
        <v>369</v>
      </c>
      <c r="C1102" s="5" t="s">
        <v>370</v>
      </c>
      <c r="D1102" t="s">
        <v>359</v>
      </c>
      <c r="E1102" s="5" t="s">
        <v>17</v>
      </c>
      <c r="F1102" s="5"/>
      <c r="G1102" s="5" t="str">
        <f t="shared" si="45"/>
        <v>NAM_NO</v>
      </c>
      <c r="H1102" s="5">
        <v>2019</v>
      </c>
      <c r="I1102" s="15">
        <v>43628</v>
      </c>
      <c r="J1102" s="15">
        <v>43812</v>
      </c>
      <c r="K1102" t="s">
        <v>360</v>
      </c>
      <c r="L1102" s="5">
        <v>64.673159999999996</v>
      </c>
      <c r="M1102" s="5">
        <v>11.075609999999999</v>
      </c>
      <c r="O1102" s="5">
        <v>27</v>
      </c>
      <c r="P1102" s="5">
        <v>777</v>
      </c>
      <c r="R1102" t="s">
        <v>114</v>
      </c>
    </row>
    <row r="1103" spans="1:18" hidden="1" x14ac:dyDescent="0.2">
      <c r="A1103" s="4">
        <v>169</v>
      </c>
      <c r="B1103" t="s">
        <v>371</v>
      </c>
      <c r="C1103" s="5" t="s">
        <v>372</v>
      </c>
      <c r="D1103" t="s">
        <v>359</v>
      </c>
      <c r="E1103" s="5" t="s">
        <v>17</v>
      </c>
      <c r="F1103" s="5"/>
      <c r="G1103" s="5" t="str">
        <f t="shared" si="45"/>
        <v>NAM_NO</v>
      </c>
      <c r="H1103" s="5">
        <v>2019</v>
      </c>
      <c r="I1103" s="15">
        <v>43628</v>
      </c>
      <c r="J1103" s="15">
        <v>43812</v>
      </c>
      <c r="K1103" t="s">
        <v>360</v>
      </c>
      <c r="L1103" s="5">
        <v>64.673159999999996</v>
      </c>
      <c r="M1103" s="5">
        <v>11.075609999999999</v>
      </c>
      <c r="O1103" s="5">
        <v>23.5</v>
      </c>
      <c r="P1103" s="5">
        <v>640</v>
      </c>
      <c r="R1103" t="s">
        <v>114</v>
      </c>
    </row>
    <row r="1104" spans="1:18" hidden="1" x14ac:dyDescent="0.2">
      <c r="A1104" s="4">
        <v>170</v>
      </c>
      <c r="B1104" t="s">
        <v>373</v>
      </c>
      <c r="C1104" s="5" t="s">
        <v>374</v>
      </c>
      <c r="D1104" t="s">
        <v>359</v>
      </c>
      <c r="E1104" s="5" t="s">
        <v>17</v>
      </c>
      <c r="F1104" s="5"/>
      <c r="G1104" s="5" t="str">
        <f t="shared" si="45"/>
        <v>NAM_NO</v>
      </c>
      <c r="H1104" s="5">
        <v>2019</v>
      </c>
      <c r="I1104" s="15">
        <v>43642</v>
      </c>
      <c r="J1104" s="15">
        <v>43812</v>
      </c>
      <c r="K1104" t="s">
        <v>360</v>
      </c>
      <c r="L1104" s="5">
        <v>64.673159999999996</v>
      </c>
      <c r="M1104" s="5">
        <v>11.075609999999999</v>
      </c>
      <c r="O1104" s="5"/>
      <c r="P1104" s="5">
        <v>1594</v>
      </c>
      <c r="R1104" t="s">
        <v>114</v>
      </c>
    </row>
    <row r="1105" spans="1:19" hidden="1" x14ac:dyDescent="0.2">
      <c r="A1105" s="4">
        <v>171</v>
      </c>
      <c r="B1105" t="s">
        <v>375</v>
      </c>
      <c r="C1105" s="5" t="s">
        <v>376</v>
      </c>
      <c r="D1105" t="s">
        <v>359</v>
      </c>
      <c r="E1105" s="5" t="s">
        <v>17</v>
      </c>
      <c r="F1105" s="5"/>
      <c r="G1105" s="5" t="str">
        <f t="shared" si="45"/>
        <v>NAM_NO</v>
      </c>
      <c r="H1105" s="5">
        <v>2019</v>
      </c>
      <c r="I1105" s="15">
        <v>43642</v>
      </c>
      <c r="J1105" s="15">
        <v>43812</v>
      </c>
      <c r="K1105" t="s">
        <v>360</v>
      </c>
      <c r="L1105" s="5">
        <v>64.673159999999996</v>
      </c>
      <c r="M1105" s="5">
        <v>11.075609999999999</v>
      </c>
      <c r="O1105" s="5"/>
      <c r="P1105" s="5">
        <v>1045</v>
      </c>
      <c r="R1105" t="s">
        <v>114</v>
      </c>
    </row>
    <row r="1106" spans="1:19" hidden="1" x14ac:dyDescent="0.2">
      <c r="A1106" s="4">
        <v>172</v>
      </c>
      <c r="B1106" t="s">
        <v>377</v>
      </c>
      <c r="C1106" s="5" t="s">
        <v>378</v>
      </c>
      <c r="D1106" t="s">
        <v>359</v>
      </c>
      <c r="E1106" s="5" t="s">
        <v>17</v>
      </c>
      <c r="F1106" s="5"/>
      <c r="G1106" s="5" t="str">
        <f t="shared" si="45"/>
        <v>NAM_NO</v>
      </c>
      <c r="H1106" s="5">
        <v>2019</v>
      </c>
      <c r="I1106" s="15">
        <v>43642</v>
      </c>
      <c r="J1106" s="15">
        <v>43812</v>
      </c>
      <c r="K1106" t="s">
        <v>360</v>
      </c>
      <c r="L1106" s="5">
        <v>64.673159999999996</v>
      </c>
      <c r="M1106" s="5">
        <v>11.075609999999999</v>
      </c>
      <c r="O1106" s="5">
        <v>19.8</v>
      </c>
      <c r="P1106" s="5">
        <v>272</v>
      </c>
      <c r="R1106" t="s">
        <v>146</v>
      </c>
    </row>
    <row r="1107" spans="1:19" hidden="1" x14ac:dyDescent="0.2">
      <c r="A1107" s="4">
        <v>1013</v>
      </c>
      <c r="B1107" t="s">
        <v>2106</v>
      </c>
      <c r="C1107" s="5" t="s">
        <v>2107</v>
      </c>
      <c r="D1107" s="4" t="s">
        <v>2108</v>
      </c>
      <c r="E1107" s="5" t="s">
        <v>390</v>
      </c>
      <c r="F1107" t="s">
        <v>3442</v>
      </c>
      <c r="G1107" s="5" t="str">
        <f t="shared" ref="G1107:G1170" si="46">D1107&amp;"_IS"</f>
        <v>BRE_IS</v>
      </c>
      <c r="H1107" s="5">
        <v>2011</v>
      </c>
      <c r="I1107" s="6">
        <v>40718</v>
      </c>
      <c r="K1107" t="s">
        <v>2109</v>
      </c>
      <c r="L1107" s="18">
        <v>65.149758000000006</v>
      </c>
      <c r="M1107" s="18">
        <v>-22.776304</v>
      </c>
      <c r="N1107" s="5">
        <v>2</v>
      </c>
      <c r="Q1107" s="5">
        <v>3</v>
      </c>
      <c r="R1107" s="5" t="s">
        <v>114</v>
      </c>
      <c r="S1107" s="40">
        <v>11</v>
      </c>
    </row>
    <row r="1108" spans="1:19" hidden="1" x14ac:dyDescent="0.2">
      <c r="A1108" s="4">
        <v>1014</v>
      </c>
      <c r="B1108" t="s">
        <v>2110</v>
      </c>
      <c r="C1108" s="5" t="s">
        <v>2111</v>
      </c>
      <c r="D1108" s="4" t="s">
        <v>2108</v>
      </c>
      <c r="E1108" s="5" t="s">
        <v>390</v>
      </c>
      <c r="F1108" t="s">
        <v>3443</v>
      </c>
      <c r="G1108" s="5" t="str">
        <f t="shared" si="46"/>
        <v>BRE_IS</v>
      </c>
      <c r="H1108" s="5">
        <v>2011</v>
      </c>
      <c r="I1108" s="6">
        <v>40718</v>
      </c>
      <c r="K1108" t="s">
        <v>2109</v>
      </c>
      <c r="L1108" s="18">
        <v>65.149758000000006</v>
      </c>
      <c r="M1108" s="18">
        <v>-22.776304</v>
      </c>
      <c r="N1108" s="5">
        <v>2</v>
      </c>
      <c r="Q1108" s="5">
        <v>3</v>
      </c>
      <c r="R1108" s="5" t="s">
        <v>114</v>
      </c>
      <c r="S1108" s="40">
        <v>11</v>
      </c>
    </row>
    <row r="1109" spans="1:19" hidden="1" x14ac:dyDescent="0.2">
      <c r="A1109" s="4">
        <v>1015</v>
      </c>
      <c r="B1109" t="s">
        <v>2112</v>
      </c>
      <c r="C1109" s="5" t="s">
        <v>2113</v>
      </c>
      <c r="D1109" s="4" t="s">
        <v>2108</v>
      </c>
      <c r="E1109" s="5" t="s">
        <v>390</v>
      </c>
      <c r="F1109" t="s">
        <v>3444</v>
      </c>
      <c r="G1109" s="5" t="str">
        <f t="shared" si="46"/>
        <v>BRE_IS</v>
      </c>
      <c r="H1109" s="5">
        <v>2011</v>
      </c>
      <c r="I1109" s="6">
        <v>40718</v>
      </c>
      <c r="K1109" t="s">
        <v>2109</v>
      </c>
      <c r="L1109" s="18">
        <v>65.149758000000006</v>
      </c>
      <c r="M1109" s="18">
        <v>-22.776304</v>
      </c>
      <c r="N1109" s="5">
        <v>2</v>
      </c>
      <c r="Q1109" s="5">
        <v>3</v>
      </c>
      <c r="R1109" s="5" t="s">
        <v>114</v>
      </c>
      <c r="S1109" s="40">
        <v>11</v>
      </c>
    </row>
    <row r="1110" spans="1:19" hidden="1" x14ac:dyDescent="0.2">
      <c r="A1110" s="4">
        <v>1016</v>
      </c>
      <c r="B1110" t="s">
        <v>2114</v>
      </c>
      <c r="C1110" s="5" t="s">
        <v>2115</v>
      </c>
      <c r="D1110" s="4" t="s">
        <v>2108</v>
      </c>
      <c r="E1110" s="5" t="s">
        <v>390</v>
      </c>
      <c r="F1110" t="s">
        <v>3445</v>
      </c>
      <c r="G1110" s="5" t="str">
        <f t="shared" si="46"/>
        <v>BRE_IS</v>
      </c>
      <c r="H1110" s="5">
        <v>2011</v>
      </c>
      <c r="I1110" s="6">
        <v>40718</v>
      </c>
      <c r="K1110" t="s">
        <v>2109</v>
      </c>
      <c r="L1110" s="18">
        <v>65.149758000000006</v>
      </c>
      <c r="M1110" s="18">
        <v>-22.776304</v>
      </c>
      <c r="N1110" s="5">
        <v>2</v>
      </c>
      <c r="Q1110" s="5">
        <v>3</v>
      </c>
      <c r="R1110" s="5" t="s">
        <v>114</v>
      </c>
      <c r="S1110" s="40">
        <v>11</v>
      </c>
    </row>
    <row r="1111" spans="1:19" hidden="1" x14ac:dyDescent="0.2">
      <c r="A1111" s="4">
        <v>1017</v>
      </c>
      <c r="B1111" t="s">
        <v>2116</v>
      </c>
      <c r="C1111" s="5" t="s">
        <v>2117</v>
      </c>
      <c r="D1111" s="4" t="s">
        <v>2108</v>
      </c>
      <c r="E1111" s="5" t="s">
        <v>390</v>
      </c>
      <c r="F1111" t="s">
        <v>3446</v>
      </c>
      <c r="G1111" s="5" t="str">
        <f t="shared" si="46"/>
        <v>BRE_IS</v>
      </c>
      <c r="H1111" s="5">
        <v>2011</v>
      </c>
      <c r="I1111" s="6">
        <v>40718</v>
      </c>
      <c r="K1111" t="s">
        <v>2109</v>
      </c>
      <c r="L1111" s="18">
        <v>65.149758000000006</v>
      </c>
      <c r="M1111" s="18">
        <v>-22.776304</v>
      </c>
      <c r="N1111" s="5">
        <v>2</v>
      </c>
      <c r="Q1111" s="5">
        <v>4</v>
      </c>
      <c r="R1111" s="5" t="s">
        <v>114</v>
      </c>
      <c r="S1111" s="40">
        <v>11</v>
      </c>
    </row>
    <row r="1112" spans="1:19" hidden="1" x14ac:dyDescent="0.2">
      <c r="A1112" s="20">
        <v>1018</v>
      </c>
      <c r="B1112" s="21" t="s">
        <v>2118</v>
      </c>
      <c r="C1112" s="13" t="s">
        <v>2119</v>
      </c>
      <c r="D1112" s="20" t="s">
        <v>2108</v>
      </c>
      <c r="E1112" s="13" t="s">
        <v>390</v>
      </c>
      <c r="F1112" s="21" t="s">
        <v>3447</v>
      </c>
      <c r="G1112" s="13" t="str">
        <f t="shared" si="46"/>
        <v>BRE_IS</v>
      </c>
      <c r="H1112" s="13">
        <v>2011</v>
      </c>
      <c r="I1112" s="33">
        <v>40718</v>
      </c>
      <c r="J1112" s="13"/>
      <c r="K1112" s="21" t="s">
        <v>2109</v>
      </c>
      <c r="L1112" s="30">
        <v>65.149758000000006</v>
      </c>
      <c r="M1112" s="30">
        <v>-22.776304</v>
      </c>
      <c r="N1112" s="13">
        <v>2</v>
      </c>
      <c r="O1112" s="21"/>
      <c r="P1112" s="21"/>
      <c r="Q1112" s="13">
        <v>3</v>
      </c>
      <c r="R1112" s="13" t="s">
        <v>114</v>
      </c>
      <c r="S1112" s="44">
        <v>11</v>
      </c>
    </row>
    <row r="1113" spans="1:19" hidden="1" x14ac:dyDescent="0.2">
      <c r="A1113" s="4">
        <v>1019</v>
      </c>
      <c r="B1113" t="s">
        <v>2120</v>
      </c>
      <c r="C1113" s="5" t="s">
        <v>2121</v>
      </c>
      <c r="D1113" s="4" t="s">
        <v>2108</v>
      </c>
      <c r="E1113" s="5" t="s">
        <v>390</v>
      </c>
      <c r="F1113" t="s">
        <v>3448</v>
      </c>
      <c r="G1113" s="5" t="str">
        <f t="shared" si="46"/>
        <v>BRE_IS</v>
      </c>
      <c r="H1113" s="5">
        <v>2011</v>
      </c>
      <c r="I1113" s="6">
        <v>40718</v>
      </c>
      <c r="K1113" t="s">
        <v>2109</v>
      </c>
      <c r="L1113" s="18">
        <v>65.149758000000006</v>
      </c>
      <c r="M1113" s="18">
        <v>-22.776304</v>
      </c>
      <c r="N1113" s="5">
        <v>2</v>
      </c>
      <c r="Q1113" s="5">
        <v>3</v>
      </c>
      <c r="R1113" s="5" t="s">
        <v>114</v>
      </c>
      <c r="S1113" s="40">
        <v>11</v>
      </c>
    </row>
    <row r="1114" spans="1:19" hidden="1" x14ac:dyDescent="0.2">
      <c r="A1114" s="4">
        <v>1020</v>
      </c>
      <c r="B1114" t="s">
        <v>2122</v>
      </c>
      <c r="C1114" s="5" t="s">
        <v>2123</v>
      </c>
      <c r="D1114" s="4" t="s">
        <v>2108</v>
      </c>
      <c r="E1114" s="5" t="s">
        <v>390</v>
      </c>
      <c r="F1114" t="s">
        <v>3449</v>
      </c>
      <c r="G1114" s="5" t="str">
        <f t="shared" si="46"/>
        <v>BRE_IS</v>
      </c>
      <c r="H1114" s="5">
        <v>2011</v>
      </c>
      <c r="I1114" s="6">
        <v>40718</v>
      </c>
      <c r="K1114" t="s">
        <v>2109</v>
      </c>
      <c r="L1114" s="18">
        <v>65.149758000000006</v>
      </c>
      <c r="M1114" s="18">
        <v>-22.776304</v>
      </c>
      <c r="N1114" s="5">
        <v>2</v>
      </c>
      <c r="Q1114" s="5">
        <v>3</v>
      </c>
      <c r="R1114" s="5" t="s">
        <v>114</v>
      </c>
      <c r="S1114" s="40">
        <v>11</v>
      </c>
    </row>
    <row r="1115" spans="1:19" hidden="1" x14ac:dyDescent="0.2">
      <c r="A1115" s="4">
        <v>1021</v>
      </c>
      <c r="B1115" t="s">
        <v>2124</v>
      </c>
      <c r="C1115" s="5" t="s">
        <v>2125</v>
      </c>
      <c r="D1115" s="4" t="s">
        <v>2108</v>
      </c>
      <c r="E1115" s="5" t="s">
        <v>390</v>
      </c>
      <c r="F1115" t="s">
        <v>3450</v>
      </c>
      <c r="G1115" s="5" t="str">
        <f t="shared" si="46"/>
        <v>BRE_IS</v>
      </c>
      <c r="H1115" s="5">
        <v>2011</v>
      </c>
      <c r="I1115" s="6">
        <v>40718</v>
      </c>
      <c r="K1115" t="s">
        <v>2109</v>
      </c>
      <c r="L1115" s="18">
        <v>65.149758000000006</v>
      </c>
      <c r="M1115" s="18">
        <v>-22.776304</v>
      </c>
      <c r="N1115" s="5">
        <v>2</v>
      </c>
      <c r="Q1115" s="5">
        <v>3</v>
      </c>
      <c r="R1115" s="5" t="s">
        <v>114</v>
      </c>
      <c r="S1115" s="40">
        <v>11</v>
      </c>
    </row>
    <row r="1116" spans="1:19" hidden="1" x14ac:dyDescent="0.2">
      <c r="A1116" s="4">
        <v>1022</v>
      </c>
      <c r="B1116" t="s">
        <v>2126</v>
      </c>
      <c r="C1116" s="5" t="s">
        <v>2127</v>
      </c>
      <c r="D1116" s="4" t="s">
        <v>2108</v>
      </c>
      <c r="E1116" s="5" t="s">
        <v>390</v>
      </c>
      <c r="F1116" t="s">
        <v>3451</v>
      </c>
      <c r="G1116" s="5" t="str">
        <f t="shared" si="46"/>
        <v>BRE_IS</v>
      </c>
      <c r="H1116" s="5">
        <v>2011</v>
      </c>
      <c r="I1116" s="6">
        <v>40718</v>
      </c>
      <c r="K1116" t="s">
        <v>2109</v>
      </c>
      <c r="L1116" s="18">
        <v>65.149758000000006</v>
      </c>
      <c r="M1116" s="18">
        <v>-22.776304</v>
      </c>
      <c r="N1116" s="5"/>
      <c r="Q1116" s="5">
        <v>4</v>
      </c>
      <c r="R1116" s="5" t="s">
        <v>114</v>
      </c>
      <c r="S1116" s="40">
        <v>11</v>
      </c>
    </row>
    <row r="1117" spans="1:19" hidden="1" x14ac:dyDescent="0.2">
      <c r="A1117" s="4">
        <v>1023</v>
      </c>
      <c r="B1117" t="s">
        <v>2128</v>
      </c>
      <c r="C1117" s="5" t="s">
        <v>2129</v>
      </c>
      <c r="D1117" s="4" t="s">
        <v>2108</v>
      </c>
      <c r="E1117" s="5" t="s">
        <v>17</v>
      </c>
      <c r="F1117" s="5"/>
      <c r="G1117" s="5" t="str">
        <f t="shared" si="46"/>
        <v>BRE_IS</v>
      </c>
      <c r="H1117" s="5">
        <v>2011</v>
      </c>
      <c r="I1117" s="6">
        <v>40718</v>
      </c>
      <c r="K1117" t="s">
        <v>2109</v>
      </c>
      <c r="L1117" s="18">
        <v>65.149758000000006</v>
      </c>
      <c r="M1117" s="18">
        <v>-22.776304</v>
      </c>
      <c r="N1117" s="5">
        <v>2</v>
      </c>
      <c r="Q1117" s="5">
        <v>3</v>
      </c>
      <c r="R1117" s="5" t="s">
        <v>114</v>
      </c>
      <c r="S1117" s="40">
        <v>11</v>
      </c>
    </row>
    <row r="1118" spans="1:19" hidden="1" x14ac:dyDescent="0.2">
      <c r="A1118" s="4">
        <v>1024</v>
      </c>
      <c r="B1118" t="s">
        <v>2130</v>
      </c>
      <c r="C1118" s="5" t="s">
        <v>2131</v>
      </c>
      <c r="D1118" s="4" t="s">
        <v>2108</v>
      </c>
      <c r="E1118" s="5" t="s">
        <v>17</v>
      </c>
      <c r="F1118" s="5"/>
      <c r="G1118" s="5" t="str">
        <f t="shared" si="46"/>
        <v>BRE_IS</v>
      </c>
      <c r="H1118" s="5">
        <v>2011</v>
      </c>
      <c r="I1118" s="6">
        <v>40718</v>
      </c>
      <c r="K1118" t="s">
        <v>2109</v>
      </c>
      <c r="L1118" s="18">
        <v>65.149758000000006</v>
      </c>
      <c r="M1118" s="18">
        <v>-22.776304</v>
      </c>
      <c r="N1118" s="5">
        <v>1</v>
      </c>
      <c r="Q1118" s="5">
        <v>3</v>
      </c>
      <c r="R1118" s="5" t="s">
        <v>114</v>
      </c>
      <c r="S1118" s="40">
        <v>11</v>
      </c>
    </row>
    <row r="1119" spans="1:19" hidden="1" x14ac:dyDescent="0.2">
      <c r="A1119" s="4">
        <v>1025</v>
      </c>
      <c r="B1119" t="s">
        <v>2132</v>
      </c>
      <c r="C1119" s="5" t="s">
        <v>2133</v>
      </c>
      <c r="D1119" s="4" t="s">
        <v>2108</v>
      </c>
      <c r="E1119" s="5" t="s">
        <v>17</v>
      </c>
      <c r="F1119" s="5"/>
      <c r="G1119" s="5" t="str">
        <f t="shared" si="46"/>
        <v>BRE_IS</v>
      </c>
      <c r="H1119" s="5">
        <v>2011</v>
      </c>
      <c r="I1119" s="6">
        <v>40718</v>
      </c>
      <c r="K1119" t="s">
        <v>2109</v>
      </c>
      <c r="L1119" s="18">
        <v>65.149758000000006</v>
      </c>
      <c r="M1119" s="18">
        <v>-22.776304</v>
      </c>
      <c r="N1119" s="5">
        <v>2</v>
      </c>
      <c r="Q1119" s="5">
        <v>3</v>
      </c>
      <c r="R1119" s="5" t="s">
        <v>114</v>
      </c>
      <c r="S1119" s="40">
        <v>11</v>
      </c>
    </row>
    <row r="1120" spans="1:19" hidden="1" x14ac:dyDescent="0.2">
      <c r="A1120" s="4">
        <v>1026</v>
      </c>
      <c r="B1120" t="s">
        <v>2134</v>
      </c>
      <c r="C1120" s="5" t="s">
        <v>2135</v>
      </c>
      <c r="D1120" s="4" t="s">
        <v>2108</v>
      </c>
      <c r="E1120" s="5" t="s">
        <v>17</v>
      </c>
      <c r="F1120" s="5"/>
      <c r="G1120" s="5" t="str">
        <f t="shared" si="46"/>
        <v>BRE_IS</v>
      </c>
      <c r="H1120" s="5">
        <v>2011</v>
      </c>
      <c r="I1120" s="6">
        <v>40718</v>
      </c>
      <c r="K1120" t="s">
        <v>2109</v>
      </c>
      <c r="L1120" s="18">
        <v>65.149758000000006</v>
      </c>
      <c r="M1120" s="18">
        <v>-22.776304</v>
      </c>
      <c r="N1120" s="5">
        <v>2</v>
      </c>
      <c r="Q1120" s="5">
        <v>3</v>
      </c>
      <c r="R1120" s="5" t="s">
        <v>114</v>
      </c>
      <c r="S1120" s="40">
        <v>11</v>
      </c>
    </row>
    <row r="1121" spans="1:19" hidden="1" x14ac:dyDescent="0.2">
      <c r="A1121" s="4">
        <v>1027</v>
      </c>
      <c r="B1121" t="s">
        <v>2136</v>
      </c>
      <c r="C1121" s="5" t="s">
        <v>2137</v>
      </c>
      <c r="D1121" s="4" t="s">
        <v>2108</v>
      </c>
      <c r="E1121" s="5" t="s">
        <v>17</v>
      </c>
      <c r="F1121" s="5"/>
      <c r="G1121" s="5" t="str">
        <f t="shared" si="46"/>
        <v>BRE_IS</v>
      </c>
      <c r="H1121" s="5">
        <v>2011</v>
      </c>
      <c r="I1121" s="6">
        <v>40718</v>
      </c>
      <c r="K1121" t="s">
        <v>2109</v>
      </c>
      <c r="L1121" s="18">
        <v>65.149758000000006</v>
      </c>
      <c r="M1121" s="18">
        <v>-22.776304</v>
      </c>
      <c r="N1121" s="5">
        <v>2</v>
      </c>
      <c r="Q1121" s="5">
        <v>3</v>
      </c>
      <c r="R1121" s="5" t="s">
        <v>114</v>
      </c>
      <c r="S1121" s="40">
        <v>11</v>
      </c>
    </row>
    <row r="1122" spans="1:19" hidden="1" x14ac:dyDescent="0.2">
      <c r="A1122" s="4">
        <v>1028</v>
      </c>
      <c r="B1122" t="s">
        <v>2138</v>
      </c>
      <c r="C1122" s="5" t="s">
        <v>2139</v>
      </c>
      <c r="D1122" s="4" t="s">
        <v>2108</v>
      </c>
      <c r="E1122" s="5" t="s">
        <v>17</v>
      </c>
      <c r="F1122" s="5"/>
      <c r="G1122" s="5" t="str">
        <f t="shared" si="46"/>
        <v>BRE_IS</v>
      </c>
      <c r="H1122" s="5">
        <v>2011</v>
      </c>
      <c r="I1122" s="6">
        <v>40718</v>
      </c>
      <c r="K1122" t="s">
        <v>2109</v>
      </c>
      <c r="L1122" s="18">
        <v>65.149758000000006</v>
      </c>
      <c r="M1122" s="18">
        <v>-22.776304</v>
      </c>
      <c r="N1122" s="5">
        <v>2</v>
      </c>
      <c r="Q1122" s="5">
        <v>3</v>
      </c>
      <c r="R1122" s="5" t="s">
        <v>114</v>
      </c>
      <c r="S1122" s="40">
        <v>11</v>
      </c>
    </row>
    <row r="1123" spans="1:19" hidden="1" x14ac:dyDescent="0.2">
      <c r="A1123" s="4">
        <v>1029</v>
      </c>
      <c r="B1123" t="s">
        <v>2140</v>
      </c>
      <c r="C1123" s="5" t="s">
        <v>2141</v>
      </c>
      <c r="D1123" s="4" t="s">
        <v>2108</v>
      </c>
      <c r="E1123" s="5" t="s">
        <v>17</v>
      </c>
      <c r="F1123" s="5"/>
      <c r="G1123" s="5" t="str">
        <f t="shared" si="46"/>
        <v>BRE_IS</v>
      </c>
      <c r="H1123" s="5">
        <v>2011</v>
      </c>
      <c r="I1123" s="6">
        <v>40718</v>
      </c>
      <c r="K1123" t="s">
        <v>2109</v>
      </c>
      <c r="L1123" s="18">
        <v>65.149758000000006</v>
      </c>
      <c r="M1123" s="18">
        <v>-22.776304</v>
      </c>
      <c r="N1123" s="5">
        <v>2</v>
      </c>
      <c r="Q1123" s="5">
        <v>3</v>
      </c>
      <c r="R1123" s="5" t="s">
        <v>114</v>
      </c>
      <c r="S1123" s="40">
        <v>11</v>
      </c>
    </row>
    <row r="1124" spans="1:19" hidden="1" x14ac:dyDescent="0.2">
      <c r="A1124" s="4">
        <v>1030</v>
      </c>
      <c r="B1124" t="s">
        <v>2142</v>
      </c>
      <c r="C1124" s="5" t="s">
        <v>2143</v>
      </c>
      <c r="D1124" s="4" t="s">
        <v>2108</v>
      </c>
      <c r="E1124" s="5" t="s">
        <v>17</v>
      </c>
      <c r="F1124" s="5"/>
      <c r="G1124" s="5" t="str">
        <f t="shared" si="46"/>
        <v>BRE_IS</v>
      </c>
      <c r="H1124" s="5">
        <v>2011</v>
      </c>
      <c r="I1124" s="6">
        <v>40718</v>
      </c>
      <c r="K1124" t="s">
        <v>2109</v>
      </c>
      <c r="L1124" s="18">
        <v>65.149758000000006</v>
      </c>
      <c r="M1124" s="18">
        <v>-22.776304</v>
      </c>
      <c r="N1124" s="5">
        <v>2</v>
      </c>
      <c r="Q1124" s="5">
        <v>3</v>
      </c>
      <c r="R1124" s="5" t="s">
        <v>114</v>
      </c>
      <c r="S1124" s="40">
        <v>11</v>
      </c>
    </row>
    <row r="1125" spans="1:19" hidden="1" x14ac:dyDescent="0.2">
      <c r="A1125" s="4">
        <v>1031</v>
      </c>
      <c r="B1125" t="s">
        <v>2144</v>
      </c>
      <c r="C1125" s="5" t="s">
        <v>2145</v>
      </c>
      <c r="D1125" s="4" t="s">
        <v>2108</v>
      </c>
      <c r="E1125" s="5" t="s">
        <v>17</v>
      </c>
      <c r="F1125" s="5"/>
      <c r="G1125" s="5" t="str">
        <f t="shared" si="46"/>
        <v>BRE_IS</v>
      </c>
      <c r="H1125" s="5">
        <v>2011</v>
      </c>
      <c r="I1125" s="6">
        <v>40718</v>
      </c>
      <c r="K1125" t="s">
        <v>2109</v>
      </c>
      <c r="L1125" s="18">
        <v>65.149758000000006</v>
      </c>
      <c r="M1125" s="18">
        <v>-22.776304</v>
      </c>
      <c r="N1125" s="5">
        <v>2</v>
      </c>
      <c r="Q1125" s="5">
        <v>3</v>
      </c>
      <c r="R1125" s="5" t="s">
        <v>114</v>
      </c>
      <c r="S1125" s="40">
        <v>11</v>
      </c>
    </row>
    <row r="1126" spans="1:19" hidden="1" x14ac:dyDescent="0.2">
      <c r="A1126" s="4">
        <v>1032</v>
      </c>
      <c r="B1126" t="s">
        <v>2146</v>
      </c>
      <c r="C1126" s="5" t="s">
        <v>2147</v>
      </c>
      <c r="D1126" s="4" t="s">
        <v>2108</v>
      </c>
      <c r="E1126" s="5" t="s">
        <v>17</v>
      </c>
      <c r="F1126" s="5"/>
      <c r="G1126" s="5" t="str">
        <f t="shared" si="46"/>
        <v>BRE_IS</v>
      </c>
      <c r="H1126" s="5">
        <v>2011</v>
      </c>
      <c r="I1126" s="6">
        <v>40718</v>
      </c>
      <c r="K1126" t="s">
        <v>2109</v>
      </c>
      <c r="L1126" s="18">
        <v>65.149758000000006</v>
      </c>
      <c r="M1126" s="18">
        <v>-22.776304</v>
      </c>
      <c r="N1126" s="5">
        <v>2</v>
      </c>
      <c r="Q1126" s="5">
        <v>3</v>
      </c>
      <c r="R1126" s="5" t="s">
        <v>114</v>
      </c>
      <c r="S1126" s="40">
        <v>11</v>
      </c>
    </row>
    <row r="1127" spans="1:19" hidden="1" x14ac:dyDescent="0.2">
      <c r="A1127" s="4">
        <v>1033</v>
      </c>
      <c r="B1127" t="s">
        <v>2148</v>
      </c>
      <c r="C1127" s="5" t="s">
        <v>2149</v>
      </c>
      <c r="D1127" s="4" t="s">
        <v>2108</v>
      </c>
      <c r="E1127" s="5" t="s">
        <v>17</v>
      </c>
      <c r="F1127" s="5"/>
      <c r="G1127" s="5" t="str">
        <f t="shared" si="46"/>
        <v>BRE_IS</v>
      </c>
      <c r="H1127" s="5">
        <v>2011</v>
      </c>
      <c r="I1127" s="6">
        <v>40718</v>
      </c>
      <c r="K1127" t="s">
        <v>2109</v>
      </c>
      <c r="L1127" s="18">
        <v>65.149758000000006</v>
      </c>
      <c r="M1127" s="18">
        <v>-22.776304</v>
      </c>
      <c r="N1127" s="5">
        <v>2</v>
      </c>
      <c r="Q1127" s="5">
        <v>3</v>
      </c>
      <c r="R1127" s="5" t="s">
        <v>114</v>
      </c>
      <c r="S1127" s="40">
        <v>11</v>
      </c>
    </row>
    <row r="1128" spans="1:19" hidden="1" x14ac:dyDescent="0.2">
      <c r="A1128" s="4">
        <v>1034</v>
      </c>
      <c r="B1128" t="s">
        <v>2150</v>
      </c>
      <c r="C1128" s="5" t="s">
        <v>2151</v>
      </c>
      <c r="D1128" s="4" t="s">
        <v>2108</v>
      </c>
      <c r="E1128" s="5" t="s">
        <v>17</v>
      </c>
      <c r="F1128" s="5"/>
      <c r="G1128" s="5" t="str">
        <f t="shared" si="46"/>
        <v>BRE_IS</v>
      </c>
      <c r="H1128" s="5">
        <v>2011</v>
      </c>
      <c r="I1128" s="6">
        <v>40718</v>
      </c>
      <c r="K1128" t="s">
        <v>2109</v>
      </c>
      <c r="L1128" s="18">
        <v>65.149758000000006</v>
      </c>
      <c r="M1128" s="18">
        <v>-22.776304</v>
      </c>
      <c r="N1128" s="5">
        <v>2</v>
      </c>
      <c r="Q1128" s="5">
        <v>3</v>
      </c>
      <c r="R1128" s="5" t="s">
        <v>114</v>
      </c>
      <c r="S1128" s="40">
        <v>11</v>
      </c>
    </row>
    <row r="1129" spans="1:19" hidden="1" x14ac:dyDescent="0.2">
      <c r="A1129" s="4">
        <v>1035</v>
      </c>
      <c r="B1129" t="s">
        <v>2152</v>
      </c>
      <c r="C1129" s="5" t="s">
        <v>2153</v>
      </c>
      <c r="D1129" s="4" t="s">
        <v>2108</v>
      </c>
      <c r="E1129" s="5" t="s">
        <v>17</v>
      </c>
      <c r="F1129" s="5"/>
      <c r="G1129" s="5" t="str">
        <f t="shared" si="46"/>
        <v>BRE_IS</v>
      </c>
      <c r="H1129" s="5">
        <v>2011</v>
      </c>
      <c r="I1129" s="6">
        <v>40718</v>
      </c>
      <c r="K1129" t="s">
        <v>2109</v>
      </c>
      <c r="L1129" s="18">
        <v>65.149758000000006</v>
      </c>
      <c r="M1129" s="18">
        <v>-22.776304</v>
      </c>
      <c r="N1129" s="5"/>
      <c r="Q1129" s="5">
        <v>3</v>
      </c>
      <c r="R1129" s="5" t="s">
        <v>114</v>
      </c>
      <c r="S1129" s="40">
        <v>11</v>
      </c>
    </row>
    <row r="1130" spans="1:19" hidden="1" x14ac:dyDescent="0.2">
      <c r="A1130" s="4">
        <v>1036</v>
      </c>
      <c r="B1130" t="s">
        <v>2154</v>
      </c>
      <c r="C1130" s="5" t="s">
        <v>2155</v>
      </c>
      <c r="D1130" s="4" t="s">
        <v>2108</v>
      </c>
      <c r="E1130" s="5" t="s">
        <v>17</v>
      </c>
      <c r="F1130" s="5"/>
      <c r="G1130" s="5" t="str">
        <f t="shared" si="46"/>
        <v>BRE_IS</v>
      </c>
      <c r="H1130" s="5">
        <v>2011</v>
      </c>
      <c r="I1130" s="6">
        <v>40718</v>
      </c>
      <c r="K1130" t="s">
        <v>2109</v>
      </c>
      <c r="L1130" s="18">
        <v>65.149758000000006</v>
      </c>
      <c r="M1130" s="18">
        <v>-22.776304</v>
      </c>
      <c r="N1130" s="5">
        <v>2</v>
      </c>
      <c r="Q1130" s="5">
        <v>3</v>
      </c>
      <c r="R1130" s="5" t="s">
        <v>114</v>
      </c>
      <c r="S1130" s="40">
        <v>11</v>
      </c>
    </row>
    <row r="1131" spans="1:19" hidden="1" x14ac:dyDescent="0.2">
      <c r="A1131" s="4">
        <v>1037</v>
      </c>
      <c r="B1131" t="s">
        <v>2156</v>
      </c>
      <c r="C1131" s="5" t="s">
        <v>2157</v>
      </c>
      <c r="D1131" s="4" t="s">
        <v>2108</v>
      </c>
      <c r="E1131" s="5" t="s">
        <v>17</v>
      </c>
      <c r="F1131" s="5"/>
      <c r="G1131" s="5" t="str">
        <f t="shared" si="46"/>
        <v>BRE_IS</v>
      </c>
      <c r="H1131" s="5">
        <v>2011</v>
      </c>
      <c r="I1131" s="6">
        <v>40718</v>
      </c>
      <c r="K1131" t="s">
        <v>2109</v>
      </c>
      <c r="L1131" s="18">
        <v>65.149758000000006</v>
      </c>
      <c r="M1131" s="18">
        <v>-22.776304</v>
      </c>
      <c r="N1131" s="5">
        <v>2</v>
      </c>
      <c r="Q1131" s="5">
        <v>3</v>
      </c>
      <c r="R1131" s="5" t="s">
        <v>114</v>
      </c>
      <c r="S1131" s="40">
        <v>11</v>
      </c>
    </row>
    <row r="1132" spans="1:19" hidden="1" x14ac:dyDescent="0.2">
      <c r="A1132" s="4">
        <v>1038</v>
      </c>
      <c r="B1132" t="s">
        <v>2158</v>
      </c>
      <c r="C1132" s="5" t="s">
        <v>2159</v>
      </c>
      <c r="D1132" s="4" t="s">
        <v>2108</v>
      </c>
      <c r="E1132" s="5" t="s">
        <v>17</v>
      </c>
      <c r="F1132" s="5"/>
      <c r="G1132" s="5" t="str">
        <f t="shared" si="46"/>
        <v>BRE_IS</v>
      </c>
      <c r="H1132" s="5">
        <v>2011</v>
      </c>
      <c r="I1132" s="6">
        <v>40718</v>
      </c>
      <c r="K1132" t="s">
        <v>2109</v>
      </c>
      <c r="L1132" s="18">
        <v>65.149758000000006</v>
      </c>
      <c r="M1132" s="18">
        <v>-22.776304</v>
      </c>
      <c r="N1132" s="5">
        <v>2</v>
      </c>
      <c r="Q1132" s="5">
        <v>3</v>
      </c>
      <c r="R1132" s="5" t="s">
        <v>114</v>
      </c>
      <c r="S1132" s="40">
        <v>11</v>
      </c>
    </row>
    <row r="1133" spans="1:19" hidden="1" x14ac:dyDescent="0.2">
      <c r="A1133" s="4">
        <v>1039</v>
      </c>
      <c r="B1133" t="s">
        <v>2160</v>
      </c>
      <c r="C1133" s="5" t="s">
        <v>2161</v>
      </c>
      <c r="D1133" s="4" t="s">
        <v>2108</v>
      </c>
      <c r="E1133" s="5" t="s">
        <v>17</v>
      </c>
      <c r="F1133" s="5"/>
      <c r="G1133" s="5" t="str">
        <f t="shared" si="46"/>
        <v>BRE_IS</v>
      </c>
      <c r="H1133" s="5">
        <v>2011</v>
      </c>
      <c r="I1133" s="6">
        <v>40718</v>
      </c>
      <c r="K1133" t="s">
        <v>2109</v>
      </c>
      <c r="L1133" s="18">
        <v>65.149758000000006</v>
      </c>
      <c r="M1133" s="18">
        <v>-22.776304</v>
      </c>
      <c r="N1133" s="5">
        <v>2</v>
      </c>
      <c r="Q1133" s="5">
        <v>3</v>
      </c>
      <c r="R1133" s="5" t="s">
        <v>114</v>
      </c>
      <c r="S1133" s="40">
        <v>11</v>
      </c>
    </row>
    <row r="1134" spans="1:19" hidden="1" x14ac:dyDescent="0.2">
      <c r="A1134" s="4">
        <v>1040</v>
      </c>
      <c r="B1134" t="s">
        <v>2162</v>
      </c>
      <c r="C1134" s="5" t="s">
        <v>2163</v>
      </c>
      <c r="D1134" s="4" t="s">
        <v>2108</v>
      </c>
      <c r="E1134" s="5" t="s">
        <v>17</v>
      </c>
      <c r="F1134" s="5"/>
      <c r="G1134" s="5" t="str">
        <f t="shared" si="46"/>
        <v>BRE_IS</v>
      </c>
      <c r="H1134" s="5">
        <v>2011</v>
      </c>
      <c r="I1134" s="6">
        <v>40718</v>
      </c>
      <c r="K1134" t="s">
        <v>2109</v>
      </c>
      <c r="L1134" s="18">
        <v>65.149758000000006</v>
      </c>
      <c r="M1134" s="18">
        <v>-22.776304</v>
      </c>
      <c r="N1134" s="5">
        <v>2</v>
      </c>
      <c r="Q1134" s="5">
        <v>3</v>
      </c>
      <c r="R1134" s="5" t="s">
        <v>114</v>
      </c>
      <c r="S1134" s="40">
        <v>11</v>
      </c>
    </row>
    <row r="1135" spans="1:19" hidden="1" x14ac:dyDescent="0.2">
      <c r="A1135" s="4">
        <v>1041</v>
      </c>
      <c r="B1135" t="s">
        <v>2164</v>
      </c>
      <c r="C1135" s="5" t="s">
        <v>2165</v>
      </c>
      <c r="D1135" s="4" t="s">
        <v>2108</v>
      </c>
      <c r="E1135" s="5" t="s">
        <v>17</v>
      </c>
      <c r="F1135" s="5"/>
      <c r="G1135" s="5" t="str">
        <f t="shared" si="46"/>
        <v>BRE_IS</v>
      </c>
      <c r="H1135" s="5">
        <v>2011</v>
      </c>
      <c r="I1135" s="6">
        <v>40718</v>
      </c>
      <c r="K1135" t="s">
        <v>2109</v>
      </c>
      <c r="L1135" s="18">
        <v>65.149758000000006</v>
      </c>
      <c r="M1135" s="18">
        <v>-22.776304</v>
      </c>
      <c r="N1135" s="5">
        <v>2</v>
      </c>
      <c r="Q1135" s="5">
        <v>4</v>
      </c>
      <c r="R1135" s="5" t="s">
        <v>114</v>
      </c>
      <c r="S1135" s="40">
        <v>11</v>
      </c>
    </row>
    <row r="1136" spans="1:19" hidden="1" x14ac:dyDescent="0.2">
      <c r="A1136" s="4">
        <v>1042</v>
      </c>
      <c r="B1136" t="s">
        <v>2166</v>
      </c>
      <c r="C1136" s="5" t="s">
        <v>2167</v>
      </c>
      <c r="D1136" s="4" t="s">
        <v>2108</v>
      </c>
      <c r="E1136" s="5" t="s">
        <v>17</v>
      </c>
      <c r="F1136" s="5"/>
      <c r="G1136" s="5" t="str">
        <f t="shared" si="46"/>
        <v>BRE_IS</v>
      </c>
      <c r="H1136" s="5">
        <v>2011</v>
      </c>
      <c r="I1136" s="6">
        <v>40718</v>
      </c>
      <c r="K1136" t="s">
        <v>2109</v>
      </c>
      <c r="L1136" s="18">
        <v>65.149758000000006</v>
      </c>
      <c r="M1136" s="18">
        <v>-22.776304</v>
      </c>
      <c r="N1136" s="5">
        <v>2</v>
      </c>
      <c r="Q1136" s="5">
        <v>3</v>
      </c>
      <c r="R1136" s="5" t="s">
        <v>114</v>
      </c>
      <c r="S1136" s="40">
        <v>11</v>
      </c>
    </row>
    <row r="1137" spans="1:19" hidden="1" x14ac:dyDescent="0.2">
      <c r="A1137" s="4">
        <v>1043</v>
      </c>
      <c r="B1137" t="s">
        <v>2168</v>
      </c>
      <c r="C1137" s="5" t="s">
        <v>2169</v>
      </c>
      <c r="D1137" s="4" t="s">
        <v>2108</v>
      </c>
      <c r="E1137" s="5" t="s">
        <v>17</v>
      </c>
      <c r="F1137" s="5"/>
      <c r="G1137" s="5" t="str">
        <f t="shared" si="46"/>
        <v>BRE_IS</v>
      </c>
      <c r="H1137" s="5">
        <v>2011</v>
      </c>
      <c r="I1137" s="6">
        <v>40718</v>
      </c>
      <c r="K1137" t="s">
        <v>2109</v>
      </c>
      <c r="L1137" s="18">
        <v>65.149758000000006</v>
      </c>
      <c r="M1137" s="18">
        <v>-22.776304</v>
      </c>
      <c r="N1137" s="5">
        <v>2</v>
      </c>
      <c r="Q1137" s="5">
        <v>3</v>
      </c>
      <c r="R1137" s="5" t="s">
        <v>114</v>
      </c>
      <c r="S1137" s="40">
        <v>11</v>
      </c>
    </row>
    <row r="1138" spans="1:19" hidden="1" x14ac:dyDescent="0.2">
      <c r="A1138" s="4">
        <v>1044</v>
      </c>
      <c r="B1138" t="s">
        <v>2170</v>
      </c>
      <c r="C1138" s="5" t="s">
        <v>2171</v>
      </c>
      <c r="D1138" s="4" t="s">
        <v>2108</v>
      </c>
      <c r="E1138" s="5" t="s">
        <v>17</v>
      </c>
      <c r="F1138" s="5"/>
      <c r="G1138" s="5" t="str">
        <f t="shared" si="46"/>
        <v>BRE_IS</v>
      </c>
      <c r="H1138" s="5">
        <v>2011</v>
      </c>
      <c r="I1138" s="6">
        <v>40718</v>
      </c>
      <c r="K1138" t="s">
        <v>2109</v>
      </c>
      <c r="L1138" s="18">
        <v>65.149758000000006</v>
      </c>
      <c r="M1138" s="18">
        <v>-22.776304</v>
      </c>
      <c r="N1138" s="5">
        <v>2</v>
      </c>
      <c r="Q1138" s="5">
        <v>3</v>
      </c>
      <c r="R1138" s="5" t="s">
        <v>114</v>
      </c>
      <c r="S1138" s="40">
        <v>11</v>
      </c>
    </row>
    <row r="1139" spans="1:19" hidden="1" x14ac:dyDescent="0.2">
      <c r="A1139" s="4">
        <v>1045</v>
      </c>
      <c r="B1139" t="s">
        <v>2172</v>
      </c>
      <c r="C1139" s="5" t="s">
        <v>2173</v>
      </c>
      <c r="D1139" s="4" t="s">
        <v>2108</v>
      </c>
      <c r="E1139" s="5" t="s">
        <v>17</v>
      </c>
      <c r="F1139" s="5"/>
      <c r="G1139" s="5" t="str">
        <f t="shared" si="46"/>
        <v>BRE_IS</v>
      </c>
      <c r="H1139" s="5">
        <v>2011</v>
      </c>
      <c r="I1139" s="6">
        <v>40718</v>
      </c>
      <c r="K1139" t="s">
        <v>2109</v>
      </c>
      <c r="L1139" s="18">
        <v>65.149758000000006</v>
      </c>
      <c r="M1139" s="18">
        <v>-22.776304</v>
      </c>
      <c r="N1139" s="5">
        <v>1</v>
      </c>
      <c r="Q1139" s="5"/>
      <c r="R1139" s="5" t="s">
        <v>114</v>
      </c>
      <c r="S1139" s="40">
        <v>11</v>
      </c>
    </row>
    <row r="1140" spans="1:19" hidden="1" x14ac:dyDescent="0.2">
      <c r="A1140" s="4">
        <v>1046</v>
      </c>
      <c r="B1140" t="s">
        <v>2174</v>
      </c>
      <c r="C1140" s="5" t="s">
        <v>2175</v>
      </c>
      <c r="D1140" s="4" t="s">
        <v>2108</v>
      </c>
      <c r="E1140" s="5" t="s">
        <v>17</v>
      </c>
      <c r="F1140" s="5"/>
      <c r="G1140" s="5" t="str">
        <f t="shared" si="46"/>
        <v>BRE_IS</v>
      </c>
      <c r="H1140" s="5">
        <v>2011</v>
      </c>
      <c r="I1140" s="6">
        <v>40718</v>
      </c>
      <c r="K1140" t="s">
        <v>2109</v>
      </c>
      <c r="L1140" s="18">
        <v>65.149758000000006</v>
      </c>
      <c r="M1140" s="18">
        <v>-22.776304</v>
      </c>
      <c r="N1140" s="5"/>
      <c r="Q1140" s="5">
        <v>3</v>
      </c>
      <c r="R1140" s="5" t="s">
        <v>114</v>
      </c>
      <c r="S1140" s="40">
        <v>11</v>
      </c>
    </row>
    <row r="1141" spans="1:19" hidden="1" x14ac:dyDescent="0.2">
      <c r="A1141" s="4">
        <v>1047</v>
      </c>
      <c r="B1141" t="s">
        <v>2176</v>
      </c>
      <c r="C1141" s="5" t="s">
        <v>2177</v>
      </c>
      <c r="D1141" s="4" t="s">
        <v>2108</v>
      </c>
      <c r="E1141" s="5" t="s">
        <v>17</v>
      </c>
      <c r="F1141" s="5"/>
      <c r="G1141" s="5" t="str">
        <f t="shared" si="46"/>
        <v>BRE_IS</v>
      </c>
      <c r="H1141" s="5">
        <v>2011</v>
      </c>
      <c r="I1141" s="6">
        <v>40718</v>
      </c>
      <c r="K1141" t="s">
        <v>2109</v>
      </c>
      <c r="L1141" s="18">
        <v>65.149758000000006</v>
      </c>
      <c r="M1141" s="18">
        <v>-22.776304</v>
      </c>
      <c r="N1141" s="5">
        <v>2</v>
      </c>
      <c r="Q1141" s="5">
        <v>3</v>
      </c>
      <c r="R1141" s="5" t="s">
        <v>114</v>
      </c>
      <c r="S1141" s="40">
        <v>11</v>
      </c>
    </row>
    <row r="1142" spans="1:19" hidden="1" x14ac:dyDescent="0.2">
      <c r="A1142" s="4">
        <v>1048</v>
      </c>
      <c r="B1142" t="s">
        <v>2178</v>
      </c>
      <c r="C1142" s="5" t="s">
        <v>2179</v>
      </c>
      <c r="D1142" s="4" t="s">
        <v>2108</v>
      </c>
      <c r="E1142" s="5" t="s">
        <v>17</v>
      </c>
      <c r="F1142" s="5"/>
      <c r="G1142" s="5" t="str">
        <f t="shared" si="46"/>
        <v>BRE_IS</v>
      </c>
      <c r="H1142" s="5">
        <v>2011</v>
      </c>
      <c r="I1142" s="6">
        <v>40718</v>
      </c>
      <c r="K1142" t="s">
        <v>2109</v>
      </c>
      <c r="L1142" s="18">
        <v>65.149758000000006</v>
      </c>
      <c r="M1142" s="18">
        <v>-22.776304</v>
      </c>
      <c r="N1142" s="5">
        <v>2</v>
      </c>
      <c r="Q1142" s="5">
        <v>3</v>
      </c>
      <c r="R1142" s="5" t="s">
        <v>114</v>
      </c>
      <c r="S1142" s="40">
        <v>11</v>
      </c>
    </row>
    <row r="1143" spans="1:19" hidden="1" x14ac:dyDescent="0.2">
      <c r="A1143" s="4">
        <v>1049</v>
      </c>
      <c r="B1143" t="s">
        <v>2180</v>
      </c>
      <c r="C1143" s="5" t="s">
        <v>2181</v>
      </c>
      <c r="D1143" s="4" t="s">
        <v>2108</v>
      </c>
      <c r="E1143" s="5" t="s">
        <v>17</v>
      </c>
      <c r="F1143" s="5"/>
      <c r="G1143" s="5" t="str">
        <f t="shared" si="46"/>
        <v>BRE_IS</v>
      </c>
      <c r="H1143" s="5">
        <v>2011</v>
      </c>
      <c r="I1143" s="6">
        <v>40718</v>
      </c>
      <c r="K1143" t="s">
        <v>2109</v>
      </c>
      <c r="L1143" s="18">
        <v>65.149758000000006</v>
      </c>
      <c r="M1143" s="18">
        <v>-22.776304</v>
      </c>
      <c r="N1143" s="5">
        <v>2</v>
      </c>
      <c r="Q1143" s="5">
        <v>3</v>
      </c>
      <c r="R1143" s="5" t="s">
        <v>114</v>
      </c>
      <c r="S1143" s="40">
        <v>11</v>
      </c>
    </row>
    <row r="1144" spans="1:19" hidden="1" x14ac:dyDescent="0.2">
      <c r="A1144" s="4">
        <v>1050</v>
      </c>
      <c r="B1144" t="s">
        <v>2182</v>
      </c>
      <c r="C1144" s="5" t="s">
        <v>2183</v>
      </c>
      <c r="D1144" s="4" t="s">
        <v>2108</v>
      </c>
      <c r="E1144" s="5" t="s">
        <v>17</v>
      </c>
      <c r="F1144" s="5"/>
      <c r="G1144" s="5" t="str">
        <f t="shared" si="46"/>
        <v>BRE_IS</v>
      </c>
      <c r="H1144" s="5">
        <v>2011</v>
      </c>
      <c r="I1144" s="6">
        <v>40718</v>
      </c>
      <c r="K1144" t="s">
        <v>2109</v>
      </c>
      <c r="L1144" s="18">
        <v>65.149758000000006</v>
      </c>
      <c r="M1144" s="18">
        <v>-22.776304</v>
      </c>
      <c r="N1144" s="5">
        <v>2</v>
      </c>
      <c r="Q1144" s="5">
        <v>3</v>
      </c>
      <c r="R1144" s="5" t="s">
        <v>114</v>
      </c>
      <c r="S1144" s="40">
        <v>11</v>
      </c>
    </row>
    <row r="1145" spans="1:19" hidden="1" x14ac:dyDescent="0.2">
      <c r="A1145" s="4">
        <v>1051</v>
      </c>
      <c r="B1145" t="s">
        <v>2184</v>
      </c>
      <c r="C1145" s="5" t="s">
        <v>2185</v>
      </c>
      <c r="D1145" s="4" t="s">
        <v>2108</v>
      </c>
      <c r="E1145" s="5" t="s">
        <v>17</v>
      </c>
      <c r="F1145" s="5"/>
      <c r="G1145" s="5" t="str">
        <f t="shared" si="46"/>
        <v>BRE_IS</v>
      </c>
      <c r="H1145" s="5">
        <v>2011</v>
      </c>
      <c r="I1145" s="6">
        <v>40718</v>
      </c>
      <c r="K1145" t="s">
        <v>2109</v>
      </c>
      <c r="L1145" s="18">
        <v>65.149758000000006</v>
      </c>
      <c r="M1145" s="18">
        <v>-22.776304</v>
      </c>
      <c r="N1145" s="5">
        <v>2</v>
      </c>
      <c r="Q1145" s="5">
        <v>3</v>
      </c>
      <c r="R1145" s="5" t="s">
        <v>114</v>
      </c>
      <c r="S1145" s="40">
        <v>11</v>
      </c>
    </row>
    <row r="1146" spans="1:19" hidden="1" x14ac:dyDescent="0.2">
      <c r="A1146" s="4">
        <v>1052</v>
      </c>
      <c r="B1146" t="s">
        <v>2186</v>
      </c>
      <c r="C1146" s="5" t="s">
        <v>2187</v>
      </c>
      <c r="D1146" s="4" t="s">
        <v>2108</v>
      </c>
      <c r="E1146" s="5" t="s">
        <v>17</v>
      </c>
      <c r="F1146" s="5"/>
      <c r="G1146" s="5" t="str">
        <f t="shared" si="46"/>
        <v>BRE_IS</v>
      </c>
      <c r="H1146" s="5">
        <v>2011</v>
      </c>
      <c r="I1146" s="6">
        <v>40718</v>
      </c>
      <c r="K1146" t="s">
        <v>2109</v>
      </c>
      <c r="L1146" s="18">
        <v>65.149758000000006</v>
      </c>
      <c r="M1146" s="18">
        <v>-22.776304</v>
      </c>
      <c r="N1146" s="5">
        <v>2</v>
      </c>
      <c r="Q1146" s="5">
        <v>3</v>
      </c>
      <c r="R1146" s="5" t="s">
        <v>114</v>
      </c>
      <c r="S1146" s="40">
        <v>11</v>
      </c>
    </row>
    <row r="1147" spans="1:19" hidden="1" x14ac:dyDescent="0.2">
      <c r="A1147" s="4">
        <v>1053</v>
      </c>
      <c r="B1147" t="s">
        <v>2188</v>
      </c>
      <c r="C1147" s="5" t="s">
        <v>2189</v>
      </c>
      <c r="D1147" s="4" t="s">
        <v>2108</v>
      </c>
      <c r="E1147" s="5" t="s">
        <v>17</v>
      </c>
      <c r="F1147" s="5"/>
      <c r="G1147" s="5" t="str">
        <f t="shared" si="46"/>
        <v>BRE_IS</v>
      </c>
      <c r="H1147" s="5">
        <v>2011</v>
      </c>
      <c r="I1147" s="6">
        <v>40718</v>
      </c>
      <c r="K1147" t="s">
        <v>2109</v>
      </c>
      <c r="L1147" s="18">
        <v>65.149758000000006</v>
      </c>
      <c r="M1147" s="18">
        <v>-22.776304</v>
      </c>
      <c r="N1147" s="5">
        <v>2</v>
      </c>
      <c r="O1147" s="5">
        <v>41</v>
      </c>
      <c r="Q1147" s="5">
        <v>4</v>
      </c>
      <c r="R1147" s="5" t="s">
        <v>114</v>
      </c>
      <c r="S1147" s="41">
        <v>10.058400000000001</v>
      </c>
    </row>
    <row r="1148" spans="1:19" hidden="1" x14ac:dyDescent="0.2">
      <c r="A1148" s="4">
        <v>1054</v>
      </c>
      <c r="B1148" t="s">
        <v>2190</v>
      </c>
      <c r="C1148" s="5" t="s">
        <v>2191</v>
      </c>
      <c r="D1148" s="4" t="s">
        <v>2108</v>
      </c>
      <c r="E1148" s="5" t="s">
        <v>17</v>
      </c>
      <c r="F1148" s="5"/>
      <c r="G1148" s="5" t="str">
        <f t="shared" si="46"/>
        <v>BRE_IS</v>
      </c>
      <c r="H1148" s="5">
        <v>2011</v>
      </c>
      <c r="I1148" s="6">
        <v>40718</v>
      </c>
      <c r="K1148" t="s">
        <v>2109</v>
      </c>
      <c r="L1148" s="18">
        <v>65.149758000000006</v>
      </c>
      <c r="M1148" s="18">
        <v>-22.776304</v>
      </c>
      <c r="N1148" s="5">
        <v>2</v>
      </c>
      <c r="O1148" s="5">
        <v>42</v>
      </c>
      <c r="Q1148" s="5">
        <v>3</v>
      </c>
      <c r="R1148" s="5" t="s">
        <v>114</v>
      </c>
      <c r="S1148" s="41">
        <v>10.058400000000001</v>
      </c>
    </row>
    <row r="1149" spans="1:19" hidden="1" x14ac:dyDescent="0.2">
      <c r="A1149" s="4">
        <v>1055</v>
      </c>
      <c r="B1149" t="s">
        <v>2192</v>
      </c>
      <c r="C1149" s="5" t="s">
        <v>2193</v>
      </c>
      <c r="D1149" s="4" t="s">
        <v>2108</v>
      </c>
      <c r="E1149" s="5" t="s">
        <v>17</v>
      </c>
      <c r="F1149" s="5"/>
      <c r="G1149" s="5" t="str">
        <f t="shared" si="46"/>
        <v>BRE_IS</v>
      </c>
      <c r="H1149" s="5">
        <v>2011</v>
      </c>
      <c r="I1149" s="6">
        <v>40718</v>
      </c>
      <c r="K1149" t="s">
        <v>2109</v>
      </c>
      <c r="L1149" s="18">
        <v>65.149758000000006</v>
      </c>
      <c r="M1149" s="18">
        <v>-22.776304</v>
      </c>
      <c r="N1149" s="5">
        <v>2</v>
      </c>
      <c r="O1149" s="5">
        <v>40</v>
      </c>
      <c r="Q1149" s="5"/>
      <c r="R1149" s="5" t="s">
        <v>114</v>
      </c>
      <c r="S1149" s="41">
        <v>10.058400000000001</v>
      </c>
    </row>
    <row r="1150" spans="1:19" hidden="1" x14ac:dyDescent="0.2">
      <c r="A1150" s="4">
        <v>1056</v>
      </c>
      <c r="B1150" t="s">
        <v>2194</v>
      </c>
      <c r="C1150" s="5" t="s">
        <v>2195</v>
      </c>
      <c r="D1150" s="4" t="s">
        <v>2108</v>
      </c>
      <c r="E1150" s="5" t="s">
        <v>17</v>
      </c>
      <c r="F1150" s="5"/>
      <c r="G1150" s="5" t="str">
        <f t="shared" si="46"/>
        <v>BRE_IS</v>
      </c>
      <c r="H1150" s="5">
        <v>2011</v>
      </c>
      <c r="I1150" s="6">
        <v>40718</v>
      </c>
      <c r="K1150" t="s">
        <v>2109</v>
      </c>
      <c r="L1150" s="18">
        <v>65.149758000000006</v>
      </c>
      <c r="M1150" s="18">
        <v>-22.776304</v>
      </c>
      <c r="N1150" s="5">
        <v>2</v>
      </c>
      <c r="O1150" s="5">
        <v>39</v>
      </c>
      <c r="Q1150" s="5">
        <v>3</v>
      </c>
      <c r="R1150" s="5" t="s">
        <v>114</v>
      </c>
      <c r="S1150" s="41">
        <v>10.058400000000001</v>
      </c>
    </row>
    <row r="1151" spans="1:19" hidden="1" x14ac:dyDescent="0.2">
      <c r="A1151" s="4">
        <v>1057</v>
      </c>
      <c r="B1151" t="s">
        <v>2196</v>
      </c>
      <c r="C1151" s="5" t="s">
        <v>2197</v>
      </c>
      <c r="D1151" s="4" t="s">
        <v>2108</v>
      </c>
      <c r="E1151" s="5" t="s">
        <v>17</v>
      </c>
      <c r="F1151" s="5"/>
      <c r="G1151" s="5" t="str">
        <f t="shared" si="46"/>
        <v>BRE_IS</v>
      </c>
      <c r="H1151" s="5">
        <v>2011</v>
      </c>
      <c r="I1151" s="6">
        <v>40718</v>
      </c>
      <c r="K1151" t="s">
        <v>2109</v>
      </c>
      <c r="L1151" s="18">
        <v>65.149758000000006</v>
      </c>
      <c r="M1151" s="18">
        <v>-22.776304</v>
      </c>
      <c r="N1151" s="5">
        <v>2</v>
      </c>
      <c r="O1151" s="5">
        <v>42</v>
      </c>
      <c r="Q1151" s="5">
        <v>3</v>
      </c>
      <c r="R1151" s="5" t="s">
        <v>114</v>
      </c>
      <c r="S1151" s="41">
        <v>10.058400000000001</v>
      </c>
    </row>
    <row r="1152" spans="1:19" hidden="1" x14ac:dyDescent="0.2">
      <c r="A1152" s="4">
        <v>1058</v>
      </c>
      <c r="B1152" t="s">
        <v>2198</v>
      </c>
      <c r="C1152" s="5" t="s">
        <v>2199</v>
      </c>
      <c r="D1152" s="4" t="s">
        <v>2108</v>
      </c>
      <c r="E1152" s="5" t="s">
        <v>17</v>
      </c>
      <c r="F1152" s="5"/>
      <c r="G1152" s="5" t="str">
        <f t="shared" si="46"/>
        <v>BRE_IS</v>
      </c>
      <c r="H1152" s="5">
        <v>2011</v>
      </c>
      <c r="I1152" s="6">
        <v>40718</v>
      </c>
      <c r="K1152" t="s">
        <v>2109</v>
      </c>
      <c r="L1152" s="18">
        <v>65.149758000000006</v>
      </c>
      <c r="M1152" s="18">
        <v>-22.776304</v>
      </c>
      <c r="N1152" s="5">
        <v>1</v>
      </c>
      <c r="O1152" s="5">
        <v>32</v>
      </c>
      <c r="Q1152" s="5">
        <v>3</v>
      </c>
      <c r="R1152" s="5" t="s">
        <v>114</v>
      </c>
      <c r="S1152" s="41">
        <v>10.058400000000001</v>
      </c>
    </row>
    <row r="1153" spans="1:19" hidden="1" x14ac:dyDescent="0.2">
      <c r="A1153" s="4">
        <v>1059</v>
      </c>
      <c r="B1153" t="s">
        <v>2200</v>
      </c>
      <c r="C1153" s="5" t="s">
        <v>2201</v>
      </c>
      <c r="D1153" s="4" t="s">
        <v>2108</v>
      </c>
      <c r="E1153" s="5" t="s">
        <v>17</v>
      </c>
      <c r="F1153" s="5"/>
      <c r="G1153" s="5" t="str">
        <f t="shared" si="46"/>
        <v>BRE_IS</v>
      </c>
      <c r="H1153" s="5">
        <v>2011</v>
      </c>
      <c r="I1153" s="6">
        <v>40718</v>
      </c>
      <c r="K1153" t="s">
        <v>2109</v>
      </c>
      <c r="L1153" s="18">
        <v>65.149758000000006</v>
      </c>
      <c r="M1153" s="18">
        <v>-22.776304</v>
      </c>
      <c r="N1153" s="5">
        <v>1</v>
      </c>
      <c r="O1153" s="5">
        <v>28</v>
      </c>
      <c r="Q1153" s="5">
        <v>3</v>
      </c>
      <c r="R1153" s="5" t="s">
        <v>114</v>
      </c>
      <c r="S1153" s="41">
        <v>10.058400000000001</v>
      </c>
    </row>
    <row r="1154" spans="1:19" hidden="1" x14ac:dyDescent="0.2">
      <c r="A1154" s="4">
        <v>1060</v>
      </c>
      <c r="B1154" t="s">
        <v>2202</v>
      </c>
      <c r="C1154" s="5" t="s">
        <v>2203</v>
      </c>
      <c r="D1154" s="4" t="s">
        <v>2108</v>
      </c>
      <c r="E1154" s="5" t="s">
        <v>17</v>
      </c>
      <c r="F1154" s="5"/>
      <c r="G1154" s="5" t="str">
        <f t="shared" si="46"/>
        <v>BRE_IS</v>
      </c>
      <c r="H1154" s="5">
        <v>2011</v>
      </c>
      <c r="I1154" s="6">
        <v>40718</v>
      </c>
      <c r="K1154" t="s">
        <v>2109</v>
      </c>
      <c r="L1154" s="18">
        <v>65.149758000000006</v>
      </c>
      <c r="M1154" s="18">
        <v>-22.776304</v>
      </c>
      <c r="N1154" s="5">
        <v>2</v>
      </c>
      <c r="O1154" s="5">
        <v>41</v>
      </c>
      <c r="Q1154" s="5">
        <v>3</v>
      </c>
      <c r="R1154" s="5" t="s">
        <v>114</v>
      </c>
      <c r="S1154" s="41">
        <v>10.058400000000001</v>
      </c>
    </row>
    <row r="1155" spans="1:19" hidden="1" x14ac:dyDescent="0.2">
      <c r="A1155" s="4">
        <v>1061</v>
      </c>
      <c r="B1155" t="s">
        <v>2204</v>
      </c>
      <c r="C1155" s="5" t="s">
        <v>2205</v>
      </c>
      <c r="D1155" s="4" t="s">
        <v>2108</v>
      </c>
      <c r="E1155" s="5" t="s">
        <v>17</v>
      </c>
      <c r="F1155" s="5"/>
      <c r="G1155" s="5" t="str">
        <f t="shared" si="46"/>
        <v>BRE_IS</v>
      </c>
      <c r="H1155" s="5">
        <v>2011</v>
      </c>
      <c r="I1155" s="6">
        <v>40718</v>
      </c>
      <c r="K1155" t="s">
        <v>2109</v>
      </c>
      <c r="L1155" s="18">
        <v>65.149758000000006</v>
      </c>
      <c r="M1155" s="18">
        <v>-22.776304</v>
      </c>
      <c r="N1155" s="5">
        <v>2</v>
      </c>
      <c r="O1155" s="5">
        <v>40</v>
      </c>
      <c r="Q1155" s="5">
        <v>4</v>
      </c>
      <c r="R1155" s="5" t="s">
        <v>114</v>
      </c>
      <c r="S1155" s="41">
        <v>10.058400000000001</v>
      </c>
    </row>
    <row r="1156" spans="1:19" hidden="1" x14ac:dyDescent="0.2">
      <c r="A1156" s="4">
        <v>1062</v>
      </c>
      <c r="B1156" t="s">
        <v>2206</v>
      </c>
      <c r="C1156" s="5" t="s">
        <v>2207</v>
      </c>
      <c r="D1156" s="4" t="s">
        <v>1588</v>
      </c>
      <c r="E1156" s="5" t="s">
        <v>17</v>
      </c>
      <c r="F1156" s="5"/>
      <c r="G1156" s="5" t="str">
        <f t="shared" si="46"/>
        <v>SKA1_IS</v>
      </c>
      <c r="H1156" s="5">
        <v>2012</v>
      </c>
      <c r="I1156" s="6">
        <v>40967</v>
      </c>
      <c r="K1156" t="s">
        <v>2208</v>
      </c>
      <c r="L1156" s="42">
        <v>65.540000000000006</v>
      </c>
      <c r="M1156" s="42">
        <v>-20.21</v>
      </c>
      <c r="N1156" s="5">
        <v>1</v>
      </c>
      <c r="O1156" s="5">
        <v>31</v>
      </c>
      <c r="R1156" t="s">
        <v>114</v>
      </c>
      <c r="S1156" s="40">
        <v>40</v>
      </c>
    </row>
    <row r="1157" spans="1:19" hidden="1" x14ac:dyDescent="0.2">
      <c r="A1157" s="4">
        <v>1063</v>
      </c>
      <c r="B1157" t="s">
        <v>2209</v>
      </c>
      <c r="C1157" s="5" t="s">
        <v>2210</v>
      </c>
      <c r="D1157" s="4" t="s">
        <v>1588</v>
      </c>
      <c r="E1157" s="5" t="s">
        <v>17</v>
      </c>
      <c r="F1157" s="5"/>
      <c r="G1157" s="5" t="str">
        <f t="shared" si="46"/>
        <v>SKA1_IS</v>
      </c>
      <c r="H1157" s="5">
        <v>2012</v>
      </c>
      <c r="I1157" s="6">
        <v>40967</v>
      </c>
      <c r="K1157" t="s">
        <v>2208</v>
      </c>
      <c r="L1157" s="42">
        <v>65.540000000000006</v>
      </c>
      <c r="M1157" s="42">
        <v>-20.21</v>
      </c>
      <c r="N1157" s="5">
        <v>1</v>
      </c>
      <c r="O1157" s="5">
        <v>29</v>
      </c>
      <c r="R1157" t="s">
        <v>114</v>
      </c>
      <c r="S1157" s="40">
        <v>40</v>
      </c>
    </row>
    <row r="1158" spans="1:19" hidden="1" x14ac:dyDescent="0.2">
      <c r="A1158" s="4">
        <v>1064</v>
      </c>
      <c r="B1158" t="s">
        <v>2211</v>
      </c>
      <c r="C1158" s="5" t="s">
        <v>2212</v>
      </c>
      <c r="D1158" s="4" t="s">
        <v>1588</v>
      </c>
      <c r="E1158" s="5" t="s">
        <v>17</v>
      </c>
      <c r="F1158" s="5"/>
      <c r="G1158" s="5" t="str">
        <f t="shared" si="46"/>
        <v>SKA1_IS</v>
      </c>
      <c r="H1158" s="5">
        <v>2012</v>
      </c>
      <c r="I1158" s="6">
        <v>40967</v>
      </c>
      <c r="K1158" t="s">
        <v>2208</v>
      </c>
      <c r="L1158" s="42">
        <v>65.540000000000006</v>
      </c>
      <c r="M1158" s="42">
        <v>-20.21</v>
      </c>
      <c r="N1158" s="5">
        <v>1</v>
      </c>
      <c r="O1158" s="5">
        <v>30</v>
      </c>
      <c r="R1158" t="s">
        <v>114</v>
      </c>
      <c r="S1158" s="40">
        <v>40</v>
      </c>
    </row>
    <row r="1159" spans="1:19" hidden="1" x14ac:dyDescent="0.2">
      <c r="A1159" s="4">
        <v>1065</v>
      </c>
      <c r="B1159" t="s">
        <v>2213</v>
      </c>
      <c r="C1159" s="5" t="s">
        <v>2214</v>
      </c>
      <c r="D1159" s="4" t="s">
        <v>1588</v>
      </c>
      <c r="E1159" s="5" t="s">
        <v>17</v>
      </c>
      <c r="F1159" s="5"/>
      <c r="G1159" s="5" t="str">
        <f t="shared" si="46"/>
        <v>SKA1_IS</v>
      </c>
      <c r="H1159" s="5">
        <v>2012</v>
      </c>
      <c r="I1159" s="6">
        <v>40967</v>
      </c>
      <c r="K1159" t="s">
        <v>2208</v>
      </c>
      <c r="L1159" s="42">
        <v>65.540000000000006</v>
      </c>
      <c r="M1159" s="42">
        <v>-20.21</v>
      </c>
      <c r="N1159" s="5">
        <v>1</v>
      </c>
      <c r="O1159" s="5">
        <v>29</v>
      </c>
      <c r="R1159" t="s">
        <v>114</v>
      </c>
      <c r="S1159" s="40">
        <v>40</v>
      </c>
    </row>
    <row r="1160" spans="1:19" hidden="1" x14ac:dyDescent="0.2">
      <c r="A1160" s="4">
        <v>1066</v>
      </c>
      <c r="B1160" t="s">
        <v>2215</v>
      </c>
      <c r="C1160" s="5" t="s">
        <v>2216</v>
      </c>
      <c r="D1160" s="4" t="s">
        <v>1588</v>
      </c>
      <c r="E1160" s="5" t="s">
        <v>17</v>
      </c>
      <c r="F1160" s="5"/>
      <c r="G1160" s="5" t="str">
        <f t="shared" si="46"/>
        <v>SKA1_IS</v>
      </c>
      <c r="H1160" s="5">
        <v>2012</v>
      </c>
      <c r="I1160" s="6">
        <v>40967</v>
      </c>
      <c r="K1160" t="s">
        <v>2208</v>
      </c>
      <c r="L1160" s="42">
        <v>65.540000000000006</v>
      </c>
      <c r="M1160" s="42">
        <v>-20.21</v>
      </c>
      <c r="N1160" s="5">
        <v>1</v>
      </c>
      <c r="O1160" s="5">
        <v>32</v>
      </c>
      <c r="R1160" t="s">
        <v>114</v>
      </c>
      <c r="S1160" s="40">
        <v>40</v>
      </c>
    </row>
    <row r="1161" spans="1:19" hidden="1" x14ac:dyDescent="0.2">
      <c r="A1161" s="4">
        <v>1067</v>
      </c>
      <c r="B1161" t="s">
        <v>2217</v>
      </c>
      <c r="C1161" s="5" t="s">
        <v>2218</v>
      </c>
      <c r="D1161" s="4" t="s">
        <v>1588</v>
      </c>
      <c r="E1161" s="5" t="s">
        <v>17</v>
      </c>
      <c r="F1161" s="5"/>
      <c r="G1161" s="5" t="str">
        <f t="shared" si="46"/>
        <v>SKA1_IS</v>
      </c>
      <c r="H1161" s="5">
        <v>2012</v>
      </c>
      <c r="I1161" s="6">
        <v>40967</v>
      </c>
      <c r="K1161" t="s">
        <v>2208</v>
      </c>
      <c r="L1161" s="42">
        <v>65.540000000000006</v>
      </c>
      <c r="M1161" s="42">
        <v>-20.21</v>
      </c>
      <c r="N1161" s="5">
        <v>1</v>
      </c>
      <c r="O1161" s="5">
        <v>31</v>
      </c>
      <c r="R1161" t="s">
        <v>114</v>
      </c>
      <c r="S1161" s="40">
        <v>40</v>
      </c>
    </row>
    <row r="1162" spans="1:19" hidden="1" x14ac:dyDescent="0.2">
      <c r="A1162" s="4">
        <v>1068</v>
      </c>
      <c r="B1162" t="s">
        <v>2219</v>
      </c>
      <c r="C1162" s="5" t="s">
        <v>2220</v>
      </c>
      <c r="D1162" s="4" t="s">
        <v>1588</v>
      </c>
      <c r="E1162" s="5" t="s">
        <v>17</v>
      </c>
      <c r="F1162" s="5"/>
      <c r="G1162" s="5" t="str">
        <f t="shared" si="46"/>
        <v>SKA1_IS</v>
      </c>
      <c r="H1162" s="5">
        <v>2012</v>
      </c>
      <c r="I1162" s="6">
        <v>40967</v>
      </c>
      <c r="K1162" t="s">
        <v>2208</v>
      </c>
      <c r="L1162" s="42">
        <v>65.540000000000006</v>
      </c>
      <c r="M1162" s="42">
        <v>-20.21</v>
      </c>
      <c r="N1162" s="5">
        <v>1</v>
      </c>
      <c r="O1162" s="5">
        <v>29</v>
      </c>
      <c r="R1162" t="s">
        <v>114</v>
      </c>
      <c r="S1162" s="40">
        <v>40</v>
      </c>
    </row>
    <row r="1163" spans="1:19" hidden="1" x14ac:dyDescent="0.2">
      <c r="A1163" s="4">
        <v>1069</v>
      </c>
      <c r="B1163" t="s">
        <v>2221</v>
      </c>
      <c r="C1163" s="5" t="s">
        <v>2222</v>
      </c>
      <c r="D1163" s="4" t="s">
        <v>1588</v>
      </c>
      <c r="E1163" s="5" t="s">
        <v>17</v>
      </c>
      <c r="F1163" s="5"/>
      <c r="G1163" s="5" t="str">
        <f t="shared" si="46"/>
        <v>SKA1_IS</v>
      </c>
      <c r="H1163" s="5">
        <v>2012</v>
      </c>
      <c r="I1163" s="6">
        <v>40967</v>
      </c>
      <c r="K1163" t="s">
        <v>2208</v>
      </c>
      <c r="L1163" s="42">
        <v>65.540000000000006</v>
      </c>
      <c r="M1163" s="42">
        <v>-20.21</v>
      </c>
      <c r="N1163" s="5">
        <v>1</v>
      </c>
      <c r="O1163" s="5">
        <v>30</v>
      </c>
      <c r="R1163" t="s">
        <v>114</v>
      </c>
      <c r="S1163" s="40">
        <v>40</v>
      </c>
    </row>
    <row r="1164" spans="1:19" hidden="1" x14ac:dyDescent="0.2">
      <c r="A1164" s="4">
        <v>1070</v>
      </c>
      <c r="B1164" t="s">
        <v>2223</v>
      </c>
      <c r="C1164" s="5" t="s">
        <v>2224</v>
      </c>
      <c r="D1164" s="4" t="s">
        <v>1588</v>
      </c>
      <c r="E1164" s="5" t="s">
        <v>17</v>
      </c>
      <c r="F1164" s="5"/>
      <c r="G1164" s="5" t="str">
        <f t="shared" si="46"/>
        <v>SKA1_IS</v>
      </c>
      <c r="H1164" s="5">
        <v>2012</v>
      </c>
      <c r="I1164" s="6">
        <v>40967</v>
      </c>
      <c r="K1164" t="s">
        <v>2208</v>
      </c>
      <c r="L1164" s="42">
        <v>65.540000000000006</v>
      </c>
      <c r="M1164" s="42">
        <v>-20.21</v>
      </c>
      <c r="N1164" s="5">
        <v>1</v>
      </c>
      <c r="O1164" s="5">
        <v>32</v>
      </c>
      <c r="R1164" t="s">
        <v>114</v>
      </c>
      <c r="S1164" s="40">
        <v>40</v>
      </c>
    </row>
    <row r="1165" spans="1:19" hidden="1" x14ac:dyDescent="0.2">
      <c r="A1165" s="4">
        <v>1071</v>
      </c>
      <c r="B1165" t="s">
        <v>2225</v>
      </c>
      <c r="C1165" s="5" t="s">
        <v>2226</v>
      </c>
      <c r="D1165" s="4" t="s">
        <v>1588</v>
      </c>
      <c r="E1165" s="5" t="s">
        <v>17</v>
      </c>
      <c r="F1165" s="5"/>
      <c r="G1165" s="5" t="str">
        <f t="shared" si="46"/>
        <v>SKA1_IS</v>
      </c>
      <c r="H1165" s="5">
        <v>2012</v>
      </c>
      <c r="I1165" s="6">
        <v>40967</v>
      </c>
      <c r="K1165" t="s">
        <v>2208</v>
      </c>
      <c r="L1165" s="42">
        <v>65.540000000000006</v>
      </c>
      <c r="M1165" s="42">
        <v>-20.21</v>
      </c>
      <c r="N1165" s="5">
        <v>1</v>
      </c>
      <c r="O1165" s="5">
        <v>31</v>
      </c>
      <c r="R1165" t="s">
        <v>114</v>
      </c>
      <c r="S1165" s="40">
        <v>40</v>
      </c>
    </row>
    <row r="1166" spans="1:19" hidden="1" x14ac:dyDescent="0.2">
      <c r="A1166" s="4">
        <v>1072</v>
      </c>
      <c r="B1166" t="s">
        <v>2227</v>
      </c>
      <c r="C1166" s="5" t="s">
        <v>2228</v>
      </c>
      <c r="D1166" s="4" t="s">
        <v>1588</v>
      </c>
      <c r="E1166" s="5" t="s">
        <v>17</v>
      </c>
      <c r="F1166" s="5"/>
      <c r="G1166" s="5" t="str">
        <f t="shared" si="46"/>
        <v>SKA1_IS</v>
      </c>
      <c r="H1166" s="5">
        <v>2012</v>
      </c>
      <c r="I1166" s="6">
        <v>40967</v>
      </c>
      <c r="K1166" t="s">
        <v>2208</v>
      </c>
      <c r="L1166" s="42">
        <v>65.540000000000006</v>
      </c>
      <c r="M1166" s="42">
        <v>-20.21</v>
      </c>
      <c r="N1166" s="5">
        <v>1</v>
      </c>
      <c r="O1166" s="5">
        <v>29</v>
      </c>
      <c r="R1166" t="s">
        <v>114</v>
      </c>
      <c r="S1166" s="40">
        <v>40</v>
      </c>
    </row>
    <row r="1167" spans="1:19" hidden="1" x14ac:dyDescent="0.2">
      <c r="A1167" s="4">
        <v>1073</v>
      </c>
      <c r="B1167" t="s">
        <v>2229</v>
      </c>
      <c r="C1167" s="5" t="s">
        <v>2230</v>
      </c>
      <c r="D1167" s="4" t="s">
        <v>1588</v>
      </c>
      <c r="E1167" s="5" t="s">
        <v>17</v>
      </c>
      <c r="F1167" s="5"/>
      <c r="G1167" s="5" t="str">
        <f t="shared" si="46"/>
        <v>SKA1_IS</v>
      </c>
      <c r="H1167" s="5">
        <v>2012</v>
      </c>
      <c r="I1167" s="6">
        <v>40967</v>
      </c>
      <c r="K1167" t="s">
        <v>2208</v>
      </c>
      <c r="L1167" s="42">
        <v>65.540000000000006</v>
      </c>
      <c r="M1167" s="42">
        <v>-20.21</v>
      </c>
      <c r="N1167" s="5">
        <v>1</v>
      </c>
      <c r="O1167" s="5">
        <v>29</v>
      </c>
      <c r="R1167" t="s">
        <v>114</v>
      </c>
      <c r="S1167" s="40">
        <v>40</v>
      </c>
    </row>
    <row r="1168" spans="1:19" hidden="1" x14ac:dyDescent="0.2">
      <c r="A1168" s="4">
        <v>1074</v>
      </c>
      <c r="B1168" t="s">
        <v>2231</v>
      </c>
      <c r="C1168" s="5" t="s">
        <v>2232</v>
      </c>
      <c r="D1168" s="4" t="s">
        <v>1588</v>
      </c>
      <c r="E1168" s="5" t="s">
        <v>17</v>
      </c>
      <c r="F1168" s="5"/>
      <c r="G1168" s="5" t="str">
        <f t="shared" si="46"/>
        <v>SKA1_IS</v>
      </c>
      <c r="H1168" s="5">
        <v>2012</v>
      </c>
      <c r="I1168" s="6">
        <v>40967</v>
      </c>
      <c r="K1168" t="s">
        <v>2208</v>
      </c>
      <c r="L1168" s="42">
        <v>65.540000000000006</v>
      </c>
      <c r="M1168" s="42">
        <v>-20.21</v>
      </c>
      <c r="N1168" s="5">
        <v>1</v>
      </c>
      <c r="O1168" s="5">
        <v>32</v>
      </c>
      <c r="R1168" t="s">
        <v>114</v>
      </c>
      <c r="S1168" s="40">
        <v>40</v>
      </c>
    </row>
    <row r="1169" spans="1:19" hidden="1" x14ac:dyDescent="0.2">
      <c r="A1169" s="4">
        <v>1075</v>
      </c>
      <c r="B1169" t="s">
        <v>2233</v>
      </c>
      <c r="C1169" s="5" t="s">
        <v>2234</v>
      </c>
      <c r="D1169" s="4" t="s">
        <v>1588</v>
      </c>
      <c r="E1169" s="5" t="s">
        <v>17</v>
      </c>
      <c r="F1169" s="5"/>
      <c r="G1169" s="5" t="str">
        <f t="shared" si="46"/>
        <v>SKA1_IS</v>
      </c>
      <c r="H1169" s="5">
        <v>2012</v>
      </c>
      <c r="I1169" s="6">
        <v>40967</v>
      </c>
      <c r="K1169" t="s">
        <v>2208</v>
      </c>
      <c r="L1169" s="42">
        <v>65.540000000000006</v>
      </c>
      <c r="M1169" s="42">
        <v>-20.21</v>
      </c>
      <c r="N1169" s="5">
        <v>1</v>
      </c>
      <c r="O1169" s="5">
        <v>31</v>
      </c>
      <c r="R1169" t="s">
        <v>114</v>
      </c>
      <c r="S1169" s="40">
        <v>40</v>
      </c>
    </row>
    <row r="1170" spans="1:19" hidden="1" x14ac:dyDescent="0.2">
      <c r="A1170" s="4">
        <v>1076</v>
      </c>
      <c r="B1170" t="s">
        <v>2235</v>
      </c>
      <c r="C1170" s="5" t="s">
        <v>2236</v>
      </c>
      <c r="D1170" s="4" t="s">
        <v>1588</v>
      </c>
      <c r="E1170" s="5" t="s">
        <v>17</v>
      </c>
      <c r="F1170" s="5"/>
      <c r="G1170" s="5" t="str">
        <f t="shared" si="46"/>
        <v>SKA1_IS</v>
      </c>
      <c r="H1170" s="5">
        <v>2012</v>
      </c>
      <c r="I1170" s="6">
        <v>40967</v>
      </c>
      <c r="K1170" t="s">
        <v>2208</v>
      </c>
      <c r="L1170" s="42">
        <v>65.540000000000006</v>
      </c>
      <c r="M1170" s="42">
        <v>-20.21</v>
      </c>
      <c r="N1170" s="5">
        <v>1</v>
      </c>
      <c r="O1170" s="5">
        <v>31</v>
      </c>
      <c r="R1170" t="s">
        <v>114</v>
      </c>
      <c r="S1170" s="40">
        <v>40</v>
      </c>
    </row>
    <row r="1171" spans="1:19" hidden="1" x14ac:dyDescent="0.2">
      <c r="A1171" s="4">
        <v>1077</v>
      </c>
      <c r="B1171" t="s">
        <v>2237</v>
      </c>
      <c r="C1171" s="5" t="s">
        <v>2238</v>
      </c>
      <c r="D1171" s="4" t="s">
        <v>1588</v>
      </c>
      <c r="E1171" s="5" t="s">
        <v>17</v>
      </c>
      <c r="F1171" s="5"/>
      <c r="G1171" s="5" t="str">
        <f t="shared" ref="G1171:G1234" si="47">D1171&amp;"_IS"</f>
        <v>SKA1_IS</v>
      </c>
      <c r="H1171" s="5">
        <v>2012</v>
      </c>
      <c r="I1171" s="6">
        <v>40967</v>
      </c>
      <c r="K1171" t="s">
        <v>2208</v>
      </c>
      <c r="L1171" s="42">
        <v>65.540000000000006</v>
      </c>
      <c r="M1171" s="42">
        <v>-20.21</v>
      </c>
      <c r="N1171" s="5">
        <v>1</v>
      </c>
      <c r="O1171" s="5">
        <v>30</v>
      </c>
      <c r="R1171" t="s">
        <v>114</v>
      </c>
      <c r="S1171" s="40">
        <v>40</v>
      </c>
    </row>
    <row r="1172" spans="1:19" hidden="1" x14ac:dyDescent="0.2">
      <c r="A1172" s="4">
        <v>1078</v>
      </c>
      <c r="B1172" t="s">
        <v>2239</v>
      </c>
      <c r="C1172" s="5" t="s">
        <v>2240</v>
      </c>
      <c r="D1172" s="4" t="s">
        <v>1588</v>
      </c>
      <c r="E1172" s="5" t="s">
        <v>17</v>
      </c>
      <c r="F1172" s="5"/>
      <c r="G1172" s="5" t="str">
        <f t="shared" si="47"/>
        <v>SKA1_IS</v>
      </c>
      <c r="H1172" s="5">
        <v>2012</v>
      </c>
      <c r="I1172" s="6">
        <v>40967</v>
      </c>
      <c r="K1172" t="s">
        <v>2208</v>
      </c>
      <c r="L1172" s="42">
        <v>65.540000000000006</v>
      </c>
      <c r="M1172" s="42">
        <v>-20.21</v>
      </c>
      <c r="N1172" s="5">
        <v>1</v>
      </c>
      <c r="O1172" s="5">
        <v>30</v>
      </c>
      <c r="R1172" t="s">
        <v>114</v>
      </c>
      <c r="S1172" s="40">
        <v>40</v>
      </c>
    </row>
    <row r="1173" spans="1:19" hidden="1" x14ac:dyDescent="0.2">
      <c r="A1173" s="4">
        <v>1079</v>
      </c>
      <c r="B1173" t="s">
        <v>2241</v>
      </c>
      <c r="C1173" s="5" t="s">
        <v>2242</v>
      </c>
      <c r="D1173" s="4" t="s">
        <v>1588</v>
      </c>
      <c r="E1173" s="5" t="s">
        <v>17</v>
      </c>
      <c r="F1173" s="5"/>
      <c r="G1173" s="5" t="str">
        <f t="shared" si="47"/>
        <v>SKA1_IS</v>
      </c>
      <c r="H1173" s="5">
        <v>2012</v>
      </c>
      <c r="I1173" s="6">
        <v>40967</v>
      </c>
      <c r="K1173" t="s">
        <v>2208</v>
      </c>
      <c r="L1173" s="42">
        <v>65.540000000000006</v>
      </c>
      <c r="M1173" s="42">
        <v>-20.21</v>
      </c>
      <c r="N1173" s="5">
        <v>1</v>
      </c>
      <c r="O1173" s="5">
        <v>28</v>
      </c>
      <c r="R1173" t="s">
        <v>114</v>
      </c>
      <c r="S1173" s="40">
        <v>40</v>
      </c>
    </row>
    <row r="1174" spans="1:19" hidden="1" x14ac:dyDescent="0.2">
      <c r="A1174" s="4">
        <v>1080</v>
      </c>
      <c r="B1174" t="s">
        <v>2243</v>
      </c>
      <c r="C1174" s="5" t="s">
        <v>2244</v>
      </c>
      <c r="D1174" s="4" t="s">
        <v>1588</v>
      </c>
      <c r="E1174" s="5" t="s">
        <v>17</v>
      </c>
      <c r="F1174" s="5"/>
      <c r="G1174" s="5" t="str">
        <f t="shared" si="47"/>
        <v>SKA1_IS</v>
      </c>
      <c r="H1174" s="5">
        <v>2012</v>
      </c>
      <c r="I1174" s="6">
        <v>40967</v>
      </c>
      <c r="K1174" t="s">
        <v>2208</v>
      </c>
      <c r="L1174" s="42">
        <v>65.540000000000006</v>
      </c>
      <c r="M1174" s="42">
        <v>-20.21</v>
      </c>
      <c r="N1174" s="5">
        <v>1</v>
      </c>
      <c r="O1174" s="5">
        <v>32</v>
      </c>
      <c r="R1174" t="s">
        <v>114</v>
      </c>
      <c r="S1174" s="40">
        <v>40</v>
      </c>
    </row>
    <row r="1175" spans="1:19" hidden="1" x14ac:dyDescent="0.2">
      <c r="A1175" s="4">
        <v>1081</v>
      </c>
      <c r="B1175" t="s">
        <v>2245</v>
      </c>
      <c r="C1175" s="5" t="s">
        <v>2246</v>
      </c>
      <c r="D1175" s="4" t="s">
        <v>1588</v>
      </c>
      <c r="E1175" s="5" t="s">
        <v>17</v>
      </c>
      <c r="F1175" s="5"/>
      <c r="G1175" s="5" t="str">
        <f t="shared" si="47"/>
        <v>SKA1_IS</v>
      </c>
      <c r="H1175" s="5">
        <v>2012</v>
      </c>
      <c r="I1175" s="6">
        <v>40967</v>
      </c>
      <c r="K1175" t="s">
        <v>2208</v>
      </c>
      <c r="L1175" s="42">
        <v>65.540000000000006</v>
      </c>
      <c r="M1175" s="42">
        <v>-20.21</v>
      </c>
      <c r="N1175" s="5">
        <v>1</v>
      </c>
      <c r="O1175" s="5">
        <v>31</v>
      </c>
      <c r="R1175" t="s">
        <v>114</v>
      </c>
      <c r="S1175" s="40">
        <v>40</v>
      </c>
    </row>
    <row r="1176" spans="1:19" hidden="1" x14ac:dyDescent="0.2">
      <c r="A1176" s="4">
        <v>1082</v>
      </c>
      <c r="B1176" t="s">
        <v>2247</v>
      </c>
      <c r="C1176" s="5" t="s">
        <v>2248</v>
      </c>
      <c r="D1176" s="4" t="s">
        <v>1588</v>
      </c>
      <c r="E1176" s="5" t="s">
        <v>17</v>
      </c>
      <c r="F1176" s="5"/>
      <c r="G1176" s="5" t="str">
        <f t="shared" si="47"/>
        <v>SKA1_IS</v>
      </c>
      <c r="H1176" s="5">
        <v>2012</v>
      </c>
      <c r="I1176" s="6">
        <v>40967</v>
      </c>
      <c r="K1176" t="s">
        <v>2208</v>
      </c>
      <c r="L1176" s="42">
        <v>65.540000000000006</v>
      </c>
      <c r="M1176" s="42">
        <v>-20.21</v>
      </c>
      <c r="N1176" s="5">
        <v>1</v>
      </c>
      <c r="O1176" s="5">
        <v>31</v>
      </c>
      <c r="R1176" t="s">
        <v>114</v>
      </c>
      <c r="S1176" s="40">
        <v>40</v>
      </c>
    </row>
    <row r="1177" spans="1:19" hidden="1" x14ac:dyDescent="0.2">
      <c r="A1177" s="4">
        <v>1083</v>
      </c>
      <c r="B1177" t="s">
        <v>2249</v>
      </c>
      <c r="C1177" s="5" t="s">
        <v>2250</v>
      </c>
      <c r="D1177" s="4" t="s">
        <v>1588</v>
      </c>
      <c r="E1177" s="5" t="s">
        <v>17</v>
      </c>
      <c r="F1177" s="5"/>
      <c r="G1177" s="5" t="str">
        <f t="shared" si="47"/>
        <v>SKA1_IS</v>
      </c>
      <c r="H1177" s="5">
        <v>2012</v>
      </c>
      <c r="I1177" s="6">
        <v>40967</v>
      </c>
      <c r="K1177" t="s">
        <v>2208</v>
      </c>
      <c r="L1177" s="42">
        <v>65.540000000000006</v>
      </c>
      <c r="M1177" s="42">
        <v>-20.21</v>
      </c>
      <c r="N1177" s="5">
        <v>1</v>
      </c>
      <c r="O1177" s="5">
        <v>31</v>
      </c>
      <c r="R1177" t="s">
        <v>114</v>
      </c>
      <c r="S1177" s="40">
        <v>40</v>
      </c>
    </row>
    <row r="1178" spans="1:19" hidden="1" x14ac:dyDescent="0.2">
      <c r="A1178" s="4">
        <v>1084</v>
      </c>
      <c r="B1178" t="s">
        <v>2251</v>
      </c>
      <c r="C1178" s="5" t="s">
        <v>2252</v>
      </c>
      <c r="D1178" s="4" t="s">
        <v>1588</v>
      </c>
      <c r="E1178" s="5" t="s">
        <v>17</v>
      </c>
      <c r="F1178" s="5"/>
      <c r="G1178" s="5" t="str">
        <f t="shared" si="47"/>
        <v>SKA1_IS</v>
      </c>
      <c r="H1178" s="5">
        <v>2012</v>
      </c>
      <c r="I1178" s="6">
        <v>40967</v>
      </c>
      <c r="K1178" t="s">
        <v>2208</v>
      </c>
      <c r="L1178" s="42">
        <v>65.540000000000006</v>
      </c>
      <c r="M1178" s="42">
        <v>-20.21</v>
      </c>
      <c r="N1178" s="5">
        <v>1</v>
      </c>
      <c r="O1178" s="5">
        <v>31</v>
      </c>
      <c r="R1178" t="s">
        <v>114</v>
      </c>
      <c r="S1178" s="40">
        <v>40</v>
      </c>
    </row>
    <row r="1179" spans="1:19" hidden="1" x14ac:dyDescent="0.2">
      <c r="A1179" s="4">
        <v>1085</v>
      </c>
      <c r="B1179" t="s">
        <v>2253</v>
      </c>
      <c r="C1179" s="5" t="s">
        <v>2254</v>
      </c>
      <c r="D1179" s="4" t="s">
        <v>1588</v>
      </c>
      <c r="E1179" s="5" t="s">
        <v>17</v>
      </c>
      <c r="F1179" s="5"/>
      <c r="G1179" s="5" t="str">
        <f t="shared" si="47"/>
        <v>SKA1_IS</v>
      </c>
      <c r="H1179" s="5">
        <v>2012</v>
      </c>
      <c r="I1179" s="6">
        <v>40967</v>
      </c>
      <c r="K1179" t="s">
        <v>2208</v>
      </c>
      <c r="L1179" s="42">
        <v>65.540000000000006</v>
      </c>
      <c r="M1179" s="42">
        <v>-20.21</v>
      </c>
      <c r="N1179" s="5">
        <v>1</v>
      </c>
      <c r="O1179" s="5">
        <v>33</v>
      </c>
      <c r="R1179" t="s">
        <v>114</v>
      </c>
      <c r="S1179" s="40">
        <v>40</v>
      </c>
    </row>
    <row r="1180" spans="1:19" hidden="1" x14ac:dyDescent="0.2">
      <c r="A1180" s="4">
        <v>1086</v>
      </c>
      <c r="B1180" t="s">
        <v>2255</v>
      </c>
      <c r="C1180" s="5" t="s">
        <v>2256</v>
      </c>
      <c r="D1180" s="4" t="s">
        <v>1588</v>
      </c>
      <c r="E1180" s="5" t="s">
        <v>17</v>
      </c>
      <c r="F1180" s="5"/>
      <c r="G1180" s="5" t="str">
        <f t="shared" si="47"/>
        <v>SKA1_IS</v>
      </c>
      <c r="H1180" s="5">
        <v>2012</v>
      </c>
      <c r="I1180" s="6">
        <v>40967</v>
      </c>
      <c r="K1180" t="s">
        <v>2208</v>
      </c>
      <c r="L1180" s="42">
        <v>65.540000000000006</v>
      </c>
      <c r="M1180" s="42">
        <v>-20.21</v>
      </c>
      <c r="N1180" s="5">
        <v>1</v>
      </c>
      <c r="O1180" s="5">
        <v>31</v>
      </c>
      <c r="R1180" t="s">
        <v>114</v>
      </c>
      <c r="S1180" s="40">
        <v>40</v>
      </c>
    </row>
    <row r="1181" spans="1:19" hidden="1" x14ac:dyDescent="0.2">
      <c r="A1181" s="4">
        <v>1087</v>
      </c>
      <c r="B1181" t="s">
        <v>2257</v>
      </c>
      <c r="C1181" s="5" t="s">
        <v>2258</v>
      </c>
      <c r="D1181" s="4" t="s">
        <v>1588</v>
      </c>
      <c r="E1181" s="5" t="s">
        <v>17</v>
      </c>
      <c r="F1181" s="5"/>
      <c r="G1181" s="5" t="str">
        <f t="shared" si="47"/>
        <v>SKA1_IS</v>
      </c>
      <c r="H1181" s="5">
        <v>2012</v>
      </c>
      <c r="I1181" s="6">
        <v>40967</v>
      </c>
      <c r="K1181" t="s">
        <v>2208</v>
      </c>
      <c r="L1181" s="42">
        <v>65.540000000000006</v>
      </c>
      <c r="M1181" s="42">
        <v>-20.21</v>
      </c>
      <c r="N1181" s="5">
        <v>1</v>
      </c>
      <c r="O1181" s="5">
        <v>33</v>
      </c>
      <c r="R1181" t="s">
        <v>114</v>
      </c>
      <c r="S1181" s="40">
        <v>40</v>
      </c>
    </row>
    <row r="1182" spans="1:19" hidden="1" x14ac:dyDescent="0.2">
      <c r="A1182" s="4">
        <v>1088</v>
      </c>
      <c r="B1182" t="s">
        <v>2259</v>
      </c>
      <c r="C1182" s="5" t="s">
        <v>2260</v>
      </c>
      <c r="D1182" s="4" t="s">
        <v>1588</v>
      </c>
      <c r="E1182" s="5" t="s">
        <v>17</v>
      </c>
      <c r="F1182" s="5"/>
      <c r="G1182" s="5" t="str">
        <f t="shared" si="47"/>
        <v>SKA1_IS</v>
      </c>
      <c r="H1182" s="5">
        <v>2012</v>
      </c>
      <c r="I1182" s="6">
        <v>40967</v>
      </c>
      <c r="K1182" t="s">
        <v>2208</v>
      </c>
      <c r="L1182" s="42">
        <v>65.540000000000006</v>
      </c>
      <c r="M1182" s="42">
        <v>-20.21</v>
      </c>
      <c r="N1182" s="5">
        <v>1</v>
      </c>
      <c r="O1182" s="5">
        <v>28</v>
      </c>
      <c r="R1182" t="s">
        <v>114</v>
      </c>
      <c r="S1182" s="40">
        <v>40</v>
      </c>
    </row>
    <row r="1183" spans="1:19" hidden="1" x14ac:dyDescent="0.2">
      <c r="A1183" s="4">
        <v>1089</v>
      </c>
      <c r="B1183" t="s">
        <v>2261</v>
      </c>
      <c r="C1183" s="5" t="s">
        <v>2262</v>
      </c>
      <c r="D1183" s="4" t="s">
        <v>1588</v>
      </c>
      <c r="E1183" s="5" t="s">
        <v>17</v>
      </c>
      <c r="F1183" s="5"/>
      <c r="G1183" s="5" t="str">
        <f t="shared" si="47"/>
        <v>SKA1_IS</v>
      </c>
      <c r="H1183" s="5">
        <v>2012</v>
      </c>
      <c r="I1183" s="6">
        <v>40967</v>
      </c>
      <c r="K1183" t="s">
        <v>2208</v>
      </c>
      <c r="L1183" s="42">
        <v>65.540000000000006</v>
      </c>
      <c r="M1183" s="42">
        <v>-20.21</v>
      </c>
      <c r="N1183" s="5">
        <v>1</v>
      </c>
      <c r="O1183" s="5">
        <v>28</v>
      </c>
      <c r="R1183" t="s">
        <v>114</v>
      </c>
      <c r="S1183" s="40">
        <v>40</v>
      </c>
    </row>
    <row r="1184" spans="1:19" hidden="1" x14ac:dyDescent="0.2">
      <c r="A1184" s="4">
        <v>1090</v>
      </c>
      <c r="B1184" t="s">
        <v>2263</v>
      </c>
      <c r="C1184" s="5" t="s">
        <v>2264</v>
      </c>
      <c r="D1184" s="4" t="s">
        <v>1588</v>
      </c>
      <c r="E1184" s="5" t="s">
        <v>17</v>
      </c>
      <c r="F1184" s="5"/>
      <c r="G1184" s="5" t="str">
        <f t="shared" si="47"/>
        <v>SKA1_IS</v>
      </c>
      <c r="H1184" s="5">
        <v>2012</v>
      </c>
      <c r="I1184" s="6">
        <v>40967</v>
      </c>
      <c r="K1184" t="s">
        <v>2208</v>
      </c>
      <c r="L1184" s="42">
        <v>65.540000000000006</v>
      </c>
      <c r="M1184" s="42">
        <v>-20.21</v>
      </c>
      <c r="N1184" s="5">
        <v>1</v>
      </c>
      <c r="O1184" s="5">
        <v>30</v>
      </c>
      <c r="R1184" t="s">
        <v>114</v>
      </c>
      <c r="S1184" s="40">
        <v>40</v>
      </c>
    </row>
    <row r="1185" spans="1:19" hidden="1" x14ac:dyDescent="0.2">
      <c r="A1185" s="4">
        <v>1091</v>
      </c>
      <c r="B1185" t="s">
        <v>2265</v>
      </c>
      <c r="C1185" s="5" t="s">
        <v>2266</v>
      </c>
      <c r="D1185" s="4" t="s">
        <v>1588</v>
      </c>
      <c r="E1185" s="5" t="s">
        <v>17</v>
      </c>
      <c r="F1185" s="5"/>
      <c r="G1185" s="5" t="str">
        <f t="shared" si="47"/>
        <v>SKA1_IS</v>
      </c>
      <c r="H1185" s="5">
        <v>2012</v>
      </c>
      <c r="I1185" s="6">
        <v>40967</v>
      </c>
      <c r="K1185" t="s">
        <v>2208</v>
      </c>
      <c r="L1185" s="42">
        <v>65.540000000000006</v>
      </c>
      <c r="M1185" s="42">
        <v>-20.21</v>
      </c>
      <c r="N1185" s="5">
        <v>1</v>
      </c>
      <c r="O1185" s="5">
        <v>29</v>
      </c>
      <c r="R1185" t="s">
        <v>114</v>
      </c>
      <c r="S1185" s="40">
        <v>40</v>
      </c>
    </row>
    <row r="1186" spans="1:19" hidden="1" x14ac:dyDescent="0.2">
      <c r="A1186" s="4">
        <v>1092</v>
      </c>
      <c r="B1186" t="s">
        <v>2267</v>
      </c>
      <c r="C1186" s="5" t="s">
        <v>2268</v>
      </c>
      <c r="D1186" s="4" t="s">
        <v>1588</v>
      </c>
      <c r="E1186" s="5" t="s">
        <v>17</v>
      </c>
      <c r="F1186" s="5"/>
      <c r="G1186" s="5" t="str">
        <f t="shared" si="47"/>
        <v>SKA1_IS</v>
      </c>
      <c r="H1186" s="5">
        <v>2012</v>
      </c>
      <c r="I1186" s="6">
        <v>40967</v>
      </c>
      <c r="K1186" t="s">
        <v>2208</v>
      </c>
      <c r="L1186" s="42">
        <v>65.540000000000006</v>
      </c>
      <c r="M1186" s="42">
        <v>-20.21</v>
      </c>
      <c r="N1186" s="5">
        <v>1</v>
      </c>
      <c r="O1186" s="5">
        <v>30</v>
      </c>
      <c r="R1186" t="s">
        <v>114</v>
      </c>
      <c r="S1186" s="40">
        <v>40</v>
      </c>
    </row>
    <row r="1187" spans="1:19" hidden="1" x14ac:dyDescent="0.2">
      <c r="A1187" s="4">
        <v>1093</v>
      </c>
      <c r="B1187" t="s">
        <v>2269</v>
      </c>
      <c r="C1187" s="5" t="s">
        <v>2270</v>
      </c>
      <c r="D1187" s="4" t="s">
        <v>1588</v>
      </c>
      <c r="E1187" s="5" t="s">
        <v>17</v>
      </c>
      <c r="F1187" s="5"/>
      <c r="G1187" s="5" t="str">
        <f t="shared" si="47"/>
        <v>SKA1_IS</v>
      </c>
      <c r="H1187" s="5">
        <v>2012</v>
      </c>
      <c r="I1187" s="6">
        <v>40967</v>
      </c>
      <c r="K1187" t="s">
        <v>2208</v>
      </c>
      <c r="L1187" s="42">
        <v>65.540000000000006</v>
      </c>
      <c r="M1187" s="42">
        <v>-20.21</v>
      </c>
      <c r="N1187" s="5">
        <v>1</v>
      </c>
      <c r="O1187" s="5">
        <v>28</v>
      </c>
      <c r="R1187" t="s">
        <v>114</v>
      </c>
      <c r="S1187" s="40">
        <v>40</v>
      </c>
    </row>
    <row r="1188" spans="1:19" hidden="1" x14ac:dyDescent="0.2">
      <c r="A1188" s="4">
        <v>1094</v>
      </c>
      <c r="B1188" t="s">
        <v>2271</v>
      </c>
      <c r="C1188" s="5" t="s">
        <v>2272</v>
      </c>
      <c r="D1188" s="4" t="s">
        <v>1588</v>
      </c>
      <c r="E1188" s="5" t="s">
        <v>17</v>
      </c>
      <c r="F1188" s="5"/>
      <c r="G1188" s="5" t="str">
        <f t="shared" si="47"/>
        <v>SKA1_IS</v>
      </c>
      <c r="H1188" s="5">
        <v>2012</v>
      </c>
      <c r="I1188" s="6">
        <v>40967</v>
      </c>
      <c r="K1188" t="s">
        <v>2208</v>
      </c>
      <c r="L1188" s="42">
        <v>65.540000000000006</v>
      </c>
      <c r="M1188" s="42">
        <v>-20.21</v>
      </c>
      <c r="N1188" s="5">
        <v>1</v>
      </c>
      <c r="O1188" s="5">
        <v>31</v>
      </c>
      <c r="R1188" t="s">
        <v>114</v>
      </c>
      <c r="S1188" s="40">
        <v>40</v>
      </c>
    </row>
    <row r="1189" spans="1:19" hidden="1" x14ac:dyDescent="0.2">
      <c r="A1189" s="4">
        <v>1095</v>
      </c>
      <c r="B1189" t="s">
        <v>2273</v>
      </c>
      <c r="C1189" s="5" t="s">
        <v>2274</v>
      </c>
      <c r="D1189" s="4" t="s">
        <v>1588</v>
      </c>
      <c r="E1189" s="5" t="s">
        <v>17</v>
      </c>
      <c r="F1189" s="5"/>
      <c r="G1189" s="5" t="str">
        <f t="shared" si="47"/>
        <v>SKA1_IS</v>
      </c>
      <c r="H1189" s="5">
        <v>2012</v>
      </c>
      <c r="I1189" s="6">
        <v>40967</v>
      </c>
      <c r="K1189" t="s">
        <v>2208</v>
      </c>
      <c r="L1189" s="42">
        <v>65.540000000000006</v>
      </c>
      <c r="M1189" s="42">
        <v>-20.21</v>
      </c>
      <c r="N1189" s="5">
        <v>1</v>
      </c>
      <c r="O1189" s="5">
        <v>31</v>
      </c>
      <c r="R1189" t="s">
        <v>114</v>
      </c>
      <c r="S1189" s="40">
        <v>40</v>
      </c>
    </row>
    <row r="1190" spans="1:19" hidden="1" x14ac:dyDescent="0.2">
      <c r="A1190" s="4">
        <v>1096</v>
      </c>
      <c r="B1190" t="s">
        <v>2275</v>
      </c>
      <c r="C1190" s="5" t="s">
        <v>2276</v>
      </c>
      <c r="D1190" s="4" t="s">
        <v>1588</v>
      </c>
      <c r="E1190" s="5" t="s">
        <v>17</v>
      </c>
      <c r="F1190" s="5"/>
      <c r="G1190" s="5" t="str">
        <f t="shared" si="47"/>
        <v>SKA1_IS</v>
      </c>
      <c r="H1190" s="5">
        <v>2012</v>
      </c>
      <c r="I1190" s="6">
        <v>40967</v>
      </c>
      <c r="K1190" t="s">
        <v>2208</v>
      </c>
      <c r="L1190" s="42">
        <v>65.540000000000006</v>
      </c>
      <c r="M1190" s="42">
        <v>-20.21</v>
      </c>
      <c r="N1190" s="5">
        <v>1</v>
      </c>
      <c r="O1190" s="5">
        <v>30</v>
      </c>
      <c r="R1190" t="s">
        <v>114</v>
      </c>
      <c r="S1190" s="40">
        <v>40</v>
      </c>
    </row>
    <row r="1191" spans="1:19" hidden="1" x14ac:dyDescent="0.2">
      <c r="A1191" s="4">
        <v>1097</v>
      </c>
      <c r="B1191" t="s">
        <v>2277</v>
      </c>
      <c r="C1191" s="5" t="s">
        <v>2278</v>
      </c>
      <c r="D1191" s="4" t="s">
        <v>1588</v>
      </c>
      <c r="E1191" s="5" t="s">
        <v>17</v>
      </c>
      <c r="F1191" s="5"/>
      <c r="G1191" s="5" t="str">
        <f t="shared" si="47"/>
        <v>SKA1_IS</v>
      </c>
      <c r="H1191" s="5">
        <v>2012</v>
      </c>
      <c r="I1191" s="6">
        <v>40967</v>
      </c>
      <c r="K1191" t="s">
        <v>2208</v>
      </c>
      <c r="L1191" s="42">
        <v>65.540000000000006</v>
      </c>
      <c r="M1191" s="42">
        <v>-20.21</v>
      </c>
      <c r="N1191" s="5">
        <v>1</v>
      </c>
      <c r="O1191" s="5">
        <v>31</v>
      </c>
      <c r="R1191" t="s">
        <v>114</v>
      </c>
      <c r="S1191" s="40">
        <v>40</v>
      </c>
    </row>
    <row r="1192" spans="1:19" hidden="1" x14ac:dyDescent="0.2">
      <c r="A1192" s="20">
        <v>1098</v>
      </c>
      <c r="B1192" s="21" t="s">
        <v>2279</v>
      </c>
      <c r="C1192" s="13" t="s">
        <v>2280</v>
      </c>
      <c r="D1192" s="20" t="s">
        <v>1588</v>
      </c>
      <c r="E1192" s="13" t="s">
        <v>17</v>
      </c>
      <c r="F1192" s="13"/>
      <c r="G1192" s="13" t="str">
        <f t="shared" si="47"/>
        <v>SKA1_IS</v>
      </c>
      <c r="H1192" s="13">
        <v>2012</v>
      </c>
      <c r="I1192" s="33">
        <v>40967</v>
      </c>
      <c r="J1192" s="13"/>
      <c r="K1192" s="21" t="s">
        <v>2208</v>
      </c>
      <c r="L1192" s="43">
        <v>65.540000000000006</v>
      </c>
      <c r="M1192" s="43">
        <v>-20.21</v>
      </c>
      <c r="N1192" s="13">
        <v>1</v>
      </c>
      <c r="O1192" s="13">
        <v>27</v>
      </c>
      <c r="P1192" s="21"/>
      <c r="Q1192" s="21"/>
      <c r="R1192" s="21" t="s">
        <v>114</v>
      </c>
      <c r="S1192" s="44">
        <v>40</v>
      </c>
    </row>
    <row r="1193" spans="1:19" hidden="1" x14ac:dyDescent="0.2">
      <c r="A1193" s="4">
        <v>1099</v>
      </c>
      <c r="B1193" t="s">
        <v>2281</v>
      </c>
      <c r="C1193" s="5" t="s">
        <v>2282</v>
      </c>
      <c r="D1193" s="4" t="s">
        <v>1588</v>
      </c>
      <c r="E1193" s="5" t="s">
        <v>17</v>
      </c>
      <c r="F1193" s="5"/>
      <c r="G1193" s="5" t="str">
        <f t="shared" si="47"/>
        <v>SKA1_IS</v>
      </c>
      <c r="H1193" s="5">
        <v>2012</v>
      </c>
      <c r="I1193" s="6">
        <v>40967</v>
      </c>
      <c r="K1193" t="s">
        <v>2208</v>
      </c>
      <c r="L1193" s="42">
        <v>65.540000000000006</v>
      </c>
      <c r="M1193" s="42">
        <v>-20.21</v>
      </c>
      <c r="N1193" s="5">
        <v>1</v>
      </c>
      <c r="O1193" s="5">
        <v>32</v>
      </c>
      <c r="R1193" t="s">
        <v>114</v>
      </c>
      <c r="S1193" s="40">
        <v>40</v>
      </c>
    </row>
    <row r="1194" spans="1:19" hidden="1" x14ac:dyDescent="0.2">
      <c r="A1194" s="4">
        <v>1100</v>
      </c>
      <c r="B1194" t="s">
        <v>2283</v>
      </c>
      <c r="C1194" s="5" t="s">
        <v>2284</v>
      </c>
      <c r="D1194" s="4" t="s">
        <v>1588</v>
      </c>
      <c r="E1194" s="5" t="s">
        <v>17</v>
      </c>
      <c r="F1194" s="5"/>
      <c r="G1194" s="5" t="str">
        <f t="shared" si="47"/>
        <v>SKA1_IS</v>
      </c>
      <c r="H1194" s="5">
        <v>2012</v>
      </c>
      <c r="I1194" s="6">
        <v>40967</v>
      </c>
      <c r="K1194" t="s">
        <v>2208</v>
      </c>
      <c r="L1194" s="42">
        <v>65.540000000000006</v>
      </c>
      <c r="M1194" s="42">
        <v>-20.21</v>
      </c>
      <c r="N1194" s="5">
        <v>1</v>
      </c>
      <c r="O1194" s="5">
        <v>31</v>
      </c>
      <c r="R1194" t="s">
        <v>114</v>
      </c>
      <c r="S1194" s="40">
        <v>40</v>
      </c>
    </row>
    <row r="1195" spans="1:19" hidden="1" x14ac:dyDescent="0.2">
      <c r="A1195" s="4">
        <v>1101</v>
      </c>
      <c r="B1195" t="s">
        <v>2285</v>
      </c>
      <c r="C1195" s="5" t="s">
        <v>2286</v>
      </c>
      <c r="D1195" s="4" t="s">
        <v>1588</v>
      </c>
      <c r="E1195" s="5" t="s">
        <v>17</v>
      </c>
      <c r="F1195" s="5"/>
      <c r="G1195" s="5" t="str">
        <f t="shared" si="47"/>
        <v>SKA1_IS</v>
      </c>
      <c r="H1195" s="5">
        <v>2012</v>
      </c>
      <c r="I1195" s="6">
        <v>40967</v>
      </c>
      <c r="K1195" t="s">
        <v>2208</v>
      </c>
      <c r="L1195" s="42">
        <v>65.540000000000006</v>
      </c>
      <c r="M1195" s="42">
        <v>-20.21</v>
      </c>
      <c r="N1195" s="5">
        <v>1</v>
      </c>
      <c r="O1195" s="5">
        <v>30</v>
      </c>
      <c r="R1195" t="s">
        <v>114</v>
      </c>
      <c r="S1195" s="40">
        <v>40</v>
      </c>
    </row>
    <row r="1196" spans="1:19" hidden="1" x14ac:dyDescent="0.2">
      <c r="A1196" s="4">
        <v>1102</v>
      </c>
      <c r="B1196" t="s">
        <v>2287</v>
      </c>
      <c r="C1196" s="5" t="s">
        <v>2288</v>
      </c>
      <c r="D1196" s="4" t="s">
        <v>1588</v>
      </c>
      <c r="E1196" s="5" t="s">
        <v>17</v>
      </c>
      <c r="F1196" s="5"/>
      <c r="G1196" s="5" t="str">
        <f t="shared" si="47"/>
        <v>SKA1_IS</v>
      </c>
      <c r="H1196" s="5">
        <v>2012</v>
      </c>
      <c r="I1196" s="6">
        <v>40967</v>
      </c>
      <c r="K1196" t="s">
        <v>2208</v>
      </c>
      <c r="L1196" s="42">
        <v>65.540000000000006</v>
      </c>
      <c r="M1196" s="42">
        <v>-20.21</v>
      </c>
      <c r="N1196" s="5">
        <v>1</v>
      </c>
      <c r="O1196" s="5">
        <v>32</v>
      </c>
      <c r="R1196" t="s">
        <v>114</v>
      </c>
      <c r="S1196" s="40">
        <v>40</v>
      </c>
    </row>
    <row r="1197" spans="1:19" hidden="1" x14ac:dyDescent="0.2">
      <c r="A1197" s="4">
        <v>1103</v>
      </c>
      <c r="B1197" t="s">
        <v>2289</v>
      </c>
      <c r="C1197" s="5" t="s">
        <v>2290</v>
      </c>
      <c r="D1197" s="4" t="s">
        <v>1588</v>
      </c>
      <c r="E1197" s="5" t="s">
        <v>17</v>
      </c>
      <c r="F1197" s="5"/>
      <c r="G1197" s="5" t="str">
        <f t="shared" si="47"/>
        <v>SKA1_IS</v>
      </c>
      <c r="H1197" s="5">
        <v>2012</v>
      </c>
      <c r="I1197" s="6">
        <v>40967</v>
      </c>
      <c r="K1197" t="s">
        <v>2208</v>
      </c>
      <c r="L1197" s="42">
        <v>65.540000000000006</v>
      </c>
      <c r="M1197" s="42">
        <v>-20.21</v>
      </c>
      <c r="N1197" s="5">
        <v>1</v>
      </c>
      <c r="O1197" s="5">
        <v>27</v>
      </c>
      <c r="R1197" t="s">
        <v>114</v>
      </c>
      <c r="S1197" s="40">
        <v>40</v>
      </c>
    </row>
    <row r="1198" spans="1:19" hidden="1" x14ac:dyDescent="0.2">
      <c r="A1198" s="4">
        <v>1104</v>
      </c>
      <c r="B1198" t="s">
        <v>2291</v>
      </c>
      <c r="C1198" s="5" t="s">
        <v>2292</v>
      </c>
      <c r="D1198" s="4" t="s">
        <v>1588</v>
      </c>
      <c r="E1198" s="5" t="s">
        <v>17</v>
      </c>
      <c r="F1198" s="5"/>
      <c r="G1198" s="5" t="str">
        <f t="shared" si="47"/>
        <v>SKA1_IS</v>
      </c>
      <c r="H1198" s="5">
        <v>2012</v>
      </c>
      <c r="I1198" s="6">
        <v>40967</v>
      </c>
      <c r="K1198" t="s">
        <v>2208</v>
      </c>
      <c r="L1198" s="42">
        <v>65.540000000000006</v>
      </c>
      <c r="M1198" s="42">
        <v>-20.21</v>
      </c>
      <c r="N1198" s="5">
        <v>1</v>
      </c>
      <c r="O1198" s="5">
        <v>27</v>
      </c>
      <c r="R1198" t="s">
        <v>114</v>
      </c>
      <c r="S1198" s="40">
        <v>40</v>
      </c>
    </row>
    <row r="1199" spans="1:19" hidden="1" x14ac:dyDescent="0.2">
      <c r="A1199" s="4">
        <v>1105</v>
      </c>
      <c r="B1199" t="s">
        <v>2293</v>
      </c>
      <c r="C1199" s="5" t="s">
        <v>2294</v>
      </c>
      <c r="D1199" s="4" t="s">
        <v>1588</v>
      </c>
      <c r="E1199" s="5" t="s">
        <v>17</v>
      </c>
      <c r="F1199" s="5"/>
      <c r="G1199" s="5" t="str">
        <f t="shared" si="47"/>
        <v>SKA1_IS</v>
      </c>
      <c r="H1199" s="5">
        <v>2012</v>
      </c>
      <c r="I1199" s="6">
        <v>40967</v>
      </c>
      <c r="K1199" t="s">
        <v>2208</v>
      </c>
      <c r="L1199" s="42">
        <v>65.540000000000006</v>
      </c>
      <c r="M1199" s="42">
        <v>-20.21</v>
      </c>
      <c r="N1199" s="5">
        <v>1</v>
      </c>
      <c r="O1199" s="5">
        <v>29</v>
      </c>
      <c r="R1199" t="s">
        <v>114</v>
      </c>
      <c r="S1199" s="40">
        <v>40</v>
      </c>
    </row>
    <row r="1200" spans="1:19" hidden="1" x14ac:dyDescent="0.2">
      <c r="A1200" s="4">
        <v>1106</v>
      </c>
      <c r="B1200" t="s">
        <v>2295</v>
      </c>
      <c r="C1200" s="5" t="s">
        <v>2296</v>
      </c>
      <c r="D1200" s="4" t="s">
        <v>1588</v>
      </c>
      <c r="E1200" s="5" t="s">
        <v>17</v>
      </c>
      <c r="F1200" s="5"/>
      <c r="G1200" s="5" t="str">
        <f t="shared" si="47"/>
        <v>SKA1_IS</v>
      </c>
      <c r="H1200" s="5">
        <v>2012</v>
      </c>
      <c r="I1200" s="6">
        <v>40967</v>
      </c>
      <c r="K1200" t="s">
        <v>2208</v>
      </c>
      <c r="L1200" s="42">
        <v>65.540000000000006</v>
      </c>
      <c r="M1200" s="42">
        <v>-20.21</v>
      </c>
      <c r="N1200" s="5">
        <v>1</v>
      </c>
      <c r="O1200" s="5">
        <v>30</v>
      </c>
      <c r="R1200" t="s">
        <v>114</v>
      </c>
      <c r="S1200" s="40">
        <v>40</v>
      </c>
    </row>
    <row r="1201" spans="1:19" hidden="1" x14ac:dyDescent="0.2">
      <c r="A1201" s="4">
        <v>1107</v>
      </c>
      <c r="B1201" t="s">
        <v>2297</v>
      </c>
      <c r="C1201" s="5" t="s">
        <v>2298</v>
      </c>
      <c r="D1201" s="4" t="s">
        <v>1588</v>
      </c>
      <c r="E1201" s="5" t="s">
        <v>17</v>
      </c>
      <c r="F1201" s="5"/>
      <c r="G1201" s="5" t="str">
        <f t="shared" si="47"/>
        <v>SKA1_IS</v>
      </c>
      <c r="H1201" s="5">
        <v>2012</v>
      </c>
      <c r="I1201" s="6">
        <v>40967</v>
      </c>
      <c r="K1201" t="s">
        <v>2208</v>
      </c>
      <c r="L1201" s="42">
        <v>65.540000000000006</v>
      </c>
      <c r="M1201" s="42">
        <v>-20.21</v>
      </c>
      <c r="N1201" s="5">
        <v>1</v>
      </c>
      <c r="O1201" s="5">
        <v>30</v>
      </c>
      <c r="R1201" t="s">
        <v>114</v>
      </c>
      <c r="S1201" s="40">
        <v>40</v>
      </c>
    </row>
    <row r="1202" spans="1:19" hidden="1" x14ac:dyDescent="0.2">
      <c r="A1202" s="4">
        <v>1108</v>
      </c>
      <c r="B1202" t="s">
        <v>2299</v>
      </c>
      <c r="C1202" s="5" t="s">
        <v>2300</v>
      </c>
      <c r="D1202" s="4" t="s">
        <v>1588</v>
      </c>
      <c r="E1202" s="5" t="s">
        <v>17</v>
      </c>
      <c r="F1202" s="5"/>
      <c r="G1202" s="5" t="str">
        <f t="shared" si="47"/>
        <v>SKA1_IS</v>
      </c>
      <c r="H1202" s="5">
        <v>2012</v>
      </c>
      <c r="I1202" s="6">
        <v>40967</v>
      </c>
      <c r="K1202" t="s">
        <v>2208</v>
      </c>
      <c r="L1202" s="42">
        <v>65.540000000000006</v>
      </c>
      <c r="M1202" s="42">
        <v>-20.21</v>
      </c>
      <c r="N1202" s="5">
        <v>1</v>
      </c>
      <c r="O1202" s="5">
        <v>29</v>
      </c>
      <c r="R1202" t="s">
        <v>114</v>
      </c>
      <c r="S1202" s="40">
        <v>40</v>
      </c>
    </row>
    <row r="1203" spans="1:19" hidden="1" x14ac:dyDescent="0.2">
      <c r="A1203" s="4">
        <v>1109</v>
      </c>
      <c r="B1203" t="s">
        <v>2301</v>
      </c>
      <c r="C1203" s="5" t="s">
        <v>2302</v>
      </c>
      <c r="D1203" s="4" t="s">
        <v>1588</v>
      </c>
      <c r="E1203" s="5" t="s">
        <v>17</v>
      </c>
      <c r="F1203" s="5"/>
      <c r="G1203" s="5" t="str">
        <f t="shared" si="47"/>
        <v>SKA1_IS</v>
      </c>
      <c r="H1203" s="5">
        <v>2012</v>
      </c>
      <c r="I1203" s="6">
        <v>40967</v>
      </c>
      <c r="K1203" t="s">
        <v>2208</v>
      </c>
      <c r="L1203" s="42">
        <v>65.540000000000006</v>
      </c>
      <c r="M1203" s="42">
        <v>-20.21</v>
      </c>
      <c r="N1203" s="5">
        <v>1</v>
      </c>
      <c r="O1203" s="5">
        <v>32</v>
      </c>
      <c r="R1203" t="s">
        <v>114</v>
      </c>
      <c r="S1203" s="40">
        <v>40</v>
      </c>
    </row>
    <row r="1204" spans="1:19" hidden="1" x14ac:dyDescent="0.2">
      <c r="A1204" s="4">
        <v>1110</v>
      </c>
      <c r="B1204" t="s">
        <v>2303</v>
      </c>
      <c r="C1204" s="5" t="s">
        <v>2304</v>
      </c>
      <c r="D1204" s="4" t="s">
        <v>1588</v>
      </c>
      <c r="E1204" s="5" t="s">
        <v>17</v>
      </c>
      <c r="F1204" s="5"/>
      <c r="G1204" s="5" t="str">
        <f t="shared" si="47"/>
        <v>SKA1_IS</v>
      </c>
      <c r="H1204" s="5">
        <v>2012</v>
      </c>
      <c r="I1204" s="6">
        <v>40967</v>
      </c>
      <c r="K1204" t="s">
        <v>2208</v>
      </c>
      <c r="L1204" s="42">
        <v>65.540000000000006</v>
      </c>
      <c r="M1204" s="42">
        <v>-20.21</v>
      </c>
      <c r="N1204" s="5">
        <v>1</v>
      </c>
      <c r="O1204" s="5">
        <v>27</v>
      </c>
      <c r="R1204" t="s">
        <v>114</v>
      </c>
      <c r="S1204" s="40">
        <v>40</v>
      </c>
    </row>
    <row r="1205" spans="1:19" hidden="1" x14ac:dyDescent="0.2">
      <c r="A1205" s="4">
        <v>1111</v>
      </c>
      <c r="B1205" t="s">
        <v>2305</v>
      </c>
      <c r="C1205" s="5" t="s">
        <v>2306</v>
      </c>
      <c r="D1205" s="4" t="s">
        <v>1588</v>
      </c>
      <c r="E1205" s="5" t="s">
        <v>17</v>
      </c>
      <c r="F1205" s="5"/>
      <c r="G1205" s="5" t="str">
        <f t="shared" si="47"/>
        <v>SKA1_IS</v>
      </c>
      <c r="H1205" s="5">
        <v>2012</v>
      </c>
      <c r="I1205" s="6">
        <v>40967</v>
      </c>
      <c r="K1205" t="s">
        <v>2208</v>
      </c>
      <c r="L1205" s="42">
        <v>65.540000000000006</v>
      </c>
      <c r="M1205" s="42">
        <v>-20.21</v>
      </c>
      <c r="N1205" s="5">
        <v>1</v>
      </c>
      <c r="O1205" s="5">
        <v>29</v>
      </c>
      <c r="R1205" t="s">
        <v>114</v>
      </c>
      <c r="S1205" s="40">
        <v>40</v>
      </c>
    </row>
    <row r="1206" spans="1:19" hidden="1" x14ac:dyDescent="0.2">
      <c r="A1206" s="4">
        <v>1112</v>
      </c>
      <c r="B1206" t="s">
        <v>2307</v>
      </c>
      <c r="C1206" s="5" t="s">
        <v>2308</v>
      </c>
      <c r="D1206" s="4" t="s">
        <v>1592</v>
      </c>
      <c r="E1206" s="5" t="s">
        <v>17</v>
      </c>
      <c r="F1206" s="5"/>
      <c r="G1206" s="5" t="str">
        <f t="shared" si="47"/>
        <v>SKA2_IS</v>
      </c>
      <c r="H1206" s="5">
        <v>2019</v>
      </c>
      <c r="I1206" s="6">
        <v>43559</v>
      </c>
      <c r="K1206" t="s">
        <v>2208</v>
      </c>
      <c r="L1206" s="42">
        <v>65.540000000000006</v>
      </c>
      <c r="M1206" s="42">
        <v>-20.21</v>
      </c>
      <c r="N1206" s="5" t="s">
        <v>348</v>
      </c>
      <c r="O1206" s="5">
        <v>46</v>
      </c>
      <c r="P1206" s="5">
        <v>4836</v>
      </c>
      <c r="R1206" t="s">
        <v>114</v>
      </c>
    </row>
    <row r="1207" spans="1:19" hidden="1" x14ac:dyDescent="0.2">
      <c r="A1207" s="4">
        <v>1113</v>
      </c>
      <c r="B1207" t="s">
        <v>2309</v>
      </c>
      <c r="C1207" s="5" t="s">
        <v>2310</v>
      </c>
      <c r="D1207" s="4" t="s">
        <v>1592</v>
      </c>
      <c r="E1207" s="5" t="s">
        <v>17</v>
      </c>
      <c r="F1207" s="5"/>
      <c r="G1207" s="5" t="str">
        <f t="shared" si="47"/>
        <v>SKA2_IS</v>
      </c>
      <c r="H1207" s="5">
        <v>2019</v>
      </c>
      <c r="I1207" s="6">
        <v>43559</v>
      </c>
      <c r="K1207" t="s">
        <v>2208</v>
      </c>
      <c r="L1207" s="42">
        <v>65.540000000000006</v>
      </c>
      <c r="M1207" s="42">
        <v>-20.21</v>
      </c>
      <c r="N1207" s="5" t="s">
        <v>348</v>
      </c>
      <c r="O1207" s="5">
        <v>48</v>
      </c>
      <c r="P1207" s="5">
        <v>5552</v>
      </c>
      <c r="R1207" t="s">
        <v>114</v>
      </c>
    </row>
    <row r="1208" spans="1:19" hidden="1" x14ac:dyDescent="0.2">
      <c r="A1208" s="4">
        <v>1114</v>
      </c>
      <c r="B1208" t="s">
        <v>2311</v>
      </c>
      <c r="C1208" s="5" t="s">
        <v>2312</v>
      </c>
      <c r="D1208" s="4" t="s">
        <v>1592</v>
      </c>
      <c r="E1208" s="5" t="s">
        <v>17</v>
      </c>
      <c r="F1208" s="5"/>
      <c r="G1208" s="5" t="str">
        <f t="shared" si="47"/>
        <v>SKA2_IS</v>
      </c>
      <c r="H1208" s="5">
        <v>2019</v>
      </c>
      <c r="I1208" s="6">
        <v>43559</v>
      </c>
      <c r="K1208" t="s">
        <v>2208</v>
      </c>
      <c r="L1208" s="42">
        <v>65.540000000000006</v>
      </c>
      <c r="M1208" s="42">
        <v>-20.21</v>
      </c>
      <c r="N1208" s="5" t="s">
        <v>348</v>
      </c>
      <c r="O1208" s="5">
        <v>41</v>
      </c>
      <c r="P1208" s="5">
        <v>3330</v>
      </c>
      <c r="R1208" t="s">
        <v>114</v>
      </c>
    </row>
    <row r="1209" spans="1:19" hidden="1" x14ac:dyDescent="0.2">
      <c r="A1209" s="4">
        <v>1115</v>
      </c>
      <c r="B1209" t="s">
        <v>2313</v>
      </c>
      <c r="C1209" s="5" t="s">
        <v>2314</v>
      </c>
      <c r="D1209" s="4" t="s">
        <v>1592</v>
      </c>
      <c r="E1209" s="5" t="s">
        <v>17</v>
      </c>
      <c r="F1209" s="5"/>
      <c r="G1209" s="5" t="str">
        <f t="shared" si="47"/>
        <v>SKA2_IS</v>
      </c>
      <c r="H1209" s="5">
        <v>2019</v>
      </c>
      <c r="I1209" s="6">
        <v>43559</v>
      </c>
      <c r="K1209" t="s">
        <v>2208</v>
      </c>
      <c r="L1209" s="42">
        <v>65.540000000000006</v>
      </c>
      <c r="M1209" s="42">
        <v>-20.21</v>
      </c>
      <c r="N1209" s="5" t="s">
        <v>348</v>
      </c>
      <c r="O1209" s="5">
        <v>39</v>
      </c>
      <c r="P1209" s="5">
        <v>3058</v>
      </c>
      <c r="R1209" t="s">
        <v>114</v>
      </c>
    </row>
    <row r="1210" spans="1:19" hidden="1" x14ac:dyDescent="0.2">
      <c r="A1210" s="4">
        <v>1116</v>
      </c>
      <c r="B1210" t="s">
        <v>2315</v>
      </c>
      <c r="C1210" s="5" t="s">
        <v>2316</v>
      </c>
      <c r="D1210" s="4" t="s">
        <v>1592</v>
      </c>
      <c r="E1210" s="5" t="s">
        <v>17</v>
      </c>
      <c r="F1210" s="5"/>
      <c r="G1210" s="5" t="str">
        <f t="shared" si="47"/>
        <v>SKA2_IS</v>
      </c>
      <c r="H1210" s="5">
        <v>2019</v>
      </c>
      <c r="I1210" s="6">
        <v>43559</v>
      </c>
      <c r="K1210" t="s">
        <v>2208</v>
      </c>
      <c r="L1210" s="42">
        <v>65.540000000000006</v>
      </c>
      <c r="M1210" s="42">
        <v>-20.21</v>
      </c>
      <c r="N1210" s="5" t="s">
        <v>348</v>
      </c>
      <c r="O1210" s="5">
        <v>42</v>
      </c>
      <c r="P1210" s="5">
        <v>2954</v>
      </c>
      <c r="R1210" t="s">
        <v>114</v>
      </c>
    </row>
    <row r="1211" spans="1:19" hidden="1" x14ac:dyDescent="0.2">
      <c r="A1211" s="4">
        <v>1117</v>
      </c>
      <c r="B1211" t="s">
        <v>2317</v>
      </c>
      <c r="C1211" s="5" t="s">
        <v>2318</v>
      </c>
      <c r="D1211" s="4" t="s">
        <v>1592</v>
      </c>
      <c r="E1211" s="5" t="s">
        <v>17</v>
      </c>
      <c r="F1211" s="5"/>
      <c r="G1211" s="5" t="str">
        <f t="shared" si="47"/>
        <v>SKA2_IS</v>
      </c>
      <c r="H1211" s="5">
        <v>2019</v>
      </c>
      <c r="I1211" s="6">
        <v>43559</v>
      </c>
      <c r="K1211" t="s">
        <v>2208</v>
      </c>
      <c r="L1211" s="42">
        <v>65.540000000000006</v>
      </c>
      <c r="M1211" s="42">
        <v>-20.21</v>
      </c>
      <c r="N1211" s="5" t="s">
        <v>348</v>
      </c>
      <c r="O1211" s="5">
        <v>40</v>
      </c>
      <c r="P1211" s="5">
        <v>3186</v>
      </c>
      <c r="R1211" t="s">
        <v>114</v>
      </c>
    </row>
    <row r="1212" spans="1:19" hidden="1" x14ac:dyDescent="0.2">
      <c r="A1212" s="4">
        <v>1118</v>
      </c>
      <c r="B1212" t="s">
        <v>2319</v>
      </c>
      <c r="C1212" s="5" t="s">
        <v>2320</v>
      </c>
      <c r="D1212" s="4" t="s">
        <v>1592</v>
      </c>
      <c r="E1212" s="5" t="s">
        <v>17</v>
      </c>
      <c r="F1212" s="5"/>
      <c r="G1212" s="5" t="str">
        <f t="shared" si="47"/>
        <v>SKA2_IS</v>
      </c>
      <c r="H1212" s="5">
        <v>2019</v>
      </c>
      <c r="I1212" s="6">
        <v>43559</v>
      </c>
      <c r="K1212" t="s">
        <v>2208</v>
      </c>
      <c r="L1212" s="42">
        <v>65.540000000000006</v>
      </c>
      <c r="M1212" s="42">
        <v>-20.21</v>
      </c>
      <c r="N1212" s="5" t="s">
        <v>348</v>
      </c>
      <c r="O1212" s="5">
        <v>47</v>
      </c>
      <c r="P1212" s="5">
        <v>3868</v>
      </c>
      <c r="R1212" t="s">
        <v>114</v>
      </c>
    </row>
    <row r="1213" spans="1:19" hidden="1" x14ac:dyDescent="0.2">
      <c r="A1213" s="4">
        <v>1119</v>
      </c>
      <c r="B1213" t="s">
        <v>2321</v>
      </c>
      <c r="C1213" s="5" t="s">
        <v>2322</v>
      </c>
      <c r="D1213" s="4" t="s">
        <v>1592</v>
      </c>
      <c r="E1213" s="5" t="s">
        <v>17</v>
      </c>
      <c r="F1213" s="5"/>
      <c r="G1213" s="5" t="str">
        <f t="shared" si="47"/>
        <v>SKA2_IS</v>
      </c>
      <c r="H1213" s="5">
        <v>2019</v>
      </c>
      <c r="I1213" s="6">
        <v>43559</v>
      </c>
      <c r="K1213" t="s">
        <v>2208</v>
      </c>
      <c r="L1213" s="42">
        <v>65.540000000000006</v>
      </c>
      <c r="M1213" s="42">
        <v>-20.21</v>
      </c>
      <c r="N1213" s="5" t="s">
        <v>348</v>
      </c>
      <c r="O1213" s="5">
        <v>43</v>
      </c>
      <c r="P1213" s="5">
        <v>3176</v>
      </c>
      <c r="R1213" t="s">
        <v>114</v>
      </c>
    </row>
    <row r="1214" spans="1:19" hidden="1" x14ac:dyDescent="0.2">
      <c r="A1214" s="4">
        <v>1120</v>
      </c>
      <c r="B1214" t="s">
        <v>2323</v>
      </c>
      <c r="C1214" s="5" t="s">
        <v>2324</v>
      </c>
      <c r="D1214" s="4" t="s">
        <v>1592</v>
      </c>
      <c r="E1214" s="5" t="s">
        <v>17</v>
      </c>
      <c r="F1214" s="5"/>
      <c r="G1214" s="5" t="str">
        <f t="shared" si="47"/>
        <v>SKA2_IS</v>
      </c>
      <c r="H1214" s="5">
        <v>2019</v>
      </c>
      <c r="I1214" s="6">
        <v>43559</v>
      </c>
      <c r="K1214" t="s">
        <v>2208</v>
      </c>
      <c r="L1214" s="42">
        <v>65.540000000000006</v>
      </c>
      <c r="M1214" s="42">
        <v>-20.21</v>
      </c>
      <c r="N1214" s="5" t="s">
        <v>348</v>
      </c>
      <c r="O1214" s="5">
        <v>44</v>
      </c>
      <c r="P1214" s="5">
        <v>3806</v>
      </c>
      <c r="R1214" t="s">
        <v>114</v>
      </c>
    </row>
    <row r="1215" spans="1:19" hidden="1" x14ac:dyDescent="0.2">
      <c r="A1215" s="4">
        <v>1121</v>
      </c>
      <c r="B1215" t="s">
        <v>2325</v>
      </c>
      <c r="C1215" s="5" t="s">
        <v>2326</v>
      </c>
      <c r="D1215" s="4" t="s">
        <v>1592</v>
      </c>
      <c r="E1215" s="5" t="s">
        <v>17</v>
      </c>
      <c r="F1215" s="5"/>
      <c r="G1215" s="5" t="str">
        <f t="shared" si="47"/>
        <v>SKA2_IS</v>
      </c>
      <c r="H1215" s="5">
        <v>2019</v>
      </c>
      <c r="I1215" s="6">
        <v>43559</v>
      </c>
      <c r="K1215" t="s">
        <v>2208</v>
      </c>
      <c r="L1215" s="42">
        <v>65.540000000000006</v>
      </c>
      <c r="M1215" s="42">
        <v>-20.21</v>
      </c>
      <c r="N1215" s="5" t="s">
        <v>348</v>
      </c>
      <c r="O1215" s="5">
        <v>46</v>
      </c>
      <c r="P1215" s="5">
        <v>4066</v>
      </c>
      <c r="R1215" t="s">
        <v>114</v>
      </c>
    </row>
    <row r="1216" spans="1:19" hidden="1" x14ac:dyDescent="0.2">
      <c r="A1216" s="4">
        <v>1122</v>
      </c>
      <c r="B1216" t="s">
        <v>2327</v>
      </c>
      <c r="C1216" s="5" t="s">
        <v>2328</v>
      </c>
      <c r="D1216" s="4" t="s">
        <v>1592</v>
      </c>
      <c r="E1216" s="5" t="s">
        <v>17</v>
      </c>
      <c r="F1216" s="5"/>
      <c r="G1216" s="5" t="str">
        <f t="shared" si="47"/>
        <v>SKA2_IS</v>
      </c>
      <c r="H1216" s="5">
        <v>2019</v>
      </c>
      <c r="I1216" s="6">
        <v>43559</v>
      </c>
      <c r="K1216" t="s">
        <v>2208</v>
      </c>
      <c r="L1216" s="42">
        <v>65.540000000000006</v>
      </c>
      <c r="M1216" s="42">
        <v>-20.21</v>
      </c>
      <c r="N1216" s="5" t="s">
        <v>348</v>
      </c>
      <c r="O1216" s="5">
        <v>41</v>
      </c>
      <c r="P1216" s="5">
        <v>3510</v>
      </c>
      <c r="R1216" t="s">
        <v>114</v>
      </c>
    </row>
    <row r="1217" spans="1:18" hidden="1" x14ac:dyDescent="0.2">
      <c r="A1217" s="4">
        <v>1123</v>
      </c>
      <c r="B1217" t="s">
        <v>2329</v>
      </c>
      <c r="C1217" s="5" t="s">
        <v>2330</v>
      </c>
      <c r="D1217" s="4" t="s">
        <v>1592</v>
      </c>
      <c r="E1217" s="5" t="s">
        <v>17</v>
      </c>
      <c r="F1217" s="5"/>
      <c r="G1217" s="5" t="str">
        <f t="shared" si="47"/>
        <v>SKA2_IS</v>
      </c>
      <c r="H1217" s="5">
        <v>2019</v>
      </c>
      <c r="I1217" s="6">
        <v>43559</v>
      </c>
      <c r="K1217" t="s">
        <v>2208</v>
      </c>
      <c r="L1217" s="42">
        <v>65.540000000000006</v>
      </c>
      <c r="M1217" s="42">
        <v>-20.21</v>
      </c>
      <c r="N1217" s="5" t="s">
        <v>348</v>
      </c>
      <c r="O1217" s="5">
        <v>37</v>
      </c>
      <c r="P1217" s="5">
        <v>2612</v>
      </c>
      <c r="R1217" t="s">
        <v>114</v>
      </c>
    </row>
    <row r="1218" spans="1:18" hidden="1" x14ac:dyDescent="0.2">
      <c r="A1218" s="4">
        <v>1124</v>
      </c>
      <c r="B1218" t="s">
        <v>2331</v>
      </c>
      <c r="C1218" s="5" t="s">
        <v>2332</v>
      </c>
      <c r="D1218" s="4" t="s">
        <v>1592</v>
      </c>
      <c r="E1218" s="5" t="s">
        <v>17</v>
      </c>
      <c r="F1218" s="5"/>
      <c r="G1218" s="5" t="str">
        <f t="shared" si="47"/>
        <v>SKA2_IS</v>
      </c>
      <c r="H1218" s="5">
        <v>2019</v>
      </c>
      <c r="I1218" s="6">
        <v>43559</v>
      </c>
      <c r="K1218" t="s">
        <v>2208</v>
      </c>
      <c r="L1218" s="42">
        <v>65.540000000000006</v>
      </c>
      <c r="M1218" s="42">
        <v>-20.21</v>
      </c>
      <c r="N1218" s="5" t="s">
        <v>348</v>
      </c>
      <c r="O1218" s="5">
        <v>40</v>
      </c>
      <c r="P1218" s="5">
        <v>3362</v>
      </c>
      <c r="R1218" t="s">
        <v>114</v>
      </c>
    </row>
    <row r="1219" spans="1:18" hidden="1" x14ac:dyDescent="0.2">
      <c r="A1219" s="4">
        <v>1125</v>
      </c>
      <c r="B1219" t="s">
        <v>2333</v>
      </c>
      <c r="C1219" s="5" t="s">
        <v>2334</v>
      </c>
      <c r="D1219" s="4" t="s">
        <v>1592</v>
      </c>
      <c r="E1219" s="5" t="s">
        <v>17</v>
      </c>
      <c r="F1219" s="5"/>
      <c r="G1219" s="5" t="str">
        <f t="shared" si="47"/>
        <v>SKA2_IS</v>
      </c>
      <c r="H1219" s="5">
        <v>2019</v>
      </c>
      <c r="I1219" s="6">
        <v>43559</v>
      </c>
      <c r="K1219" t="s">
        <v>2208</v>
      </c>
      <c r="L1219" s="42">
        <v>65.540000000000006</v>
      </c>
      <c r="M1219" s="42">
        <v>-20.21</v>
      </c>
      <c r="N1219" s="5" t="s">
        <v>348</v>
      </c>
      <c r="O1219" s="5">
        <v>41</v>
      </c>
      <c r="P1219" s="5">
        <v>3082</v>
      </c>
      <c r="R1219" t="s">
        <v>114</v>
      </c>
    </row>
    <row r="1220" spans="1:18" hidden="1" x14ac:dyDescent="0.2">
      <c r="A1220" s="4">
        <v>1126</v>
      </c>
      <c r="B1220" t="s">
        <v>2335</v>
      </c>
      <c r="C1220" s="5" t="s">
        <v>2336</v>
      </c>
      <c r="D1220" s="4" t="s">
        <v>1592</v>
      </c>
      <c r="E1220" s="5" t="s">
        <v>17</v>
      </c>
      <c r="F1220" s="5"/>
      <c r="G1220" s="5" t="str">
        <f t="shared" si="47"/>
        <v>SKA2_IS</v>
      </c>
      <c r="H1220" s="5">
        <v>2019</v>
      </c>
      <c r="I1220" s="6">
        <v>43559</v>
      </c>
      <c r="K1220" t="s">
        <v>2208</v>
      </c>
      <c r="L1220" s="42">
        <v>65.540000000000006</v>
      </c>
      <c r="M1220" s="42">
        <v>-20.21</v>
      </c>
      <c r="N1220" s="5" t="s">
        <v>348</v>
      </c>
      <c r="O1220" s="5">
        <v>40</v>
      </c>
      <c r="P1220" s="5">
        <v>3510</v>
      </c>
      <c r="R1220" t="s">
        <v>114</v>
      </c>
    </row>
    <row r="1221" spans="1:18" hidden="1" x14ac:dyDescent="0.2">
      <c r="A1221" s="4">
        <v>1127</v>
      </c>
      <c r="B1221" t="s">
        <v>2337</v>
      </c>
      <c r="C1221" s="5" t="s">
        <v>2338</v>
      </c>
      <c r="D1221" s="4" t="s">
        <v>1592</v>
      </c>
      <c r="E1221" s="5" t="s">
        <v>17</v>
      </c>
      <c r="F1221" s="5"/>
      <c r="G1221" s="5" t="str">
        <f t="shared" si="47"/>
        <v>SKA2_IS</v>
      </c>
      <c r="H1221" s="5">
        <v>2019</v>
      </c>
      <c r="I1221" s="6">
        <v>43559</v>
      </c>
      <c r="K1221" t="s">
        <v>2208</v>
      </c>
      <c r="L1221" s="42">
        <v>65.540000000000006</v>
      </c>
      <c r="M1221" s="42">
        <v>-20.21</v>
      </c>
      <c r="N1221" s="5" t="s">
        <v>348</v>
      </c>
      <c r="O1221" s="5">
        <v>38</v>
      </c>
      <c r="P1221" s="5">
        <v>2634</v>
      </c>
      <c r="R1221" t="s">
        <v>114</v>
      </c>
    </row>
    <row r="1222" spans="1:18" hidden="1" x14ac:dyDescent="0.2">
      <c r="A1222" s="4">
        <v>1128</v>
      </c>
      <c r="B1222" t="s">
        <v>2339</v>
      </c>
      <c r="C1222" s="5" t="s">
        <v>2340</v>
      </c>
      <c r="D1222" s="4" t="s">
        <v>1592</v>
      </c>
      <c r="E1222" s="5" t="s">
        <v>17</v>
      </c>
      <c r="F1222" s="5"/>
      <c r="G1222" s="5" t="str">
        <f t="shared" si="47"/>
        <v>SKA2_IS</v>
      </c>
      <c r="H1222" s="5">
        <v>2019</v>
      </c>
      <c r="I1222" s="6">
        <v>43559</v>
      </c>
      <c r="K1222" t="s">
        <v>2208</v>
      </c>
      <c r="L1222" s="42">
        <v>65.540000000000006</v>
      </c>
      <c r="M1222" s="42">
        <v>-20.21</v>
      </c>
      <c r="N1222" s="5" t="s">
        <v>348</v>
      </c>
      <c r="O1222" s="5">
        <v>43</v>
      </c>
      <c r="P1222" s="5">
        <v>3748</v>
      </c>
      <c r="R1222" t="s">
        <v>114</v>
      </c>
    </row>
    <row r="1223" spans="1:18" hidden="1" x14ac:dyDescent="0.2">
      <c r="A1223" s="4">
        <v>1129</v>
      </c>
      <c r="B1223" t="s">
        <v>2341</v>
      </c>
      <c r="C1223" s="5" t="s">
        <v>2342</v>
      </c>
      <c r="D1223" s="4" t="s">
        <v>1592</v>
      </c>
      <c r="E1223" s="5" t="s">
        <v>17</v>
      </c>
      <c r="F1223" s="5"/>
      <c r="G1223" s="5" t="str">
        <f t="shared" si="47"/>
        <v>SKA2_IS</v>
      </c>
      <c r="H1223" s="5">
        <v>2019</v>
      </c>
      <c r="I1223" s="6">
        <v>43559</v>
      </c>
      <c r="K1223" t="s">
        <v>2208</v>
      </c>
      <c r="L1223" s="42">
        <v>65.540000000000006</v>
      </c>
      <c r="M1223" s="42">
        <v>-20.21</v>
      </c>
      <c r="N1223" s="5" t="s">
        <v>348</v>
      </c>
      <c r="O1223" s="5">
        <v>42</v>
      </c>
      <c r="P1223" s="5">
        <v>3690</v>
      </c>
      <c r="R1223" t="s">
        <v>114</v>
      </c>
    </row>
    <row r="1224" spans="1:18" hidden="1" x14ac:dyDescent="0.2">
      <c r="A1224" s="4">
        <v>1130</v>
      </c>
      <c r="B1224" t="s">
        <v>2343</v>
      </c>
      <c r="C1224" s="5" t="s">
        <v>2344</v>
      </c>
      <c r="D1224" s="4" t="s">
        <v>1592</v>
      </c>
      <c r="E1224" s="5" t="s">
        <v>17</v>
      </c>
      <c r="F1224" s="5"/>
      <c r="G1224" s="5" t="str">
        <f t="shared" si="47"/>
        <v>SKA2_IS</v>
      </c>
      <c r="H1224" s="5">
        <v>2019</v>
      </c>
      <c r="I1224" s="6">
        <v>43559</v>
      </c>
      <c r="K1224" t="s">
        <v>2208</v>
      </c>
      <c r="L1224" s="42">
        <v>65.540000000000006</v>
      </c>
      <c r="M1224" s="42">
        <v>-20.21</v>
      </c>
      <c r="N1224" s="5" t="s">
        <v>348</v>
      </c>
      <c r="O1224" s="5">
        <v>43</v>
      </c>
      <c r="P1224" s="5">
        <v>3608</v>
      </c>
      <c r="R1224" t="s">
        <v>114</v>
      </c>
    </row>
    <row r="1225" spans="1:18" hidden="1" x14ac:dyDescent="0.2">
      <c r="A1225" s="4">
        <v>1131</v>
      </c>
      <c r="B1225" t="s">
        <v>2345</v>
      </c>
      <c r="C1225" s="5" t="s">
        <v>2346</v>
      </c>
      <c r="D1225" s="4" t="s">
        <v>1592</v>
      </c>
      <c r="E1225" s="5" t="s">
        <v>17</v>
      </c>
      <c r="F1225" s="5"/>
      <c r="G1225" s="5" t="str">
        <f t="shared" si="47"/>
        <v>SKA2_IS</v>
      </c>
      <c r="H1225" s="5">
        <v>2019</v>
      </c>
      <c r="I1225" s="6">
        <v>43559</v>
      </c>
      <c r="K1225" t="s">
        <v>2208</v>
      </c>
      <c r="L1225" s="42">
        <v>65.540000000000006</v>
      </c>
      <c r="M1225" s="42">
        <v>-20.21</v>
      </c>
      <c r="N1225" s="5" t="s">
        <v>348</v>
      </c>
      <c r="O1225" s="5">
        <v>38</v>
      </c>
      <c r="P1225" s="5">
        <v>2934</v>
      </c>
      <c r="R1225" t="s">
        <v>114</v>
      </c>
    </row>
    <row r="1226" spans="1:18" hidden="1" x14ac:dyDescent="0.2">
      <c r="A1226" s="4">
        <v>1132</v>
      </c>
      <c r="B1226" t="s">
        <v>2347</v>
      </c>
      <c r="C1226" s="5" t="s">
        <v>2348</v>
      </c>
      <c r="D1226" s="4" t="s">
        <v>1592</v>
      </c>
      <c r="E1226" s="5" t="s">
        <v>17</v>
      </c>
      <c r="F1226" s="5"/>
      <c r="G1226" s="5" t="str">
        <f t="shared" si="47"/>
        <v>SKA2_IS</v>
      </c>
      <c r="H1226" s="5">
        <v>2019</v>
      </c>
      <c r="I1226" s="6">
        <v>43559</v>
      </c>
      <c r="K1226" t="s">
        <v>2208</v>
      </c>
      <c r="L1226" s="42">
        <v>65.540000000000006</v>
      </c>
      <c r="M1226" s="42">
        <v>-20.21</v>
      </c>
      <c r="N1226" s="5" t="s">
        <v>348</v>
      </c>
      <c r="O1226" s="5">
        <v>39</v>
      </c>
      <c r="P1226" s="5">
        <v>2774</v>
      </c>
      <c r="R1226" t="s">
        <v>114</v>
      </c>
    </row>
    <row r="1227" spans="1:18" hidden="1" x14ac:dyDescent="0.2">
      <c r="A1227" s="4">
        <v>1133</v>
      </c>
      <c r="B1227" t="s">
        <v>2349</v>
      </c>
      <c r="C1227" s="5" t="s">
        <v>2350</v>
      </c>
      <c r="D1227" s="4" t="s">
        <v>1592</v>
      </c>
      <c r="E1227" s="5" t="s">
        <v>17</v>
      </c>
      <c r="F1227" s="5"/>
      <c r="G1227" s="5" t="str">
        <f t="shared" si="47"/>
        <v>SKA2_IS</v>
      </c>
      <c r="H1227" s="5">
        <v>2019</v>
      </c>
      <c r="I1227" s="6">
        <v>43559</v>
      </c>
      <c r="K1227" t="s">
        <v>2208</v>
      </c>
      <c r="L1227" s="42">
        <v>65.540000000000006</v>
      </c>
      <c r="M1227" s="42">
        <v>-20.21</v>
      </c>
      <c r="N1227" s="5" t="s">
        <v>348</v>
      </c>
      <c r="O1227" s="5">
        <v>42</v>
      </c>
      <c r="P1227" s="5">
        <v>3664</v>
      </c>
      <c r="R1227" t="s">
        <v>114</v>
      </c>
    </row>
    <row r="1228" spans="1:18" hidden="1" x14ac:dyDescent="0.2">
      <c r="A1228" s="4">
        <v>1134</v>
      </c>
      <c r="B1228" t="s">
        <v>2351</v>
      </c>
      <c r="C1228" s="5" t="s">
        <v>2352</v>
      </c>
      <c r="D1228" s="4" t="s">
        <v>1592</v>
      </c>
      <c r="E1228" s="5" t="s">
        <v>17</v>
      </c>
      <c r="F1228" s="5"/>
      <c r="G1228" s="5" t="str">
        <f t="shared" si="47"/>
        <v>SKA2_IS</v>
      </c>
      <c r="H1228" s="5">
        <v>2019</v>
      </c>
      <c r="I1228" s="6">
        <v>43559</v>
      </c>
      <c r="K1228" t="s">
        <v>2208</v>
      </c>
      <c r="L1228" s="42">
        <v>65.540000000000006</v>
      </c>
      <c r="M1228" s="42">
        <v>-20.21</v>
      </c>
      <c r="N1228" s="5" t="s">
        <v>348</v>
      </c>
      <c r="O1228" s="5">
        <v>40</v>
      </c>
      <c r="P1228" s="5">
        <v>2342</v>
      </c>
      <c r="R1228" t="s">
        <v>114</v>
      </c>
    </row>
    <row r="1229" spans="1:18" hidden="1" x14ac:dyDescent="0.2">
      <c r="A1229" s="4">
        <v>1135</v>
      </c>
      <c r="B1229" t="s">
        <v>2353</v>
      </c>
      <c r="C1229" s="5" t="s">
        <v>2354</v>
      </c>
      <c r="D1229" s="4" t="s">
        <v>1592</v>
      </c>
      <c r="E1229" s="5" t="s">
        <v>17</v>
      </c>
      <c r="F1229" s="5"/>
      <c r="G1229" s="5" t="str">
        <f t="shared" si="47"/>
        <v>SKA2_IS</v>
      </c>
      <c r="H1229" s="5">
        <v>2019</v>
      </c>
      <c r="I1229" s="6">
        <v>43559</v>
      </c>
      <c r="K1229" t="s">
        <v>2208</v>
      </c>
      <c r="L1229" s="42">
        <v>65.540000000000006</v>
      </c>
      <c r="M1229" s="42">
        <v>-20.21</v>
      </c>
      <c r="N1229" s="5" t="s">
        <v>348</v>
      </c>
      <c r="O1229" s="5">
        <v>46</v>
      </c>
      <c r="P1229" s="5">
        <v>4104</v>
      </c>
      <c r="R1229" t="s">
        <v>114</v>
      </c>
    </row>
    <row r="1230" spans="1:18" hidden="1" x14ac:dyDescent="0.2">
      <c r="A1230" s="4">
        <v>1136</v>
      </c>
      <c r="B1230" t="s">
        <v>2355</v>
      </c>
      <c r="C1230" s="5" t="s">
        <v>2356</v>
      </c>
      <c r="D1230" s="4" t="s">
        <v>1592</v>
      </c>
      <c r="E1230" s="5" t="s">
        <v>17</v>
      </c>
      <c r="F1230" s="5"/>
      <c r="G1230" s="5" t="str">
        <f t="shared" si="47"/>
        <v>SKA2_IS</v>
      </c>
      <c r="H1230" s="5">
        <v>2019</v>
      </c>
      <c r="I1230" s="6">
        <v>43559</v>
      </c>
      <c r="K1230" t="s">
        <v>2208</v>
      </c>
      <c r="L1230" s="42">
        <v>65.540000000000006</v>
      </c>
      <c r="M1230" s="42">
        <v>-20.21</v>
      </c>
      <c r="N1230" s="5" t="s">
        <v>348</v>
      </c>
      <c r="O1230" s="5">
        <v>39</v>
      </c>
      <c r="P1230" s="5">
        <v>2964</v>
      </c>
      <c r="R1230" t="s">
        <v>114</v>
      </c>
    </row>
    <row r="1231" spans="1:18" hidden="1" x14ac:dyDescent="0.2">
      <c r="A1231" s="4">
        <v>1137</v>
      </c>
      <c r="B1231" t="s">
        <v>2357</v>
      </c>
      <c r="C1231" s="5" t="s">
        <v>2358</v>
      </c>
      <c r="D1231" s="4" t="s">
        <v>1592</v>
      </c>
      <c r="E1231" s="5" t="s">
        <v>17</v>
      </c>
      <c r="F1231" s="5"/>
      <c r="G1231" s="5" t="str">
        <f t="shared" si="47"/>
        <v>SKA2_IS</v>
      </c>
      <c r="H1231" s="5">
        <v>2019</v>
      </c>
      <c r="I1231" s="6">
        <v>43559</v>
      </c>
      <c r="K1231" t="s">
        <v>2208</v>
      </c>
      <c r="L1231" s="42">
        <v>65.540000000000006</v>
      </c>
      <c r="M1231" s="42">
        <v>-20.21</v>
      </c>
      <c r="N1231" s="5" t="s">
        <v>348</v>
      </c>
      <c r="O1231" s="5">
        <v>39</v>
      </c>
      <c r="P1231" s="5">
        <v>2960</v>
      </c>
      <c r="R1231" t="s">
        <v>114</v>
      </c>
    </row>
    <row r="1232" spans="1:18" hidden="1" x14ac:dyDescent="0.2">
      <c r="A1232" s="4">
        <v>1138</v>
      </c>
      <c r="B1232" t="s">
        <v>2359</v>
      </c>
      <c r="C1232" s="5" t="s">
        <v>2360</v>
      </c>
      <c r="D1232" s="4" t="s">
        <v>1592</v>
      </c>
      <c r="E1232" s="5" t="s">
        <v>17</v>
      </c>
      <c r="F1232" s="5"/>
      <c r="G1232" s="5" t="str">
        <f t="shared" si="47"/>
        <v>SKA2_IS</v>
      </c>
      <c r="H1232" s="5">
        <v>2019</v>
      </c>
      <c r="I1232" s="6">
        <v>43559</v>
      </c>
      <c r="K1232" t="s">
        <v>2208</v>
      </c>
      <c r="L1232" s="42">
        <v>65.540000000000006</v>
      </c>
      <c r="M1232" s="42">
        <v>-20.21</v>
      </c>
      <c r="N1232" s="5" t="s">
        <v>348</v>
      </c>
      <c r="O1232" s="5">
        <v>41</v>
      </c>
      <c r="P1232" s="5">
        <v>3062</v>
      </c>
      <c r="R1232" t="s">
        <v>114</v>
      </c>
    </row>
    <row r="1233" spans="1:19" hidden="1" x14ac:dyDescent="0.2">
      <c r="A1233" s="4">
        <v>1139</v>
      </c>
      <c r="B1233" t="s">
        <v>2361</v>
      </c>
      <c r="C1233" s="5" t="s">
        <v>2362</v>
      </c>
      <c r="D1233" s="4" t="s">
        <v>1592</v>
      </c>
      <c r="E1233" s="5" t="s">
        <v>17</v>
      </c>
      <c r="F1233" s="5"/>
      <c r="G1233" s="5" t="str">
        <f t="shared" si="47"/>
        <v>SKA2_IS</v>
      </c>
      <c r="H1233" s="5">
        <v>2019</v>
      </c>
      <c r="I1233" s="6">
        <v>43559</v>
      </c>
      <c r="K1233" t="s">
        <v>2208</v>
      </c>
      <c r="L1233" s="42">
        <v>65.540000000000006</v>
      </c>
      <c r="M1233" s="42">
        <v>-20.21</v>
      </c>
      <c r="N1233" s="5" t="s">
        <v>348</v>
      </c>
      <c r="O1233" s="5">
        <v>44</v>
      </c>
      <c r="P1233" s="5">
        <v>3784</v>
      </c>
      <c r="R1233" t="s">
        <v>114</v>
      </c>
    </row>
    <row r="1234" spans="1:19" hidden="1" x14ac:dyDescent="0.2">
      <c r="A1234" s="4">
        <v>1140</v>
      </c>
      <c r="B1234" t="s">
        <v>2363</v>
      </c>
      <c r="C1234" s="5" t="s">
        <v>2364</v>
      </c>
      <c r="D1234" s="4" t="s">
        <v>1592</v>
      </c>
      <c r="E1234" s="5" t="s">
        <v>17</v>
      </c>
      <c r="F1234" s="5"/>
      <c r="G1234" s="5" t="str">
        <f t="shared" si="47"/>
        <v>SKA2_IS</v>
      </c>
      <c r="H1234" s="5">
        <v>2019</v>
      </c>
      <c r="I1234" s="6">
        <v>43559</v>
      </c>
      <c r="K1234" t="s">
        <v>2208</v>
      </c>
      <c r="L1234" s="42">
        <v>65.540000000000006</v>
      </c>
      <c r="M1234" s="42">
        <v>-20.21</v>
      </c>
      <c r="N1234" s="5" t="s">
        <v>348</v>
      </c>
      <c r="O1234" s="5">
        <v>43</v>
      </c>
      <c r="P1234" s="5">
        <v>3918</v>
      </c>
      <c r="R1234" t="s">
        <v>114</v>
      </c>
    </row>
    <row r="1235" spans="1:19" hidden="1" x14ac:dyDescent="0.2">
      <c r="A1235" s="4">
        <v>1141</v>
      </c>
      <c r="B1235" t="s">
        <v>2365</v>
      </c>
      <c r="C1235" s="5" t="s">
        <v>2366</v>
      </c>
      <c r="D1235" s="4" t="s">
        <v>1592</v>
      </c>
      <c r="E1235" s="5" t="s">
        <v>17</v>
      </c>
      <c r="F1235" s="5"/>
      <c r="G1235" s="5" t="str">
        <f t="shared" ref="G1235:G1298" si="48">D1235&amp;"_IS"</f>
        <v>SKA2_IS</v>
      </c>
      <c r="H1235" s="5">
        <v>2019</v>
      </c>
      <c r="I1235" s="6">
        <v>43559</v>
      </c>
      <c r="K1235" t="s">
        <v>2208</v>
      </c>
      <c r="L1235" s="42">
        <v>65.540000000000006</v>
      </c>
      <c r="M1235" s="42">
        <v>-20.21</v>
      </c>
      <c r="N1235" s="5" t="s">
        <v>348</v>
      </c>
      <c r="O1235" s="5">
        <v>45</v>
      </c>
      <c r="P1235" s="5">
        <v>3522</v>
      </c>
      <c r="R1235" t="s">
        <v>114</v>
      </c>
    </row>
    <row r="1236" spans="1:19" hidden="1" x14ac:dyDescent="0.2">
      <c r="A1236" s="4">
        <v>1142</v>
      </c>
      <c r="B1236" t="s">
        <v>2367</v>
      </c>
      <c r="C1236" s="5" t="s">
        <v>2368</v>
      </c>
      <c r="D1236" s="4" t="s">
        <v>1592</v>
      </c>
      <c r="E1236" s="5" t="s">
        <v>17</v>
      </c>
      <c r="F1236" s="5"/>
      <c r="G1236" s="5" t="str">
        <f t="shared" si="48"/>
        <v>SKA2_IS</v>
      </c>
      <c r="H1236" s="5">
        <v>2019</v>
      </c>
      <c r="I1236" s="6">
        <v>43559</v>
      </c>
      <c r="K1236" t="s">
        <v>2208</v>
      </c>
      <c r="L1236" s="42">
        <v>65.540000000000006</v>
      </c>
      <c r="M1236" s="42">
        <v>-20.21</v>
      </c>
      <c r="N1236" s="5" t="s">
        <v>348</v>
      </c>
      <c r="O1236" s="5">
        <v>40</v>
      </c>
      <c r="P1236" s="5">
        <v>2892</v>
      </c>
      <c r="R1236" t="s">
        <v>114</v>
      </c>
    </row>
    <row r="1237" spans="1:19" hidden="1" x14ac:dyDescent="0.2">
      <c r="A1237" s="4">
        <v>1143</v>
      </c>
      <c r="B1237" t="s">
        <v>2369</v>
      </c>
      <c r="C1237" s="5" t="s">
        <v>2370</v>
      </c>
      <c r="D1237" s="4" t="s">
        <v>1592</v>
      </c>
      <c r="E1237" s="5" t="s">
        <v>17</v>
      </c>
      <c r="F1237" s="5"/>
      <c r="G1237" s="5" t="str">
        <f t="shared" si="48"/>
        <v>SKA2_IS</v>
      </c>
      <c r="H1237" s="5">
        <v>2019</v>
      </c>
      <c r="I1237" s="6">
        <v>43559</v>
      </c>
      <c r="K1237" t="s">
        <v>2208</v>
      </c>
      <c r="L1237" s="42">
        <v>65.540000000000006</v>
      </c>
      <c r="M1237" s="42">
        <v>-20.21</v>
      </c>
      <c r="N1237" s="5" t="s">
        <v>348</v>
      </c>
      <c r="O1237" s="5">
        <v>45</v>
      </c>
      <c r="P1237" s="5">
        <v>3018</v>
      </c>
      <c r="R1237" t="s">
        <v>114</v>
      </c>
    </row>
    <row r="1238" spans="1:19" hidden="1" x14ac:dyDescent="0.2">
      <c r="A1238" s="4">
        <v>1144</v>
      </c>
      <c r="B1238" t="s">
        <v>2371</v>
      </c>
      <c r="C1238" s="5" t="s">
        <v>2372</v>
      </c>
      <c r="D1238" s="4" t="s">
        <v>1592</v>
      </c>
      <c r="E1238" s="5" t="s">
        <v>17</v>
      </c>
      <c r="F1238" s="5"/>
      <c r="G1238" s="5" t="str">
        <f t="shared" si="48"/>
        <v>SKA2_IS</v>
      </c>
      <c r="H1238" s="5">
        <v>2019</v>
      </c>
      <c r="I1238" s="6">
        <v>43559</v>
      </c>
      <c r="K1238" t="s">
        <v>2208</v>
      </c>
      <c r="L1238" s="42">
        <v>65.540000000000006</v>
      </c>
      <c r="M1238" s="42">
        <v>-20.21</v>
      </c>
      <c r="N1238" s="5" t="s">
        <v>348</v>
      </c>
      <c r="O1238" s="5">
        <v>38</v>
      </c>
      <c r="P1238" s="5">
        <v>2942</v>
      </c>
      <c r="R1238" t="s">
        <v>114</v>
      </c>
    </row>
    <row r="1239" spans="1:19" hidden="1" x14ac:dyDescent="0.2">
      <c r="A1239" s="4">
        <v>1145</v>
      </c>
      <c r="B1239" t="s">
        <v>2373</v>
      </c>
      <c r="C1239" s="5" t="s">
        <v>2374</v>
      </c>
      <c r="D1239" s="4" t="s">
        <v>1592</v>
      </c>
      <c r="E1239" s="5" t="s">
        <v>17</v>
      </c>
      <c r="F1239" s="5"/>
      <c r="G1239" s="5" t="str">
        <f t="shared" si="48"/>
        <v>SKA2_IS</v>
      </c>
      <c r="H1239" s="5">
        <v>2019</v>
      </c>
      <c r="I1239" s="6">
        <v>43559</v>
      </c>
      <c r="K1239" t="s">
        <v>2208</v>
      </c>
      <c r="L1239" s="42">
        <v>65.540000000000006</v>
      </c>
      <c r="M1239" s="42">
        <v>-20.21</v>
      </c>
      <c r="N1239" s="5" t="s">
        <v>348</v>
      </c>
      <c r="O1239" s="5">
        <v>40</v>
      </c>
      <c r="P1239" s="5">
        <v>2744</v>
      </c>
      <c r="R1239" t="s">
        <v>114</v>
      </c>
    </row>
    <row r="1240" spans="1:19" hidden="1" x14ac:dyDescent="0.2">
      <c r="A1240" s="4">
        <v>1146</v>
      </c>
      <c r="B1240" t="s">
        <v>2375</v>
      </c>
      <c r="C1240" s="5" t="s">
        <v>2376</v>
      </c>
      <c r="D1240" s="4" t="s">
        <v>1592</v>
      </c>
      <c r="E1240" s="5" t="s">
        <v>17</v>
      </c>
      <c r="F1240" s="5"/>
      <c r="G1240" s="5" t="str">
        <f t="shared" si="48"/>
        <v>SKA2_IS</v>
      </c>
      <c r="H1240" s="5">
        <v>2019</v>
      </c>
      <c r="I1240" s="6">
        <v>43559</v>
      </c>
      <c r="K1240" t="s">
        <v>2208</v>
      </c>
      <c r="L1240" s="42">
        <v>65.540000000000006</v>
      </c>
      <c r="M1240" s="42">
        <v>-20.21</v>
      </c>
      <c r="N1240" s="5" t="s">
        <v>348</v>
      </c>
      <c r="O1240" s="5">
        <v>44</v>
      </c>
      <c r="P1240" s="5">
        <v>5120</v>
      </c>
      <c r="R1240" t="s">
        <v>114</v>
      </c>
    </row>
    <row r="1241" spans="1:19" hidden="1" x14ac:dyDescent="0.2">
      <c r="A1241" s="4">
        <v>1147</v>
      </c>
      <c r="B1241" t="s">
        <v>2377</v>
      </c>
      <c r="C1241" s="5" t="s">
        <v>2378</v>
      </c>
      <c r="D1241" s="4" t="s">
        <v>1592</v>
      </c>
      <c r="E1241" s="5" t="s">
        <v>17</v>
      </c>
      <c r="F1241" s="5"/>
      <c r="G1241" s="5" t="str">
        <f t="shared" si="48"/>
        <v>SKA2_IS</v>
      </c>
      <c r="H1241" s="5">
        <v>2019</v>
      </c>
      <c r="I1241" s="6">
        <v>43559</v>
      </c>
      <c r="K1241" t="s">
        <v>2208</v>
      </c>
      <c r="L1241" s="42">
        <v>65.540000000000006</v>
      </c>
      <c r="M1241" s="42">
        <v>-20.21</v>
      </c>
      <c r="N1241" s="5" t="s">
        <v>348</v>
      </c>
      <c r="O1241" s="5">
        <v>45</v>
      </c>
      <c r="P1241" s="5">
        <v>3670</v>
      </c>
      <c r="R1241" t="s">
        <v>114</v>
      </c>
    </row>
    <row r="1242" spans="1:19" hidden="1" x14ac:dyDescent="0.2">
      <c r="A1242" s="20">
        <v>1148</v>
      </c>
      <c r="B1242" s="21" t="s">
        <v>2379</v>
      </c>
      <c r="C1242" s="13" t="s">
        <v>2380</v>
      </c>
      <c r="D1242" s="20" t="s">
        <v>1592</v>
      </c>
      <c r="E1242" s="13" t="s">
        <v>17</v>
      </c>
      <c r="F1242" s="13"/>
      <c r="G1242" s="13" t="str">
        <f t="shared" si="48"/>
        <v>SKA2_IS</v>
      </c>
      <c r="H1242" s="13">
        <v>2019</v>
      </c>
      <c r="I1242" s="33">
        <v>43559</v>
      </c>
      <c r="J1242" s="13"/>
      <c r="K1242" s="21" t="s">
        <v>2208</v>
      </c>
      <c r="L1242" s="43">
        <v>65.540000000000006</v>
      </c>
      <c r="M1242" s="43">
        <v>-20.21</v>
      </c>
      <c r="N1242" s="13" t="s">
        <v>348</v>
      </c>
      <c r="O1242" s="13">
        <v>38</v>
      </c>
      <c r="P1242" s="13">
        <v>2256</v>
      </c>
      <c r="Q1242" s="21"/>
      <c r="R1242" s="21" t="s">
        <v>114</v>
      </c>
      <c r="S1242" s="21"/>
    </row>
    <row r="1243" spans="1:19" hidden="1" x14ac:dyDescent="0.2">
      <c r="A1243" s="4">
        <v>1149</v>
      </c>
      <c r="B1243" t="s">
        <v>2381</v>
      </c>
      <c r="C1243" s="5" t="s">
        <v>2382</v>
      </c>
      <c r="D1243" s="4" t="s">
        <v>1592</v>
      </c>
      <c r="E1243" s="5" t="s">
        <v>17</v>
      </c>
      <c r="F1243" s="5"/>
      <c r="G1243" s="5" t="str">
        <f t="shared" si="48"/>
        <v>SKA2_IS</v>
      </c>
      <c r="H1243" s="5">
        <v>2019</v>
      </c>
      <c r="I1243" s="6">
        <v>43559</v>
      </c>
      <c r="K1243" t="s">
        <v>2208</v>
      </c>
      <c r="L1243" s="42">
        <v>65.540000000000006</v>
      </c>
      <c r="M1243" s="42">
        <v>-20.21</v>
      </c>
      <c r="N1243" s="5" t="s">
        <v>348</v>
      </c>
      <c r="O1243" s="5">
        <v>51</v>
      </c>
      <c r="P1243" s="5">
        <v>4656</v>
      </c>
      <c r="R1243" t="s">
        <v>114</v>
      </c>
    </row>
    <row r="1244" spans="1:19" hidden="1" x14ac:dyDescent="0.2">
      <c r="A1244" s="4">
        <v>1150</v>
      </c>
      <c r="B1244" t="s">
        <v>2383</v>
      </c>
      <c r="C1244" s="5" t="s">
        <v>2384</v>
      </c>
      <c r="D1244" s="4" t="s">
        <v>1592</v>
      </c>
      <c r="E1244" s="5" t="s">
        <v>17</v>
      </c>
      <c r="F1244" s="5"/>
      <c r="G1244" s="5" t="str">
        <f t="shared" si="48"/>
        <v>SKA2_IS</v>
      </c>
      <c r="H1244" s="5">
        <v>2019</v>
      </c>
      <c r="I1244" s="6">
        <v>43559</v>
      </c>
      <c r="K1244" t="s">
        <v>2208</v>
      </c>
      <c r="L1244" s="42">
        <v>65.540000000000006</v>
      </c>
      <c r="M1244" s="42">
        <v>-20.21</v>
      </c>
      <c r="N1244" s="5" t="s">
        <v>348</v>
      </c>
      <c r="O1244" s="5">
        <v>40</v>
      </c>
      <c r="P1244" s="5">
        <v>2770</v>
      </c>
      <c r="R1244" t="s">
        <v>114</v>
      </c>
    </row>
    <row r="1245" spans="1:19" hidden="1" x14ac:dyDescent="0.2">
      <c r="A1245" s="4">
        <v>1151</v>
      </c>
      <c r="B1245" t="s">
        <v>2385</v>
      </c>
      <c r="C1245" s="5" t="s">
        <v>2386</v>
      </c>
      <c r="D1245" s="4" t="s">
        <v>1592</v>
      </c>
      <c r="E1245" s="5" t="s">
        <v>17</v>
      </c>
      <c r="F1245" s="5"/>
      <c r="G1245" s="5" t="str">
        <f t="shared" si="48"/>
        <v>SKA2_IS</v>
      </c>
      <c r="H1245" s="5">
        <v>2019</v>
      </c>
      <c r="I1245" s="6">
        <v>43559</v>
      </c>
      <c r="K1245" t="s">
        <v>2208</v>
      </c>
      <c r="L1245" s="42">
        <v>65.540000000000006</v>
      </c>
      <c r="M1245" s="42">
        <v>-20.21</v>
      </c>
      <c r="N1245" s="5" t="s">
        <v>348</v>
      </c>
      <c r="O1245" s="5">
        <v>40</v>
      </c>
      <c r="P1245" s="5">
        <v>2962</v>
      </c>
      <c r="R1245" t="s">
        <v>114</v>
      </c>
    </row>
    <row r="1246" spans="1:19" hidden="1" x14ac:dyDescent="0.2">
      <c r="A1246" s="4">
        <v>1152</v>
      </c>
      <c r="B1246" t="s">
        <v>2387</v>
      </c>
      <c r="C1246" s="5" t="s">
        <v>2388</v>
      </c>
      <c r="D1246" s="4" t="s">
        <v>1592</v>
      </c>
      <c r="E1246" s="5" t="s">
        <v>17</v>
      </c>
      <c r="F1246" s="5"/>
      <c r="G1246" s="5" t="str">
        <f t="shared" si="48"/>
        <v>SKA2_IS</v>
      </c>
      <c r="H1246" s="5">
        <v>2019</v>
      </c>
      <c r="I1246" s="6">
        <v>43559</v>
      </c>
      <c r="K1246" t="s">
        <v>2208</v>
      </c>
      <c r="L1246" s="42">
        <v>65.540000000000006</v>
      </c>
      <c r="M1246" s="42">
        <v>-20.21</v>
      </c>
      <c r="N1246" s="5" t="s">
        <v>348</v>
      </c>
      <c r="O1246" s="5">
        <v>38</v>
      </c>
      <c r="P1246" s="5">
        <v>3102</v>
      </c>
      <c r="R1246" t="s">
        <v>114</v>
      </c>
    </row>
    <row r="1247" spans="1:19" hidden="1" x14ac:dyDescent="0.2">
      <c r="A1247" s="4">
        <v>1153</v>
      </c>
      <c r="B1247" t="s">
        <v>2389</v>
      </c>
      <c r="C1247" s="5" t="s">
        <v>2390</v>
      </c>
      <c r="D1247" s="4" t="s">
        <v>1592</v>
      </c>
      <c r="E1247" s="5" t="s">
        <v>17</v>
      </c>
      <c r="F1247" s="5"/>
      <c r="G1247" s="5" t="str">
        <f t="shared" si="48"/>
        <v>SKA2_IS</v>
      </c>
      <c r="H1247" s="5">
        <v>2019</v>
      </c>
      <c r="I1247" s="6">
        <v>43559</v>
      </c>
      <c r="K1247" t="s">
        <v>2208</v>
      </c>
      <c r="L1247" s="42">
        <v>65.540000000000006</v>
      </c>
      <c r="M1247" s="42">
        <v>-20.21</v>
      </c>
      <c r="N1247" s="5" t="s">
        <v>348</v>
      </c>
      <c r="O1247" s="5">
        <v>39</v>
      </c>
      <c r="P1247" s="5">
        <v>2672</v>
      </c>
      <c r="R1247" t="s">
        <v>114</v>
      </c>
    </row>
    <row r="1248" spans="1:19" hidden="1" x14ac:dyDescent="0.2">
      <c r="A1248" s="4">
        <v>1154</v>
      </c>
      <c r="B1248" t="s">
        <v>2391</v>
      </c>
      <c r="C1248" s="5" t="s">
        <v>2392</v>
      </c>
      <c r="D1248" s="4" t="s">
        <v>1592</v>
      </c>
      <c r="E1248" s="5" t="s">
        <v>17</v>
      </c>
      <c r="F1248" s="5"/>
      <c r="G1248" s="5" t="str">
        <f t="shared" si="48"/>
        <v>SKA2_IS</v>
      </c>
      <c r="H1248" s="5">
        <v>2019</v>
      </c>
      <c r="I1248" s="6">
        <v>43559</v>
      </c>
      <c r="K1248" t="s">
        <v>2208</v>
      </c>
      <c r="L1248" s="42">
        <v>65.540000000000006</v>
      </c>
      <c r="M1248" s="42">
        <v>-20.21</v>
      </c>
      <c r="N1248" s="5" t="s">
        <v>348</v>
      </c>
      <c r="O1248" s="5">
        <v>38</v>
      </c>
      <c r="P1248" s="5">
        <v>2708</v>
      </c>
      <c r="R1248" t="s">
        <v>114</v>
      </c>
    </row>
    <row r="1249" spans="1:18" hidden="1" x14ac:dyDescent="0.2">
      <c r="A1249" s="4">
        <v>1155</v>
      </c>
      <c r="B1249" t="s">
        <v>2393</v>
      </c>
      <c r="C1249" s="5" t="s">
        <v>2394</v>
      </c>
      <c r="D1249" s="4" t="s">
        <v>1592</v>
      </c>
      <c r="E1249" s="5" t="s">
        <v>17</v>
      </c>
      <c r="F1249" s="5"/>
      <c r="G1249" s="5" t="str">
        <f t="shared" si="48"/>
        <v>SKA2_IS</v>
      </c>
      <c r="H1249" s="5">
        <v>2019</v>
      </c>
      <c r="I1249" s="6">
        <v>43559</v>
      </c>
      <c r="K1249" t="s">
        <v>2208</v>
      </c>
      <c r="L1249" s="42">
        <v>65.540000000000006</v>
      </c>
      <c r="M1249" s="42">
        <v>-20.21</v>
      </c>
      <c r="N1249" s="5" t="s">
        <v>348</v>
      </c>
      <c r="O1249" s="5">
        <v>40</v>
      </c>
      <c r="P1249" s="5">
        <v>3736</v>
      </c>
      <c r="R1249" t="s">
        <v>114</v>
      </c>
    </row>
    <row r="1250" spans="1:18" hidden="1" x14ac:dyDescent="0.2">
      <c r="A1250" s="4">
        <v>1156</v>
      </c>
      <c r="B1250" t="s">
        <v>2395</v>
      </c>
      <c r="C1250" s="5" t="s">
        <v>2396</v>
      </c>
      <c r="D1250" s="4" t="s">
        <v>1592</v>
      </c>
      <c r="E1250" s="5" t="s">
        <v>17</v>
      </c>
      <c r="F1250" s="5"/>
      <c r="G1250" s="5" t="str">
        <f t="shared" si="48"/>
        <v>SKA2_IS</v>
      </c>
      <c r="H1250" s="5">
        <v>2019</v>
      </c>
      <c r="I1250" s="6">
        <v>43559</v>
      </c>
      <c r="K1250" t="s">
        <v>2208</v>
      </c>
      <c r="L1250" s="42">
        <v>65.540000000000006</v>
      </c>
      <c r="M1250" s="42">
        <v>-20.21</v>
      </c>
      <c r="N1250" s="5" t="s">
        <v>348</v>
      </c>
      <c r="O1250" s="5">
        <v>42</v>
      </c>
      <c r="P1250" s="5">
        <v>3028</v>
      </c>
      <c r="R1250" t="s">
        <v>114</v>
      </c>
    </row>
    <row r="1251" spans="1:18" hidden="1" x14ac:dyDescent="0.2">
      <c r="A1251" s="4">
        <v>1157</v>
      </c>
      <c r="B1251" t="s">
        <v>2397</v>
      </c>
      <c r="C1251" s="5" t="s">
        <v>2398</v>
      </c>
      <c r="D1251" s="4" t="s">
        <v>1592</v>
      </c>
      <c r="E1251" s="5" t="s">
        <v>17</v>
      </c>
      <c r="F1251" s="5"/>
      <c r="G1251" s="5" t="str">
        <f t="shared" si="48"/>
        <v>SKA2_IS</v>
      </c>
      <c r="H1251" s="5">
        <v>2019</v>
      </c>
      <c r="I1251" s="6">
        <v>43559</v>
      </c>
      <c r="K1251" t="s">
        <v>2208</v>
      </c>
      <c r="L1251" s="42">
        <v>65.540000000000006</v>
      </c>
      <c r="M1251" s="42">
        <v>-20.21</v>
      </c>
      <c r="N1251" s="5" t="s">
        <v>348</v>
      </c>
      <c r="O1251" s="5">
        <v>40</v>
      </c>
      <c r="P1251" s="5">
        <v>3404</v>
      </c>
      <c r="R1251" t="s">
        <v>114</v>
      </c>
    </row>
    <row r="1252" spans="1:18" hidden="1" x14ac:dyDescent="0.2">
      <c r="A1252" s="4">
        <v>1158</v>
      </c>
      <c r="B1252" t="s">
        <v>2399</v>
      </c>
      <c r="C1252" s="5" t="s">
        <v>2400</v>
      </c>
      <c r="D1252" s="4" t="s">
        <v>1592</v>
      </c>
      <c r="E1252" s="5" t="s">
        <v>17</v>
      </c>
      <c r="F1252" s="5"/>
      <c r="G1252" s="5" t="str">
        <f t="shared" si="48"/>
        <v>SKA2_IS</v>
      </c>
      <c r="H1252" s="5">
        <v>2019</v>
      </c>
      <c r="I1252" s="6">
        <v>43559</v>
      </c>
      <c r="K1252" t="s">
        <v>2208</v>
      </c>
      <c r="L1252" s="42">
        <v>65.540000000000006</v>
      </c>
      <c r="M1252" s="42">
        <v>-20.21</v>
      </c>
      <c r="N1252" s="5" t="s">
        <v>348</v>
      </c>
      <c r="O1252" s="5">
        <v>39</v>
      </c>
      <c r="P1252" s="5">
        <v>2748</v>
      </c>
      <c r="R1252" t="s">
        <v>114</v>
      </c>
    </row>
    <row r="1253" spans="1:18" hidden="1" x14ac:dyDescent="0.2">
      <c r="A1253" s="4">
        <v>1159</v>
      </c>
      <c r="B1253" t="s">
        <v>2401</v>
      </c>
      <c r="C1253" s="5" t="s">
        <v>2402</v>
      </c>
      <c r="D1253" s="4" t="s">
        <v>1592</v>
      </c>
      <c r="E1253" s="5" t="s">
        <v>17</v>
      </c>
      <c r="F1253" s="5"/>
      <c r="G1253" s="5" t="str">
        <f t="shared" si="48"/>
        <v>SKA2_IS</v>
      </c>
      <c r="H1253" s="5">
        <v>2019</v>
      </c>
      <c r="I1253" s="6">
        <v>43559</v>
      </c>
      <c r="K1253" t="s">
        <v>2208</v>
      </c>
      <c r="L1253" s="42">
        <v>65.540000000000006</v>
      </c>
      <c r="M1253" s="42">
        <v>-20.21</v>
      </c>
      <c r="N1253" s="5" t="s">
        <v>348</v>
      </c>
      <c r="O1253" s="5">
        <v>47</v>
      </c>
      <c r="P1253" s="5">
        <v>4496</v>
      </c>
      <c r="R1253" t="s">
        <v>114</v>
      </c>
    </row>
    <row r="1254" spans="1:18" hidden="1" x14ac:dyDescent="0.2">
      <c r="A1254" s="4">
        <v>1160</v>
      </c>
      <c r="B1254" t="s">
        <v>2403</v>
      </c>
      <c r="C1254" s="5" t="s">
        <v>2404</v>
      </c>
      <c r="D1254" s="4" t="s">
        <v>1592</v>
      </c>
      <c r="E1254" s="5" t="s">
        <v>17</v>
      </c>
      <c r="F1254" s="5"/>
      <c r="G1254" s="5" t="str">
        <f t="shared" si="48"/>
        <v>SKA2_IS</v>
      </c>
      <c r="H1254" s="5">
        <v>2019</v>
      </c>
      <c r="I1254" s="6">
        <v>43559</v>
      </c>
      <c r="K1254" t="s">
        <v>2208</v>
      </c>
      <c r="L1254" s="42">
        <v>65.540000000000006</v>
      </c>
      <c r="M1254" s="42">
        <v>-20.21</v>
      </c>
      <c r="N1254" s="5" t="s">
        <v>348</v>
      </c>
      <c r="O1254" s="5">
        <v>40</v>
      </c>
      <c r="P1254" s="5">
        <v>3182</v>
      </c>
      <c r="R1254" t="s">
        <v>114</v>
      </c>
    </row>
    <row r="1255" spans="1:18" hidden="1" x14ac:dyDescent="0.2">
      <c r="A1255" s="4">
        <v>1161</v>
      </c>
      <c r="B1255" t="s">
        <v>2405</v>
      </c>
      <c r="C1255" s="5" t="s">
        <v>2406</v>
      </c>
      <c r="D1255" s="4" t="s">
        <v>1592</v>
      </c>
      <c r="E1255" s="5" t="s">
        <v>17</v>
      </c>
      <c r="F1255" s="5"/>
      <c r="G1255" s="5" t="str">
        <f t="shared" si="48"/>
        <v>SKA2_IS</v>
      </c>
      <c r="H1255" s="5">
        <v>2019</v>
      </c>
      <c r="I1255" s="6">
        <v>43559</v>
      </c>
      <c r="K1255" t="s">
        <v>2208</v>
      </c>
      <c r="L1255" s="42">
        <v>65.540000000000006</v>
      </c>
      <c r="M1255" s="42">
        <v>-20.21</v>
      </c>
      <c r="N1255" s="5" t="s">
        <v>348</v>
      </c>
      <c r="O1255" s="5">
        <v>45</v>
      </c>
      <c r="P1255" s="5">
        <v>3510</v>
      </c>
      <c r="R1255" t="s">
        <v>114</v>
      </c>
    </row>
    <row r="1256" spans="1:18" hidden="1" x14ac:dyDescent="0.2">
      <c r="A1256" s="4">
        <v>1162</v>
      </c>
      <c r="B1256" t="s">
        <v>2407</v>
      </c>
      <c r="C1256" s="5" t="s">
        <v>2408</v>
      </c>
      <c r="D1256" s="4" t="s">
        <v>1592</v>
      </c>
      <c r="E1256" s="5" t="s">
        <v>17</v>
      </c>
      <c r="F1256" s="5"/>
      <c r="G1256" s="5" t="str">
        <f t="shared" si="48"/>
        <v>SKA2_IS</v>
      </c>
      <c r="H1256" s="5">
        <v>2019</v>
      </c>
      <c r="I1256" s="6">
        <v>43559</v>
      </c>
      <c r="K1256" t="s">
        <v>2208</v>
      </c>
      <c r="L1256" s="42">
        <v>65.540000000000006</v>
      </c>
      <c r="M1256" s="42">
        <v>-20.21</v>
      </c>
      <c r="N1256" s="5" t="s">
        <v>348</v>
      </c>
      <c r="O1256" s="5">
        <v>39</v>
      </c>
      <c r="P1256" s="5">
        <v>2406</v>
      </c>
      <c r="R1256" t="s">
        <v>114</v>
      </c>
    </row>
    <row r="1257" spans="1:18" hidden="1" x14ac:dyDescent="0.2">
      <c r="A1257" s="4">
        <v>1163</v>
      </c>
      <c r="B1257" t="s">
        <v>2409</v>
      </c>
      <c r="C1257" s="5" t="s">
        <v>2410</v>
      </c>
      <c r="D1257" s="4" t="s">
        <v>1592</v>
      </c>
      <c r="E1257" s="5" t="s">
        <v>17</v>
      </c>
      <c r="F1257" s="5"/>
      <c r="G1257" s="5" t="str">
        <f t="shared" si="48"/>
        <v>SKA2_IS</v>
      </c>
      <c r="H1257" s="5">
        <v>2019</v>
      </c>
      <c r="I1257" s="6">
        <v>43559</v>
      </c>
      <c r="K1257" t="s">
        <v>2208</v>
      </c>
      <c r="L1257" s="42">
        <v>65.540000000000006</v>
      </c>
      <c r="M1257" s="42">
        <v>-20.21</v>
      </c>
      <c r="N1257" s="5" t="s">
        <v>348</v>
      </c>
      <c r="O1257" s="5">
        <v>41</v>
      </c>
      <c r="P1257" s="5">
        <v>3078</v>
      </c>
      <c r="R1257" t="s">
        <v>114</v>
      </c>
    </row>
    <row r="1258" spans="1:18" hidden="1" x14ac:dyDescent="0.2">
      <c r="A1258" s="4">
        <v>1164</v>
      </c>
      <c r="B1258" t="s">
        <v>2411</v>
      </c>
      <c r="C1258" s="5" t="s">
        <v>2412</v>
      </c>
      <c r="D1258" s="4" t="s">
        <v>1592</v>
      </c>
      <c r="E1258" s="5" t="s">
        <v>17</v>
      </c>
      <c r="F1258" s="5"/>
      <c r="G1258" s="5" t="str">
        <f t="shared" si="48"/>
        <v>SKA2_IS</v>
      </c>
      <c r="H1258" s="5">
        <v>2019</v>
      </c>
      <c r="I1258" s="6">
        <v>43559</v>
      </c>
      <c r="K1258" t="s">
        <v>2208</v>
      </c>
      <c r="L1258" s="42">
        <v>65.540000000000006</v>
      </c>
      <c r="M1258" s="42">
        <v>-20.21</v>
      </c>
      <c r="N1258" s="5" t="s">
        <v>348</v>
      </c>
      <c r="O1258" s="5">
        <v>40</v>
      </c>
      <c r="P1258" s="5">
        <v>2558</v>
      </c>
      <c r="R1258" t="s">
        <v>114</v>
      </c>
    </row>
    <row r="1259" spans="1:18" hidden="1" x14ac:dyDescent="0.2">
      <c r="A1259" s="4">
        <v>1165</v>
      </c>
      <c r="B1259" t="s">
        <v>2413</v>
      </c>
      <c r="C1259" s="5" t="s">
        <v>2414</v>
      </c>
      <c r="D1259" s="4" t="s">
        <v>1592</v>
      </c>
      <c r="E1259" s="5" t="s">
        <v>17</v>
      </c>
      <c r="F1259" s="5"/>
      <c r="G1259" s="5" t="str">
        <f t="shared" si="48"/>
        <v>SKA2_IS</v>
      </c>
      <c r="H1259" s="5">
        <v>2019</v>
      </c>
      <c r="I1259" s="6">
        <v>43559</v>
      </c>
      <c r="K1259" t="s">
        <v>2208</v>
      </c>
      <c r="L1259" s="42">
        <v>65.540000000000006</v>
      </c>
      <c r="M1259" s="42">
        <v>-20.21</v>
      </c>
      <c r="N1259" s="5" t="s">
        <v>348</v>
      </c>
      <c r="O1259" s="5">
        <v>38</v>
      </c>
      <c r="P1259" s="5">
        <v>2662</v>
      </c>
      <c r="R1259" t="s">
        <v>114</v>
      </c>
    </row>
    <row r="1260" spans="1:18" hidden="1" x14ac:dyDescent="0.2">
      <c r="A1260" s="4">
        <v>1166</v>
      </c>
      <c r="B1260" t="s">
        <v>2415</v>
      </c>
      <c r="C1260" s="5" t="s">
        <v>2416</v>
      </c>
      <c r="D1260" s="4" t="s">
        <v>1592</v>
      </c>
      <c r="E1260" s="5" t="s">
        <v>17</v>
      </c>
      <c r="F1260" s="5"/>
      <c r="G1260" s="5" t="str">
        <f t="shared" si="48"/>
        <v>SKA2_IS</v>
      </c>
      <c r="H1260" s="5">
        <v>2019</v>
      </c>
      <c r="I1260" s="6">
        <v>43559</v>
      </c>
      <c r="K1260" t="s">
        <v>2208</v>
      </c>
      <c r="L1260" s="42">
        <v>65.540000000000006</v>
      </c>
      <c r="M1260" s="42">
        <v>-20.21</v>
      </c>
      <c r="N1260" s="5" t="s">
        <v>348</v>
      </c>
      <c r="O1260" s="5">
        <v>44</v>
      </c>
      <c r="P1260" s="5">
        <v>3902</v>
      </c>
      <c r="R1260" t="s">
        <v>114</v>
      </c>
    </row>
    <row r="1261" spans="1:18" hidden="1" x14ac:dyDescent="0.2">
      <c r="A1261" s="4">
        <v>1167</v>
      </c>
      <c r="B1261" t="s">
        <v>2417</v>
      </c>
      <c r="C1261" s="5" t="s">
        <v>2418</v>
      </c>
      <c r="D1261" s="4" t="s">
        <v>1592</v>
      </c>
      <c r="E1261" s="5" t="s">
        <v>17</v>
      </c>
      <c r="F1261" s="5"/>
      <c r="G1261" s="5" t="str">
        <f t="shared" si="48"/>
        <v>SKA2_IS</v>
      </c>
      <c r="H1261" s="5">
        <v>2019</v>
      </c>
      <c r="I1261" s="6">
        <v>43559</v>
      </c>
      <c r="K1261" t="s">
        <v>2208</v>
      </c>
      <c r="L1261" s="42">
        <v>65.540000000000006</v>
      </c>
      <c r="M1261" s="42">
        <v>-20.21</v>
      </c>
      <c r="N1261" s="5" t="s">
        <v>348</v>
      </c>
      <c r="O1261" s="5">
        <v>42</v>
      </c>
      <c r="P1261" s="5">
        <v>3484</v>
      </c>
      <c r="R1261" t="s">
        <v>114</v>
      </c>
    </row>
    <row r="1262" spans="1:18" hidden="1" x14ac:dyDescent="0.2">
      <c r="A1262" s="4">
        <v>1168</v>
      </c>
      <c r="B1262" t="s">
        <v>2419</v>
      </c>
      <c r="C1262" s="5" t="s">
        <v>2420</v>
      </c>
      <c r="D1262" s="4" t="s">
        <v>1592</v>
      </c>
      <c r="E1262" s="5" t="s">
        <v>17</v>
      </c>
      <c r="F1262" s="5"/>
      <c r="G1262" s="5" t="str">
        <f t="shared" si="48"/>
        <v>SKA2_IS</v>
      </c>
      <c r="H1262" s="5">
        <v>2019</v>
      </c>
      <c r="I1262" s="6">
        <v>43559</v>
      </c>
      <c r="K1262" t="s">
        <v>2208</v>
      </c>
      <c r="L1262" s="42">
        <v>65.540000000000006</v>
      </c>
      <c r="M1262" s="42">
        <v>-20.21</v>
      </c>
      <c r="N1262" s="5" t="s">
        <v>348</v>
      </c>
      <c r="O1262" s="5">
        <v>45</v>
      </c>
      <c r="P1262" s="5">
        <v>4954</v>
      </c>
      <c r="R1262" t="s">
        <v>114</v>
      </c>
    </row>
    <row r="1263" spans="1:18" hidden="1" x14ac:dyDescent="0.2">
      <c r="A1263" s="4">
        <v>1169</v>
      </c>
      <c r="B1263" t="s">
        <v>2421</v>
      </c>
      <c r="C1263" s="5" t="s">
        <v>2422</v>
      </c>
      <c r="D1263" s="4" t="s">
        <v>1592</v>
      </c>
      <c r="E1263" s="5" t="s">
        <v>17</v>
      </c>
      <c r="F1263" s="5"/>
      <c r="G1263" s="5" t="str">
        <f t="shared" si="48"/>
        <v>SKA2_IS</v>
      </c>
      <c r="H1263" s="5">
        <v>2019</v>
      </c>
      <c r="I1263" s="6">
        <v>43559</v>
      </c>
      <c r="K1263" t="s">
        <v>2208</v>
      </c>
      <c r="L1263" s="42">
        <v>65.540000000000006</v>
      </c>
      <c r="M1263" s="42">
        <v>-20.21</v>
      </c>
      <c r="N1263" s="5" t="s">
        <v>348</v>
      </c>
      <c r="O1263" s="5">
        <v>41</v>
      </c>
      <c r="P1263" s="5">
        <v>3282</v>
      </c>
      <c r="R1263" t="s">
        <v>114</v>
      </c>
    </row>
    <row r="1264" spans="1:18" hidden="1" x14ac:dyDescent="0.2">
      <c r="A1264" s="4">
        <v>1170</v>
      </c>
      <c r="B1264" t="s">
        <v>2423</v>
      </c>
      <c r="C1264" s="5" t="s">
        <v>2424</v>
      </c>
      <c r="D1264" s="4" t="s">
        <v>1592</v>
      </c>
      <c r="E1264" s="5" t="s">
        <v>17</v>
      </c>
      <c r="F1264" s="5"/>
      <c r="G1264" s="5" t="str">
        <f t="shared" si="48"/>
        <v>SKA2_IS</v>
      </c>
      <c r="H1264" s="5">
        <v>2019</v>
      </c>
      <c r="I1264" s="6">
        <v>43559</v>
      </c>
      <c r="K1264" t="s">
        <v>2208</v>
      </c>
      <c r="L1264" s="42">
        <v>65.540000000000006</v>
      </c>
      <c r="M1264" s="42">
        <v>-20.21</v>
      </c>
      <c r="N1264" s="5" t="s">
        <v>348</v>
      </c>
      <c r="O1264" s="5">
        <v>40</v>
      </c>
      <c r="P1264" s="5">
        <v>2792</v>
      </c>
      <c r="R1264" t="s">
        <v>114</v>
      </c>
    </row>
    <row r="1265" spans="1:18" hidden="1" x14ac:dyDescent="0.2">
      <c r="A1265" s="4">
        <v>1171</v>
      </c>
      <c r="B1265" t="s">
        <v>2425</v>
      </c>
      <c r="C1265" s="5" t="s">
        <v>2426</v>
      </c>
      <c r="D1265" s="4" t="s">
        <v>1592</v>
      </c>
      <c r="E1265" s="5" t="s">
        <v>17</v>
      </c>
      <c r="F1265" s="5"/>
      <c r="G1265" s="5" t="str">
        <f t="shared" si="48"/>
        <v>SKA2_IS</v>
      </c>
      <c r="H1265" s="5">
        <v>2019</v>
      </c>
      <c r="I1265" s="6">
        <v>43559</v>
      </c>
      <c r="K1265" t="s">
        <v>2208</v>
      </c>
      <c r="L1265" s="42">
        <v>65.540000000000006</v>
      </c>
      <c r="M1265" s="42">
        <v>-20.21</v>
      </c>
      <c r="N1265" s="5" t="s">
        <v>348</v>
      </c>
      <c r="O1265" s="5">
        <v>42</v>
      </c>
      <c r="P1265" s="5">
        <v>3434</v>
      </c>
      <c r="R1265" t="s">
        <v>114</v>
      </c>
    </row>
    <row r="1266" spans="1:18" hidden="1" x14ac:dyDescent="0.2">
      <c r="A1266" s="4">
        <v>1172</v>
      </c>
      <c r="B1266" t="s">
        <v>2427</v>
      </c>
      <c r="C1266" s="5" t="s">
        <v>2428</v>
      </c>
      <c r="D1266" s="4" t="s">
        <v>1592</v>
      </c>
      <c r="E1266" s="5" t="s">
        <v>17</v>
      </c>
      <c r="F1266" s="5"/>
      <c r="G1266" s="5" t="str">
        <f t="shared" si="48"/>
        <v>SKA2_IS</v>
      </c>
      <c r="H1266" s="5">
        <v>2019</v>
      </c>
      <c r="I1266" s="6">
        <v>43559</v>
      </c>
      <c r="K1266" t="s">
        <v>2208</v>
      </c>
      <c r="L1266" s="42">
        <v>65.540000000000006</v>
      </c>
      <c r="M1266" s="42">
        <v>-20.21</v>
      </c>
      <c r="N1266" s="5" t="s">
        <v>348</v>
      </c>
      <c r="O1266" s="5">
        <v>42</v>
      </c>
      <c r="P1266" s="5">
        <v>3280</v>
      </c>
      <c r="R1266" t="s">
        <v>114</v>
      </c>
    </row>
    <row r="1267" spans="1:18" hidden="1" x14ac:dyDescent="0.2">
      <c r="A1267" s="4">
        <v>1173</v>
      </c>
      <c r="B1267" t="s">
        <v>2429</v>
      </c>
      <c r="C1267" s="5" t="s">
        <v>2430</v>
      </c>
      <c r="D1267" s="4" t="s">
        <v>1592</v>
      </c>
      <c r="E1267" s="5" t="s">
        <v>17</v>
      </c>
      <c r="F1267" s="5"/>
      <c r="G1267" s="5" t="str">
        <f t="shared" si="48"/>
        <v>SKA2_IS</v>
      </c>
      <c r="H1267" s="5">
        <v>2019</v>
      </c>
      <c r="I1267" s="6">
        <v>43559</v>
      </c>
      <c r="K1267" t="s">
        <v>2208</v>
      </c>
      <c r="L1267" s="42">
        <v>65.540000000000006</v>
      </c>
      <c r="M1267" s="42">
        <v>-20.21</v>
      </c>
      <c r="N1267" s="5" t="s">
        <v>348</v>
      </c>
      <c r="O1267" s="5">
        <v>37</v>
      </c>
      <c r="P1267" s="5">
        <v>2454</v>
      </c>
      <c r="R1267" t="s">
        <v>114</v>
      </c>
    </row>
    <row r="1268" spans="1:18" hidden="1" x14ac:dyDescent="0.2">
      <c r="A1268" s="4">
        <v>1174</v>
      </c>
      <c r="B1268" t="s">
        <v>2431</v>
      </c>
      <c r="C1268" s="5" t="s">
        <v>2432</v>
      </c>
      <c r="D1268" s="4" t="s">
        <v>1592</v>
      </c>
      <c r="E1268" s="5" t="s">
        <v>17</v>
      </c>
      <c r="F1268" s="5"/>
      <c r="G1268" s="5" t="str">
        <f t="shared" si="48"/>
        <v>SKA2_IS</v>
      </c>
      <c r="H1268" s="5">
        <v>2019</v>
      </c>
      <c r="I1268" s="6">
        <v>43559</v>
      </c>
      <c r="K1268" t="s">
        <v>2208</v>
      </c>
      <c r="L1268" s="42">
        <v>65.540000000000006</v>
      </c>
      <c r="M1268" s="42">
        <v>-20.21</v>
      </c>
      <c r="N1268" s="5" t="s">
        <v>348</v>
      </c>
      <c r="O1268" s="5">
        <v>39</v>
      </c>
      <c r="P1268" s="5">
        <v>2504</v>
      </c>
      <c r="R1268" t="s">
        <v>114</v>
      </c>
    </row>
    <row r="1269" spans="1:18" hidden="1" x14ac:dyDescent="0.2">
      <c r="A1269" s="4">
        <v>1175</v>
      </c>
      <c r="B1269" t="s">
        <v>2433</v>
      </c>
      <c r="C1269" s="5" t="s">
        <v>2434</v>
      </c>
      <c r="D1269" s="4" t="s">
        <v>1592</v>
      </c>
      <c r="E1269" s="5" t="s">
        <v>17</v>
      </c>
      <c r="F1269" s="5"/>
      <c r="G1269" s="5" t="str">
        <f t="shared" si="48"/>
        <v>SKA2_IS</v>
      </c>
      <c r="H1269" s="5">
        <v>2019</v>
      </c>
      <c r="I1269" s="6">
        <v>43559</v>
      </c>
      <c r="K1269" t="s">
        <v>2208</v>
      </c>
      <c r="L1269" s="42">
        <v>65.540000000000006</v>
      </c>
      <c r="M1269" s="42">
        <v>-20.21</v>
      </c>
      <c r="N1269" s="5" t="s">
        <v>348</v>
      </c>
      <c r="O1269" s="5">
        <v>41</v>
      </c>
      <c r="P1269" s="5">
        <v>3150</v>
      </c>
      <c r="R1269" t="s">
        <v>114</v>
      </c>
    </row>
    <row r="1270" spans="1:18" hidden="1" x14ac:dyDescent="0.2">
      <c r="A1270" s="4">
        <v>1176</v>
      </c>
      <c r="B1270" t="s">
        <v>2435</v>
      </c>
      <c r="C1270" s="5" t="s">
        <v>2436</v>
      </c>
      <c r="D1270" s="4" t="s">
        <v>1592</v>
      </c>
      <c r="E1270" s="5" t="s">
        <v>17</v>
      </c>
      <c r="F1270" s="5"/>
      <c r="G1270" s="5" t="str">
        <f t="shared" si="48"/>
        <v>SKA2_IS</v>
      </c>
      <c r="H1270" s="5">
        <v>2019</v>
      </c>
      <c r="I1270" s="6">
        <v>43559</v>
      </c>
      <c r="K1270" t="s">
        <v>2208</v>
      </c>
      <c r="L1270" s="42">
        <v>65.540000000000006</v>
      </c>
      <c r="M1270" s="42">
        <v>-20.21</v>
      </c>
      <c r="N1270" s="5" t="s">
        <v>348</v>
      </c>
      <c r="O1270" s="5">
        <v>37</v>
      </c>
      <c r="P1270" s="5">
        <v>2290</v>
      </c>
      <c r="R1270" t="s">
        <v>114</v>
      </c>
    </row>
    <row r="1271" spans="1:18" hidden="1" x14ac:dyDescent="0.2">
      <c r="A1271" s="4">
        <v>1177</v>
      </c>
      <c r="B1271" t="s">
        <v>2437</v>
      </c>
      <c r="C1271" s="5" t="s">
        <v>2438</v>
      </c>
      <c r="D1271" s="4" t="s">
        <v>1592</v>
      </c>
      <c r="E1271" s="5" t="s">
        <v>17</v>
      </c>
      <c r="F1271" s="5"/>
      <c r="G1271" s="5" t="str">
        <f t="shared" si="48"/>
        <v>SKA2_IS</v>
      </c>
      <c r="H1271" s="5">
        <v>2019</v>
      </c>
      <c r="I1271" s="6">
        <v>43559</v>
      </c>
      <c r="K1271" t="s">
        <v>2208</v>
      </c>
      <c r="L1271" s="42">
        <v>65.540000000000006</v>
      </c>
      <c r="M1271" s="42">
        <v>-20.21</v>
      </c>
      <c r="N1271" s="5" t="s">
        <v>348</v>
      </c>
      <c r="O1271" s="5">
        <v>39</v>
      </c>
      <c r="P1271" s="5">
        <v>2566</v>
      </c>
      <c r="R1271" t="s">
        <v>114</v>
      </c>
    </row>
    <row r="1272" spans="1:18" hidden="1" x14ac:dyDescent="0.2">
      <c r="A1272" s="4">
        <v>1178</v>
      </c>
      <c r="B1272" t="s">
        <v>2439</v>
      </c>
      <c r="C1272" s="5" t="s">
        <v>2440</v>
      </c>
      <c r="D1272" s="4" t="s">
        <v>1592</v>
      </c>
      <c r="E1272" s="5" t="s">
        <v>17</v>
      </c>
      <c r="F1272" s="5"/>
      <c r="G1272" s="5" t="str">
        <f t="shared" si="48"/>
        <v>SKA2_IS</v>
      </c>
      <c r="H1272" s="5">
        <v>2019</v>
      </c>
      <c r="I1272" s="6">
        <v>43559</v>
      </c>
      <c r="K1272" t="s">
        <v>2208</v>
      </c>
      <c r="L1272" s="42">
        <v>65.540000000000006</v>
      </c>
      <c r="M1272" s="42">
        <v>-20.21</v>
      </c>
      <c r="N1272" s="5" t="s">
        <v>348</v>
      </c>
      <c r="O1272" s="5">
        <v>37</v>
      </c>
      <c r="P1272" s="5">
        <v>2602</v>
      </c>
      <c r="R1272" t="s">
        <v>114</v>
      </c>
    </row>
    <row r="1273" spans="1:18" hidden="1" x14ac:dyDescent="0.2">
      <c r="A1273" s="4">
        <v>1179</v>
      </c>
      <c r="B1273" t="s">
        <v>2441</v>
      </c>
      <c r="C1273" s="5" t="s">
        <v>2442</v>
      </c>
      <c r="D1273" s="4" t="s">
        <v>1592</v>
      </c>
      <c r="E1273" s="5" t="s">
        <v>17</v>
      </c>
      <c r="F1273" s="5"/>
      <c r="G1273" s="5" t="str">
        <f t="shared" si="48"/>
        <v>SKA2_IS</v>
      </c>
      <c r="H1273" s="5">
        <v>2019</v>
      </c>
      <c r="I1273" s="6">
        <v>43559</v>
      </c>
      <c r="K1273" t="s">
        <v>2208</v>
      </c>
      <c r="L1273" s="42">
        <v>65.540000000000006</v>
      </c>
      <c r="M1273" s="42">
        <v>-20.21</v>
      </c>
      <c r="N1273" s="5" t="s">
        <v>348</v>
      </c>
      <c r="O1273" s="5">
        <v>41</v>
      </c>
      <c r="P1273" s="5">
        <v>3232</v>
      </c>
      <c r="R1273" t="s">
        <v>114</v>
      </c>
    </row>
    <row r="1274" spans="1:18" hidden="1" x14ac:dyDescent="0.2">
      <c r="A1274" s="4">
        <v>1180</v>
      </c>
      <c r="B1274" t="s">
        <v>2443</v>
      </c>
      <c r="C1274" s="5" t="s">
        <v>2444</v>
      </c>
      <c r="D1274" s="4" t="s">
        <v>1592</v>
      </c>
      <c r="E1274" s="5" t="s">
        <v>17</v>
      </c>
      <c r="F1274" s="5"/>
      <c r="G1274" s="5" t="str">
        <f t="shared" si="48"/>
        <v>SKA2_IS</v>
      </c>
      <c r="H1274" s="5">
        <v>2019</v>
      </c>
      <c r="I1274" s="6">
        <v>43559</v>
      </c>
      <c r="K1274" t="s">
        <v>2208</v>
      </c>
      <c r="L1274" s="42">
        <v>65.540000000000006</v>
      </c>
      <c r="M1274" s="42">
        <v>-20.21</v>
      </c>
      <c r="N1274" s="5" t="s">
        <v>348</v>
      </c>
      <c r="O1274" s="5">
        <v>41</v>
      </c>
      <c r="P1274" s="5">
        <v>2790</v>
      </c>
      <c r="R1274" t="s">
        <v>114</v>
      </c>
    </row>
    <row r="1275" spans="1:18" hidden="1" x14ac:dyDescent="0.2">
      <c r="A1275" s="4">
        <v>1181</v>
      </c>
      <c r="B1275" t="s">
        <v>2445</v>
      </c>
      <c r="C1275" s="5" t="s">
        <v>2446</v>
      </c>
      <c r="D1275" s="4" t="s">
        <v>1592</v>
      </c>
      <c r="E1275" s="5" t="s">
        <v>17</v>
      </c>
      <c r="F1275" s="5"/>
      <c r="G1275" s="5" t="str">
        <f t="shared" si="48"/>
        <v>SKA2_IS</v>
      </c>
      <c r="H1275" s="5">
        <v>2019</v>
      </c>
      <c r="I1275" s="6">
        <v>43559</v>
      </c>
      <c r="K1275" t="s">
        <v>2208</v>
      </c>
      <c r="L1275" s="42">
        <v>65.540000000000006</v>
      </c>
      <c r="M1275" s="42">
        <v>-20.21</v>
      </c>
      <c r="N1275" s="5" t="s">
        <v>348</v>
      </c>
      <c r="O1275" s="5">
        <v>37</v>
      </c>
      <c r="P1275" s="5">
        <v>2524</v>
      </c>
      <c r="R1275" t="s">
        <v>114</v>
      </c>
    </row>
    <row r="1276" spans="1:18" hidden="1" x14ac:dyDescent="0.2">
      <c r="A1276" s="4">
        <v>1182</v>
      </c>
      <c r="B1276" t="s">
        <v>2447</v>
      </c>
      <c r="C1276" s="5" t="s">
        <v>2448</v>
      </c>
      <c r="D1276" s="4" t="s">
        <v>1592</v>
      </c>
      <c r="E1276" s="5" t="s">
        <v>17</v>
      </c>
      <c r="F1276" s="5"/>
      <c r="G1276" s="5" t="str">
        <f t="shared" si="48"/>
        <v>SKA2_IS</v>
      </c>
      <c r="H1276" s="5">
        <v>2019</v>
      </c>
      <c r="I1276" s="6">
        <v>43559</v>
      </c>
      <c r="K1276" t="s">
        <v>2208</v>
      </c>
      <c r="L1276" s="42">
        <v>65.540000000000006</v>
      </c>
      <c r="M1276" s="42">
        <v>-20.21</v>
      </c>
      <c r="N1276" s="5" t="s">
        <v>348</v>
      </c>
      <c r="O1276" s="5">
        <v>46</v>
      </c>
      <c r="P1276" s="5">
        <v>4638</v>
      </c>
      <c r="R1276" t="s">
        <v>114</v>
      </c>
    </row>
    <row r="1277" spans="1:18" hidden="1" x14ac:dyDescent="0.2">
      <c r="A1277" s="4">
        <v>1183</v>
      </c>
      <c r="B1277" t="s">
        <v>2449</v>
      </c>
      <c r="C1277" s="5" t="s">
        <v>2450</v>
      </c>
      <c r="D1277" s="4" t="s">
        <v>1592</v>
      </c>
      <c r="E1277" s="5" t="s">
        <v>17</v>
      </c>
      <c r="F1277" s="5"/>
      <c r="G1277" s="5" t="str">
        <f t="shared" si="48"/>
        <v>SKA2_IS</v>
      </c>
      <c r="H1277" s="5">
        <v>2019</v>
      </c>
      <c r="I1277" s="6">
        <v>43559</v>
      </c>
      <c r="K1277" t="s">
        <v>2208</v>
      </c>
      <c r="L1277" s="42">
        <v>65.540000000000006</v>
      </c>
      <c r="M1277" s="42">
        <v>-20.21</v>
      </c>
      <c r="N1277" s="5" t="s">
        <v>348</v>
      </c>
      <c r="O1277" s="5">
        <v>38</v>
      </c>
      <c r="P1277" s="5">
        <v>2470</v>
      </c>
      <c r="R1277" t="s">
        <v>114</v>
      </c>
    </row>
    <row r="1278" spans="1:18" hidden="1" x14ac:dyDescent="0.2">
      <c r="A1278" s="4">
        <v>1184</v>
      </c>
      <c r="B1278" t="s">
        <v>2451</v>
      </c>
      <c r="C1278" s="5" t="s">
        <v>2452</v>
      </c>
      <c r="D1278" s="4" t="s">
        <v>1592</v>
      </c>
      <c r="E1278" s="5" t="s">
        <v>17</v>
      </c>
      <c r="F1278" s="5"/>
      <c r="G1278" s="5" t="str">
        <f t="shared" si="48"/>
        <v>SKA2_IS</v>
      </c>
      <c r="H1278" s="5">
        <v>2019</v>
      </c>
      <c r="I1278" s="6">
        <v>43559</v>
      </c>
      <c r="K1278" t="s">
        <v>2208</v>
      </c>
      <c r="L1278" s="42">
        <v>65.540000000000006</v>
      </c>
      <c r="M1278" s="42">
        <v>-20.21</v>
      </c>
      <c r="N1278" s="5" t="s">
        <v>348</v>
      </c>
      <c r="O1278" s="5">
        <v>42</v>
      </c>
      <c r="P1278" s="5">
        <v>2752</v>
      </c>
      <c r="R1278" t="s">
        <v>114</v>
      </c>
    </row>
    <row r="1279" spans="1:18" hidden="1" x14ac:dyDescent="0.2">
      <c r="A1279" s="4">
        <v>1185</v>
      </c>
      <c r="B1279" t="s">
        <v>2453</v>
      </c>
      <c r="C1279" s="5" t="s">
        <v>2454</v>
      </c>
      <c r="D1279" s="4" t="s">
        <v>1592</v>
      </c>
      <c r="E1279" s="5" t="s">
        <v>17</v>
      </c>
      <c r="F1279" s="5"/>
      <c r="G1279" s="5" t="str">
        <f t="shared" si="48"/>
        <v>SKA2_IS</v>
      </c>
      <c r="H1279" s="5">
        <v>2019</v>
      </c>
      <c r="I1279" s="6">
        <v>43559</v>
      </c>
      <c r="K1279" t="s">
        <v>2208</v>
      </c>
      <c r="L1279" s="42">
        <v>65.540000000000006</v>
      </c>
      <c r="M1279" s="42">
        <v>-20.21</v>
      </c>
      <c r="N1279" s="5" t="s">
        <v>348</v>
      </c>
      <c r="O1279" s="5">
        <v>39</v>
      </c>
      <c r="P1279" s="5">
        <v>2570</v>
      </c>
      <c r="R1279" t="s">
        <v>114</v>
      </c>
    </row>
    <row r="1280" spans="1:18" hidden="1" x14ac:dyDescent="0.2">
      <c r="A1280" s="4">
        <v>1186</v>
      </c>
      <c r="B1280" t="s">
        <v>2455</v>
      </c>
      <c r="C1280" s="5" t="s">
        <v>2456</v>
      </c>
      <c r="D1280" s="4" t="s">
        <v>1592</v>
      </c>
      <c r="E1280" s="5" t="s">
        <v>17</v>
      </c>
      <c r="F1280" s="5"/>
      <c r="G1280" s="5" t="str">
        <f t="shared" si="48"/>
        <v>SKA2_IS</v>
      </c>
      <c r="H1280" s="5">
        <v>2019</v>
      </c>
      <c r="I1280" s="6">
        <v>43559</v>
      </c>
      <c r="K1280" t="s">
        <v>2208</v>
      </c>
      <c r="L1280" s="42">
        <v>65.540000000000006</v>
      </c>
      <c r="M1280" s="42">
        <v>-20.21</v>
      </c>
      <c r="N1280" s="5" t="s">
        <v>348</v>
      </c>
      <c r="O1280" s="5">
        <v>38</v>
      </c>
      <c r="P1280" s="5">
        <v>2614</v>
      </c>
      <c r="R1280" t="s">
        <v>114</v>
      </c>
    </row>
    <row r="1281" spans="1:19" hidden="1" x14ac:dyDescent="0.2">
      <c r="A1281" s="4">
        <v>1187</v>
      </c>
      <c r="B1281" t="s">
        <v>2457</v>
      </c>
      <c r="C1281" s="5" t="s">
        <v>2458</v>
      </c>
      <c r="D1281" s="4" t="s">
        <v>1592</v>
      </c>
      <c r="E1281" s="5" t="s">
        <v>17</v>
      </c>
      <c r="F1281" s="5"/>
      <c r="G1281" s="5" t="str">
        <f t="shared" si="48"/>
        <v>SKA2_IS</v>
      </c>
      <c r="H1281" s="5">
        <v>2019</v>
      </c>
      <c r="I1281" s="6">
        <v>43559</v>
      </c>
      <c r="K1281" t="s">
        <v>2208</v>
      </c>
      <c r="L1281" s="42">
        <v>65.540000000000006</v>
      </c>
      <c r="M1281" s="42">
        <v>-20.21</v>
      </c>
      <c r="N1281" s="5" t="s">
        <v>348</v>
      </c>
      <c r="O1281" s="5">
        <v>44</v>
      </c>
      <c r="P1281" s="5">
        <v>3580</v>
      </c>
      <c r="R1281" t="s">
        <v>114</v>
      </c>
    </row>
    <row r="1282" spans="1:19" hidden="1" x14ac:dyDescent="0.2">
      <c r="A1282" s="4">
        <v>1188</v>
      </c>
      <c r="B1282" t="s">
        <v>2459</v>
      </c>
      <c r="C1282" s="5" t="s">
        <v>2460</v>
      </c>
      <c r="D1282" s="4" t="s">
        <v>1592</v>
      </c>
      <c r="E1282" s="5" t="s">
        <v>17</v>
      </c>
      <c r="F1282" s="5"/>
      <c r="G1282" s="5" t="str">
        <f t="shared" si="48"/>
        <v>SKA2_IS</v>
      </c>
      <c r="H1282" s="5">
        <v>2019</v>
      </c>
      <c r="I1282" s="6">
        <v>43559</v>
      </c>
      <c r="K1282" t="s">
        <v>2208</v>
      </c>
      <c r="L1282" s="42">
        <v>65.540000000000006</v>
      </c>
      <c r="M1282" s="42">
        <v>-20.21</v>
      </c>
      <c r="N1282" s="5" t="s">
        <v>348</v>
      </c>
      <c r="O1282" s="5">
        <v>40</v>
      </c>
      <c r="P1282" s="5">
        <v>2816</v>
      </c>
      <c r="R1282" t="s">
        <v>114</v>
      </c>
    </row>
    <row r="1283" spans="1:19" hidden="1" x14ac:dyDescent="0.2">
      <c r="A1283" s="4">
        <v>1189</v>
      </c>
      <c r="B1283" t="s">
        <v>2461</v>
      </c>
      <c r="C1283" s="5" t="s">
        <v>2462</v>
      </c>
      <c r="D1283" s="4" t="s">
        <v>1592</v>
      </c>
      <c r="E1283" s="5" t="s">
        <v>17</v>
      </c>
      <c r="F1283" s="5"/>
      <c r="G1283" s="5" t="str">
        <f t="shared" si="48"/>
        <v>SKA2_IS</v>
      </c>
      <c r="H1283" s="5">
        <v>2019</v>
      </c>
      <c r="I1283" s="6">
        <v>43559</v>
      </c>
      <c r="K1283" t="s">
        <v>2208</v>
      </c>
      <c r="L1283" s="42">
        <v>65.540000000000006</v>
      </c>
      <c r="M1283" s="42">
        <v>-20.21</v>
      </c>
      <c r="N1283" s="5" t="s">
        <v>348</v>
      </c>
      <c r="O1283" s="5">
        <v>43</v>
      </c>
      <c r="P1283" s="5">
        <v>2684</v>
      </c>
      <c r="R1283" t="s">
        <v>114</v>
      </c>
    </row>
    <row r="1284" spans="1:19" hidden="1" x14ac:dyDescent="0.2">
      <c r="A1284" s="4">
        <v>1190</v>
      </c>
      <c r="B1284" t="s">
        <v>2463</v>
      </c>
      <c r="C1284" s="5" t="s">
        <v>2464</v>
      </c>
      <c r="D1284" s="4" t="s">
        <v>1592</v>
      </c>
      <c r="E1284" s="5" t="s">
        <v>17</v>
      </c>
      <c r="F1284" s="5"/>
      <c r="G1284" s="5" t="str">
        <f t="shared" si="48"/>
        <v>SKA2_IS</v>
      </c>
      <c r="H1284" s="5">
        <v>2019</v>
      </c>
      <c r="I1284" s="6">
        <v>43559</v>
      </c>
      <c r="K1284" t="s">
        <v>2208</v>
      </c>
      <c r="L1284" s="42">
        <v>65.540000000000006</v>
      </c>
      <c r="M1284" s="42">
        <v>-20.21</v>
      </c>
      <c r="N1284" s="5" t="s">
        <v>348</v>
      </c>
      <c r="O1284" s="5">
        <v>41</v>
      </c>
      <c r="P1284" s="5">
        <v>2830</v>
      </c>
      <c r="R1284" t="s">
        <v>114</v>
      </c>
    </row>
    <row r="1285" spans="1:19" hidden="1" x14ac:dyDescent="0.2">
      <c r="A1285" s="4">
        <v>1191</v>
      </c>
      <c r="B1285" t="s">
        <v>2465</v>
      </c>
      <c r="C1285" s="5" t="s">
        <v>2466</v>
      </c>
      <c r="D1285" s="4" t="s">
        <v>1592</v>
      </c>
      <c r="E1285" s="5" t="s">
        <v>17</v>
      </c>
      <c r="F1285" s="5"/>
      <c r="G1285" s="5" t="str">
        <f t="shared" si="48"/>
        <v>SKA2_IS</v>
      </c>
      <c r="H1285" s="5">
        <v>2019</v>
      </c>
      <c r="I1285" s="6">
        <v>43559</v>
      </c>
      <c r="K1285" t="s">
        <v>2208</v>
      </c>
      <c r="L1285" s="42">
        <v>65.540000000000006</v>
      </c>
      <c r="M1285" s="42">
        <v>-20.21</v>
      </c>
      <c r="N1285" s="5" t="s">
        <v>348</v>
      </c>
      <c r="O1285" s="5">
        <v>42</v>
      </c>
      <c r="P1285" s="5">
        <v>3910</v>
      </c>
      <c r="R1285" t="s">
        <v>114</v>
      </c>
    </row>
    <row r="1286" spans="1:19" hidden="1" x14ac:dyDescent="0.2">
      <c r="A1286" s="4">
        <v>1341</v>
      </c>
      <c r="B1286" t="s">
        <v>2771</v>
      </c>
      <c r="C1286" s="5" t="s">
        <v>2772</v>
      </c>
      <c r="D1286" s="4" t="s">
        <v>2773</v>
      </c>
      <c r="E1286" s="5" t="s">
        <v>17</v>
      </c>
      <c r="F1286" s="5"/>
      <c r="G1286" s="5" t="str">
        <f t="shared" si="48"/>
        <v>VOP_IS</v>
      </c>
      <c r="H1286" s="5">
        <v>2019</v>
      </c>
      <c r="I1286" s="6">
        <v>43564</v>
      </c>
      <c r="K1286" t="s">
        <v>2774</v>
      </c>
      <c r="L1286" s="5">
        <v>65.777000000000001</v>
      </c>
      <c r="M1286" s="5">
        <v>-14.702</v>
      </c>
      <c r="N1286" t="s">
        <v>348</v>
      </c>
      <c r="O1286" s="5">
        <v>40</v>
      </c>
      <c r="P1286" s="5">
        <v>2848</v>
      </c>
      <c r="R1286" t="s">
        <v>114</v>
      </c>
    </row>
    <row r="1287" spans="1:19" hidden="1" x14ac:dyDescent="0.2">
      <c r="A1287" s="4">
        <v>1342</v>
      </c>
      <c r="B1287" t="s">
        <v>2775</v>
      </c>
      <c r="C1287" s="5" t="s">
        <v>2776</v>
      </c>
      <c r="D1287" s="4" t="s">
        <v>2773</v>
      </c>
      <c r="E1287" s="5" t="s">
        <v>17</v>
      </c>
      <c r="F1287" s="5"/>
      <c r="G1287" s="5" t="str">
        <f t="shared" si="48"/>
        <v>VOP_IS</v>
      </c>
      <c r="H1287" s="5">
        <v>2019</v>
      </c>
      <c r="I1287" s="6">
        <v>43564</v>
      </c>
      <c r="K1287" t="s">
        <v>2774</v>
      </c>
      <c r="L1287" s="5">
        <v>65.777000000000001</v>
      </c>
      <c r="M1287" s="5">
        <v>-14.702</v>
      </c>
      <c r="N1287" t="s">
        <v>348</v>
      </c>
      <c r="O1287" s="5">
        <v>39</v>
      </c>
      <c r="P1287" s="5">
        <v>3300</v>
      </c>
      <c r="R1287" t="s">
        <v>114</v>
      </c>
    </row>
    <row r="1288" spans="1:19" hidden="1" x14ac:dyDescent="0.2">
      <c r="A1288" s="4">
        <v>1343</v>
      </c>
      <c r="B1288" t="s">
        <v>2777</v>
      </c>
      <c r="C1288" s="5" t="s">
        <v>2778</v>
      </c>
      <c r="D1288" s="4" t="s">
        <v>2773</v>
      </c>
      <c r="E1288" s="5" t="s">
        <v>17</v>
      </c>
      <c r="F1288" s="5"/>
      <c r="G1288" s="5" t="str">
        <f t="shared" si="48"/>
        <v>VOP_IS</v>
      </c>
      <c r="H1288" s="5">
        <v>2019</v>
      </c>
      <c r="I1288" s="6">
        <v>43564</v>
      </c>
      <c r="K1288" t="s">
        <v>2774</v>
      </c>
      <c r="L1288" s="5">
        <v>65.777000000000001</v>
      </c>
      <c r="M1288" s="5">
        <v>-14.702</v>
      </c>
      <c r="N1288" t="s">
        <v>348</v>
      </c>
      <c r="O1288" s="5">
        <v>42</v>
      </c>
      <c r="P1288" s="5">
        <v>2942</v>
      </c>
      <c r="R1288" t="s">
        <v>114</v>
      </c>
    </row>
    <row r="1289" spans="1:19" hidden="1" x14ac:dyDescent="0.2">
      <c r="A1289" s="4">
        <v>1344</v>
      </c>
      <c r="B1289" t="s">
        <v>2779</v>
      </c>
      <c r="C1289" s="5" t="s">
        <v>2780</v>
      </c>
      <c r="D1289" s="4" t="s">
        <v>2773</v>
      </c>
      <c r="E1289" s="5" t="s">
        <v>17</v>
      </c>
      <c r="F1289" s="5"/>
      <c r="G1289" s="5" t="str">
        <f t="shared" si="48"/>
        <v>VOP_IS</v>
      </c>
      <c r="H1289" s="5">
        <v>2019</v>
      </c>
      <c r="I1289" s="6">
        <v>43564</v>
      </c>
      <c r="K1289" t="s">
        <v>2774</v>
      </c>
      <c r="L1289" s="5">
        <v>65.777000000000001</v>
      </c>
      <c r="M1289" s="5">
        <v>-14.702</v>
      </c>
      <c r="N1289" t="s">
        <v>348</v>
      </c>
      <c r="O1289" s="5">
        <v>42</v>
      </c>
      <c r="P1289" s="5">
        <v>3450</v>
      </c>
      <c r="R1289" t="s">
        <v>114</v>
      </c>
    </row>
    <row r="1290" spans="1:19" hidden="1" x14ac:dyDescent="0.2">
      <c r="A1290" s="4">
        <v>1345</v>
      </c>
      <c r="B1290" t="s">
        <v>2781</v>
      </c>
      <c r="C1290" s="5" t="s">
        <v>2782</v>
      </c>
      <c r="D1290" s="4" t="s">
        <v>2773</v>
      </c>
      <c r="E1290" s="5" t="s">
        <v>17</v>
      </c>
      <c r="F1290" s="5"/>
      <c r="G1290" s="5" t="str">
        <f t="shared" si="48"/>
        <v>VOP_IS</v>
      </c>
      <c r="H1290" s="5">
        <v>2019</v>
      </c>
      <c r="I1290" s="6">
        <v>43564</v>
      </c>
      <c r="K1290" t="s">
        <v>2774</v>
      </c>
      <c r="L1290" s="5">
        <v>65.777000000000001</v>
      </c>
      <c r="M1290" s="5">
        <v>-14.702</v>
      </c>
      <c r="N1290" t="s">
        <v>348</v>
      </c>
      <c r="O1290" s="5">
        <v>39</v>
      </c>
      <c r="P1290" s="5">
        <v>2492</v>
      </c>
      <c r="R1290" t="s">
        <v>114</v>
      </c>
    </row>
    <row r="1291" spans="1:19" hidden="1" x14ac:dyDescent="0.2">
      <c r="A1291" s="4">
        <v>1346</v>
      </c>
      <c r="B1291" t="s">
        <v>2783</v>
      </c>
      <c r="C1291" s="5" t="s">
        <v>2784</v>
      </c>
      <c r="D1291" s="20" t="s">
        <v>2773</v>
      </c>
      <c r="E1291" s="13" t="s">
        <v>17</v>
      </c>
      <c r="F1291" s="13"/>
      <c r="G1291" s="13" t="str">
        <f t="shared" si="48"/>
        <v>VOP_IS</v>
      </c>
      <c r="H1291" s="13">
        <v>2019</v>
      </c>
      <c r="I1291" s="33">
        <v>43564</v>
      </c>
      <c r="J1291" s="13"/>
      <c r="K1291" s="21" t="s">
        <v>2774</v>
      </c>
      <c r="L1291" s="13">
        <v>65.777000000000001</v>
      </c>
      <c r="M1291" s="13">
        <v>-14.702</v>
      </c>
      <c r="N1291" s="21" t="s">
        <v>348</v>
      </c>
      <c r="O1291" s="13">
        <v>39</v>
      </c>
      <c r="P1291" s="13">
        <v>2998</v>
      </c>
      <c r="Q1291" s="21"/>
      <c r="R1291" s="21" t="s">
        <v>114</v>
      </c>
      <c r="S1291" s="21"/>
    </row>
    <row r="1292" spans="1:19" hidden="1" x14ac:dyDescent="0.2">
      <c r="A1292" s="4">
        <v>1347</v>
      </c>
      <c r="B1292" t="s">
        <v>2785</v>
      </c>
      <c r="C1292" s="5" t="s">
        <v>2786</v>
      </c>
      <c r="D1292" s="4" t="s">
        <v>2773</v>
      </c>
      <c r="E1292" s="5" t="s">
        <v>17</v>
      </c>
      <c r="F1292" s="5"/>
      <c r="G1292" s="5" t="str">
        <f t="shared" si="48"/>
        <v>VOP_IS</v>
      </c>
      <c r="H1292" s="5">
        <v>2019</v>
      </c>
      <c r="I1292" s="6">
        <v>43564</v>
      </c>
      <c r="K1292" t="s">
        <v>2774</v>
      </c>
      <c r="L1292" s="5">
        <v>65.777000000000001</v>
      </c>
      <c r="M1292" s="5">
        <v>-14.702</v>
      </c>
      <c r="N1292" t="s">
        <v>348</v>
      </c>
      <c r="O1292" s="5">
        <v>40</v>
      </c>
      <c r="P1292" s="5">
        <v>3092</v>
      </c>
      <c r="R1292" t="s">
        <v>114</v>
      </c>
    </row>
    <row r="1293" spans="1:19" hidden="1" x14ac:dyDescent="0.2">
      <c r="A1293" s="4">
        <v>1348</v>
      </c>
      <c r="B1293" t="s">
        <v>2787</v>
      </c>
      <c r="C1293" s="5" t="s">
        <v>2788</v>
      </c>
      <c r="D1293" s="4" t="s">
        <v>2773</v>
      </c>
      <c r="E1293" s="5" t="s">
        <v>17</v>
      </c>
      <c r="F1293" s="5"/>
      <c r="G1293" s="5" t="str">
        <f t="shared" si="48"/>
        <v>VOP_IS</v>
      </c>
      <c r="H1293" s="5">
        <v>2019</v>
      </c>
      <c r="I1293" s="6">
        <v>43564</v>
      </c>
      <c r="K1293" t="s">
        <v>2774</v>
      </c>
      <c r="L1293" s="5">
        <v>65.777000000000001</v>
      </c>
      <c r="M1293" s="5">
        <v>-14.702</v>
      </c>
      <c r="N1293" t="s">
        <v>348</v>
      </c>
      <c r="O1293" s="5">
        <v>39</v>
      </c>
      <c r="P1293" s="5">
        <v>2540</v>
      </c>
      <c r="R1293" t="s">
        <v>114</v>
      </c>
    </row>
    <row r="1294" spans="1:19" hidden="1" x14ac:dyDescent="0.2">
      <c r="A1294" s="4">
        <v>1349</v>
      </c>
      <c r="B1294" t="s">
        <v>2789</v>
      </c>
      <c r="C1294" s="5" t="s">
        <v>2790</v>
      </c>
      <c r="D1294" s="4" t="s">
        <v>2773</v>
      </c>
      <c r="E1294" s="5" t="s">
        <v>17</v>
      </c>
      <c r="F1294" s="5"/>
      <c r="G1294" s="5" t="str">
        <f t="shared" si="48"/>
        <v>VOP_IS</v>
      </c>
      <c r="H1294" s="5">
        <v>2019</v>
      </c>
      <c r="I1294" s="6">
        <v>43564</v>
      </c>
      <c r="K1294" t="s">
        <v>2774</v>
      </c>
      <c r="L1294" s="5">
        <v>65.777000000000001</v>
      </c>
      <c r="M1294" s="5">
        <v>-14.702</v>
      </c>
      <c r="N1294" t="s">
        <v>348</v>
      </c>
      <c r="O1294" s="5">
        <v>40</v>
      </c>
      <c r="P1294" s="5">
        <v>2656</v>
      </c>
      <c r="R1294" t="s">
        <v>114</v>
      </c>
    </row>
    <row r="1295" spans="1:19" hidden="1" x14ac:dyDescent="0.2">
      <c r="A1295" s="4">
        <v>1350</v>
      </c>
      <c r="B1295" t="s">
        <v>2791</v>
      </c>
      <c r="C1295" s="5" t="s">
        <v>2792</v>
      </c>
      <c r="D1295" s="4" t="s">
        <v>2773</v>
      </c>
      <c r="E1295" s="5" t="s">
        <v>17</v>
      </c>
      <c r="F1295" s="5"/>
      <c r="G1295" s="5" t="str">
        <f t="shared" si="48"/>
        <v>VOP_IS</v>
      </c>
      <c r="H1295" s="5">
        <v>2019</v>
      </c>
      <c r="I1295" s="6">
        <v>43564</v>
      </c>
      <c r="K1295" t="s">
        <v>2774</v>
      </c>
      <c r="L1295" s="5">
        <v>65.777000000000001</v>
      </c>
      <c r="M1295" s="5">
        <v>-14.702</v>
      </c>
      <c r="N1295" t="s">
        <v>348</v>
      </c>
      <c r="O1295" s="5">
        <v>43</v>
      </c>
      <c r="P1295" s="5">
        <v>3714</v>
      </c>
      <c r="R1295" t="s">
        <v>114</v>
      </c>
    </row>
    <row r="1296" spans="1:19" hidden="1" x14ac:dyDescent="0.2">
      <c r="A1296" s="4">
        <v>1351</v>
      </c>
      <c r="B1296" t="s">
        <v>2793</v>
      </c>
      <c r="C1296" s="5" t="s">
        <v>2794</v>
      </c>
      <c r="D1296" s="4" t="s">
        <v>2773</v>
      </c>
      <c r="E1296" s="5" t="s">
        <v>17</v>
      </c>
      <c r="F1296" s="5"/>
      <c r="G1296" s="5" t="str">
        <f t="shared" si="48"/>
        <v>VOP_IS</v>
      </c>
      <c r="H1296" s="5">
        <v>2019</v>
      </c>
      <c r="I1296" s="6">
        <v>43564</v>
      </c>
      <c r="K1296" t="s">
        <v>2774</v>
      </c>
      <c r="L1296" s="5">
        <v>65.777000000000001</v>
      </c>
      <c r="M1296" s="5">
        <v>-14.702</v>
      </c>
      <c r="N1296" t="s">
        <v>348</v>
      </c>
      <c r="O1296" s="5">
        <v>37</v>
      </c>
      <c r="P1296" s="5">
        <v>2428</v>
      </c>
      <c r="R1296" t="s">
        <v>114</v>
      </c>
    </row>
    <row r="1297" spans="1:18" hidden="1" x14ac:dyDescent="0.2">
      <c r="A1297" s="4">
        <v>1352</v>
      </c>
      <c r="B1297" t="s">
        <v>2795</v>
      </c>
      <c r="C1297" s="5" t="s">
        <v>2796</v>
      </c>
      <c r="D1297" s="4" t="s">
        <v>2773</v>
      </c>
      <c r="E1297" s="5" t="s">
        <v>17</v>
      </c>
      <c r="F1297" s="5"/>
      <c r="G1297" s="5" t="str">
        <f t="shared" si="48"/>
        <v>VOP_IS</v>
      </c>
      <c r="H1297" s="5">
        <v>2019</v>
      </c>
      <c r="I1297" s="6">
        <v>43564</v>
      </c>
      <c r="K1297" t="s">
        <v>2774</v>
      </c>
      <c r="L1297" s="5">
        <v>65.777000000000001</v>
      </c>
      <c r="M1297" s="5">
        <v>-14.702</v>
      </c>
      <c r="N1297" t="s">
        <v>348</v>
      </c>
      <c r="O1297" s="5">
        <v>37</v>
      </c>
      <c r="P1297" s="5">
        <v>2730</v>
      </c>
      <c r="R1297" t="s">
        <v>114</v>
      </c>
    </row>
    <row r="1298" spans="1:18" hidden="1" x14ac:dyDescent="0.2">
      <c r="A1298" s="4">
        <v>1353</v>
      </c>
      <c r="B1298" t="s">
        <v>2797</v>
      </c>
      <c r="C1298" s="5" t="s">
        <v>2798</v>
      </c>
      <c r="D1298" s="4" t="s">
        <v>2773</v>
      </c>
      <c r="E1298" s="5" t="s">
        <v>17</v>
      </c>
      <c r="F1298" s="5"/>
      <c r="G1298" s="5" t="str">
        <f t="shared" si="48"/>
        <v>VOP_IS</v>
      </c>
      <c r="H1298" s="5">
        <v>2019</v>
      </c>
      <c r="I1298" s="6">
        <v>43564</v>
      </c>
      <c r="K1298" t="s">
        <v>2774</v>
      </c>
      <c r="L1298" s="5">
        <v>65.777000000000001</v>
      </c>
      <c r="M1298" s="5">
        <v>-14.702</v>
      </c>
      <c r="N1298" t="s">
        <v>348</v>
      </c>
      <c r="O1298" s="5">
        <v>43</v>
      </c>
      <c r="P1298" s="5">
        <v>3134</v>
      </c>
      <c r="R1298" t="s">
        <v>114</v>
      </c>
    </row>
    <row r="1299" spans="1:18" hidden="1" x14ac:dyDescent="0.2">
      <c r="A1299" s="4">
        <v>1354</v>
      </c>
      <c r="B1299" t="s">
        <v>2799</v>
      </c>
      <c r="C1299" s="5" t="s">
        <v>2800</v>
      </c>
      <c r="D1299" s="4" t="s">
        <v>2773</v>
      </c>
      <c r="E1299" s="5" t="s">
        <v>17</v>
      </c>
      <c r="F1299" s="5"/>
      <c r="G1299" s="5" t="str">
        <f t="shared" ref="G1299:G1362" si="49">D1299&amp;"_IS"</f>
        <v>VOP_IS</v>
      </c>
      <c r="H1299" s="5">
        <v>2019</v>
      </c>
      <c r="I1299" s="6">
        <v>43564</v>
      </c>
      <c r="K1299" t="s">
        <v>2774</v>
      </c>
      <c r="L1299" s="5">
        <v>65.777000000000001</v>
      </c>
      <c r="M1299" s="5">
        <v>-14.702</v>
      </c>
      <c r="N1299" t="s">
        <v>348</v>
      </c>
      <c r="O1299" s="5">
        <v>40</v>
      </c>
      <c r="P1299" s="5">
        <v>3192</v>
      </c>
      <c r="R1299" t="s">
        <v>114</v>
      </c>
    </row>
    <row r="1300" spans="1:18" hidden="1" x14ac:dyDescent="0.2">
      <c r="A1300" s="4">
        <v>1355</v>
      </c>
      <c r="B1300" t="s">
        <v>2801</v>
      </c>
      <c r="C1300" s="5" t="s">
        <v>2802</v>
      </c>
      <c r="D1300" s="4" t="s">
        <v>2773</v>
      </c>
      <c r="E1300" s="5" t="s">
        <v>17</v>
      </c>
      <c r="F1300" s="5"/>
      <c r="G1300" s="5" t="str">
        <f t="shared" si="49"/>
        <v>VOP_IS</v>
      </c>
      <c r="H1300" s="5">
        <v>2019</v>
      </c>
      <c r="I1300" s="6">
        <v>43564</v>
      </c>
      <c r="K1300" t="s">
        <v>2774</v>
      </c>
      <c r="L1300" s="5">
        <v>65.777000000000001</v>
      </c>
      <c r="M1300" s="5">
        <v>-14.702</v>
      </c>
      <c r="N1300" t="s">
        <v>348</v>
      </c>
      <c r="O1300" s="5">
        <v>39</v>
      </c>
      <c r="P1300" s="5">
        <v>2748</v>
      </c>
      <c r="R1300" t="s">
        <v>114</v>
      </c>
    </row>
    <row r="1301" spans="1:18" hidden="1" x14ac:dyDescent="0.2">
      <c r="A1301" s="4">
        <v>1356</v>
      </c>
      <c r="B1301" t="s">
        <v>2803</v>
      </c>
      <c r="C1301" s="5" t="s">
        <v>2804</v>
      </c>
      <c r="D1301" s="4" t="s">
        <v>2773</v>
      </c>
      <c r="E1301" s="5" t="s">
        <v>17</v>
      </c>
      <c r="F1301" s="5"/>
      <c r="G1301" s="5" t="str">
        <f t="shared" si="49"/>
        <v>VOP_IS</v>
      </c>
      <c r="H1301" s="5">
        <v>2019</v>
      </c>
      <c r="I1301" s="6">
        <v>43564</v>
      </c>
      <c r="K1301" t="s">
        <v>2774</v>
      </c>
      <c r="L1301" s="5">
        <v>65.777000000000001</v>
      </c>
      <c r="M1301" s="5">
        <v>-14.702</v>
      </c>
      <c r="N1301" t="s">
        <v>348</v>
      </c>
      <c r="O1301" s="5">
        <v>40</v>
      </c>
      <c r="P1301" s="5">
        <v>2680</v>
      </c>
      <c r="R1301" t="s">
        <v>114</v>
      </c>
    </row>
    <row r="1302" spans="1:18" hidden="1" x14ac:dyDescent="0.2">
      <c r="A1302" s="4">
        <v>1357</v>
      </c>
      <c r="B1302" t="s">
        <v>2805</v>
      </c>
      <c r="C1302" s="5" t="s">
        <v>2806</v>
      </c>
      <c r="D1302" s="4" t="s">
        <v>2773</v>
      </c>
      <c r="E1302" s="5" t="s">
        <v>17</v>
      </c>
      <c r="F1302" s="5"/>
      <c r="G1302" s="5" t="str">
        <f t="shared" si="49"/>
        <v>VOP_IS</v>
      </c>
      <c r="H1302" s="5">
        <v>2019</v>
      </c>
      <c r="I1302" s="6">
        <v>43564</v>
      </c>
      <c r="K1302" t="s">
        <v>2774</v>
      </c>
      <c r="L1302" s="5">
        <v>65.777000000000001</v>
      </c>
      <c r="M1302" s="5">
        <v>-14.702</v>
      </c>
      <c r="N1302" t="s">
        <v>348</v>
      </c>
      <c r="O1302" s="5">
        <v>46</v>
      </c>
      <c r="P1302" s="5">
        <v>3862</v>
      </c>
      <c r="R1302" t="s">
        <v>114</v>
      </c>
    </row>
    <row r="1303" spans="1:18" hidden="1" x14ac:dyDescent="0.2">
      <c r="A1303" s="4">
        <v>1358</v>
      </c>
      <c r="B1303" t="s">
        <v>2807</v>
      </c>
      <c r="C1303" s="5" t="s">
        <v>2808</v>
      </c>
      <c r="D1303" s="4" t="s">
        <v>2773</v>
      </c>
      <c r="E1303" s="5" t="s">
        <v>17</v>
      </c>
      <c r="F1303" s="5"/>
      <c r="G1303" s="5" t="str">
        <f t="shared" si="49"/>
        <v>VOP_IS</v>
      </c>
      <c r="H1303" s="5">
        <v>2019</v>
      </c>
      <c r="I1303" s="6">
        <v>43564</v>
      </c>
      <c r="K1303" t="s">
        <v>2774</v>
      </c>
      <c r="L1303" s="5">
        <v>65.777000000000001</v>
      </c>
      <c r="M1303" s="5">
        <v>-14.702</v>
      </c>
      <c r="N1303" t="s">
        <v>348</v>
      </c>
      <c r="O1303" s="5">
        <v>45</v>
      </c>
      <c r="P1303" s="5">
        <v>4024</v>
      </c>
      <c r="R1303" t="s">
        <v>114</v>
      </c>
    </row>
    <row r="1304" spans="1:18" hidden="1" x14ac:dyDescent="0.2">
      <c r="A1304" s="4">
        <v>1359</v>
      </c>
      <c r="B1304" t="s">
        <v>2809</v>
      </c>
      <c r="C1304" s="5" t="s">
        <v>2810</v>
      </c>
      <c r="D1304" s="4" t="s">
        <v>2773</v>
      </c>
      <c r="E1304" s="5" t="s">
        <v>17</v>
      </c>
      <c r="F1304" s="5"/>
      <c r="G1304" s="5" t="str">
        <f t="shared" si="49"/>
        <v>VOP_IS</v>
      </c>
      <c r="H1304" s="5">
        <v>2019</v>
      </c>
      <c r="I1304" s="6">
        <v>43564</v>
      </c>
      <c r="K1304" t="s">
        <v>2774</v>
      </c>
      <c r="L1304" s="5">
        <v>65.777000000000001</v>
      </c>
      <c r="M1304" s="5">
        <v>-14.702</v>
      </c>
      <c r="N1304" t="s">
        <v>348</v>
      </c>
      <c r="O1304" s="5">
        <v>37</v>
      </c>
      <c r="P1304" s="5">
        <v>2556</v>
      </c>
      <c r="R1304" t="s">
        <v>114</v>
      </c>
    </row>
    <row r="1305" spans="1:18" hidden="1" x14ac:dyDescent="0.2">
      <c r="A1305" s="4">
        <v>1360</v>
      </c>
      <c r="B1305" t="s">
        <v>2811</v>
      </c>
      <c r="C1305" s="5" t="s">
        <v>2812</v>
      </c>
      <c r="D1305" s="4" t="s">
        <v>2773</v>
      </c>
      <c r="E1305" s="5" t="s">
        <v>17</v>
      </c>
      <c r="F1305" s="5"/>
      <c r="G1305" s="5" t="str">
        <f t="shared" si="49"/>
        <v>VOP_IS</v>
      </c>
      <c r="H1305" s="5">
        <v>2019</v>
      </c>
      <c r="I1305" s="6">
        <v>43564</v>
      </c>
      <c r="K1305" t="s">
        <v>2774</v>
      </c>
      <c r="L1305" s="5">
        <v>65.777000000000001</v>
      </c>
      <c r="M1305" s="5">
        <v>-14.702</v>
      </c>
      <c r="N1305" t="s">
        <v>348</v>
      </c>
      <c r="O1305" s="5">
        <v>40</v>
      </c>
      <c r="P1305" s="5">
        <v>2776</v>
      </c>
      <c r="R1305" t="s">
        <v>114</v>
      </c>
    </row>
    <row r="1306" spans="1:18" hidden="1" x14ac:dyDescent="0.2">
      <c r="A1306" s="4">
        <v>1361</v>
      </c>
      <c r="B1306" t="s">
        <v>2813</v>
      </c>
      <c r="C1306" s="5" t="s">
        <v>2814</v>
      </c>
      <c r="D1306" s="4" t="s">
        <v>2773</v>
      </c>
      <c r="E1306" s="5" t="s">
        <v>17</v>
      </c>
      <c r="F1306" s="5"/>
      <c r="G1306" s="5" t="str">
        <f t="shared" si="49"/>
        <v>VOP_IS</v>
      </c>
      <c r="H1306" s="5">
        <v>2019</v>
      </c>
      <c r="I1306" s="6">
        <v>43564</v>
      </c>
      <c r="K1306" t="s">
        <v>2774</v>
      </c>
      <c r="L1306" s="5">
        <v>65.777000000000001</v>
      </c>
      <c r="M1306" s="5">
        <v>-14.702</v>
      </c>
      <c r="N1306" t="s">
        <v>348</v>
      </c>
      <c r="O1306" s="5">
        <v>44</v>
      </c>
      <c r="P1306" s="5">
        <v>3878</v>
      </c>
      <c r="R1306" t="s">
        <v>114</v>
      </c>
    </row>
    <row r="1307" spans="1:18" hidden="1" x14ac:dyDescent="0.2">
      <c r="A1307" s="4">
        <v>1362</v>
      </c>
      <c r="B1307" t="s">
        <v>2815</v>
      </c>
      <c r="C1307" s="5" t="s">
        <v>2816</v>
      </c>
      <c r="D1307" s="4" t="s">
        <v>2773</v>
      </c>
      <c r="E1307" s="5" t="s">
        <v>17</v>
      </c>
      <c r="F1307" s="5"/>
      <c r="G1307" s="5" t="str">
        <f t="shared" si="49"/>
        <v>VOP_IS</v>
      </c>
      <c r="H1307" s="5">
        <v>2019</v>
      </c>
      <c r="I1307" s="6">
        <v>43564</v>
      </c>
      <c r="K1307" t="s">
        <v>2774</v>
      </c>
      <c r="L1307" s="5">
        <v>65.777000000000001</v>
      </c>
      <c r="M1307" s="5">
        <v>-14.702</v>
      </c>
      <c r="N1307" t="s">
        <v>348</v>
      </c>
      <c r="O1307" s="5">
        <v>40</v>
      </c>
      <c r="P1307" s="5">
        <v>2694</v>
      </c>
      <c r="R1307" t="s">
        <v>114</v>
      </c>
    </row>
    <row r="1308" spans="1:18" hidden="1" x14ac:dyDescent="0.2">
      <c r="A1308" s="4">
        <v>1363</v>
      </c>
      <c r="B1308" t="s">
        <v>2817</v>
      </c>
      <c r="C1308" s="5" t="s">
        <v>2818</v>
      </c>
      <c r="D1308" s="4" t="s">
        <v>2773</v>
      </c>
      <c r="E1308" s="5" t="s">
        <v>17</v>
      </c>
      <c r="F1308" s="5"/>
      <c r="G1308" s="5" t="str">
        <f t="shared" si="49"/>
        <v>VOP_IS</v>
      </c>
      <c r="H1308" s="5">
        <v>2019</v>
      </c>
      <c r="I1308" s="6">
        <v>43564</v>
      </c>
      <c r="K1308" t="s">
        <v>2774</v>
      </c>
      <c r="L1308" s="5">
        <v>65.777000000000001</v>
      </c>
      <c r="M1308" s="5">
        <v>-14.702</v>
      </c>
      <c r="N1308" t="s">
        <v>348</v>
      </c>
      <c r="O1308" s="5">
        <v>39</v>
      </c>
      <c r="P1308" s="5">
        <v>2714</v>
      </c>
      <c r="R1308" t="s">
        <v>114</v>
      </c>
    </row>
    <row r="1309" spans="1:18" hidden="1" x14ac:dyDescent="0.2">
      <c r="A1309" s="4">
        <v>1364</v>
      </c>
      <c r="B1309" t="s">
        <v>2819</v>
      </c>
      <c r="C1309" s="5" t="s">
        <v>2820</v>
      </c>
      <c r="D1309" s="4" t="s">
        <v>2773</v>
      </c>
      <c r="E1309" s="5" t="s">
        <v>17</v>
      </c>
      <c r="F1309" s="5"/>
      <c r="G1309" s="5" t="str">
        <f t="shared" si="49"/>
        <v>VOP_IS</v>
      </c>
      <c r="H1309" s="5">
        <v>2019</v>
      </c>
      <c r="I1309" s="6">
        <v>43564</v>
      </c>
      <c r="K1309" t="s">
        <v>2774</v>
      </c>
      <c r="L1309" s="5">
        <v>65.777000000000001</v>
      </c>
      <c r="M1309" s="5">
        <v>-14.702</v>
      </c>
      <c r="N1309" t="s">
        <v>348</v>
      </c>
      <c r="O1309" s="5">
        <v>39</v>
      </c>
      <c r="P1309" s="5">
        <v>2920</v>
      </c>
      <c r="R1309" t="s">
        <v>114</v>
      </c>
    </row>
    <row r="1310" spans="1:18" hidden="1" x14ac:dyDescent="0.2">
      <c r="A1310" s="4">
        <v>1365</v>
      </c>
      <c r="B1310" t="s">
        <v>2821</v>
      </c>
      <c r="C1310" s="5" t="s">
        <v>2822</v>
      </c>
      <c r="D1310" s="4" t="s">
        <v>2773</v>
      </c>
      <c r="E1310" s="5" t="s">
        <v>17</v>
      </c>
      <c r="F1310" s="5"/>
      <c r="G1310" s="5" t="str">
        <f t="shared" si="49"/>
        <v>VOP_IS</v>
      </c>
      <c r="H1310" s="5">
        <v>2019</v>
      </c>
      <c r="I1310" s="6">
        <v>43564</v>
      </c>
      <c r="K1310" t="s">
        <v>2774</v>
      </c>
      <c r="L1310" s="5">
        <v>65.777000000000001</v>
      </c>
      <c r="M1310" s="5">
        <v>-14.702</v>
      </c>
      <c r="N1310" t="s">
        <v>348</v>
      </c>
      <c r="O1310" s="5">
        <v>44</v>
      </c>
      <c r="P1310" s="5">
        <v>3818</v>
      </c>
      <c r="R1310" t="s">
        <v>114</v>
      </c>
    </row>
    <row r="1311" spans="1:18" hidden="1" x14ac:dyDescent="0.2">
      <c r="A1311" s="4">
        <v>1366</v>
      </c>
      <c r="B1311" t="s">
        <v>2823</v>
      </c>
      <c r="C1311" s="5" t="s">
        <v>2824</v>
      </c>
      <c r="D1311" s="4" t="s">
        <v>2773</v>
      </c>
      <c r="E1311" s="5" t="s">
        <v>17</v>
      </c>
      <c r="F1311" s="5"/>
      <c r="G1311" s="5" t="str">
        <f t="shared" si="49"/>
        <v>VOP_IS</v>
      </c>
      <c r="H1311" s="5">
        <v>2019</v>
      </c>
      <c r="I1311" s="6">
        <v>43564</v>
      </c>
      <c r="K1311" t="s">
        <v>2774</v>
      </c>
      <c r="L1311" s="5">
        <v>65.777000000000001</v>
      </c>
      <c r="M1311" s="5">
        <v>-14.702</v>
      </c>
      <c r="N1311" t="s">
        <v>348</v>
      </c>
      <c r="O1311" s="5">
        <v>41</v>
      </c>
      <c r="P1311" s="5">
        <v>3416</v>
      </c>
      <c r="R1311" t="s">
        <v>114</v>
      </c>
    </row>
    <row r="1312" spans="1:18" hidden="1" x14ac:dyDescent="0.2">
      <c r="A1312" s="4">
        <v>1367</v>
      </c>
      <c r="B1312" t="s">
        <v>2825</v>
      </c>
      <c r="C1312" s="5" t="s">
        <v>2826</v>
      </c>
      <c r="D1312" s="4" t="s">
        <v>2773</v>
      </c>
      <c r="E1312" s="5" t="s">
        <v>17</v>
      </c>
      <c r="F1312" s="5"/>
      <c r="G1312" s="5" t="str">
        <f t="shared" si="49"/>
        <v>VOP_IS</v>
      </c>
      <c r="H1312" s="5">
        <v>2019</v>
      </c>
      <c r="I1312" s="6">
        <v>43564</v>
      </c>
      <c r="K1312" t="s">
        <v>2774</v>
      </c>
      <c r="L1312" s="5">
        <v>65.777000000000001</v>
      </c>
      <c r="M1312" s="5">
        <v>-14.702</v>
      </c>
      <c r="N1312" t="s">
        <v>348</v>
      </c>
      <c r="O1312" s="5">
        <v>38</v>
      </c>
      <c r="P1312" s="5">
        <v>2714</v>
      </c>
      <c r="R1312" t="s">
        <v>114</v>
      </c>
    </row>
    <row r="1313" spans="1:18" hidden="1" x14ac:dyDescent="0.2">
      <c r="A1313" s="4">
        <v>1368</v>
      </c>
      <c r="B1313" t="s">
        <v>2827</v>
      </c>
      <c r="C1313" s="5" t="s">
        <v>2828</v>
      </c>
      <c r="D1313" s="4" t="s">
        <v>2773</v>
      </c>
      <c r="E1313" s="5" t="s">
        <v>17</v>
      </c>
      <c r="F1313" s="5"/>
      <c r="G1313" s="5" t="str">
        <f t="shared" si="49"/>
        <v>VOP_IS</v>
      </c>
      <c r="H1313" s="5">
        <v>2019</v>
      </c>
      <c r="I1313" s="6">
        <v>43564</v>
      </c>
      <c r="K1313" t="s">
        <v>2774</v>
      </c>
      <c r="L1313" s="5">
        <v>65.777000000000001</v>
      </c>
      <c r="M1313" s="5">
        <v>-14.702</v>
      </c>
      <c r="N1313" t="s">
        <v>348</v>
      </c>
      <c r="O1313" s="5">
        <v>35</v>
      </c>
      <c r="P1313" s="5">
        <v>2550</v>
      </c>
      <c r="R1313" t="s">
        <v>114</v>
      </c>
    </row>
    <row r="1314" spans="1:18" hidden="1" x14ac:dyDescent="0.2">
      <c r="A1314" s="4">
        <v>1369</v>
      </c>
      <c r="B1314" t="s">
        <v>2829</v>
      </c>
      <c r="C1314" s="5" t="s">
        <v>2830</v>
      </c>
      <c r="D1314" s="4" t="s">
        <v>2773</v>
      </c>
      <c r="E1314" s="5" t="s">
        <v>17</v>
      </c>
      <c r="F1314" s="5"/>
      <c r="G1314" s="5" t="str">
        <f t="shared" si="49"/>
        <v>VOP_IS</v>
      </c>
      <c r="H1314" s="5">
        <v>2019</v>
      </c>
      <c r="I1314" s="6">
        <v>43564</v>
      </c>
      <c r="K1314" t="s">
        <v>2774</v>
      </c>
      <c r="L1314" s="5">
        <v>65.777000000000001</v>
      </c>
      <c r="M1314" s="5">
        <v>-14.702</v>
      </c>
      <c r="N1314" t="s">
        <v>348</v>
      </c>
      <c r="O1314" s="5">
        <v>36</v>
      </c>
      <c r="P1314" s="5">
        <v>3078</v>
      </c>
      <c r="R1314" t="s">
        <v>114</v>
      </c>
    </row>
    <row r="1315" spans="1:18" hidden="1" x14ac:dyDescent="0.2">
      <c r="A1315" s="4">
        <v>1370</v>
      </c>
      <c r="B1315" t="s">
        <v>2831</v>
      </c>
      <c r="C1315" s="5" t="s">
        <v>2832</v>
      </c>
      <c r="D1315" s="4" t="s">
        <v>2773</v>
      </c>
      <c r="E1315" s="5" t="s">
        <v>17</v>
      </c>
      <c r="F1315" s="5"/>
      <c r="G1315" s="5" t="str">
        <f t="shared" si="49"/>
        <v>VOP_IS</v>
      </c>
      <c r="H1315" s="5">
        <v>2019</v>
      </c>
      <c r="I1315" s="6">
        <v>43564</v>
      </c>
      <c r="K1315" t="s">
        <v>2774</v>
      </c>
      <c r="L1315" s="5">
        <v>65.777000000000001</v>
      </c>
      <c r="M1315" s="5">
        <v>-14.702</v>
      </c>
      <c r="N1315" t="s">
        <v>348</v>
      </c>
      <c r="O1315" s="5">
        <v>43</v>
      </c>
      <c r="P1315" s="5">
        <v>3866</v>
      </c>
      <c r="R1315" t="s">
        <v>114</v>
      </c>
    </row>
    <row r="1316" spans="1:18" hidden="1" x14ac:dyDescent="0.2">
      <c r="A1316" s="4">
        <v>1371</v>
      </c>
      <c r="B1316" t="s">
        <v>2833</v>
      </c>
      <c r="C1316" s="5" t="s">
        <v>2834</v>
      </c>
      <c r="D1316" s="4" t="s">
        <v>2773</v>
      </c>
      <c r="E1316" s="5" t="s">
        <v>17</v>
      </c>
      <c r="F1316" s="5"/>
      <c r="G1316" s="5" t="str">
        <f t="shared" si="49"/>
        <v>VOP_IS</v>
      </c>
      <c r="H1316" s="5">
        <v>2019</v>
      </c>
      <c r="I1316" s="6">
        <v>43564</v>
      </c>
      <c r="K1316" t="s">
        <v>2774</v>
      </c>
      <c r="L1316" s="5">
        <v>65.777000000000001</v>
      </c>
      <c r="M1316" s="5">
        <v>-14.702</v>
      </c>
      <c r="N1316" t="s">
        <v>348</v>
      </c>
      <c r="O1316" s="5">
        <v>40</v>
      </c>
      <c r="P1316" s="5">
        <v>3232</v>
      </c>
      <c r="R1316" t="s">
        <v>114</v>
      </c>
    </row>
    <row r="1317" spans="1:18" hidden="1" x14ac:dyDescent="0.2">
      <c r="A1317" s="4">
        <v>1372</v>
      </c>
      <c r="B1317" t="s">
        <v>2835</v>
      </c>
      <c r="C1317" s="5" t="s">
        <v>2836</v>
      </c>
      <c r="D1317" s="4" t="s">
        <v>2773</v>
      </c>
      <c r="E1317" s="5" t="s">
        <v>17</v>
      </c>
      <c r="F1317" s="5"/>
      <c r="G1317" s="5" t="str">
        <f t="shared" si="49"/>
        <v>VOP_IS</v>
      </c>
      <c r="H1317" s="5">
        <v>2019</v>
      </c>
      <c r="I1317" s="6">
        <v>43564</v>
      </c>
      <c r="K1317" t="s">
        <v>2774</v>
      </c>
      <c r="L1317" s="5">
        <v>65.777000000000001</v>
      </c>
      <c r="M1317" s="5">
        <v>-14.702</v>
      </c>
      <c r="N1317" t="s">
        <v>348</v>
      </c>
      <c r="O1317" s="5">
        <v>39</v>
      </c>
      <c r="P1317" s="5">
        <v>2394</v>
      </c>
      <c r="R1317" t="s">
        <v>114</v>
      </c>
    </row>
    <row r="1318" spans="1:18" hidden="1" x14ac:dyDescent="0.2">
      <c r="A1318" s="4">
        <v>1373</v>
      </c>
      <c r="B1318" t="s">
        <v>2837</v>
      </c>
      <c r="C1318" s="5" t="s">
        <v>2838</v>
      </c>
      <c r="D1318" s="4" t="s">
        <v>2773</v>
      </c>
      <c r="E1318" s="5" t="s">
        <v>17</v>
      </c>
      <c r="F1318" s="5"/>
      <c r="G1318" s="5" t="str">
        <f t="shared" si="49"/>
        <v>VOP_IS</v>
      </c>
      <c r="H1318" s="5">
        <v>2019</v>
      </c>
      <c r="I1318" s="6">
        <v>43564</v>
      </c>
      <c r="K1318" t="s">
        <v>2774</v>
      </c>
      <c r="L1318" s="5">
        <v>65.777000000000001</v>
      </c>
      <c r="M1318" s="5">
        <v>-14.702</v>
      </c>
      <c r="N1318" t="s">
        <v>348</v>
      </c>
      <c r="O1318" s="5">
        <v>43</v>
      </c>
      <c r="P1318" s="5">
        <v>3668</v>
      </c>
      <c r="R1318" t="s">
        <v>114</v>
      </c>
    </row>
    <row r="1319" spans="1:18" hidden="1" x14ac:dyDescent="0.2">
      <c r="A1319" s="4">
        <v>1374</v>
      </c>
      <c r="B1319" t="s">
        <v>2839</v>
      </c>
      <c r="C1319" s="5" t="s">
        <v>2840</v>
      </c>
      <c r="D1319" s="4" t="s">
        <v>2773</v>
      </c>
      <c r="E1319" s="5" t="s">
        <v>17</v>
      </c>
      <c r="F1319" s="5"/>
      <c r="G1319" s="5" t="str">
        <f t="shared" si="49"/>
        <v>VOP_IS</v>
      </c>
      <c r="H1319" s="5">
        <v>2019</v>
      </c>
      <c r="I1319" s="6">
        <v>43564</v>
      </c>
      <c r="K1319" t="s">
        <v>2774</v>
      </c>
      <c r="L1319" s="5">
        <v>65.777000000000001</v>
      </c>
      <c r="M1319" s="5">
        <v>-14.702</v>
      </c>
      <c r="N1319" t="s">
        <v>348</v>
      </c>
      <c r="O1319" s="5">
        <v>42</v>
      </c>
      <c r="P1319" s="5">
        <v>3216</v>
      </c>
      <c r="R1319" t="s">
        <v>114</v>
      </c>
    </row>
    <row r="1320" spans="1:18" hidden="1" x14ac:dyDescent="0.2">
      <c r="A1320" s="4">
        <v>1375</v>
      </c>
      <c r="B1320" t="s">
        <v>2841</v>
      </c>
      <c r="C1320" s="5" t="s">
        <v>2842</v>
      </c>
      <c r="D1320" s="4" t="s">
        <v>2773</v>
      </c>
      <c r="E1320" s="5" t="s">
        <v>17</v>
      </c>
      <c r="F1320" s="5"/>
      <c r="G1320" s="5" t="str">
        <f t="shared" si="49"/>
        <v>VOP_IS</v>
      </c>
      <c r="H1320" s="5">
        <v>2019</v>
      </c>
      <c r="I1320" s="6">
        <v>43564</v>
      </c>
      <c r="K1320" t="s">
        <v>2774</v>
      </c>
      <c r="L1320" s="5">
        <v>65.777000000000001</v>
      </c>
      <c r="M1320" s="5">
        <v>-14.702</v>
      </c>
      <c r="N1320" t="s">
        <v>348</v>
      </c>
      <c r="O1320" s="5">
        <v>42</v>
      </c>
      <c r="P1320" s="5">
        <v>3348</v>
      </c>
      <c r="R1320" t="s">
        <v>114</v>
      </c>
    </row>
    <row r="1321" spans="1:18" hidden="1" x14ac:dyDescent="0.2">
      <c r="A1321" s="4">
        <v>1376</v>
      </c>
      <c r="B1321" t="s">
        <v>2843</v>
      </c>
      <c r="C1321" s="5" t="s">
        <v>2844</v>
      </c>
      <c r="D1321" s="4" t="s">
        <v>2773</v>
      </c>
      <c r="E1321" s="5" t="s">
        <v>17</v>
      </c>
      <c r="F1321" s="5"/>
      <c r="G1321" s="5" t="str">
        <f t="shared" si="49"/>
        <v>VOP_IS</v>
      </c>
      <c r="H1321" s="5">
        <v>2019</v>
      </c>
      <c r="I1321" s="6">
        <v>43564</v>
      </c>
      <c r="K1321" t="s">
        <v>2774</v>
      </c>
      <c r="L1321" s="5">
        <v>65.777000000000001</v>
      </c>
      <c r="M1321" s="5">
        <v>-14.702</v>
      </c>
      <c r="N1321" t="s">
        <v>348</v>
      </c>
      <c r="O1321" s="5">
        <v>36</v>
      </c>
      <c r="P1321" s="5">
        <v>1806</v>
      </c>
      <c r="R1321" t="s">
        <v>114</v>
      </c>
    </row>
    <row r="1322" spans="1:18" hidden="1" x14ac:dyDescent="0.2">
      <c r="A1322" s="4">
        <v>1377</v>
      </c>
      <c r="B1322" t="s">
        <v>2845</v>
      </c>
      <c r="C1322" s="5" t="s">
        <v>2846</v>
      </c>
      <c r="D1322" s="4" t="s">
        <v>2773</v>
      </c>
      <c r="E1322" s="5" t="s">
        <v>17</v>
      </c>
      <c r="F1322" s="5"/>
      <c r="G1322" s="5" t="str">
        <f t="shared" si="49"/>
        <v>VOP_IS</v>
      </c>
      <c r="H1322" s="5">
        <v>2019</v>
      </c>
      <c r="I1322" s="6">
        <v>43564</v>
      </c>
      <c r="K1322" t="s">
        <v>2774</v>
      </c>
      <c r="L1322" s="5">
        <v>65.777000000000001</v>
      </c>
      <c r="M1322" s="5">
        <v>-14.702</v>
      </c>
      <c r="N1322" t="s">
        <v>348</v>
      </c>
      <c r="O1322" s="5">
        <v>46</v>
      </c>
      <c r="P1322" s="5"/>
      <c r="R1322" t="s">
        <v>114</v>
      </c>
    </row>
    <row r="1323" spans="1:18" hidden="1" x14ac:dyDescent="0.2">
      <c r="A1323" s="4">
        <v>1378</v>
      </c>
      <c r="B1323" t="s">
        <v>2847</v>
      </c>
      <c r="C1323" s="5" t="s">
        <v>2848</v>
      </c>
      <c r="D1323" s="4" t="s">
        <v>2773</v>
      </c>
      <c r="E1323" s="5" t="s">
        <v>17</v>
      </c>
      <c r="F1323" s="5"/>
      <c r="G1323" s="5" t="str">
        <f t="shared" si="49"/>
        <v>VOP_IS</v>
      </c>
      <c r="H1323" s="5">
        <v>2019</v>
      </c>
      <c r="I1323" s="6">
        <v>43564</v>
      </c>
      <c r="K1323" t="s">
        <v>2774</v>
      </c>
      <c r="L1323" s="5">
        <v>65.777000000000001</v>
      </c>
      <c r="M1323" s="5">
        <v>-14.702</v>
      </c>
      <c r="N1323" t="s">
        <v>348</v>
      </c>
      <c r="O1323" s="5">
        <v>38</v>
      </c>
      <c r="P1323" s="5">
        <v>2814</v>
      </c>
      <c r="R1323" t="s">
        <v>114</v>
      </c>
    </row>
    <row r="1324" spans="1:18" hidden="1" x14ac:dyDescent="0.2">
      <c r="A1324" s="4">
        <v>1379</v>
      </c>
      <c r="B1324" t="s">
        <v>2849</v>
      </c>
      <c r="C1324" s="5" t="s">
        <v>2850</v>
      </c>
      <c r="D1324" s="4" t="s">
        <v>2773</v>
      </c>
      <c r="E1324" s="5" t="s">
        <v>17</v>
      </c>
      <c r="F1324" s="5"/>
      <c r="G1324" s="5" t="str">
        <f t="shared" si="49"/>
        <v>VOP_IS</v>
      </c>
      <c r="H1324" s="5">
        <v>2019</v>
      </c>
      <c r="I1324" s="6">
        <v>43564</v>
      </c>
      <c r="K1324" t="s">
        <v>2774</v>
      </c>
      <c r="L1324" s="5">
        <v>65.777000000000001</v>
      </c>
      <c r="M1324" s="5">
        <v>-14.702</v>
      </c>
      <c r="N1324" t="s">
        <v>348</v>
      </c>
      <c r="O1324" s="5">
        <v>38</v>
      </c>
      <c r="P1324" s="5">
        <v>2788</v>
      </c>
      <c r="R1324" t="s">
        <v>114</v>
      </c>
    </row>
    <row r="1325" spans="1:18" hidden="1" x14ac:dyDescent="0.2">
      <c r="A1325" s="4">
        <v>1380</v>
      </c>
      <c r="B1325" t="s">
        <v>2851</v>
      </c>
      <c r="C1325" s="5" t="s">
        <v>2852</v>
      </c>
      <c r="D1325" s="4" t="s">
        <v>2773</v>
      </c>
      <c r="E1325" s="5" t="s">
        <v>17</v>
      </c>
      <c r="F1325" s="5"/>
      <c r="G1325" s="5" t="str">
        <f t="shared" si="49"/>
        <v>VOP_IS</v>
      </c>
      <c r="H1325" s="5">
        <v>2019</v>
      </c>
      <c r="I1325" s="6">
        <v>43564</v>
      </c>
      <c r="K1325" t="s">
        <v>2774</v>
      </c>
      <c r="L1325" s="5">
        <v>65.777000000000001</v>
      </c>
      <c r="M1325" s="5">
        <v>-14.702</v>
      </c>
      <c r="N1325" t="s">
        <v>348</v>
      </c>
      <c r="O1325" s="5">
        <v>40</v>
      </c>
      <c r="P1325" s="5">
        <v>2944</v>
      </c>
      <c r="R1325" t="s">
        <v>114</v>
      </c>
    </row>
    <row r="1326" spans="1:18" hidden="1" x14ac:dyDescent="0.2">
      <c r="A1326" s="4">
        <v>1381</v>
      </c>
      <c r="B1326" t="s">
        <v>2853</v>
      </c>
      <c r="C1326" s="5" t="s">
        <v>2854</v>
      </c>
      <c r="D1326" s="4" t="s">
        <v>2773</v>
      </c>
      <c r="E1326" s="5" t="s">
        <v>17</v>
      </c>
      <c r="F1326" s="5"/>
      <c r="G1326" s="5" t="str">
        <f t="shared" si="49"/>
        <v>VOP_IS</v>
      </c>
      <c r="H1326" s="5">
        <v>2019</v>
      </c>
      <c r="I1326" s="6">
        <v>43564</v>
      </c>
      <c r="K1326" t="s">
        <v>2774</v>
      </c>
      <c r="L1326" s="5">
        <v>65.777000000000001</v>
      </c>
      <c r="M1326" s="5">
        <v>-14.702</v>
      </c>
      <c r="N1326" t="s">
        <v>348</v>
      </c>
      <c r="O1326" s="5">
        <v>42</v>
      </c>
      <c r="P1326" s="5">
        <v>3174</v>
      </c>
      <c r="R1326" t="s">
        <v>114</v>
      </c>
    </row>
    <row r="1327" spans="1:18" hidden="1" x14ac:dyDescent="0.2">
      <c r="A1327" s="4">
        <v>1382</v>
      </c>
      <c r="B1327" t="s">
        <v>2855</v>
      </c>
      <c r="C1327" s="5" t="s">
        <v>2856</v>
      </c>
      <c r="D1327" s="4" t="s">
        <v>2773</v>
      </c>
      <c r="E1327" s="5" t="s">
        <v>17</v>
      </c>
      <c r="F1327" s="5"/>
      <c r="G1327" s="5" t="str">
        <f t="shared" si="49"/>
        <v>VOP_IS</v>
      </c>
      <c r="H1327" s="5">
        <v>2019</v>
      </c>
      <c r="I1327" s="6">
        <v>43564</v>
      </c>
      <c r="K1327" t="s">
        <v>2774</v>
      </c>
      <c r="L1327" s="5">
        <v>65.777000000000001</v>
      </c>
      <c r="M1327" s="5">
        <v>-14.702</v>
      </c>
      <c r="N1327" t="s">
        <v>348</v>
      </c>
      <c r="O1327" s="5">
        <v>41</v>
      </c>
      <c r="P1327" s="5">
        <v>3116</v>
      </c>
      <c r="R1327" t="s">
        <v>114</v>
      </c>
    </row>
    <row r="1328" spans="1:18" hidden="1" x14ac:dyDescent="0.2">
      <c r="A1328" s="4">
        <v>1383</v>
      </c>
      <c r="B1328" t="s">
        <v>2857</v>
      </c>
      <c r="C1328" s="5" t="s">
        <v>2858</v>
      </c>
      <c r="D1328" s="4" t="s">
        <v>2773</v>
      </c>
      <c r="E1328" s="5" t="s">
        <v>17</v>
      </c>
      <c r="F1328" s="5"/>
      <c r="G1328" s="5" t="str">
        <f t="shared" si="49"/>
        <v>VOP_IS</v>
      </c>
      <c r="H1328" s="5">
        <v>2019</v>
      </c>
      <c r="I1328" s="6">
        <v>43564</v>
      </c>
      <c r="K1328" t="s">
        <v>2774</v>
      </c>
      <c r="L1328" s="5">
        <v>65.777000000000001</v>
      </c>
      <c r="M1328" s="5">
        <v>-14.702</v>
      </c>
      <c r="N1328" t="s">
        <v>348</v>
      </c>
      <c r="O1328" s="5">
        <v>42</v>
      </c>
      <c r="P1328" s="5">
        <v>2776</v>
      </c>
      <c r="R1328" t="s">
        <v>114</v>
      </c>
    </row>
    <row r="1329" spans="1:19" hidden="1" x14ac:dyDescent="0.2">
      <c r="A1329" s="4">
        <v>1384</v>
      </c>
      <c r="B1329" t="s">
        <v>2859</v>
      </c>
      <c r="C1329" s="5" t="s">
        <v>2860</v>
      </c>
      <c r="D1329" s="4" t="s">
        <v>2773</v>
      </c>
      <c r="E1329" s="5" t="s">
        <v>17</v>
      </c>
      <c r="F1329" s="5"/>
      <c r="G1329" s="5" t="str">
        <f t="shared" si="49"/>
        <v>VOP_IS</v>
      </c>
      <c r="H1329" s="5">
        <v>2019</v>
      </c>
      <c r="I1329" s="6">
        <v>43564</v>
      </c>
      <c r="K1329" t="s">
        <v>2774</v>
      </c>
      <c r="L1329" s="5">
        <v>65.777000000000001</v>
      </c>
      <c r="M1329" s="5">
        <v>-14.702</v>
      </c>
      <c r="N1329" t="s">
        <v>348</v>
      </c>
      <c r="O1329" s="5">
        <v>44</v>
      </c>
      <c r="P1329" s="5">
        <v>4320</v>
      </c>
      <c r="R1329" t="s">
        <v>114</v>
      </c>
    </row>
    <row r="1330" spans="1:19" hidden="1" x14ac:dyDescent="0.2">
      <c r="A1330" s="4">
        <v>1385</v>
      </c>
      <c r="B1330" t="s">
        <v>2861</v>
      </c>
      <c r="C1330" s="5" t="s">
        <v>2862</v>
      </c>
      <c r="D1330" s="4" t="s">
        <v>2773</v>
      </c>
      <c r="E1330" s="5" t="s">
        <v>17</v>
      </c>
      <c r="F1330" s="5"/>
      <c r="G1330" s="5" t="str">
        <f t="shared" si="49"/>
        <v>VOP_IS</v>
      </c>
      <c r="H1330" s="5">
        <v>2019</v>
      </c>
      <c r="I1330" s="6">
        <v>43564</v>
      </c>
      <c r="K1330" t="s">
        <v>2774</v>
      </c>
      <c r="L1330" s="5">
        <v>65.777000000000001</v>
      </c>
      <c r="M1330" s="5">
        <v>-14.702</v>
      </c>
      <c r="N1330" t="s">
        <v>348</v>
      </c>
      <c r="O1330" s="5">
        <v>45</v>
      </c>
      <c r="P1330" s="5">
        <v>4286</v>
      </c>
      <c r="R1330" t="s">
        <v>114</v>
      </c>
    </row>
    <row r="1331" spans="1:19" hidden="1" x14ac:dyDescent="0.2">
      <c r="A1331" s="4">
        <v>1386</v>
      </c>
      <c r="B1331" t="s">
        <v>2863</v>
      </c>
      <c r="C1331" s="5" t="s">
        <v>2864</v>
      </c>
      <c r="D1331" s="4" t="s">
        <v>2773</v>
      </c>
      <c r="E1331" s="5" t="s">
        <v>17</v>
      </c>
      <c r="F1331" s="5"/>
      <c r="G1331" s="5" t="str">
        <f t="shared" si="49"/>
        <v>VOP_IS</v>
      </c>
      <c r="H1331" s="5">
        <v>2019</v>
      </c>
      <c r="I1331" s="6">
        <v>43564</v>
      </c>
      <c r="K1331" t="s">
        <v>2774</v>
      </c>
      <c r="L1331" s="5">
        <v>65.777000000000001</v>
      </c>
      <c r="M1331" s="5">
        <v>-14.702</v>
      </c>
      <c r="N1331" t="s">
        <v>348</v>
      </c>
      <c r="O1331" s="5">
        <v>43</v>
      </c>
      <c r="P1331" s="5">
        <v>2994</v>
      </c>
      <c r="R1331" t="s">
        <v>114</v>
      </c>
    </row>
    <row r="1332" spans="1:19" hidden="1" x14ac:dyDescent="0.2">
      <c r="A1332" s="4">
        <v>1387</v>
      </c>
      <c r="B1332" t="s">
        <v>2865</v>
      </c>
      <c r="C1332" s="5" t="s">
        <v>2866</v>
      </c>
      <c r="D1332" s="4" t="s">
        <v>2773</v>
      </c>
      <c r="E1332" s="5" t="s">
        <v>17</v>
      </c>
      <c r="F1332" s="5"/>
      <c r="G1332" s="5" t="str">
        <f t="shared" si="49"/>
        <v>VOP_IS</v>
      </c>
      <c r="H1332" s="5">
        <v>2019</v>
      </c>
      <c r="I1332" s="6">
        <v>43564</v>
      </c>
      <c r="K1332" t="s">
        <v>2774</v>
      </c>
      <c r="L1332" s="5">
        <v>65.777000000000001</v>
      </c>
      <c r="M1332" s="5">
        <v>-14.702</v>
      </c>
      <c r="N1332" t="s">
        <v>348</v>
      </c>
      <c r="O1332" s="5">
        <v>45</v>
      </c>
      <c r="P1332" s="5">
        <v>4154</v>
      </c>
      <c r="R1332" t="s">
        <v>114</v>
      </c>
    </row>
    <row r="1333" spans="1:19" hidden="1" x14ac:dyDescent="0.2">
      <c r="A1333" s="4">
        <v>1388</v>
      </c>
      <c r="B1333" t="s">
        <v>2867</v>
      </c>
      <c r="C1333" s="5" t="s">
        <v>2868</v>
      </c>
      <c r="D1333" s="4" t="s">
        <v>2773</v>
      </c>
      <c r="E1333" s="5" t="s">
        <v>17</v>
      </c>
      <c r="F1333" s="5"/>
      <c r="G1333" s="5" t="str">
        <f t="shared" si="49"/>
        <v>VOP_IS</v>
      </c>
      <c r="H1333" s="5">
        <v>2019</v>
      </c>
      <c r="I1333" s="6">
        <v>43564</v>
      </c>
      <c r="K1333" t="s">
        <v>2774</v>
      </c>
      <c r="L1333" s="5">
        <v>65.777000000000001</v>
      </c>
      <c r="M1333" s="5">
        <v>-14.702</v>
      </c>
      <c r="N1333" t="s">
        <v>348</v>
      </c>
      <c r="O1333" s="5">
        <v>41</v>
      </c>
      <c r="P1333" s="5">
        <v>2514</v>
      </c>
      <c r="R1333" t="s">
        <v>114</v>
      </c>
    </row>
    <row r="1334" spans="1:19" hidden="1" x14ac:dyDescent="0.2">
      <c r="A1334" s="4">
        <v>1389</v>
      </c>
      <c r="B1334" t="s">
        <v>2869</v>
      </c>
      <c r="C1334" s="5" t="s">
        <v>2870</v>
      </c>
      <c r="D1334" s="4" t="s">
        <v>2773</v>
      </c>
      <c r="E1334" s="5" t="s">
        <v>17</v>
      </c>
      <c r="F1334" s="5"/>
      <c r="G1334" s="5" t="str">
        <f t="shared" si="49"/>
        <v>VOP_IS</v>
      </c>
      <c r="H1334" s="5">
        <v>2019</v>
      </c>
      <c r="I1334" s="6">
        <v>43564</v>
      </c>
      <c r="K1334" t="s">
        <v>2774</v>
      </c>
      <c r="L1334" s="5">
        <v>65.777000000000001</v>
      </c>
      <c r="M1334" s="5">
        <v>-14.702</v>
      </c>
      <c r="N1334" t="s">
        <v>348</v>
      </c>
      <c r="O1334" s="5">
        <v>40</v>
      </c>
      <c r="P1334" s="5">
        <v>2574</v>
      </c>
      <c r="R1334" t="s">
        <v>114</v>
      </c>
    </row>
    <row r="1335" spans="1:19" hidden="1" x14ac:dyDescent="0.2">
      <c r="A1335" s="4">
        <v>1390</v>
      </c>
      <c r="B1335" t="s">
        <v>2871</v>
      </c>
      <c r="C1335" s="5" t="s">
        <v>2872</v>
      </c>
      <c r="D1335" s="4" t="s">
        <v>2773</v>
      </c>
      <c r="E1335" s="5" t="s">
        <v>17</v>
      </c>
      <c r="F1335" s="5"/>
      <c r="G1335" s="5" t="str">
        <f t="shared" si="49"/>
        <v>VOP_IS</v>
      </c>
      <c r="H1335" s="5">
        <v>2019</v>
      </c>
      <c r="I1335" s="6">
        <v>43564</v>
      </c>
      <c r="K1335" t="s">
        <v>2774</v>
      </c>
      <c r="L1335" s="5">
        <v>65.777000000000001</v>
      </c>
      <c r="M1335" s="5">
        <v>-14.702</v>
      </c>
      <c r="N1335" t="s">
        <v>348</v>
      </c>
      <c r="O1335" s="5">
        <v>46</v>
      </c>
      <c r="P1335" s="5">
        <v>4092</v>
      </c>
      <c r="R1335" t="s">
        <v>114</v>
      </c>
    </row>
    <row r="1336" spans="1:19" hidden="1" x14ac:dyDescent="0.2">
      <c r="A1336" s="4">
        <v>1391</v>
      </c>
      <c r="B1336" t="s">
        <v>2873</v>
      </c>
      <c r="C1336" s="5" t="s">
        <v>2874</v>
      </c>
      <c r="D1336" s="4" t="s">
        <v>2773</v>
      </c>
      <c r="E1336" s="5" t="s">
        <v>17</v>
      </c>
      <c r="F1336" s="5"/>
      <c r="G1336" s="5" t="str">
        <f t="shared" si="49"/>
        <v>VOP_IS</v>
      </c>
      <c r="H1336" s="5">
        <v>2019</v>
      </c>
      <c r="I1336" s="6">
        <v>43564</v>
      </c>
      <c r="K1336" t="s">
        <v>2774</v>
      </c>
      <c r="L1336" s="5">
        <v>65.777000000000001</v>
      </c>
      <c r="M1336" s="5">
        <v>-14.702</v>
      </c>
      <c r="N1336" t="s">
        <v>348</v>
      </c>
      <c r="O1336" s="5">
        <v>41</v>
      </c>
      <c r="P1336" s="5">
        <v>3006</v>
      </c>
      <c r="R1336" t="s">
        <v>114</v>
      </c>
    </row>
    <row r="1337" spans="1:19" hidden="1" x14ac:dyDescent="0.2">
      <c r="A1337" s="4">
        <v>1392</v>
      </c>
      <c r="B1337" t="s">
        <v>2875</v>
      </c>
      <c r="C1337" s="5" t="s">
        <v>2876</v>
      </c>
      <c r="D1337" s="4" t="s">
        <v>2773</v>
      </c>
      <c r="E1337" s="5" t="s">
        <v>17</v>
      </c>
      <c r="F1337" s="5"/>
      <c r="G1337" s="5" t="str">
        <f t="shared" si="49"/>
        <v>VOP_IS</v>
      </c>
      <c r="H1337" s="5">
        <v>2019</v>
      </c>
      <c r="I1337" s="6">
        <v>43564</v>
      </c>
      <c r="K1337" t="s">
        <v>2774</v>
      </c>
      <c r="L1337" s="5">
        <v>65.777000000000001</v>
      </c>
      <c r="M1337" s="5">
        <v>-14.702</v>
      </c>
      <c r="N1337" t="s">
        <v>348</v>
      </c>
      <c r="O1337" s="5">
        <v>39</v>
      </c>
      <c r="P1337" s="5">
        <v>2760</v>
      </c>
      <c r="R1337" t="s">
        <v>114</v>
      </c>
    </row>
    <row r="1338" spans="1:19" hidden="1" x14ac:dyDescent="0.2">
      <c r="A1338" s="4">
        <v>1393</v>
      </c>
      <c r="B1338" t="s">
        <v>2877</v>
      </c>
      <c r="C1338" s="5" t="s">
        <v>2878</v>
      </c>
      <c r="D1338" s="4" t="s">
        <v>2773</v>
      </c>
      <c r="E1338" s="5" t="s">
        <v>17</v>
      </c>
      <c r="F1338" s="5"/>
      <c r="G1338" s="5" t="str">
        <f t="shared" si="49"/>
        <v>VOP_IS</v>
      </c>
      <c r="H1338" s="5">
        <v>2019</v>
      </c>
      <c r="I1338" s="6">
        <v>43564</v>
      </c>
      <c r="K1338" t="s">
        <v>2774</v>
      </c>
      <c r="L1338" s="5">
        <v>65.777000000000001</v>
      </c>
      <c r="M1338" s="5">
        <v>-14.702</v>
      </c>
      <c r="N1338" t="s">
        <v>348</v>
      </c>
      <c r="O1338" s="5">
        <v>42</v>
      </c>
      <c r="P1338" s="5">
        <v>3344</v>
      </c>
      <c r="R1338" t="s">
        <v>114</v>
      </c>
    </row>
    <row r="1339" spans="1:19" hidden="1" x14ac:dyDescent="0.2">
      <c r="A1339" s="4">
        <v>1394</v>
      </c>
      <c r="B1339" t="s">
        <v>2879</v>
      </c>
      <c r="C1339" s="5" t="s">
        <v>2880</v>
      </c>
      <c r="D1339" s="4" t="s">
        <v>2773</v>
      </c>
      <c r="E1339" s="5" t="s">
        <v>17</v>
      </c>
      <c r="F1339" s="5"/>
      <c r="G1339" s="5" t="str">
        <f t="shared" si="49"/>
        <v>VOP_IS</v>
      </c>
      <c r="H1339" s="5">
        <v>2019</v>
      </c>
      <c r="I1339" s="6">
        <v>43564</v>
      </c>
      <c r="K1339" t="s">
        <v>2774</v>
      </c>
      <c r="L1339" s="5">
        <v>65.777000000000001</v>
      </c>
      <c r="M1339" s="5">
        <v>-14.702</v>
      </c>
      <c r="N1339" t="s">
        <v>348</v>
      </c>
      <c r="O1339" s="5">
        <v>42</v>
      </c>
      <c r="P1339" s="5">
        <v>3072</v>
      </c>
      <c r="R1339" t="s">
        <v>114</v>
      </c>
    </row>
    <row r="1340" spans="1:19" hidden="1" x14ac:dyDescent="0.2">
      <c r="A1340" s="4">
        <v>1395</v>
      </c>
      <c r="B1340" t="s">
        <v>2881</v>
      </c>
      <c r="C1340" s="5" t="s">
        <v>2882</v>
      </c>
      <c r="D1340" s="4" t="s">
        <v>2773</v>
      </c>
      <c r="E1340" s="5" t="s">
        <v>17</v>
      </c>
      <c r="F1340" s="5"/>
      <c r="G1340" s="5" t="str">
        <f t="shared" si="49"/>
        <v>VOP_IS</v>
      </c>
      <c r="H1340" s="5">
        <v>2019</v>
      </c>
      <c r="I1340" s="6">
        <v>43564</v>
      </c>
      <c r="K1340" t="s">
        <v>2774</v>
      </c>
      <c r="L1340" s="5">
        <v>65.777000000000001</v>
      </c>
      <c r="M1340" s="5">
        <v>-14.702</v>
      </c>
      <c r="N1340" t="s">
        <v>348</v>
      </c>
      <c r="O1340" s="5">
        <v>43</v>
      </c>
      <c r="P1340" s="5">
        <v>3146</v>
      </c>
      <c r="R1340" t="s">
        <v>114</v>
      </c>
    </row>
    <row r="1341" spans="1:19" hidden="1" x14ac:dyDescent="0.2">
      <c r="A1341" s="20">
        <v>1396</v>
      </c>
      <c r="B1341" s="21" t="s">
        <v>2883</v>
      </c>
      <c r="C1341" s="13" t="s">
        <v>2884</v>
      </c>
      <c r="D1341" s="20" t="s">
        <v>2773</v>
      </c>
      <c r="E1341" s="13" t="s">
        <v>17</v>
      </c>
      <c r="F1341" s="13"/>
      <c r="G1341" s="13" t="str">
        <f t="shared" si="49"/>
        <v>VOP_IS</v>
      </c>
      <c r="H1341" s="13">
        <v>2019</v>
      </c>
      <c r="I1341" s="33">
        <v>43564</v>
      </c>
      <c r="J1341" s="13"/>
      <c r="K1341" s="21" t="s">
        <v>2774</v>
      </c>
      <c r="L1341" s="13">
        <v>65.777000000000001</v>
      </c>
      <c r="M1341" s="13">
        <v>-14.702</v>
      </c>
      <c r="N1341" s="21" t="s">
        <v>348</v>
      </c>
      <c r="O1341" s="13">
        <v>46</v>
      </c>
      <c r="P1341" s="13">
        <v>4348</v>
      </c>
      <c r="Q1341" s="21"/>
      <c r="R1341" s="21" t="s">
        <v>114</v>
      </c>
      <c r="S1341" s="21"/>
    </row>
    <row r="1342" spans="1:19" hidden="1" x14ac:dyDescent="0.2">
      <c r="A1342" s="4">
        <v>1397</v>
      </c>
      <c r="B1342" t="s">
        <v>2885</v>
      </c>
      <c r="C1342" s="5" t="s">
        <v>2886</v>
      </c>
      <c r="D1342" s="4" t="s">
        <v>2773</v>
      </c>
      <c r="E1342" s="5" t="s">
        <v>17</v>
      </c>
      <c r="F1342" s="5"/>
      <c r="G1342" s="5" t="str">
        <f t="shared" si="49"/>
        <v>VOP_IS</v>
      </c>
      <c r="H1342" s="5">
        <v>2019</v>
      </c>
      <c r="I1342" s="6">
        <v>43564</v>
      </c>
      <c r="K1342" t="s">
        <v>2774</v>
      </c>
      <c r="L1342" s="5">
        <v>65.777000000000001</v>
      </c>
      <c r="M1342" s="5">
        <v>-14.702</v>
      </c>
      <c r="N1342" t="s">
        <v>348</v>
      </c>
      <c r="O1342" s="5">
        <v>38</v>
      </c>
      <c r="P1342" s="5">
        <v>2808</v>
      </c>
      <c r="R1342" t="s">
        <v>114</v>
      </c>
    </row>
    <row r="1343" spans="1:19" hidden="1" x14ac:dyDescent="0.2">
      <c r="A1343" s="4">
        <v>1398</v>
      </c>
      <c r="B1343" t="s">
        <v>2887</v>
      </c>
      <c r="C1343" s="5" t="s">
        <v>2888</v>
      </c>
      <c r="D1343" s="4" t="s">
        <v>2773</v>
      </c>
      <c r="E1343" s="5" t="s">
        <v>17</v>
      </c>
      <c r="F1343" s="5"/>
      <c r="G1343" s="5" t="str">
        <f t="shared" si="49"/>
        <v>VOP_IS</v>
      </c>
      <c r="H1343" s="5">
        <v>2019</v>
      </c>
      <c r="I1343" s="6">
        <v>43564</v>
      </c>
      <c r="K1343" t="s">
        <v>2774</v>
      </c>
      <c r="L1343" s="5">
        <v>65.777000000000001</v>
      </c>
      <c r="M1343" s="5">
        <v>-14.702</v>
      </c>
      <c r="N1343" t="s">
        <v>348</v>
      </c>
      <c r="O1343" s="5">
        <v>37</v>
      </c>
      <c r="P1343" s="5">
        <v>2664</v>
      </c>
      <c r="R1343" t="s">
        <v>114</v>
      </c>
    </row>
    <row r="1344" spans="1:19" hidden="1" x14ac:dyDescent="0.2">
      <c r="A1344" s="4">
        <v>1399</v>
      </c>
      <c r="B1344" t="s">
        <v>2889</v>
      </c>
      <c r="C1344" s="5" t="s">
        <v>2890</v>
      </c>
      <c r="D1344" s="4" t="s">
        <v>2773</v>
      </c>
      <c r="E1344" s="5" t="s">
        <v>17</v>
      </c>
      <c r="F1344" s="5"/>
      <c r="G1344" s="5" t="str">
        <f t="shared" si="49"/>
        <v>VOP_IS</v>
      </c>
      <c r="H1344" s="5">
        <v>2019</v>
      </c>
      <c r="I1344" s="6">
        <v>43564</v>
      </c>
      <c r="K1344" t="s">
        <v>2774</v>
      </c>
      <c r="L1344" s="5">
        <v>65.777000000000001</v>
      </c>
      <c r="M1344" s="5">
        <v>-14.702</v>
      </c>
      <c r="N1344" t="s">
        <v>348</v>
      </c>
      <c r="O1344" s="5">
        <v>40</v>
      </c>
      <c r="P1344" s="5">
        <v>2534</v>
      </c>
      <c r="R1344" t="s">
        <v>114</v>
      </c>
    </row>
    <row r="1345" spans="1:19" hidden="1" x14ac:dyDescent="0.2">
      <c r="A1345" s="4">
        <v>1400</v>
      </c>
      <c r="B1345" t="s">
        <v>2891</v>
      </c>
      <c r="C1345" s="5" t="s">
        <v>2892</v>
      </c>
      <c r="D1345" s="4" t="s">
        <v>2773</v>
      </c>
      <c r="E1345" s="5" t="s">
        <v>17</v>
      </c>
      <c r="F1345" s="5"/>
      <c r="G1345" s="5" t="str">
        <f t="shared" si="49"/>
        <v>VOP_IS</v>
      </c>
      <c r="H1345" s="5">
        <v>2019</v>
      </c>
      <c r="I1345" s="6">
        <v>43564</v>
      </c>
      <c r="K1345" t="s">
        <v>2774</v>
      </c>
      <c r="L1345" s="5">
        <v>65.777000000000001</v>
      </c>
      <c r="M1345" s="5">
        <v>-14.702</v>
      </c>
      <c r="N1345" t="s">
        <v>348</v>
      </c>
      <c r="O1345" s="5">
        <v>41</v>
      </c>
      <c r="P1345" s="5">
        <v>3446</v>
      </c>
      <c r="R1345" t="s">
        <v>114</v>
      </c>
    </row>
    <row r="1346" spans="1:19" hidden="1" x14ac:dyDescent="0.2">
      <c r="A1346" s="4">
        <v>1310</v>
      </c>
      <c r="B1346" s="4" t="s">
        <v>2709</v>
      </c>
      <c r="C1346" s="5" t="s">
        <v>2710</v>
      </c>
      <c r="D1346" s="4" t="s">
        <v>2671</v>
      </c>
      <c r="E1346" s="5" t="s">
        <v>17</v>
      </c>
      <c r="F1346" s="5"/>
      <c r="G1346" s="5" t="str">
        <f t="shared" si="49"/>
        <v>BAK_IS</v>
      </c>
      <c r="H1346" s="5">
        <v>2011</v>
      </c>
      <c r="I1346" s="6">
        <v>40662</v>
      </c>
      <c r="K1346" t="s">
        <v>2672</v>
      </c>
      <c r="L1346" s="42">
        <v>66.129679999999993</v>
      </c>
      <c r="M1346" s="42">
        <v>-14.986499999999999</v>
      </c>
      <c r="N1346" s="5">
        <v>2</v>
      </c>
      <c r="O1346" s="5">
        <v>36</v>
      </c>
      <c r="P1346" s="5"/>
      <c r="Q1346" s="5">
        <v>3</v>
      </c>
      <c r="R1346" s="5" t="s">
        <v>114</v>
      </c>
      <c r="S1346" s="40">
        <v>31</v>
      </c>
    </row>
    <row r="1347" spans="1:19" hidden="1" x14ac:dyDescent="0.2">
      <c r="A1347" s="4">
        <v>1311</v>
      </c>
      <c r="B1347" s="4" t="s">
        <v>2711</v>
      </c>
      <c r="C1347" s="5" t="s">
        <v>2712</v>
      </c>
      <c r="D1347" s="4" t="s">
        <v>2671</v>
      </c>
      <c r="E1347" s="5" t="s">
        <v>17</v>
      </c>
      <c r="F1347" s="5"/>
      <c r="G1347" s="5" t="str">
        <f t="shared" si="49"/>
        <v>BAK_IS</v>
      </c>
      <c r="H1347" s="5">
        <v>2011</v>
      </c>
      <c r="I1347" s="6">
        <v>40662</v>
      </c>
      <c r="K1347" t="s">
        <v>2672</v>
      </c>
      <c r="L1347" s="42">
        <v>66.129679999999993</v>
      </c>
      <c r="M1347" s="42">
        <v>-14.986499999999999</v>
      </c>
      <c r="N1347" s="5">
        <v>2</v>
      </c>
      <c r="O1347" s="5">
        <v>39</v>
      </c>
      <c r="P1347" s="5"/>
      <c r="Q1347" s="5"/>
      <c r="R1347" s="5" t="s">
        <v>114</v>
      </c>
      <c r="S1347" s="40">
        <v>31</v>
      </c>
    </row>
    <row r="1348" spans="1:19" hidden="1" x14ac:dyDescent="0.2">
      <c r="A1348" s="4">
        <v>1312</v>
      </c>
      <c r="B1348" s="4" t="s">
        <v>2713</v>
      </c>
      <c r="C1348" s="5" t="s">
        <v>2714</v>
      </c>
      <c r="D1348" s="4" t="s">
        <v>2671</v>
      </c>
      <c r="E1348" s="5" t="s">
        <v>17</v>
      </c>
      <c r="F1348" s="5"/>
      <c r="G1348" s="5" t="str">
        <f t="shared" si="49"/>
        <v>BAK_IS</v>
      </c>
      <c r="H1348" s="5">
        <v>2011</v>
      </c>
      <c r="I1348" s="6">
        <v>40662</v>
      </c>
      <c r="K1348" t="s">
        <v>2672</v>
      </c>
      <c r="L1348" s="42">
        <v>66.129679999999993</v>
      </c>
      <c r="M1348" s="42">
        <v>-14.986499999999999</v>
      </c>
      <c r="N1348" s="5">
        <v>2</v>
      </c>
      <c r="O1348" s="5">
        <v>39</v>
      </c>
      <c r="P1348" s="5"/>
      <c r="Q1348" s="5">
        <v>3</v>
      </c>
      <c r="R1348" s="5" t="s">
        <v>114</v>
      </c>
      <c r="S1348" s="40">
        <v>31</v>
      </c>
    </row>
    <row r="1349" spans="1:19" hidden="1" x14ac:dyDescent="0.2">
      <c r="A1349" s="4">
        <v>1313</v>
      </c>
      <c r="B1349" s="4" t="s">
        <v>2715</v>
      </c>
      <c r="C1349" s="5" t="s">
        <v>2716</v>
      </c>
      <c r="D1349" s="4" t="s">
        <v>2671</v>
      </c>
      <c r="E1349" s="5" t="s">
        <v>17</v>
      </c>
      <c r="F1349" s="5"/>
      <c r="G1349" s="5" t="str">
        <f t="shared" si="49"/>
        <v>BAK_IS</v>
      </c>
      <c r="H1349" s="5">
        <v>2011</v>
      </c>
      <c r="I1349" s="6">
        <v>40662</v>
      </c>
      <c r="K1349" t="s">
        <v>2672</v>
      </c>
      <c r="L1349" s="42">
        <v>66.129679999999993</v>
      </c>
      <c r="M1349" s="42">
        <v>-14.986499999999999</v>
      </c>
      <c r="N1349" s="5">
        <v>2</v>
      </c>
      <c r="O1349" s="5">
        <v>36</v>
      </c>
      <c r="P1349" s="5"/>
      <c r="Q1349" s="5">
        <v>4</v>
      </c>
      <c r="R1349" s="5" t="s">
        <v>114</v>
      </c>
      <c r="S1349" s="40">
        <v>31</v>
      </c>
    </row>
    <row r="1350" spans="1:19" hidden="1" x14ac:dyDescent="0.2">
      <c r="A1350" s="4">
        <v>1314</v>
      </c>
      <c r="B1350" s="4" t="s">
        <v>2717</v>
      </c>
      <c r="C1350" s="5" t="s">
        <v>2718</v>
      </c>
      <c r="D1350" s="4" t="s">
        <v>2671</v>
      </c>
      <c r="E1350" s="5" t="s">
        <v>17</v>
      </c>
      <c r="F1350" s="5"/>
      <c r="G1350" s="5" t="str">
        <f t="shared" si="49"/>
        <v>BAK_IS</v>
      </c>
      <c r="H1350" s="5">
        <v>2011</v>
      </c>
      <c r="I1350" s="6">
        <v>40662</v>
      </c>
      <c r="K1350" t="s">
        <v>2672</v>
      </c>
      <c r="L1350" s="42">
        <v>66.129679999999993</v>
      </c>
      <c r="M1350" s="42">
        <v>-14.986499999999999</v>
      </c>
      <c r="N1350" s="5">
        <v>2</v>
      </c>
      <c r="O1350" s="5">
        <v>38</v>
      </c>
      <c r="P1350" s="5"/>
      <c r="Q1350" s="5">
        <v>3</v>
      </c>
      <c r="R1350" s="5" t="s">
        <v>114</v>
      </c>
      <c r="S1350" s="40">
        <v>31</v>
      </c>
    </row>
    <row r="1351" spans="1:19" hidden="1" x14ac:dyDescent="0.2">
      <c r="A1351" s="4">
        <v>1315</v>
      </c>
      <c r="B1351" s="4" t="s">
        <v>2719</v>
      </c>
      <c r="C1351" s="5" t="s">
        <v>2720</v>
      </c>
      <c r="D1351" s="4" t="s">
        <v>2671</v>
      </c>
      <c r="E1351" s="5" t="s">
        <v>17</v>
      </c>
      <c r="F1351" s="5"/>
      <c r="G1351" s="5" t="str">
        <f t="shared" si="49"/>
        <v>BAK_IS</v>
      </c>
      <c r="H1351" s="5">
        <v>2011</v>
      </c>
      <c r="I1351" s="6">
        <v>40662</v>
      </c>
      <c r="K1351" t="s">
        <v>2672</v>
      </c>
      <c r="L1351" s="42">
        <v>66.129679999999993</v>
      </c>
      <c r="M1351" s="42">
        <v>-14.986499999999999</v>
      </c>
      <c r="N1351" s="5">
        <v>2</v>
      </c>
      <c r="O1351" s="5">
        <v>38</v>
      </c>
      <c r="P1351" s="5"/>
      <c r="Q1351" s="5">
        <v>3</v>
      </c>
      <c r="R1351" s="5" t="s">
        <v>114</v>
      </c>
      <c r="S1351" s="40">
        <v>31</v>
      </c>
    </row>
    <row r="1352" spans="1:19" hidden="1" x14ac:dyDescent="0.2">
      <c r="A1352" s="4">
        <v>1316</v>
      </c>
      <c r="B1352" s="4" t="s">
        <v>2721</v>
      </c>
      <c r="C1352" s="5" t="s">
        <v>2722</v>
      </c>
      <c r="D1352" s="4" t="s">
        <v>2671</v>
      </c>
      <c r="E1352" s="5" t="s">
        <v>17</v>
      </c>
      <c r="F1352" s="5"/>
      <c r="G1352" s="5" t="str">
        <f t="shared" si="49"/>
        <v>BAK_IS</v>
      </c>
      <c r="H1352" s="5">
        <v>2011</v>
      </c>
      <c r="I1352" s="6">
        <v>40662</v>
      </c>
      <c r="K1352" t="s">
        <v>2672</v>
      </c>
      <c r="L1352" s="42">
        <v>66.129679999999993</v>
      </c>
      <c r="M1352" s="42">
        <v>-14.986499999999999</v>
      </c>
      <c r="N1352" s="5">
        <v>2</v>
      </c>
      <c r="O1352" s="5">
        <v>41</v>
      </c>
      <c r="P1352" s="5"/>
      <c r="Q1352" s="5">
        <v>4</v>
      </c>
      <c r="R1352" s="5" t="s">
        <v>114</v>
      </c>
      <c r="S1352" s="40">
        <v>31</v>
      </c>
    </row>
    <row r="1353" spans="1:19" hidden="1" x14ac:dyDescent="0.2">
      <c r="A1353" s="4">
        <v>1317</v>
      </c>
      <c r="B1353" s="4" t="s">
        <v>2723</v>
      </c>
      <c r="C1353" s="5" t="s">
        <v>2724</v>
      </c>
      <c r="D1353" s="4" t="s">
        <v>2671</v>
      </c>
      <c r="E1353" s="5" t="s">
        <v>17</v>
      </c>
      <c r="F1353" s="5"/>
      <c r="G1353" s="5" t="str">
        <f t="shared" si="49"/>
        <v>BAK_IS</v>
      </c>
      <c r="H1353" s="5">
        <v>2011</v>
      </c>
      <c r="I1353" s="6">
        <v>40662</v>
      </c>
      <c r="K1353" t="s">
        <v>2672</v>
      </c>
      <c r="L1353" s="42">
        <v>66.129679999999993</v>
      </c>
      <c r="M1353" s="42">
        <v>-14.986499999999999</v>
      </c>
      <c r="N1353" s="5">
        <v>2</v>
      </c>
      <c r="O1353" s="5">
        <v>44</v>
      </c>
      <c r="P1353" s="5"/>
      <c r="Q1353" s="5">
        <v>4</v>
      </c>
      <c r="R1353" s="5" t="s">
        <v>114</v>
      </c>
      <c r="S1353" s="40">
        <v>31</v>
      </c>
    </row>
    <row r="1354" spans="1:19" hidden="1" x14ac:dyDescent="0.2">
      <c r="A1354" s="4">
        <v>1291</v>
      </c>
      <c r="B1354" s="4" t="s">
        <v>2669</v>
      </c>
      <c r="C1354" s="5" t="s">
        <v>2670</v>
      </c>
      <c r="D1354" s="4" t="s">
        <v>2671</v>
      </c>
      <c r="E1354" s="5" t="s">
        <v>17</v>
      </c>
      <c r="F1354" s="5"/>
      <c r="G1354" s="5" t="str">
        <f t="shared" si="49"/>
        <v>BAK_IS</v>
      </c>
      <c r="H1354" s="5">
        <v>2011</v>
      </c>
      <c r="I1354" s="6">
        <v>40662</v>
      </c>
      <c r="K1354" t="s">
        <v>2672</v>
      </c>
      <c r="L1354" s="42">
        <v>66.155799999999999</v>
      </c>
      <c r="M1354" s="42">
        <v>-15.0123</v>
      </c>
      <c r="N1354" s="5">
        <v>2</v>
      </c>
      <c r="O1354" s="5">
        <v>38</v>
      </c>
      <c r="P1354" s="5"/>
      <c r="Q1354" s="5">
        <v>3</v>
      </c>
      <c r="R1354" s="5" t="s">
        <v>114</v>
      </c>
      <c r="S1354" s="40">
        <v>31</v>
      </c>
    </row>
    <row r="1355" spans="1:19" hidden="1" x14ac:dyDescent="0.2">
      <c r="A1355" s="4">
        <v>1292</v>
      </c>
      <c r="B1355" s="4" t="s">
        <v>2673</v>
      </c>
      <c r="C1355" s="5" t="s">
        <v>2674</v>
      </c>
      <c r="D1355" s="4" t="s">
        <v>2671</v>
      </c>
      <c r="E1355" s="5" t="s">
        <v>17</v>
      </c>
      <c r="F1355" s="5"/>
      <c r="G1355" s="5" t="str">
        <f t="shared" si="49"/>
        <v>BAK_IS</v>
      </c>
      <c r="H1355" s="5">
        <v>2011</v>
      </c>
      <c r="I1355" s="6">
        <v>40662</v>
      </c>
      <c r="K1355" t="s">
        <v>2672</v>
      </c>
      <c r="L1355" s="42">
        <v>66.155799999999999</v>
      </c>
      <c r="M1355" s="42">
        <v>-15.0123</v>
      </c>
      <c r="N1355" s="5">
        <v>2</v>
      </c>
      <c r="O1355" s="5">
        <v>37</v>
      </c>
      <c r="P1355" s="5"/>
      <c r="Q1355" s="5">
        <v>4</v>
      </c>
      <c r="R1355" s="5" t="s">
        <v>114</v>
      </c>
      <c r="S1355" s="40">
        <v>31</v>
      </c>
    </row>
    <row r="1356" spans="1:19" hidden="1" x14ac:dyDescent="0.2">
      <c r="A1356" s="4">
        <v>1293</v>
      </c>
      <c r="B1356" s="4" t="s">
        <v>2675</v>
      </c>
      <c r="C1356" s="5" t="s">
        <v>2676</v>
      </c>
      <c r="D1356" s="4" t="s">
        <v>2671</v>
      </c>
      <c r="E1356" s="5" t="s">
        <v>17</v>
      </c>
      <c r="F1356" s="5"/>
      <c r="G1356" s="5" t="str">
        <f t="shared" si="49"/>
        <v>BAK_IS</v>
      </c>
      <c r="H1356" s="5">
        <v>2011</v>
      </c>
      <c r="I1356" s="6">
        <v>40662</v>
      </c>
      <c r="K1356" t="s">
        <v>2672</v>
      </c>
      <c r="L1356" s="42">
        <v>66.155799999999999</v>
      </c>
      <c r="M1356" s="42">
        <v>-15.0123</v>
      </c>
      <c r="N1356" s="5">
        <v>2</v>
      </c>
      <c r="O1356" s="5">
        <v>37</v>
      </c>
      <c r="P1356" s="5"/>
      <c r="Q1356" s="5">
        <v>3</v>
      </c>
      <c r="R1356" s="5" t="s">
        <v>114</v>
      </c>
      <c r="S1356" s="40">
        <v>31</v>
      </c>
    </row>
    <row r="1357" spans="1:19" hidden="1" x14ac:dyDescent="0.2">
      <c r="A1357" s="4">
        <v>1294</v>
      </c>
      <c r="B1357" s="4" t="s">
        <v>2677</v>
      </c>
      <c r="C1357" s="5" t="s">
        <v>2678</v>
      </c>
      <c r="D1357" s="4" t="s">
        <v>2671</v>
      </c>
      <c r="E1357" s="5" t="s">
        <v>17</v>
      </c>
      <c r="F1357" s="5"/>
      <c r="G1357" s="5" t="str">
        <f t="shared" si="49"/>
        <v>BAK_IS</v>
      </c>
      <c r="H1357" s="5">
        <v>2011</v>
      </c>
      <c r="I1357" s="6">
        <v>40662</v>
      </c>
      <c r="K1357" t="s">
        <v>2672</v>
      </c>
      <c r="L1357" s="42">
        <v>66.155799999999999</v>
      </c>
      <c r="M1357" s="42">
        <v>-15.0123</v>
      </c>
      <c r="N1357" s="5">
        <v>2</v>
      </c>
      <c r="O1357" s="5">
        <v>43</v>
      </c>
      <c r="P1357" s="5"/>
      <c r="Q1357" s="5">
        <v>4</v>
      </c>
      <c r="R1357" s="5" t="s">
        <v>114</v>
      </c>
      <c r="S1357" s="40">
        <v>31</v>
      </c>
    </row>
    <row r="1358" spans="1:19" hidden="1" x14ac:dyDescent="0.2">
      <c r="A1358" s="4">
        <v>1295</v>
      </c>
      <c r="B1358" s="4" t="s">
        <v>2679</v>
      </c>
      <c r="C1358" s="5" t="s">
        <v>2680</v>
      </c>
      <c r="D1358" s="4" t="s">
        <v>2671</v>
      </c>
      <c r="E1358" s="5" t="s">
        <v>17</v>
      </c>
      <c r="F1358" s="5"/>
      <c r="G1358" s="5" t="str">
        <f t="shared" si="49"/>
        <v>BAK_IS</v>
      </c>
      <c r="H1358" s="5">
        <v>2011</v>
      </c>
      <c r="I1358" s="6">
        <v>40662</v>
      </c>
      <c r="K1358" t="s">
        <v>2672</v>
      </c>
      <c r="L1358" s="42">
        <v>66.155799999999999</v>
      </c>
      <c r="M1358" s="42">
        <v>-15.0123</v>
      </c>
      <c r="N1358" s="5">
        <v>2</v>
      </c>
      <c r="O1358" s="5">
        <v>38</v>
      </c>
      <c r="P1358" s="5"/>
      <c r="Q1358" s="5">
        <v>4</v>
      </c>
      <c r="R1358" s="5" t="s">
        <v>114</v>
      </c>
      <c r="S1358" s="40">
        <v>31</v>
      </c>
    </row>
    <row r="1359" spans="1:19" hidden="1" x14ac:dyDescent="0.2">
      <c r="A1359" s="4">
        <v>1296</v>
      </c>
      <c r="B1359" s="4" t="s">
        <v>2681</v>
      </c>
      <c r="C1359" s="5" t="s">
        <v>2682</v>
      </c>
      <c r="D1359" s="4" t="s">
        <v>2671</v>
      </c>
      <c r="E1359" s="5" t="s">
        <v>17</v>
      </c>
      <c r="F1359" s="5"/>
      <c r="G1359" s="5" t="str">
        <f t="shared" si="49"/>
        <v>BAK_IS</v>
      </c>
      <c r="H1359" s="5">
        <v>2011</v>
      </c>
      <c r="I1359" s="6">
        <v>40662</v>
      </c>
      <c r="K1359" t="s">
        <v>2672</v>
      </c>
      <c r="L1359" s="42">
        <v>66.155799999999999</v>
      </c>
      <c r="M1359" s="42">
        <v>-15.0123</v>
      </c>
      <c r="N1359" s="5">
        <v>2</v>
      </c>
      <c r="O1359" s="5">
        <v>42</v>
      </c>
      <c r="P1359" s="5"/>
      <c r="Q1359" s="5">
        <v>4</v>
      </c>
      <c r="R1359" s="5" t="s">
        <v>114</v>
      </c>
      <c r="S1359" s="40">
        <v>31</v>
      </c>
    </row>
    <row r="1360" spans="1:19" hidden="1" x14ac:dyDescent="0.2">
      <c r="A1360" s="4">
        <v>1297</v>
      </c>
      <c r="B1360" s="4" t="s">
        <v>2683</v>
      </c>
      <c r="C1360" s="5" t="s">
        <v>2684</v>
      </c>
      <c r="D1360" s="4" t="s">
        <v>2671</v>
      </c>
      <c r="E1360" s="5" t="s">
        <v>17</v>
      </c>
      <c r="F1360" s="5"/>
      <c r="G1360" s="5" t="str">
        <f t="shared" si="49"/>
        <v>BAK_IS</v>
      </c>
      <c r="H1360" s="5">
        <v>2011</v>
      </c>
      <c r="I1360" s="6">
        <v>40662</v>
      </c>
      <c r="K1360" t="s">
        <v>2672</v>
      </c>
      <c r="L1360" s="42">
        <v>66.155799999999999</v>
      </c>
      <c r="M1360" s="42">
        <v>-15.0123</v>
      </c>
      <c r="N1360" s="5">
        <v>2</v>
      </c>
      <c r="O1360" s="5">
        <v>41</v>
      </c>
      <c r="P1360" s="5"/>
      <c r="Q1360" s="5">
        <v>4</v>
      </c>
      <c r="R1360" s="5" t="s">
        <v>114</v>
      </c>
      <c r="S1360" s="40">
        <v>31</v>
      </c>
    </row>
    <row r="1361" spans="1:19" hidden="1" x14ac:dyDescent="0.2">
      <c r="A1361" s="4">
        <v>1298</v>
      </c>
      <c r="B1361" s="4" t="s">
        <v>2685</v>
      </c>
      <c r="C1361" s="5" t="s">
        <v>2686</v>
      </c>
      <c r="D1361" s="4" t="s">
        <v>2671</v>
      </c>
      <c r="E1361" s="5" t="s">
        <v>17</v>
      </c>
      <c r="F1361" s="5"/>
      <c r="G1361" s="5" t="str">
        <f t="shared" si="49"/>
        <v>BAK_IS</v>
      </c>
      <c r="H1361" s="5">
        <v>2011</v>
      </c>
      <c r="I1361" s="6">
        <v>40662</v>
      </c>
      <c r="K1361" t="s">
        <v>2672</v>
      </c>
      <c r="L1361" s="42">
        <v>66.158659999999998</v>
      </c>
      <c r="M1361" s="42">
        <v>-14.9923</v>
      </c>
      <c r="N1361" s="5">
        <v>2</v>
      </c>
      <c r="O1361" s="5">
        <v>38</v>
      </c>
      <c r="P1361" s="5"/>
      <c r="Q1361" s="5">
        <v>3</v>
      </c>
      <c r="R1361" s="5" t="s">
        <v>114</v>
      </c>
      <c r="S1361" s="40">
        <v>31</v>
      </c>
    </row>
    <row r="1362" spans="1:19" hidden="1" x14ac:dyDescent="0.2">
      <c r="A1362" s="4">
        <v>1299</v>
      </c>
      <c r="B1362" s="4" t="s">
        <v>2687</v>
      </c>
      <c r="C1362" s="5" t="s">
        <v>2688</v>
      </c>
      <c r="D1362" s="4" t="s">
        <v>2671</v>
      </c>
      <c r="E1362" s="5" t="s">
        <v>17</v>
      </c>
      <c r="F1362" s="5"/>
      <c r="G1362" s="5" t="str">
        <f t="shared" si="49"/>
        <v>BAK_IS</v>
      </c>
      <c r="H1362" s="5">
        <v>2011</v>
      </c>
      <c r="I1362" s="6">
        <v>40662</v>
      </c>
      <c r="K1362" t="s">
        <v>2672</v>
      </c>
      <c r="L1362" s="42">
        <v>66.158659999999998</v>
      </c>
      <c r="M1362" s="42">
        <v>-14.9923</v>
      </c>
      <c r="N1362" s="5">
        <v>2</v>
      </c>
      <c r="O1362" s="5">
        <v>43</v>
      </c>
      <c r="P1362" s="5"/>
      <c r="Q1362" s="5"/>
      <c r="R1362" s="5" t="s">
        <v>114</v>
      </c>
      <c r="S1362" s="40">
        <v>31</v>
      </c>
    </row>
    <row r="1363" spans="1:19" hidden="1" x14ac:dyDescent="0.2">
      <c r="A1363" s="4">
        <v>1300</v>
      </c>
      <c r="B1363" s="4" t="s">
        <v>2689</v>
      </c>
      <c r="C1363" s="5" t="s">
        <v>2690</v>
      </c>
      <c r="D1363" s="4" t="s">
        <v>2671</v>
      </c>
      <c r="E1363" s="5" t="s">
        <v>17</v>
      </c>
      <c r="F1363" s="5"/>
      <c r="G1363" s="5" t="str">
        <f t="shared" ref="G1363:G1426" si="50">D1363&amp;"_IS"</f>
        <v>BAK_IS</v>
      </c>
      <c r="H1363" s="5">
        <v>2011</v>
      </c>
      <c r="I1363" s="6">
        <v>40662</v>
      </c>
      <c r="K1363" t="s">
        <v>2672</v>
      </c>
      <c r="L1363" s="42">
        <v>66.158659999999998</v>
      </c>
      <c r="M1363" s="42">
        <v>-14.9923</v>
      </c>
      <c r="N1363" s="5">
        <v>2</v>
      </c>
      <c r="O1363" s="5">
        <v>41</v>
      </c>
      <c r="P1363" s="5"/>
      <c r="Q1363" s="5">
        <v>3</v>
      </c>
      <c r="R1363" s="5" t="s">
        <v>114</v>
      </c>
      <c r="S1363" s="40">
        <v>31</v>
      </c>
    </row>
    <row r="1364" spans="1:19" hidden="1" x14ac:dyDescent="0.2">
      <c r="A1364" s="4">
        <v>1301</v>
      </c>
      <c r="B1364" s="4" t="s">
        <v>2691</v>
      </c>
      <c r="C1364" s="5" t="s">
        <v>2692</v>
      </c>
      <c r="D1364" s="4" t="s">
        <v>2671</v>
      </c>
      <c r="E1364" s="5" t="s">
        <v>17</v>
      </c>
      <c r="F1364" s="5"/>
      <c r="G1364" s="5" t="str">
        <f t="shared" si="50"/>
        <v>BAK_IS</v>
      </c>
      <c r="H1364" s="5">
        <v>2011</v>
      </c>
      <c r="I1364" s="6">
        <v>40662</v>
      </c>
      <c r="K1364" t="s">
        <v>2672</v>
      </c>
      <c r="L1364" s="42">
        <v>66.158659999999998</v>
      </c>
      <c r="M1364" s="42">
        <v>-14.9923</v>
      </c>
      <c r="N1364" s="5">
        <v>2</v>
      </c>
      <c r="O1364" s="5">
        <v>39</v>
      </c>
      <c r="P1364" s="5"/>
      <c r="Q1364" s="5">
        <v>4</v>
      </c>
      <c r="R1364" s="5" t="s">
        <v>114</v>
      </c>
      <c r="S1364" s="40">
        <v>31</v>
      </c>
    </row>
    <row r="1365" spans="1:19" hidden="1" x14ac:dyDescent="0.2">
      <c r="A1365" s="4">
        <v>1302</v>
      </c>
      <c r="B1365" s="4" t="s">
        <v>2693</v>
      </c>
      <c r="C1365" s="5" t="s">
        <v>2694</v>
      </c>
      <c r="D1365" s="4" t="s">
        <v>2671</v>
      </c>
      <c r="E1365" s="5" t="s">
        <v>17</v>
      </c>
      <c r="F1365" s="5"/>
      <c r="G1365" s="5" t="str">
        <f t="shared" si="50"/>
        <v>BAK_IS</v>
      </c>
      <c r="H1365" s="5">
        <v>2011</v>
      </c>
      <c r="I1365" s="6">
        <v>40662</v>
      </c>
      <c r="K1365" t="s">
        <v>2672</v>
      </c>
      <c r="L1365" s="42">
        <v>66.158659999999998</v>
      </c>
      <c r="M1365" s="42">
        <v>-14.9923</v>
      </c>
      <c r="N1365" s="5">
        <v>2</v>
      </c>
      <c r="O1365" s="5">
        <v>39</v>
      </c>
      <c r="P1365" s="5"/>
      <c r="Q1365" s="5">
        <v>3</v>
      </c>
      <c r="R1365" s="5" t="s">
        <v>114</v>
      </c>
      <c r="S1365" s="40">
        <v>31</v>
      </c>
    </row>
    <row r="1366" spans="1:19" hidden="1" x14ac:dyDescent="0.2">
      <c r="A1366" s="4">
        <v>1303</v>
      </c>
      <c r="B1366" s="4" t="s">
        <v>2695</v>
      </c>
      <c r="C1366" s="5" t="s">
        <v>2696</v>
      </c>
      <c r="D1366" s="4" t="s">
        <v>2671</v>
      </c>
      <c r="E1366" s="5" t="s">
        <v>17</v>
      </c>
      <c r="F1366" s="5"/>
      <c r="G1366" s="5" t="str">
        <f t="shared" si="50"/>
        <v>BAK_IS</v>
      </c>
      <c r="H1366" s="5">
        <v>2011</v>
      </c>
      <c r="I1366" s="6">
        <v>40662</v>
      </c>
      <c r="K1366" t="s">
        <v>2672</v>
      </c>
      <c r="L1366" s="42">
        <v>66.158659999999998</v>
      </c>
      <c r="M1366" s="42">
        <v>-14.9923</v>
      </c>
      <c r="N1366" s="5">
        <v>2</v>
      </c>
      <c r="O1366" s="5">
        <v>40</v>
      </c>
      <c r="P1366" s="5"/>
      <c r="Q1366" s="5">
        <v>3</v>
      </c>
      <c r="R1366" s="5" t="s">
        <v>114</v>
      </c>
      <c r="S1366" s="40">
        <v>31</v>
      </c>
    </row>
    <row r="1367" spans="1:19" hidden="1" x14ac:dyDescent="0.2">
      <c r="A1367" s="4">
        <v>1304</v>
      </c>
      <c r="B1367" s="4" t="s">
        <v>2697</v>
      </c>
      <c r="C1367" s="5" t="s">
        <v>2698</v>
      </c>
      <c r="D1367" s="4" t="s">
        <v>2671</v>
      </c>
      <c r="E1367" s="5" t="s">
        <v>17</v>
      </c>
      <c r="F1367" s="5"/>
      <c r="G1367" s="5" t="str">
        <f t="shared" si="50"/>
        <v>BAK_IS</v>
      </c>
      <c r="H1367" s="5">
        <v>2011</v>
      </c>
      <c r="I1367" s="6">
        <v>40662</v>
      </c>
      <c r="K1367" t="s">
        <v>2672</v>
      </c>
      <c r="L1367" s="42">
        <v>66.158659999999998</v>
      </c>
      <c r="M1367" s="42">
        <v>-14.9923</v>
      </c>
      <c r="N1367" s="5">
        <v>2</v>
      </c>
      <c r="O1367" s="5">
        <v>40</v>
      </c>
      <c r="P1367" s="5"/>
      <c r="Q1367" s="5">
        <v>4</v>
      </c>
      <c r="R1367" s="5" t="s">
        <v>114</v>
      </c>
      <c r="S1367" s="40">
        <v>31</v>
      </c>
    </row>
    <row r="1368" spans="1:19" hidden="1" x14ac:dyDescent="0.2">
      <c r="A1368" s="4">
        <v>1305</v>
      </c>
      <c r="B1368" s="4" t="s">
        <v>2699</v>
      </c>
      <c r="C1368" s="5" t="s">
        <v>2700</v>
      </c>
      <c r="D1368" s="4" t="s">
        <v>2671</v>
      </c>
      <c r="E1368" s="5" t="s">
        <v>17</v>
      </c>
      <c r="F1368" s="5"/>
      <c r="G1368" s="5" t="str">
        <f t="shared" si="50"/>
        <v>BAK_IS</v>
      </c>
      <c r="H1368" s="5">
        <v>2011</v>
      </c>
      <c r="I1368" s="6">
        <v>40662</v>
      </c>
      <c r="K1368" t="s">
        <v>2672</v>
      </c>
      <c r="L1368" s="42">
        <v>66.159816000000006</v>
      </c>
      <c r="M1368" s="42">
        <v>-14.9969</v>
      </c>
      <c r="N1368" s="5">
        <v>2</v>
      </c>
      <c r="O1368" s="5">
        <v>37</v>
      </c>
      <c r="P1368" s="5"/>
      <c r="Q1368" s="5">
        <v>5</v>
      </c>
      <c r="R1368" s="5" t="s">
        <v>114</v>
      </c>
      <c r="S1368" s="40">
        <v>31</v>
      </c>
    </row>
    <row r="1369" spans="1:19" hidden="1" x14ac:dyDescent="0.2">
      <c r="A1369" s="4">
        <v>1306</v>
      </c>
      <c r="B1369" s="4" t="s">
        <v>2701</v>
      </c>
      <c r="C1369" s="5" t="s">
        <v>2702</v>
      </c>
      <c r="D1369" s="4" t="s">
        <v>2671</v>
      </c>
      <c r="E1369" s="5" t="s">
        <v>17</v>
      </c>
      <c r="F1369" s="5"/>
      <c r="G1369" s="5" t="str">
        <f t="shared" si="50"/>
        <v>BAK_IS</v>
      </c>
      <c r="H1369" s="5">
        <v>2011</v>
      </c>
      <c r="I1369" s="6">
        <v>40662</v>
      </c>
      <c r="K1369" t="s">
        <v>2672</v>
      </c>
      <c r="L1369" s="42">
        <v>66.159816000000006</v>
      </c>
      <c r="M1369" s="42">
        <v>-14.9969</v>
      </c>
      <c r="N1369" s="5">
        <v>2</v>
      </c>
      <c r="O1369" s="5">
        <v>37</v>
      </c>
      <c r="P1369" s="5"/>
      <c r="Q1369" s="5">
        <v>4</v>
      </c>
      <c r="R1369" s="5" t="s">
        <v>114</v>
      </c>
      <c r="S1369" s="40">
        <v>31</v>
      </c>
    </row>
    <row r="1370" spans="1:19" hidden="1" x14ac:dyDescent="0.2">
      <c r="A1370" s="4">
        <v>1318</v>
      </c>
      <c r="B1370" s="4" t="s">
        <v>2725</v>
      </c>
      <c r="C1370" s="5" t="s">
        <v>2726</v>
      </c>
      <c r="D1370" s="4" t="s">
        <v>2671</v>
      </c>
      <c r="E1370" s="5" t="s">
        <v>17</v>
      </c>
      <c r="F1370" s="5"/>
      <c r="G1370" s="5" t="str">
        <f t="shared" si="50"/>
        <v>BAK_IS</v>
      </c>
      <c r="H1370" s="5">
        <v>2011</v>
      </c>
      <c r="I1370" s="6">
        <v>40662</v>
      </c>
      <c r="K1370" t="s">
        <v>2672</v>
      </c>
      <c r="L1370" s="42">
        <v>66.164450000000002</v>
      </c>
      <c r="M1370" s="42">
        <v>-14.97823</v>
      </c>
      <c r="N1370" s="5">
        <v>2</v>
      </c>
      <c r="O1370" s="5">
        <v>43</v>
      </c>
      <c r="P1370" s="5"/>
      <c r="Q1370" s="5">
        <v>4</v>
      </c>
      <c r="R1370" s="5" t="s">
        <v>114</v>
      </c>
      <c r="S1370" s="40">
        <v>31</v>
      </c>
    </row>
    <row r="1371" spans="1:19" hidden="1" x14ac:dyDescent="0.2">
      <c r="A1371" s="4">
        <v>1319</v>
      </c>
      <c r="B1371" s="4" t="s">
        <v>2727</v>
      </c>
      <c r="C1371" s="5" t="s">
        <v>2728</v>
      </c>
      <c r="D1371" s="4" t="s">
        <v>2671</v>
      </c>
      <c r="E1371" s="5" t="s">
        <v>17</v>
      </c>
      <c r="F1371" s="5"/>
      <c r="G1371" s="5" t="str">
        <f t="shared" si="50"/>
        <v>BAK_IS</v>
      </c>
      <c r="H1371" s="5">
        <v>2011</v>
      </c>
      <c r="I1371" s="6">
        <v>40662</v>
      </c>
      <c r="K1371" t="s">
        <v>2672</v>
      </c>
      <c r="L1371" s="42">
        <v>66.164450000000002</v>
      </c>
      <c r="M1371" s="42">
        <v>-14.97823</v>
      </c>
      <c r="N1371" s="5">
        <v>2</v>
      </c>
      <c r="O1371" s="5">
        <v>40</v>
      </c>
      <c r="P1371" s="5"/>
      <c r="Q1371" s="5">
        <v>3</v>
      </c>
      <c r="R1371" s="5" t="s">
        <v>114</v>
      </c>
      <c r="S1371" s="40">
        <v>31</v>
      </c>
    </row>
    <row r="1372" spans="1:19" hidden="1" x14ac:dyDescent="0.2">
      <c r="A1372" s="4">
        <v>1320</v>
      </c>
      <c r="B1372" s="4" t="s">
        <v>2729</v>
      </c>
      <c r="C1372" s="5" t="s">
        <v>2730</v>
      </c>
      <c r="D1372" s="4" t="s">
        <v>2671</v>
      </c>
      <c r="E1372" s="5" t="s">
        <v>17</v>
      </c>
      <c r="F1372" s="5"/>
      <c r="G1372" s="5" t="str">
        <f t="shared" si="50"/>
        <v>BAK_IS</v>
      </c>
      <c r="H1372" s="5">
        <v>2011</v>
      </c>
      <c r="I1372" s="6">
        <v>40662</v>
      </c>
      <c r="K1372" t="s">
        <v>2672</v>
      </c>
      <c r="L1372" s="42">
        <v>66.164450000000002</v>
      </c>
      <c r="M1372" s="42">
        <v>-14.97823</v>
      </c>
      <c r="N1372" s="5">
        <v>2</v>
      </c>
      <c r="O1372" s="5">
        <v>39</v>
      </c>
      <c r="P1372" s="5"/>
      <c r="Q1372" s="5">
        <v>3</v>
      </c>
      <c r="R1372" s="5" t="s">
        <v>114</v>
      </c>
      <c r="S1372" s="40">
        <v>31</v>
      </c>
    </row>
    <row r="1373" spans="1:19" hidden="1" x14ac:dyDescent="0.2">
      <c r="A1373" s="4">
        <v>1321</v>
      </c>
      <c r="B1373" s="4" t="s">
        <v>2731</v>
      </c>
      <c r="C1373" s="5" t="s">
        <v>2732</v>
      </c>
      <c r="D1373" s="4" t="s">
        <v>2671</v>
      </c>
      <c r="E1373" s="5" t="s">
        <v>17</v>
      </c>
      <c r="F1373" s="5"/>
      <c r="G1373" s="5" t="str">
        <f t="shared" si="50"/>
        <v>BAK_IS</v>
      </c>
      <c r="H1373" s="5">
        <v>2011</v>
      </c>
      <c r="I1373" s="6">
        <v>40662</v>
      </c>
      <c r="K1373" t="s">
        <v>2672</v>
      </c>
      <c r="L1373" s="42">
        <v>66.164450000000002</v>
      </c>
      <c r="M1373" s="42">
        <v>-14.97823</v>
      </c>
      <c r="N1373" s="5">
        <v>2</v>
      </c>
      <c r="O1373" s="5">
        <v>44</v>
      </c>
      <c r="P1373" s="5"/>
      <c r="Q1373" s="5">
        <v>3</v>
      </c>
      <c r="R1373" s="5" t="s">
        <v>114</v>
      </c>
      <c r="S1373" s="40">
        <v>31</v>
      </c>
    </row>
    <row r="1374" spans="1:19" hidden="1" x14ac:dyDescent="0.2">
      <c r="A1374" s="4">
        <v>1322</v>
      </c>
      <c r="B1374" s="4" t="s">
        <v>2733</v>
      </c>
      <c r="C1374" s="5" t="s">
        <v>2734</v>
      </c>
      <c r="D1374" s="4" t="s">
        <v>2671</v>
      </c>
      <c r="E1374" s="5" t="s">
        <v>17</v>
      </c>
      <c r="F1374" s="5"/>
      <c r="G1374" s="5" t="str">
        <f t="shared" si="50"/>
        <v>BAK_IS</v>
      </c>
      <c r="H1374" s="5">
        <v>2011</v>
      </c>
      <c r="I1374" s="6">
        <v>40662</v>
      </c>
      <c r="K1374" t="s">
        <v>2672</v>
      </c>
      <c r="L1374" s="42">
        <v>66.164450000000002</v>
      </c>
      <c r="M1374" s="42">
        <v>-14.97823</v>
      </c>
      <c r="N1374" s="5">
        <v>2</v>
      </c>
      <c r="O1374" s="5">
        <v>39</v>
      </c>
      <c r="P1374" s="5"/>
      <c r="Q1374" s="5">
        <v>5</v>
      </c>
      <c r="R1374" s="5" t="s">
        <v>114</v>
      </c>
      <c r="S1374" s="40">
        <v>31</v>
      </c>
    </row>
    <row r="1375" spans="1:19" hidden="1" x14ac:dyDescent="0.2">
      <c r="A1375" s="4">
        <v>1323</v>
      </c>
      <c r="B1375" s="4" t="s">
        <v>2735</v>
      </c>
      <c r="C1375" s="5" t="s">
        <v>2736</v>
      </c>
      <c r="D1375" s="4" t="s">
        <v>2671</v>
      </c>
      <c r="E1375" s="5" t="s">
        <v>17</v>
      </c>
      <c r="F1375" s="5"/>
      <c r="G1375" s="5" t="str">
        <f t="shared" si="50"/>
        <v>BAK_IS</v>
      </c>
      <c r="H1375" s="5">
        <v>2011</v>
      </c>
      <c r="I1375" s="6">
        <v>40662</v>
      </c>
      <c r="K1375" t="s">
        <v>2672</v>
      </c>
      <c r="L1375" s="42">
        <v>66.164450000000002</v>
      </c>
      <c r="M1375" s="42">
        <v>-14.97823</v>
      </c>
      <c r="N1375" s="5">
        <v>2</v>
      </c>
      <c r="O1375" s="5">
        <v>40</v>
      </c>
      <c r="P1375" s="5"/>
      <c r="Q1375" s="5"/>
      <c r="R1375" s="5" t="s">
        <v>114</v>
      </c>
      <c r="S1375" s="40">
        <v>31</v>
      </c>
    </row>
    <row r="1376" spans="1:19" hidden="1" x14ac:dyDescent="0.2">
      <c r="A1376" s="4">
        <v>1324</v>
      </c>
      <c r="B1376" s="4" t="s">
        <v>2737</v>
      </c>
      <c r="C1376" s="5" t="s">
        <v>2738</v>
      </c>
      <c r="D1376" s="4" t="s">
        <v>2671</v>
      </c>
      <c r="E1376" s="5" t="s">
        <v>17</v>
      </c>
      <c r="F1376" s="5"/>
      <c r="G1376" s="5" t="str">
        <f t="shared" si="50"/>
        <v>BAK_IS</v>
      </c>
      <c r="H1376" s="5">
        <v>2011</v>
      </c>
      <c r="I1376" s="6">
        <v>40662</v>
      </c>
      <c r="K1376" t="s">
        <v>2672</v>
      </c>
      <c r="L1376" s="42">
        <v>66.165866666666702</v>
      </c>
      <c r="M1376" s="42">
        <v>-14.9744666666667</v>
      </c>
      <c r="N1376" s="5">
        <v>2</v>
      </c>
      <c r="O1376" s="5">
        <v>37</v>
      </c>
      <c r="P1376" s="5"/>
      <c r="Q1376" s="5">
        <v>3</v>
      </c>
      <c r="R1376" s="5" t="s">
        <v>114</v>
      </c>
      <c r="S1376" s="40">
        <v>31</v>
      </c>
    </row>
    <row r="1377" spans="1:19" hidden="1" x14ac:dyDescent="0.2">
      <c r="A1377" s="4">
        <v>1325</v>
      </c>
      <c r="B1377" s="4" t="s">
        <v>2739</v>
      </c>
      <c r="C1377" s="5" t="s">
        <v>2740</v>
      </c>
      <c r="D1377" s="4" t="s">
        <v>2671</v>
      </c>
      <c r="E1377" s="5" t="s">
        <v>17</v>
      </c>
      <c r="F1377" s="5"/>
      <c r="G1377" s="5" t="str">
        <f t="shared" si="50"/>
        <v>BAK_IS</v>
      </c>
      <c r="H1377" s="5">
        <v>2011</v>
      </c>
      <c r="I1377" s="6">
        <v>40662</v>
      </c>
      <c r="K1377" t="s">
        <v>2672</v>
      </c>
      <c r="L1377" s="42">
        <v>66.165866666666702</v>
      </c>
      <c r="M1377" s="42">
        <v>-14.9744666666667</v>
      </c>
      <c r="N1377" s="5">
        <v>2</v>
      </c>
      <c r="O1377" s="5">
        <v>36</v>
      </c>
      <c r="P1377" s="5"/>
      <c r="Q1377" s="5">
        <v>3</v>
      </c>
      <c r="R1377" s="5" t="s">
        <v>114</v>
      </c>
      <c r="S1377" s="40">
        <v>31</v>
      </c>
    </row>
    <row r="1378" spans="1:19" hidden="1" x14ac:dyDescent="0.2">
      <c r="A1378" s="4">
        <v>1326</v>
      </c>
      <c r="B1378" s="4" t="s">
        <v>2741</v>
      </c>
      <c r="C1378" s="5" t="s">
        <v>2742</v>
      </c>
      <c r="D1378" s="4" t="s">
        <v>2671</v>
      </c>
      <c r="E1378" s="5" t="s">
        <v>17</v>
      </c>
      <c r="F1378" s="5"/>
      <c r="G1378" s="5" t="str">
        <f t="shared" si="50"/>
        <v>BAK_IS</v>
      </c>
      <c r="H1378" s="5">
        <v>2011</v>
      </c>
      <c r="I1378" s="6">
        <v>40662</v>
      </c>
      <c r="K1378" t="s">
        <v>2672</v>
      </c>
      <c r="L1378" s="42">
        <v>66.165866666666702</v>
      </c>
      <c r="M1378" s="42">
        <v>-14.9744666666667</v>
      </c>
      <c r="N1378" s="5">
        <v>2</v>
      </c>
      <c r="O1378" s="5">
        <v>43</v>
      </c>
      <c r="P1378" s="5"/>
      <c r="Q1378" s="5">
        <v>5</v>
      </c>
      <c r="R1378" s="5" t="s">
        <v>114</v>
      </c>
      <c r="S1378" s="40">
        <v>31</v>
      </c>
    </row>
    <row r="1379" spans="1:19" hidden="1" x14ac:dyDescent="0.2">
      <c r="A1379" s="4">
        <v>1327</v>
      </c>
      <c r="B1379" s="4" t="s">
        <v>2743</v>
      </c>
      <c r="C1379" s="5" t="s">
        <v>2744</v>
      </c>
      <c r="D1379" s="4" t="s">
        <v>2671</v>
      </c>
      <c r="E1379" s="5" t="s">
        <v>17</v>
      </c>
      <c r="F1379" s="5"/>
      <c r="G1379" s="5" t="str">
        <f t="shared" si="50"/>
        <v>BAK_IS</v>
      </c>
      <c r="H1379" s="5">
        <v>2011</v>
      </c>
      <c r="I1379" s="6">
        <v>40662</v>
      </c>
      <c r="K1379" t="s">
        <v>2672</v>
      </c>
      <c r="L1379" s="42">
        <v>66.165866666666702</v>
      </c>
      <c r="M1379" s="42">
        <v>-14.9744666666667</v>
      </c>
      <c r="N1379" s="5">
        <v>2</v>
      </c>
      <c r="O1379" s="5">
        <v>36</v>
      </c>
      <c r="P1379" s="5"/>
      <c r="Q1379" s="5">
        <v>3</v>
      </c>
      <c r="R1379" s="5" t="s">
        <v>114</v>
      </c>
      <c r="S1379" s="40">
        <v>31</v>
      </c>
    </row>
    <row r="1380" spans="1:19" hidden="1" x14ac:dyDescent="0.2">
      <c r="A1380" s="4">
        <v>1328</v>
      </c>
      <c r="B1380" s="4" t="s">
        <v>2745</v>
      </c>
      <c r="C1380" s="5" t="s">
        <v>2746</v>
      </c>
      <c r="D1380" s="4" t="s">
        <v>2671</v>
      </c>
      <c r="E1380" s="5" t="s">
        <v>17</v>
      </c>
      <c r="F1380" s="5"/>
      <c r="G1380" s="5" t="str">
        <f t="shared" si="50"/>
        <v>BAK_IS</v>
      </c>
      <c r="H1380" s="5">
        <v>2011</v>
      </c>
      <c r="I1380" s="6">
        <v>40662</v>
      </c>
      <c r="K1380" t="s">
        <v>2672</v>
      </c>
      <c r="L1380" s="42">
        <v>66.165866666666702</v>
      </c>
      <c r="M1380" s="42">
        <v>-14.9744666666667</v>
      </c>
      <c r="N1380" s="5">
        <v>2</v>
      </c>
      <c r="O1380" s="5">
        <v>42</v>
      </c>
      <c r="P1380" s="5"/>
      <c r="Q1380" s="5">
        <v>3</v>
      </c>
      <c r="R1380" s="5" t="s">
        <v>114</v>
      </c>
      <c r="S1380" s="40">
        <v>31</v>
      </c>
    </row>
    <row r="1381" spans="1:19" hidden="1" x14ac:dyDescent="0.2">
      <c r="A1381" s="4">
        <v>1329</v>
      </c>
      <c r="B1381" s="4" t="s">
        <v>2747</v>
      </c>
      <c r="C1381" s="5" t="s">
        <v>2748</v>
      </c>
      <c r="D1381" s="4" t="s">
        <v>2671</v>
      </c>
      <c r="E1381" s="5" t="s">
        <v>17</v>
      </c>
      <c r="F1381" s="5"/>
      <c r="G1381" s="5" t="str">
        <f t="shared" si="50"/>
        <v>BAK_IS</v>
      </c>
      <c r="H1381" s="5">
        <v>2011</v>
      </c>
      <c r="I1381" s="6">
        <v>40662</v>
      </c>
      <c r="K1381" t="s">
        <v>2672</v>
      </c>
      <c r="L1381" s="42">
        <v>66.165866666666702</v>
      </c>
      <c r="M1381" s="42">
        <v>-14.9744666666667</v>
      </c>
      <c r="N1381" s="5">
        <v>2</v>
      </c>
      <c r="O1381" s="5">
        <v>35</v>
      </c>
      <c r="P1381" s="5"/>
      <c r="Q1381" s="5">
        <v>4</v>
      </c>
      <c r="R1381" s="5" t="s">
        <v>114</v>
      </c>
      <c r="S1381" s="40">
        <v>31</v>
      </c>
    </row>
    <row r="1382" spans="1:19" hidden="1" x14ac:dyDescent="0.2">
      <c r="A1382" s="4">
        <v>1330</v>
      </c>
      <c r="B1382" s="4" t="s">
        <v>2749</v>
      </c>
      <c r="C1382" s="5" t="s">
        <v>2750</v>
      </c>
      <c r="D1382" s="4" t="s">
        <v>2671</v>
      </c>
      <c r="E1382" s="5" t="s">
        <v>17</v>
      </c>
      <c r="F1382" s="5"/>
      <c r="G1382" s="5" t="str">
        <f t="shared" si="50"/>
        <v>BAK_IS</v>
      </c>
      <c r="H1382" s="5">
        <v>2011</v>
      </c>
      <c r="I1382" s="6">
        <v>40662</v>
      </c>
      <c r="K1382" t="s">
        <v>2672</v>
      </c>
      <c r="L1382" s="42">
        <v>66.165866666666702</v>
      </c>
      <c r="M1382" s="42">
        <v>-14.9744666666667</v>
      </c>
      <c r="N1382" s="5">
        <v>2</v>
      </c>
      <c r="O1382" s="5">
        <v>40</v>
      </c>
      <c r="P1382" s="5"/>
      <c r="Q1382" s="5">
        <v>3</v>
      </c>
      <c r="R1382" s="5" t="s">
        <v>114</v>
      </c>
      <c r="S1382" s="40">
        <v>31</v>
      </c>
    </row>
    <row r="1383" spans="1:19" hidden="1" x14ac:dyDescent="0.2">
      <c r="A1383" s="4">
        <v>1331</v>
      </c>
      <c r="B1383" s="4" t="s">
        <v>2751</v>
      </c>
      <c r="C1383" s="5" t="s">
        <v>2752</v>
      </c>
      <c r="D1383" s="4" t="s">
        <v>2671</v>
      </c>
      <c r="E1383" s="5" t="s">
        <v>17</v>
      </c>
      <c r="F1383" s="5"/>
      <c r="G1383" s="5" t="str">
        <f t="shared" si="50"/>
        <v>BAK_IS</v>
      </c>
      <c r="H1383" s="5">
        <v>2011</v>
      </c>
      <c r="I1383" s="6">
        <v>40662</v>
      </c>
      <c r="K1383" t="s">
        <v>2672</v>
      </c>
      <c r="L1383" s="42">
        <v>66.165866666666702</v>
      </c>
      <c r="M1383" s="42">
        <v>-14.9744666666667</v>
      </c>
      <c r="N1383" s="5">
        <v>2</v>
      </c>
      <c r="O1383" s="5">
        <v>37</v>
      </c>
      <c r="P1383" s="5"/>
      <c r="Q1383" s="5">
        <v>3</v>
      </c>
      <c r="R1383" s="5" t="s">
        <v>114</v>
      </c>
      <c r="S1383" s="40">
        <v>31</v>
      </c>
    </row>
    <row r="1384" spans="1:19" hidden="1" x14ac:dyDescent="0.2">
      <c r="A1384" s="4">
        <v>1332</v>
      </c>
      <c r="B1384" s="4" t="s">
        <v>2753</v>
      </c>
      <c r="C1384" s="5" t="s">
        <v>2754</v>
      </c>
      <c r="D1384" s="4" t="s">
        <v>2671</v>
      </c>
      <c r="E1384" s="5" t="s">
        <v>17</v>
      </c>
      <c r="F1384" s="5"/>
      <c r="G1384" s="5" t="str">
        <f t="shared" si="50"/>
        <v>BAK_IS</v>
      </c>
      <c r="H1384" s="5">
        <v>2011</v>
      </c>
      <c r="I1384" s="6">
        <v>40662</v>
      </c>
      <c r="K1384" t="s">
        <v>2672</v>
      </c>
      <c r="L1384" s="42">
        <v>66.165866666666702</v>
      </c>
      <c r="M1384" s="42">
        <v>-14.9744666666667</v>
      </c>
      <c r="N1384" s="5">
        <v>2</v>
      </c>
      <c r="O1384" s="5">
        <v>38</v>
      </c>
      <c r="P1384" s="5"/>
      <c r="Q1384" s="5">
        <v>3</v>
      </c>
      <c r="R1384" s="5" t="s">
        <v>114</v>
      </c>
      <c r="S1384" s="40">
        <v>31</v>
      </c>
    </row>
    <row r="1385" spans="1:19" hidden="1" x14ac:dyDescent="0.2">
      <c r="A1385" s="4">
        <v>1333</v>
      </c>
      <c r="B1385" s="4" t="s">
        <v>2755</v>
      </c>
      <c r="C1385" s="5" t="s">
        <v>2756</v>
      </c>
      <c r="D1385" s="4" t="s">
        <v>2671</v>
      </c>
      <c r="E1385" s="5" t="s">
        <v>17</v>
      </c>
      <c r="F1385" s="5"/>
      <c r="G1385" s="5" t="str">
        <f t="shared" si="50"/>
        <v>BAK_IS</v>
      </c>
      <c r="H1385" s="5">
        <v>2011</v>
      </c>
      <c r="I1385" s="6">
        <v>40662</v>
      </c>
      <c r="K1385" t="s">
        <v>2672</v>
      </c>
      <c r="L1385" s="42">
        <v>66.165866666666702</v>
      </c>
      <c r="M1385" s="42">
        <v>-14.9744666666667</v>
      </c>
      <c r="N1385" s="5">
        <v>2</v>
      </c>
      <c r="O1385" s="5">
        <v>40</v>
      </c>
      <c r="P1385" s="5"/>
      <c r="Q1385" s="5">
        <v>4</v>
      </c>
      <c r="R1385" s="5" t="s">
        <v>114</v>
      </c>
      <c r="S1385" s="40">
        <v>31</v>
      </c>
    </row>
    <row r="1386" spans="1:19" hidden="1" x14ac:dyDescent="0.2">
      <c r="A1386" s="4">
        <v>1307</v>
      </c>
      <c r="B1386" s="4" t="s">
        <v>2703</v>
      </c>
      <c r="C1386" s="5" t="s">
        <v>2704</v>
      </c>
      <c r="D1386" s="4" t="s">
        <v>2671</v>
      </c>
      <c r="E1386" s="5" t="s">
        <v>17</v>
      </c>
      <c r="F1386" s="5"/>
      <c r="G1386" s="5" t="str">
        <f t="shared" si="50"/>
        <v>BAK_IS</v>
      </c>
      <c r="H1386" s="5">
        <v>2011</v>
      </c>
      <c r="I1386" s="6">
        <v>40662</v>
      </c>
      <c r="K1386" t="s">
        <v>2672</v>
      </c>
      <c r="L1386" s="42">
        <v>66.166229999999999</v>
      </c>
      <c r="M1386" s="42">
        <v>-14.9907</v>
      </c>
      <c r="N1386" s="5">
        <v>2</v>
      </c>
      <c r="O1386" s="5">
        <v>44</v>
      </c>
      <c r="P1386" s="5"/>
      <c r="Q1386" s="5">
        <v>4</v>
      </c>
      <c r="R1386" s="5" t="s">
        <v>114</v>
      </c>
      <c r="S1386" s="40">
        <v>31</v>
      </c>
    </row>
    <row r="1387" spans="1:19" hidden="1" x14ac:dyDescent="0.2">
      <c r="A1387" s="4">
        <v>1308</v>
      </c>
      <c r="B1387" s="4" t="s">
        <v>2705</v>
      </c>
      <c r="C1387" s="5" t="s">
        <v>2706</v>
      </c>
      <c r="D1387" s="4" t="s">
        <v>2671</v>
      </c>
      <c r="E1387" s="5" t="s">
        <v>17</v>
      </c>
      <c r="F1387" s="5"/>
      <c r="G1387" s="5" t="str">
        <f t="shared" si="50"/>
        <v>BAK_IS</v>
      </c>
      <c r="H1387" s="5">
        <v>2011</v>
      </c>
      <c r="I1387" s="6">
        <v>40662</v>
      </c>
      <c r="K1387" t="s">
        <v>2672</v>
      </c>
      <c r="L1387" s="42">
        <v>66.166229999999999</v>
      </c>
      <c r="M1387" s="42">
        <v>-14.9907</v>
      </c>
      <c r="N1387" s="5">
        <v>2</v>
      </c>
      <c r="O1387" s="5">
        <v>39</v>
      </c>
      <c r="P1387" s="5"/>
      <c r="Q1387" s="5">
        <v>4</v>
      </c>
      <c r="R1387" s="5" t="s">
        <v>114</v>
      </c>
      <c r="S1387" s="40">
        <v>31</v>
      </c>
    </row>
    <row r="1388" spans="1:19" hidden="1" x14ac:dyDescent="0.2">
      <c r="A1388" s="4">
        <v>1309</v>
      </c>
      <c r="B1388" s="4" t="s">
        <v>2707</v>
      </c>
      <c r="C1388" s="5" t="s">
        <v>2708</v>
      </c>
      <c r="D1388" s="4" t="s">
        <v>2671</v>
      </c>
      <c r="E1388" s="5" t="s">
        <v>17</v>
      </c>
      <c r="F1388" s="5"/>
      <c r="G1388" s="5" t="str">
        <f t="shared" si="50"/>
        <v>BAK_IS</v>
      </c>
      <c r="H1388" s="5">
        <v>2011</v>
      </c>
      <c r="I1388" s="6">
        <v>40662</v>
      </c>
      <c r="K1388" t="s">
        <v>2672</v>
      </c>
      <c r="L1388" s="42">
        <v>66.166229999999999</v>
      </c>
      <c r="M1388" s="42">
        <v>-14.9907</v>
      </c>
      <c r="N1388" s="5">
        <v>2</v>
      </c>
      <c r="O1388" s="5">
        <v>39</v>
      </c>
      <c r="P1388" s="5"/>
      <c r="Q1388" s="5">
        <v>5</v>
      </c>
      <c r="R1388" s="5" t="s">
        <v>114</v>
      </c>
      <c r="S1388" s="40">
        <v>31</v>
      </c>
    </row>
    <row r="1389" spans="1:19" hidden="1" x14ac:dyDescent="0.2">
      <c r="A1389" s="4">
        <v>1334</v>
      </c>
      <c r="B1389" s="4" t="s">
        <v>2757</v>
      </c>
      <c r="C1389" s="5" t="s">
        <v>2758</v>
      </c>
      <c r="D1389" s="4" t="s">
        <v>2671</v>
      </c>
      <c r="E1389" s="5" t="s">
        <v>17</v>
      </c>
      <c r="F1389" s="5"/>
      <c r="G1389" s="5" t="str">
        <f t="shared" si="50"/>
        <v>BAK_IS</v>
      </c>
      <c r="H1389" s="5">
        <v>2011</v>
      </c>
      <c r="I1389" s="6">
        <v>40662</v>
      </c>
      <c r="K1389" t="s">
        <v>2672</v>
      </c>
      <c r="L1389" s="42">
        <v>66.167433333333307</v>
      </c>
      <c r="M1389" s="42">
        <v>-14.9720333333333</v>
      </c>
      <c r="N1389" s="5">
        <v>2</v>
      </c>
      <c r="O1389" s="5">
        <v>40</v>
      </c>
      <c r="P1389" s="5"/>
      <c r="Q1389" s="5">
        <v>3</v>
      </c>
      <c r="R1389" s="5" t="s">
        <v>114</v>
      </c>
      <c r="S1389" s="40">
        <v>31</v>
      </c>
    </row>
    <row r="1390" spans="1:19" hidden="1" x14ac:dyDescent="0.2">
      <c r="A1390" s="4">
        <v>1335</v>
      </c>
      <c r="B1390" s="4" t="s">
        <v>2759</v>
      </c>
      <c r="C1390" s="5" t="s">
        <v>2760</v>
      </c>
      <c r="D1390" s="4" t="s">
        <v>2671</v>
      </c>
      <c r="E1390" s="5" t="s">
        <v>17</v>
      </c>
      <c r="F1390" s="5"/>
      <c r="G1390" s="5" t="str">
        <f t="shared" si="50"/>
        <v>BAK_IS</v>
      </c>
      <c r="H1390" s="5">
        <v>2011</v>
      </c>
      <c r="I1390" s="6">
        <v>40662</v>
      </c>
      <c r="K1390" t="s">
        <v>2672</v>
      </c>
      <c r="L1390" s="42">
        <v>66.167433333333307</v>
      </c>
      <c r="M1390" s="42">
        <v>-14.9720333333333</v>
      </c>
      <c r="N1390" s="5">
        <v>2</v>
      </c>
      <c r="O1390" s="5">
        <v>39</v>
      </c>
      <c r="P1390" s="5"/>
      <c r="Q1390" s="5"/>
      <c r="R1390" s="5" t="s">
        <v>114</v>
      </c>
      <c r="S1390" s="40">
        <v>31</v>
      </c>
    </row>
    <row r="1391" spans="1:19" hidden="1" x14ac:dyDescent="0.2">
      <c r="A1391" s="4">
        <v>1336</v>
      </c>
      <c r="B1391" s="4" t="s">
        <v>2761</v>
      </c>
      <c r="C1391" s="5" t="s">
        <v>2762</v>
      </c>
      <c r="D1391" s="4" t="s">
        <v>2671</v>
      </c>
      <c r="E1391" s="5" t="s">
        <v>17</v>
      </c>
      <c r="F1391" s="5"/>
      <c r="G1391" s="5" t="str">
        <f t="shared" si="50"/>
        <v>BAK_IS</v>
      </c>
      <c r="H1391" s="5">
        <v>2011</v>
      </c>
      <c r="I1391" s="6">
        <v>40662</v>
      </c>
      <c r="K1391" t="s">
        <v>2672</v>
      </c>
      <c r="L1391" s="42">
        <v>66.167433333333307</v>
      </c>
      <c r="M1391" s="42">
        <v>-14.9720333333333</v>
      </c>
      <c r="N1391" s="5">
        <v>2</v>
      </c>
      <c r="O1391" s="5">
        <v>39</v>
      </c>
      <c r="P1391" s="5"/>
      <c r="Q1391" s="5">
        <v>3</v>
      </c>
      <c r="R1391" s="5" t="s">
        <v>114</v>
      </c>
      <c r="S1391" s="40">
        <v>31</v>
      </c>
    </row>
    <row r="1392" spans="1:19" hidden="1" x14ac:dyDescent="0.2">
      <c r="A1392" s="4">
        <v>1337</v>
      </c>
      <c r="B1392" s="4" t="s">
        <v>2763</v>
      </c>
      <c r="C1392" s="5" t="s">
        <v>2764</v>
      </c>
      <c r="D1392" s="4" t="s">
        <v>2671</v>
      </c>
      <c r="E1392" s="5" t="s">
        <v>17</v>
      </c>
      <c r="F1392" s="5"/>
      <c r="G1392" s="5" t="str">
        <f t="shared" si="50"/>
        <v>BAK_IS</v>
      </c>
      <c r="H1392" s="5">
        <v>2011</v>
      </c>
      <c r="I1392" s="6">
        <v>40662</v>
      </c>
      <c r="K1392" t="s">
        <v>2672</v>
      </c>
      <c r="L1392" s="42">
        <v>66.171166666666693</v>
      </c>
      <c r="M1392" s="42">
        <v>-14.9681333333333</v>
      </c>
      <c r="N1392" s="5">
        <v>2</v>
      </c>
      <c r="O1392" s="5">
        <v>43</v>
      </c>
      <c r="P1392" s="5"/>
      <c r="Q1392" s="5">
        <v>5</v>
      </c>
      <c r="R1392" s="5" t="s">
        <v>114</v>
      </c>
      <c r="S1392" s="40">
        <v>31</v>
      </c>
    </row>
    <row r="1393" spans="1:19" hidden="1" x14ac:dyDescent="0.2">
      <c r="A1393" s="4">
        <v>1338</v>
      </c>
      <c r="B1393" s="4" t="s">
        <v>2765</v>
      </c>
      <c r="C1393" s="5" t="s">
        <v>2766</v>
      </c>
      <c r="D1393" s="4" t="s">
        <v>2671</v>
      </c>
      <c r="E1393" s="5" t="s">
        <v>17</v>
      </c>
      <c r="F1393" s="5"/>
      <c r="G1393" s="5" t="str">
        <f t="shared" si="50"/>
        <v>BAK_IS</v>
      </c>
      <c r="H1393" s="5">
        <v>2011</v>
      </c>
      <c r="I1393" s="6">
        <v>40662</v>
      </c>
      <c r="K1393" t="s">
        <v>2672</v>
      </c>
      <c r="L1393" s="42">
        <v>66.171166666666693</v>
      </c>
      <c r="M1393" s="42">
        <v>-14.9681333333333</v>
      </c>
      <c r="N1393" s="5">
        <v>2</v>
      </c>
      <c r="O1393" s="5">
        <v>38</v>
      </c>
      <c r="P1393" s="5"/>
      <c r="Q1393" s="5"/>
      <c r="R1393" s="5" t="s">
        <v>114</v>
      </c>
      <c r="S1393" s="40">
        <v>31</v>
      </c>
    </row>
    <row r="1394" spans="1:19" hidden="1" x14ac:dyDescent="0.2">
      <c r="A1394" s="4">
        <v>1339</v>
      </c>
      <c r="B1394" s="4" t="s">
        <v>2767</v>
      </c>
      <c r="C1394" s="5" t="s">
        <v>2768</v>
      </c>
      <c r="D1394" s="4" t="s">
        <v>2671</v>
      </c>
      <c r="E1394" s="5" t="s">
        <v>17</v>
      </c>
      <c r="F1394" s="5"/>
      <c r="G1394" s="5" t="str">
        <f t="shared" si="50"/>
        <v>BAK_IS</v>
      </c>
      <c r="H1394" s="5">
        <v>2011</v>
      </c>
      <c r="I1394" s="6">
        <v>40662</v>
      </c>
      <c r="K1394" t="s">
        <v>2672</v>
      </c>
      <c r="L1394" s="42">
        <v>66.171166666666693</v>
      </c>
      <c r="M1394" s="42">
        <v>-14.9681333333333</v>
      </c>
      <c r="N1394" s="5">
        <v>2</v>
      </c>
      <c r="O1394" s="5">
        <v>37</v>
      </c>
      <c r="P1394" s="5"/>
      <c r="Q1394" s="5">
        <v>3</v>
      </c>
      <c r="R1394" s="5" t="s">
        <v>114</v>
      </c>
      <c r="S1394" s="40">
        <v>31</v>
      </c>
    </row>
    <row r="1395" spans="1:19" hidden="1" x14ac:dyDescent="0.2">
      <c r="A1395" s="4">
        <v>1340</v>
      </c>
      <c r="B1395" s="4" t="s">
        <v>2769</v>
      </c>
      <c r="C1395" s="5" t="s">
        <v>2770</v>
      </c>
      <c r="D1395" s="4" t="s">
        <v>2671</v>
      </c>
      <c r="E1395" s="5" t="s">
        <v>17</v>
      </c>
      <c r="F1395" s="5"/>
      <c r="G1395" s="5" t="str">
        <f t="shared" si="50"/>
        <v>BAK_IS</v>
      </c>
      <c r="H1395" s="5">
        <v>2011</v>
      </c>
      <c r="I1395" s="6">
        <v>40662</v>
      </c>
      <c r="K1395" t="s">
        <v>2672</v>
      </c>
      <c r="L1395" s="42">
        <v>66.171166666666693</v>
      </c>
      <c r="M1395" s="42">
        <v>-14.9681333333333</v>
      </c>
      <c r="N1395" s="5">
        <v>2</v>
      </c>
      <c r="O1395" s="5">
        <v>40</v>
      </c>
      <c r="P1395" s="5"/>
      <c r="Q1395" s="5">
        <v>4</v>
      </c>
      <c r="R1395" s="5" t="s">
        <v>114</v>
      </c>
      <c r="S1395" s="40">
        <v>31</v>
      </c>
    </row>
    <row r="1396" spans="1:19" hidden="1" x14ac:dyDescent="0.2">
      <c r="A1396" s="4">
        <v>1192</v>
      </c>
      <c r="B1396" t="s">
        <v>2467</v>
      </c>
      <c r="C1396" s="5" t="s">
        <v>2468</v>
      </c>
      <c r="D1396" s="4" t="s">
        <v>2469</v>
      </c>
      <c r="E1396" s="5" t="s">
        <v>17</v>
      </c>
      <c r="F1396" s="5"/>
      <c r="G1396" s="5" t="str">
        <f t="shared" si="50"/>
        <v>BOL_IS</v>
      </c>
      <c r="H1396" s="5">
        <v>2012</v>
      </c>
      <c r="I1396" s="6">
        <v>41031</v>
      </c>
      <c r="K1396" t="s">
        <v>2470</v>
      </c>
      <c r="L1396" s="42">
        <v>66.183899999999994</v>
      </c>
      <c r="M1396" s="42">
        <v>-23.509609999999999</v>
      </c>
      <c r="N1396" s="5">
        <v>2</v>
      </c>
      <c r="O1396" s="5">
        <v>38</v>
      </c>
      <c r="R1396" t="s">
        <v>114</v>
      </c>
      <c r="S1396" s="40">
        <v>11</v>
      </c>
    </row>
    <row r="1397" spans="1:19" hidden="1" x14ac:dyDescent="0.2">
      <c r="A1397" s="4">
        <v>1193</v>
      </c>
      <c r="B1397" t="s">
        <v>2471</v>
      </c>
      <c r="C1397" s="5" t="s">
        <v>2472</v>
      </c>
      <c r="D1397" s="4" t="s">
        <v>2469</v>
      </c>
      <c r="E1397" s="5" t="s">
        <v>17</v>
      </c>
      <c r="F1397" s="5"/>
      <c r="G1397" s="5" t="str">
        <f t="shared" si="50"/>
        <v>BOL_IS</v>
      </c>
      <c r="H1397" s="5">
        <v>2012</v>
      </c>
      <c r="I1397" s="6">
        <v>41031</v>
      </c>
      <c r="K1397" t="s">
        <v>2470</v>
      </c>
      <c r="L1397" s="42">
        <v>66.183899999999994</v>
      </c>
      <c r="M1397" s="42">
        <v>-23.509609999999999</v>
      </c>
      <c r="N1397" s="5">
        <v>2</v>
      </c>
      <c r="O1397" s="5">
        <v>40</v>
      </c>
      <c r="R1397" t="s">
        <v>114</v>
      </c>
      <c r="S1397" s="40">
        <v>11</v>
      </c>
    </row>
    <row r="1398" spans="1:19" hidden="1" x14ac:dyDescent="0.2">
      <c r="A1398" s="4">
        <v>1194</v>
      </c>
      <c r="B1398" t="s">
        <v>2473</v>
      </c>
      <c r="C1398" s="5" t="s">
        <v>2474</v>
      </c>
      <c r="D1398" s="4" t="s">
        <v>2469</v>
      </c>
      <c r="E1398" s="5" t="s">
        <v>17</v>
      </c>
      <c r="F1398" s="5"/>
      <c r="G1398" s="5" t="str">
        <f t="shared" si="50"/>
        <v>BOL_IS</v>
      </c>
      <c r="H1398" s="5">
        <v>2012</v>
      </c>
      <c r="I1398" s="6">
        <v>41031</v>
      </c>
      <c r="K1398" t="s">
        <v>2470</v>
      </c>
      <c r="L1398" s="42">
        <v>66.183899999999994</v>
      </c>
      <c r="M1398" s="42">
        <v>-23.509609999999999</v>
      </c>
      <c r="N1398" s="5">
        <v>2</v>
      </c>
      <c r="O1398" s="5">
        <v>38</v>
      </c>
      <c r="R1398" t="s">
        <v>114</v>
      </c>
      <c r="S1398" s="40">
        <v>11</v>
      </c>
    </row>
    <row r="1399" spans="1:19" hidden="1" x14ac:dyDescent="0.2">
      <c r="A1399" s="4">
        <v>1195</v>
      </c>
      <c r="B1399" t="s">
        <v>2475</v>
      </c>
      <c r="C1399" s="5" t="s">
        <v>2476</v>
      </c>
      <c r="D1399" s="4" t="s">
        <v>2469</v>
      </c>
      <c r="E1399" s="5" t="s">
        <v>17</v>
      </c>
      <c r="F1399" s="5"/>
      <c r="G1399" s="5" t="str">
        <f t="shared" si="50"/>
        <v>BOL_IS</v>
      </c>
      <c r="H1399" s="5">
        <v>2012</v>
      </c>
      <c r="I1399" s="6">
        <v>41031</v>
      </c>
      <c r="K1399" t="s">
        <v>2470</v>
      </c>
      <c r="L1399" s="42">
        <v>66.183899999999994</v>
      </c>
      <c r="M1399" s="42">
        <v>-23.509609999999999</v>
      </c>
      <c r="N1399" s="5">
        <v>2</v>
      </c>
      <c r="O1399" s="5">
        <v>43</v>
      </c>
      <c r="R1399" t="s">
        <v>114</v>
      </c>
      <c r="S1399" s="40">
        <v>11</v>
      </c>
    </row>
    <row r="1400" spans="1:19" hidden="1" x14ac:dyDescent="0.2">
      <c r="A1400" s="4">
        <v>1196</v>
      </c>
      <c r="B1400" t="s">
        <v>2477</v>
      </c>
      <c r="C1400" s="5" t="s">
        <v>2478</v>
      </c>
      <c r="D1400" s="4" t="s">
        <v>2469</v>
      </c>
      <c r="E1400" s="5" t="s">
        <v>17</v>
      </c>
      <c r="F1400" s="5"/>
      <c r="G1400" s="5" t="str">
        <f t="shared" si="50"/>
        <v>BOL_IS</v>
      </c>
      <c r="H1400" s="5">
        <v>2012</v>
      </c>
      <c r="I1400" s="6">
        <v>41031</v>
      </c>
      <c r="K1400" t="s">
        <v>2470</v>
      </c>
      <c r="L1400" s="42">
        <v>66.183899999999994</v>
      </c>
      <c r="M1400" s="42">
        <v>-23.509609999999999</v>
      </c>
      <c r="N1400" s="5">
        <v>2</v>
      </c>
      <c r="O1400" s="5">
        <v>43</v>
      </c>
      <c r="R1400" t="s">
        <v>114</v>
      </c>
      <c r="S1400" s="40">
        <v>11</v>
      </c>
    </row>
    <row r="1401" spans="1:19" hidden="1" x14ac:dyDescent="0.2">
      <c r="A1401" s="4">
        <v>1197</v>
      </c>
      <c r="B1401" s="21" t="s">
        <v>2479</v>
      </c>
      <c r="C1401" s="13" t="s">
        <v>2480</v>
      </c>
      <c r="D1401" s="20" t="s">
        <v>2469</v>
      </c>
      <c r="E1401" s="13" t="s">
        <v>17</v>
      </c>
      <c r="F1401" s="13"/>
      <c r="G1401" s="13" t="str">
        <f t="shared" si="50"/>
        <v>BOL_IS</v>
      </c>
      <c r="H1401" s="13">
        <v>2012</v>
      </c>
      <c r="I1401" s="33">
        <v>41031</v>
      </c>
      <c r="J1401" s="13"/>
      <c r="K1401" s="21" t="s">
        <v>2470</v>
      </c>
      <c r="L1401" s="43">
        <v>66.183899999999994</v>
      </c>
      <c r="M1401" s="43">
        <v>-23.509609999999999</v>
      </c>
      <c r="N1401" s="13">
        <v>2</v>
      </c>
      <c r="O1401" s="13">
        <v>43</v>
      </c>
      <c r="P1401" s="21"/>
      <c r="Q1401" s="21"/>
      <c r="R1401" s="21" t="s">
        <v>114</v>
      </c>
      <c r="S1401" s="44">
        <v>11</v>
      </c>
    </row>
    <row r="1402" spans="1:19" hidden="1" x14ac:dyDescent="0.2">
      <c r="A1402" s="4">
        <v>1198</v>
      </c>
      <c r="B1402" t="s">
        <v>2481</v>
      </c>
      <c r="C1402" s="5" t="s">
        <v>2482</v>
      </c>
      <c r="D1402" s="4" t="s">
        <v>2469</v>
      </c>
      <c r="E1402" s="5" t="s">
        <v>17</v>
      </c>
      <c r="F1402" s="5"/>
      <c r="G1402" s="5" t="str">
        <f t="shared" si="50"/>
        <v>BOL_IS</v>
      </c>
      <c r="H1402" s="5">
        <v>2012</v>
      </c>
      <c r="I1402" s="6">
        <v>41031</v>
      </c>
      <c r="K1402" t="s">
        <v>2470</v>
      </c>
      <c r="L1402" s="42">
        <v>66.183899999999994</v>
      </c>
      <c r="M1402" s="42">
        <v>-23.509609999999999</v>
      </c>
      <c r="N1402" s="5">
        <v>2</v>
      </c>
      <c r="O1402" s="5">
        <v>40</v>
      </c>
      <c r="R1402" t="s">
        <v>114</v>
      </c>
      <c r="S1402" s="40">
        <v>11</v>
      </c>
    </row>
    <row r="1403" spans="1:19" hidden="1" x14ac:dyDescent="0.2">
      <c r="A1403" s="4">
        <v>1199</v>
      </c>
      <c r="B1403" t="s">
        <v>2483</v>
      </c>
      <c r="C1403" s="5" t="s">
        <v>2484</v>
      </c>
      <c r="D1403" s="4" t="s">
        <v>2469</v>
      </c>
      <c r="E1403" s="5" t="s">
        <v>17</v>
      </c>
      <c r="F1403" s="5"/>
      <c r="G1403" s="5" t="str">
        <f t="shared" si="50"/>
        <v>BOL_IS</v>
      </c>
      <c r="H1403" s="5">
        <v>2012</v>
      </c>
      <c r="I1403" s="6">
        <v>41031</v>
      </c>
      <c r="K1403" t="s">
        <v>2470</v>
      </c>
      <c r="L1403" s="42">
        <v>66.183899999999994</v>
      </c>
      <c r="M1403" s="42">
        <v>-23.509609999999999</v>
      </c>
      <c r="N1403" s="5">
        <v>2</v>
      </c>
      <c r="O1403" s="5">
        <v>44</v>
      </c>
      <c r="R1403" t="s">
        <v>114</v>
      </c>
      <c r="S1403" s="40">
        <v>11</v>
      </c>
    </row>
    <row r="1404" spans="1:19" hidden="1" x14ac:dyDescent="0.2">
      <c r="A1404" s="4">
        <v>1200</v>
      </c>
      <c r="B1404" t="s">
        <v>2485</v>
      </c>
      <c r="C1404" s="5" t="s">
        <v>2486</v>
      </c>
      <c r="D1404" s="4" t="s">
        <v>2469</v>
      </c>
      <c r="E1404" s="5" t="s">
        <v>17</v>
      </c>
      <c r="F1404" s="5"/>
      <c r="G1404" s="5" t="str">
        <f t="shared" si="50"/>
        <v>BOL_IS</v>
      </c>
      <c r="H1404" s="5">
        <v>2012</v>
      </c>
      <c r="I1404" s="6">
        <v>41031</v>
      </c>
      <c r="K1404" t="s">
        <v>2470</v>
      </c>
      <c r="L1404" s="42">
        <v>66.183899999999994</v>
      </c>
      <c r="M1404" s="42">
        <v>-23.509609999999999</v>
      </c>
      <c r="N1404" s="5">
        <v>2</v>
      </c>
      <c r="O1404" s="5">
        <v>38</v>
      </c>
      <c r="R1404" t="s">
        <v>114</v>
      </c>
      <c r="S1404" s="40">
        <v>11</v>
      </c>
    </row>
    <row r="1405" spans="1:19" hidden="1" x14ac:dyDescent="0.2">
      <c r="A1405" s="4">
        <v>1201</v>
      </c>
      <c r="B1405" t="s">
        <v>2487</v>
      </c>
      <c r="C1405" s="5" t="s">
        <v>2488</v>
      </c>
      <c r="D1405" s="4" t="s">
        <v>2469</v>
      </c>
      <c r="E1405" s="5" t="s">
        <v>17</v>
      </c>
      <c r="F1405" s="5"/>
      <c r="G1405" s="5" t="str">
        <f t="shared" si="50"/>
        <v>BOL_IS</v>
      </c>
      <c r="H1405" s="5">
        <v>2012</v>
      </c>
      <c r="I1405" s="6">
        <v>41031</v>
      </c>
      <c r="K1405" t="s">
        <v>2470</v>
      </c>
      <c r="L1405" s="42">
        <v>66.183899999999994</v>
      </c>
      <c r="M1405" s="42">
        <v>-23.509609999999999</v>
      </c>
      <c r="N1405" s="5">
        <v>2</v>
      </c>
      <c r="O1405" s="5">
        <v>40</v>
      </c>
      <c r="R1405" t="s">
        <v>114</v>
      </c>
      <c r="S1405" s="40">
        <v>11</v>
      </c>
    </row>
    <row r="1406" spans="1:19" hidden="1" x14ac:dyDescent="0.2">
      <c r="A1406" s="4">
        <v>1202</v>
      </c>
      <c r="B1406" t="s">
        <v>2489</v>
      </c>
      <c r="C1406" s="5" t="s">
        <v>2490</v>
      </c>
      <c r="D1406" s="4" t="s">
        <v>2469</v>
      </c>
      <c r="E1406" s="5" t="s">
        <v>17</v>
      </c>
      <c r="F1406" s="5"/>
      <c r="G1406" s="5" t="str">
        <f t="shared" si="50"/>
        <v>BOL_IS</v>
      </c>
      <c r="H1406" s="5">
        <v>2012</v>
      </c>
      <c r="I1406" s="6">
        <v>41031</v>
      </c>
      <c r="K1406" t="s">
        <v>2470</v>
      </c>
      <c r="L1406" s="42">
        <v>66.183899999999994</v>
      </c>
      <c r="M1406" s="42">
        <v>-23.509609999999999</v>
      </c>
      <c r="N1406" s="5">
        <v>2</v>
      </c>
      <c r="O1406" s="5">
        <v>42</v>
      </c>
      <c r="R1406" t="s">
        <v>114</v>
      </c>
      <c r="S1406" s="40">
        <v>11</v>
      </c>
    </row>
    <row r="1407" spans="1:19" hidden="1" x14ac:dyDescent="0.2">
      <c r="A1407" s="4">
        <v>1203</v>
      </c>
      <c r="B1407" t="s">
        <v>2491</v>
      </c>
      <c r="C1407" s="5" t="s">
        <v>2492</v>
      </c>
      <c r="D1407" s="4" t="s">
        <v>2469</v>
      </c>
      <c r="E1407" s="5" t="s">
        <v>17</v>
      </c>
      <c r="F1407" s="5"/>
      <c r="G1407" s="5" t="str">
        <f t="shared" si="50"/>
        <v>BOL_IS</v>
      </c>
      <c r="H1407" s="5">
        <v>2012</v>
      </c>
      <c r="I1407" s="6">
        <v>41031</v>
      </c>
      <c r="K1407" t="s">
        <v>2470</v>
      </c>
      <c r="L1407" s="42">
        <v>66.183899999999994</v>
      </c>
      <c r="M1407" s="42">
        <v>-23.509609999999999</v>
      </c>
      <c r="N1407" s="5">
        <v>2</v>
      </c>
      <c r="O1407" s="5">
        <v>42</v>
      </c>
      <c r="R1407" t="s">
        <v>114</v>
      </c>
      <c r="S1407" s="40">
        <v>11</v>
      </c>
    </row>
    <row r="1408" spans="1:19" hidden="1" x14ac:dyDescent="0.2">
      <c r="A1408" s="4">
        <v>1204</v>
      </c>
      <c r="B1408" t="s">
        <v>2493</v>
      </c>
      <c r="C1408" s="5" t="s">
        <v>2494</v>
      </c>
      <c r="D1408" s="4" t="s">
        <v>2469</v>
      </c>
      <c r="E1408" s="5" t="s">
        <v>17</v>
      </c>
      <c r="F1408" s="5"/>
      <c r="G1408" s="5" t="str">
        <f t="shared" si="50"/>
        <v>BOL_IS</v>
      </c>
      <c r="H1408" s="5">
        <v>2012</v>
      </c>
      <c r="I1408" s="6">
        <v>41031</v>
      </c>
      <c r="K1408" t="s">
        <v>2470</v>
      </c>
      <c r="L1408" s="42">
        <v>66.183899999999994</v>
      </c>
      <c r="M1408" s="42">
        <v>-23.509609999999999</v>
      </c>
      <c r="N1408" s="5">
        <v>2</v>
      </c>
      <c r="O1408" s="5">
        <v>43</v>
      </c>
      <c r="R1408" t="s">
        <v>114</v>
      </c>
      <c r="S1408" s="40">
        <v>11</v>
      </c>
    </row>
    <row r="1409" spans="1:19" hidden="1" x14ac:dyDescent="0.2">
      <c r="A1409" s="4">
        <v>1229</v>
      </c>
      <c r="B1409" t="s">
        <v>2543</v>
      </c>
      <c r="C1409" s="5" t="s">
        <v>2544</v>
      </c>
      <c r="D1409" s="4" t="s">
        <v>2469</v>
      </c>
      <c r="E1409" s="5" t="s">
        <v>17</v>
      </c>
      <c r="F1409" s="5"/>
      <c r="G1409" s="5" t="str">
        <f t="shared" si="50"/>
        <v>BOL_IS</v>
      </c>
      <c r="H1409" s="5">
        <v>2012</v>
      </c>
      <c r="I1409" s="6">
        <v>41031</v>
      </c>
      <c r="K1409" t="s">
        <v>2470</v>
      </c>
      <c r="L1409" s="42">
        <v>66.184430000000006</v>
      </c>
      <c r="M1409" s="42">
        <v>-23.53031</v>
      </c>
      <c r="N1409" s="5">
        <v>1</v>
      </c>
      <c r="O1409" s="5">
        <v>23</v>
      </c>
      <c r="R1409" t="s">
        <v>114</v>
      </c>
      <c r="S1409" s="40">
        <v>27</v>
      </c>
    </row>
    <row r="1410" spans="1:19" hidden="1" x14ac:dyDescent="0.2">
      <c r="A1410" s="4">
        <v>1230</v>
      </c>
      <c r="B1410" t="s">
        <v>2545</v>
      </c>
      <c r="C1410" s="5" t="s">
        <v>2546</v>
      </c>
      <c r="D1410" s="4" t="s">
        <v>2469</v>
      </c>
      <c r="E1410" s="5" t="s">
        <v>17</v>
      </c>
      <c r="F1410" s="5"/>
      <c r="G1410" s="5" t="str">
        <f t="shared" si="50"/>
        <v>BOL_IS</v>
      </c>
      <c r="H1410" s="5">
        <v>2012</v>
      </c>
      <c r="I1410" s="6">
        <v>41031</v>
      </c>
      <c r="K1410" t="s">
        <v>2470</v>
      </c>
      <c r="L1410" s="42">
        <v>66.184430000000006</v>
      </c>
      <c r="M1410" s="42">
        <v>-23.53031</v>
      </c>
      <c r="N1410" s="5">
        <v>2</v>
      </c>
      <c r="O1410" s="5">
        <v>41</v>
      </c>
      <c r="R1410" t="s">
        <v>114</v>
      </c>
      <c r="S1410" s="40">
        <v>27</v>
      </c>
    </row>
    <row r="1411" spans="1:19" hidden="1" x14ac:dyDescent="0.2">
      <c r="A1411" s="4">
        <v>1231</v>
      </c>
      <c r="B1411" t="s">
        <v>2547</v>
      </c>
      <c r="C1411" s="5" t="s">
        <v>2548</v>
      </c>
      <c r="D1411" s="4" t="s">
        <v>2469</v>
      </c>
      <c r="E1411" s="5" t="s">
        <v>17</v>
      </c>
      <c r="F1411" s="5"/>
      <c r="G1411" s="5" t="str">
        <f t="shared" si="50"/>
        <v>BOL_IS</v>
      </c>
      <c r="H1411" s="5">
        <v>2012</v>
      </c>
      <c r="I1411" s="6">
        <v>41031</v>
      </c>
      <c r="K1411" t="s">
        <v>2470</v>
      </c>
      <c r="L1411" s="42">
        <v>66.184430000000006</v>
      </c>
      <c r="M1411" s="42">
        <v>-23.53031</v>
      </c>
      <c r="N1411" s="5">
        <v>2</v>
      </c>
      <c r="O1411" s="5">
        <v>42</v>
      </c>
      <c r="R1411" t="s">
        <v>114</v>
      </c>
      <c r="S1411" s="40">
        <v>27</v>
      </c>
    </row>
    <row r="1412" spans="1:19" hidden="1" x14ac:dyDescent="0.2">
      <c r="A1412" s="4">
        <v>1232</v>
      </c>
      <c r="B1412" t="s">
        <v>2549</v>
      </c>
      <c r="C1412" s="5" t="s">
        <v>2550</v>
      </c>
      <c r="D1412" s="4" t="s">
        <v>2469</v>
      </c>
      <c r="E1412" s="5" t="s">
        <v>17</v>
      </c>
      <c r="F1412" s="5"/>
      <c r="G1412" s="5" t="str">
        <f t="shared" si="50"/>
        <v>BOL_IS</v>
      </c>
      <c r="H1412" s="5">
        <v>2012</v>
      </c>
      <c r="I1412" s="6">
        <v>41031</v>
      </c>
      <c r="K1412" t="s">
        <v>2470</v>
      </c>
      <c r="L1412" s="42">
        <v>66.184430000000006</v>
      </c>
      <c r="M1412" s="42">
        <v>-23.53031</v>
      </c>
      <c r="N1412" s="5">
        <v>2</v>
      </c>
      <c r="O1412" s="5">
        <v>40</v>
      </c>
      <c r="R1412" t="s">
        <v>114</v>
      </c>
      <c r="S1412" s="40">
        <v>27</v>
      </c>
    </row>
    <row r="1413" spans="1:19" hidden="1" x14ac:dyDescent="0.2">
      <c r="A1413" s="4">
        <v>1233</v>
      </c>
      <c r="B1413" t="s">
        <v>2551</v>
      </c>
      <c r="C1413" s="5" t="s">
        <v>2552</v>
      </c>
      <c r="D1413" s="4" t="s">
        <v>2469</v>
      </c>
      <c r="E1413" s="5" t="s">
        <v>17</v>
      </c>
      <c r="F1413" s="5"/>
      <c r="G1413" s="5" t="str">
        <f t="shared" si="50"/>
        <v>BOL_IS</v>
      </c>
      <c r="H1413" s="5">
        <v>2012</v>
      </c>
      <c r="I1413" s="6">
        <v>41031</v>
      </c>
      <c r="K1413" t="s">
        <v>2470</v>
      </c>
      <c r="L1413" s="42">
        <v>66.184430000000006</v>
      </c>
      <c r="M1413" s="42">
        <v>-23.53031</v>
      </c>
      <c r="N1413" s="5">
        <v>2</v>
      </c>
      <c r="O1413" s="5">
        <v>36</v>
      </c>
      <c r="R1413" t="s">
        <v>114</v>
      </c>
      <c r="S1413" s="40">
        <v>27</v>
      </c>
    </row>
    <row r="1414" spans="1:19" hidden="1" x14ac:dyDescent="0.2">
      <c r="A1414" s="4">
        <v>1234</v>
      </c>
      <c r="B1414" t="s">
        <v>2553</v>
      </c>
      <c r="C1414" s="5" t="s">
        <v>2554</v>
      </c>
      <c r="D1414" s="4" t="s">
        <v>2469</v>
      </c>
      <c r="E1414" s="5" t="s">
        <v>17</v>
      </c>
      <c r="F1414" s="5"/>
      <c r="G1414" s="5" t="str">
        <f t="shared" si="50"/>
        <v>BOL_IS</v>
      </c>
      <c r="H1414" s="5">
        <v>2012</v>
      </c>
      <c r="I1414" s="6">
        <v>41031</v>
      </c>
      <c r="K1414" t="s">
        <v>2470</v>
      </c>
      <c r="L1414" s="42">
        <v>66.184430000000006</v>
      </c>
      <c r="M1414" s="42">
        <v>-23.53031</v>
      </c>
      <c r="N1414" s="5">
        <v>2</v>
      </c>
      <c r="O1414" s="5">
        <v>43</v>
      </c>
      <c r="R1414" t="s">
        <v>114</v>
      </c>
      <c r="S1414" s="40">
        <v>27</v>
      </c>
    </row>
    <row r="1415" spans="1:19" hidden="1" x14ac:dyDescent="0.2">
      <c r="A1415" s="4">
        <v>1235</v>
      </c>
      <c r="B1415" s="21" t="s">
        <v>2555</v>
      </c>
      <c r="C1415" s="13" t="s">
        <v>2556</v>
      </c>
      <c r="D1415" s="20" t="s">
        <v>2469</v>
      </c>
      <c r="E1415" s="13" t="s">
        <v>17</v>
      </c>
      <c r="F1415" s="13"/>
      <c r="G1415" s="13" t="str">
        <f t="shared" si="50"/>
        <v>BOL_IS</v>
      </c>
      <c r="H1415" s="13">
        <v>2012</v>
      </c>
      <c r="I1415" s="33">
        <v>41031</v>
      </c>
      <c r="J1415" s="13"/>
      <c r="K1415" s="21" t="s">
        <v>2470</v>
      </c>
      <c r="L1415" s="43">
        <v>66.184430000000006</v>
      </c>
      <c r="M1415" s="43">
        <v>-23.53031</v>
      </c>
      <c r="N1415" s="13">
        <v>2</v>
      </c>
      <c r="O1415" s="13">
        <v>37</v>
      </c>
      <c r="P1415" s="21"/>
      <c r="Q1415" s="21"/>
      <c r="R1415" s="21" t="s">
        <v>114</v>
      </c>
      <c r="S1415" s="44">
        <v>27</v>
      </c>
    </row>
    <row r="1416" spans="1:19" hidden="1" x14ac:dyDescent="0.2">
      <c r="A1416" s="4">
        <v>1236</v>
      </c>
      <c r="B1416" t="s">
        <v>2557</v>
      </c>
      <c r="C1416" s="5" t="s">
        <v>2558</v>
      </c>
      <c r="D1416" s="4" t="s">
        <v>2469</v>
      </c>
      <c r="E1416" s="5" t="s">
        <v>17</v>
      </c>
      <c r="F1416" s="5"/>
      <c r="G1416" s="5" t="str">
        <f t="shared" si="50"/>
        <v>BOL_IS</v>
      </c>
      <c r="H1416" s="5">
        <v>2012</v>
      </c>
      <c r="I1416" s="6">
        <v>41031</v>
      </c>
      <c r="K1416" t="s">
        <v>2470</v>
      </c>
      <c r="L1416" s="42">
        <v>66.184430000000006</v>
      </c>
      <c r="M1416" s="42">
        <v>-23.53031</v>
      </c>
      <c r="N1416" s="5">
        <v>2</v>
      </c>
      <c r="O1416" s="5">
        <v>38</v>
      </c>
      <c r="R1416" t="s">
        <v>114</v>
      </c>
      <c r="S1416" s="40">
        <v>27</v>
      </c>
    </row>
    <row r="1417" spans="1:19" hidden="1" x14ac:dyDescent="0.2">
      <c r="A1417" s="4">
        <v>1237</v>
      </c>
      <c r="B1417" t="s">
        <v>2559</v>
      </c>
      <c r="C1417" s="5" t="s">
        <v>2560</v>
      </c>
      <c r="D1417" s="4" t="s">
        <v>2469</v>
      </c>
      <c r="E1417" s="5" t="s">
        <v>17</v>
      </c>
      <c r="F1417" s="5"/>
      <c r="G1417" s="5" t="str">
        <f t="shared" si="50"/>
        <v>BOL_IS</v>
      </c>
      <c r="H1417" s="5">
        <v>2012</v>
      </c>
      <c r="I1417" s="6">
        <v>41031</v>
      </c>
      <c r="K1417" t="s">
        <v>2470</v>
      </c>
      <c r="L1417" s="42">
        <v>66.184430000000006</v>
      </c>
      <c r="M1417" s="42">
        <v>-23.53031</v>
      </c>
      <c r="N1417" s="5">
        <v>2</v>
      </c>
      <c r="O1417" s="5">
        <v>39</v>
      </c>
      <c r="R1417" t="s">
        <v>114</v>
      </c>
      <c r="S1417" s="40">
        <v>27</v>
      </c>
    </row>
    <row r="1418" spans="1:19" hidden="1" x14ac:dyDescent="0.2">
      <c r="A1418" s="4">
        <v>1238</v>
      </c>
      <c r="B1418" t="s">
        <v>2561</v>
      </c>
      <c r="C1418" s="5" t="s">
        <v>2562</v>
      </c>
      <c r="D1418" s="4" t="s">
        <v>2469</v>
      </c>
      <c r="E1418" s="5" t="s">
        <v>17</v>
      </c>
      <c r="F1418" s="5"/>
      <c r="G1418" s="5" t="str">
        <f t="shared" si="50"/>
        <v>BOL_IS</v>
      </c>
      <c r="H1418" s="5">
        <v>2012</v>
      </c>
      <c r="I1418" s="6">
        <v>41031</v>
      </c>
      <c r="K1418" t="s">
        <v>2470</v>
      </c>
      <c r="L1418" s="42">
        <v>66.184430000000006</v>
      </c>
      <c r="M1418" s="42">
        <v>-23.53031</v>
      </c>
      <c r="N1418" s="5">
        <v>2</v>
      </c>
      <c r="O1418" s="5">
        <v>42</v>
      </c>
      <c r="R1418" t="s">
        <v>114</v>
      </c>
      <c r="S1418" s="40">
        <v>27</v>
      </c>
    </row>
    <row r="1419" spans="1:19" hidden="1" x14ac:dyDescent="0.2">
      <c r="A1419" s="4">
        <v>1239</v>
      </c>
      <c r="B1419" t="s">
        <v>2563</v>
      </c>
      <c r="C1419" s="5" t="s">
        <v>2564</v>
      </c>
      <c r="D1419" s="4" t="s">
        <v>2469</v>
      </c>
      <c r="E1419" s="5" t="s">
        <v>17</v>
      </c>
      <c r="F1419" s="5"/>
      <c r="G1419" s="5" t="str">
        <f t="shared" si="50"/>
        <v>BOL_IS</v>
      </c>
      <c r="H1419" s="5">
        <v>2012</v>
      </c>
      <c r="I1419" s="6">
        <v>41031</v>
      </c>
      <c r="K1419" t="s">
        <v>2470</v>
      </c>
      <c r="L1419" s="42">
        <v>66.184430000000006</v>
      </c>
      <c r="M1419" s="42">
        <v>-23.53031</v>
      </c>
      <c r="N1419" s="5">
        <v>2</v>
      </c>
      <c r="O1419" s="5">
        <v>43</v>
      </c>
      <c r="R1419" t="s">
        <v>114</v>
      </c>
      <c r="S1419" s="40">
        <v>27</v>
      </c>
    </row>
    <row r="1420" spans="1:19" hidden="1" x14ac:dyDescent="0.2">
      <c r="A1420" s="4">
        <v>1240</v>
      </c>
      <c r="B1420" t="s">
        <v>2565</v>
      </c>
      <c r="C1420" s="5" t="s">
        <v>2566</v>
      </c>
      <c r="D1420" s="4" t="s">
        <v>2469</v>
      </c>
      <c r="E1420" s="5" t="s">
        <v>17</v>
      </c>
      <c r="F1420" s="5"/>
      <c r="G1420" s="5" t="str">
        <f t="shared" si="50"/>
        <v>BOL_IS</v>
      </c>
      <c r="H1420" s="5">
        <v>2012</v>
      </c>
      <c r="I1420" s="6">
        <v>41031</v>
      </c>
      <c r="K1420" t="s">
        <v>2470</v>
      </c>
      <c r="L1420" s="42">
        <v>66.184430000000006</v>
      </c>
      <c r="M1420" s="42">
        <v>-23.53031</v>
      </c>
      <c r="N1420" s="5">
        <v>2</v>
      </c>
      <c r="O1420" s="5">
        <v>44</v>
      </c>
      <c r="R1420" t="s">
        <v>114</v>
      </c>
      <c r="S1420" s="40">
        <v>27</v>
      </c>
    </row>
    <row r="1421" spans="1:19" hidden="1" x14ac:dyDescent="0.2">
      <c r="A1421" s="4">
        <v>1241</v>
      </c>
      <c r="B1421" t="s">
        <v>2567</v>
      </c>
      <c r="C1421" s="5" t="s">
        <v>2568</v>
      </c>
      <c r="D1421" s="4" t="s">
        <v>2469</v>
      </c>
      <c r="E1421" s="5" t="s">
        <v>17</v>
      </c>
      <c r="F1421" s="5"/>
      <c r="G1421" s="5" t="str">
        <f t="shared" si="50"/>
        <v>BOL_IS</v>
      </c>
      <c r="H1421" s="5">
        <v>2012</v>
      </c>
      <c r="I1421" s="6">
        <v>41031</v>
      </c>
      <c r="K1421" t="s">
        <v>2470</v>
      </c>
      <c r="L1421" s="42">
        <v>66.184430000000006</v>
      </c>
      <c r="M1421" s="42">
        <v>-23.53031</v>
      </c>
      <c r="N1421" s="5">
        <v>2</v>
      </c>
      <c r="O1421" s="5">
        <v>43</v>
      </c>
      <c r="R1421" t="s">
        <v>114</v>
      </c>
      <c r="S1421" s="40">
        <v>27</v>
      </c>
    </row>
    <row r="1422" spans="1:19" hidden="1" x14ac:dyDescent="0.2">
      <c r="A1422" s="4">
        <v>1205</v>
      </c>
      <c r="B1422" t="s">
        <v>2495</v>
      </c>
      <c r="C1422" s="5" t="s">
        <v>2496</v>
      </c>
      <c r="D1422" s="4" t="s">
        <v>2469</v>
      </c>
      <c r="E1422" s="5" t="s">
        <v>17</v>
      </c>
      <c r="F1422" s="5"/>
      <c r="G1422" s="5" t="str">
        <f t="shared" si="50"/>
        <v>BOL_IS</v>
      </c>
      <c r="H1422" s="5">
        <v>2012</v>
      </c>
      <c r="I1422" s="6">
        <v>41031</v>
      </c>
      <c r="K1422" t="s">
        <v>2470</v>
      </c>
      <c r="L1422" s="42">
        <v>66.184659999999994</v>
      </c>
      <c r="M1422" s="42">
        <v>-23.521329999999999</v>
      </c>
      <c r="N1422" s="5">
        <v>2</v>
      </c>
      <c r="O1422" s="5">
        <v>40</v>
      </c>
      <c r="R1422" t="s">
        <v>114</v>
      </c>
      <c r="S1422" s="40">
        <v>13</v>
      </c>
    </row>
    <row r="1423" spans="1:19" hidden="1" x14ac:dyDescent="0.2">
      <c r="A1423" s="4">
        <v>1206</v>
      </c>
      <c r="B1423" t="s">
        <v>2497</v>
      </c>
      <c r="C1423" s="5" t="s">
        <v>2498</v>
      </c>
      <c r="D1423" s="4" t="s">
        <v>2469</v>
      </c>
      <c r="E1423" s="5" t="s">
        <v>17</v>
      </c>
      <c r="F1423" s="5"/>
      <c r="G1423" s="5" t="str">
        <f t="shared" si="50"/>
        <v>BOL_IS</v>
      </c>
      <c r="H1423" s="5">
        <v>2012</v>
      </c>
      <c r="I1423" s="6">
        <v>41031</v>
      </c>
      <c r="K1423" t="s">
        <v>2470</v>
      </c>
      <c r="L1423" s="42">
        <v>66.184659999999994</v>
      </c>
      <c r="M1423" s="42">
        <v>-23.521329999999999</v>
      </c>
      <c r="N1423" s="5">
        <v>1</v>
      </c>
      <c r="O1423" s="5">
        <v>34</v>
      </c>
      <c r="R1423" t="s">
        <v>114</v>
      </c>
      <c r="S1423" s="40">
        <v>13</v>
      </c>
    </row>
    <row r="1424" spans="1:19" hidden="1" x14ac:dyDescent="0.2">
      <c r="A1424" s="4">
        <v>1207</v>
      </c>
      <c r="B1424" t="s">
        <v>2499</v>
      </c>
      <c r="C1424" s="5" t="s">
        <v>2500</v>
      </c>
      <c r="D1424" s="4" t="s">
        <v>2469</v>
      </c>
      <c r="E1424" s="5" t="s">
        <v>17</v>
      </c>
      <c r="F1424" s="5"/>
      <c r="G1424" s="5" t="str">
        <f t="shared" si="50"/>
        <v>BOL_IS</v>
      </c>
      <c r="H1424" s="5">
        <v>2012</v>
      </c>
      <c r="I1424" s="6">
        <v>41031</v>
      </c>
      <c r="K1424" t="s">
        <v>2470</v>
      </c>
      <c r="L1424" s="42">
        <v>66.184659999999994</v>
      </c>
      <c r="M1424" s="42">
        <v>-23.521329999999999</v>
      </c>
      <c r="N1424" s="5">
        <v>2</v>
      </c>
      <c r="O1424" s="5">
        <v>42</v>
      </c>
      <c r="R1424" t="s">
        <v>114</v>
      </c>
      <c r="S1424" s="40">
        <v>13</v>
      </c>
    </row>
    <row r="1425" spans="1:19" hidden="1" x14ac:dyDescent="0.2">
      <c r="A1425" s="4">
        <v>1208</v>
      </c>
      <c r="B1425" t="s">
        <v>2501</v>
      </c>
      <c r="C1425" s="5" t="s">
        <v>2502</v>
      </c>
      <c r="D1425" s="4" t="s">
        <v>2469</v>
      </c>
      <c r="E1425" s="5" t="s">
        <v>17</v>
      </c>
      <c r="F1425" s="5"/>
      <c r="G1425" s="5" t="str">
        <f t="shared" si="50"/>
        <v>BOL_IS</v>
      </c>
      <c r="H1425" s="5">
        <v>2012</v>
      </c>
      <c r="I1425" s="6">
        <v>41031</v>
      </c>
      <c r="K1425" t="s">
        <v>2470</v>
      </c>
      <c r="L1425" s="42">
        <v>66.184659999999994</v>
      </c>
      <c r="M1425" s="42">
        <v>-23.521329999999999</v>
      </c>
      <c r="N1425" s="5">
        <v>2</v>
      </c>
      <c r="O1425" s="5">
        <v>40</v>
      </c>
      <c r="R1425" t="s">
        <v>114</v>
      </c>
      <c r="S1425" s="40">
        <v>13</v>
      </c>
    </row>
    <row r="1426" spans="1:19" hidden="1" x14ac:dyDescent="0.2">
      <c r="A1426" s="4">
        <v>1209</v>
      </c>
      <c r="B1426" t="s">
        <v>2503</v>
      </c>
      <c r="C1426" s="5" t="s">
        <v>2504</v>
      </c>
      <c r="D1426" s="4" t="s">
        <v>2469</v>
      </c>
      <c r="E1426" s="5" t="s">
        <v>17</v>
      </c>
      <c r="F1426" s="5"/>
      <c r="G1426" s="5" t="str">
        <f t="shared" si="50"/>
        <v>BOL_IS</v>
      </c>
      <c r="H1426" s="5">
        <v>2012</v>
      </c>
      <c r="I1426" s="6">
        <v>41031</v>
      </c>
      <c r="K1426" t="s">
        <v>2470</v>
      </c>
      <c r="L1426" s="42">
        <v>66.184659999999994</v>
      </c>
      <c r="M1426" s="42">
        <v>-23.521329999999999</v>
      </c>
      <c r="N1426" s="5">
        <v>2</v>
      </c>
      <c r="O1426" s="5">
        <v>48</v>
      </c>
      <c r="R1426" t="s">
        <v>114</v>
      </c>
      <c r="S1426" s="40">
        <v>13</v>
      </c>
    </row>
    <row r="1427" spans="1:19" hidden="1" x14ac:dyDescent="0.2">
      <c r="A1427" s="4">
        <v>1210</v>
      </c>
      <c r="B1427" t="s">
        <v>2505</v>
      </c>
      <c r="C1427" s="5" t="s">
        <v>2506</v>
      </c>
      <c r="D1427" s="4" t="s">
        <v>2469</v>
      </c>
      <c r="E1427" s="5" t="s">
        <v>17</v>
      </c>
      <c r="F1427" s="5"/>
      <c r="G1427" s="5" t="str">
        <f t="shared" ref="G1427:G1445" si="51">D1427&amp;"_IS"</f>
        <v>BOL_IS</v>
      </c>
      <c r="H1427" s="5">
        <v>2012</v>
      </c>
      <c r="I1427" s="6">
        <v>41031</v>
      </c>
      <c r="K1427" t="s">
        <v>2470</v>
      </c>
      <c r="L1427" s="42">
        <v>66.184659999999994</v>
      </c>
      <c r="M1427" s="42">
        <v>-23.521329999999999</v>
      </c>
      <c r="N1427" s="5">
        <v>2</v>
      </c>
      <c r="O1427" s="5">
        <v>41</v>
      </c>
      <c r="R1427" t="s">
        <v>114</v>
      </c>
      <c r="S1427" s="40">
        <v>13</v>
      </c>
    </row>
    <row r="1428" spans="1:19" hidden="1" x14ac:dyDescent="0.2">
      <c r="A1428" s="4">
        <v>1211</v>
      </c>
      <c r="B1428" t="s">
        <v>2507</v>
      </c>
      <c r="C1428" s="5" t="s">
        <v>2508</v>
      </c>
      <c r="D1428" s="4" t="s">
        <v>2469</v>
      </c>
      <c r="E1428" s="5" t="s">
        <v>17</v>
      </c>
      <c r="F1428" s="5"/>
      <c r="G1428" s="5" t="str">
        <f t="shared" si="51"/>
        <v>BOL_IS</v>
      </c>
      <c r="H1428" s="5">
        <v>2012</v>
      </c>
      <c r="I1428" s="6">
        <v>41031</v>
      </c>
      <c r="K1428" t="s">
        <v>2470</v>
      </c>
      <c r="L1428" s="42">
        <v>66.184659999999994</v>
      </c>
      <c r="M1428" s="42">
        <v>-23.521329999999999</v>
      </c>
      <c r="N1428" s="5">
        <v>2</v>
      </c>
      <c r="O1428" s="5">
        <v>42</v>
      </c>
      <c r="R1428" t="s">
        <v>114</v>
      </c>
      <c r="S1428" s="40">
        <v>13</v>
      </c>
    </row>
    <row r="1429" spans="1:19" hidden="1" x14ac:dyDescent="0.2">
      <c r="A1429" s="4">
        <v>1212</v>
      </c>
      <c r="B1429" t="s">
        <v>2509</v>
      </c>
      <c r="C1429" s="5" t="s">
        <v>2510</v>
      </c>
      <c r="D1429" s="4" t="s">
        <v>2469</v>
      </c>
      <c r="E1429" s="5" t="s">
        <v>17</v>
      </c>
      <c r="F1429" s="5"/>
      <c r="G1429" s="5" t="str">
        <f t="shared" si="51"/>
        <v>BOL_IS</v>
      </c>
      <c r="H1429" s="5">
        <v>2012</v>
      </c>
      <c r="I1429" s="6">
        <v>41031</v>
      </c>
      <c r="K1429" t="s">
        <v>2470</v>
      </c>
      <c r="L1429" s="42">
        <v>66.184659999999994</v>
      </c>
      <c r="M1429" s="42">
        <v>-23.521329999999999</v>
      </c>
      <c r="N1429" s="5">
        <v>2</v>
      </c>
      <c r="O1429" s="5">
        <v>39</v>
      </c>
      <c r="R1429" t="s">
        <v>114</v>
      </c>
      <c r="S1429" s="40">
        <v>13</v>
      </c>
    </row>
    <row r="1430" spans="1:19" hidden="1" x14ac:dyDescent="0.2">
      <c r="A1430" s="4">
        <v>1213</v>
      </c>
      <c r="B1430" t="s">
        <v>2511</v>
      </c>
      <c r="C1430" s="5" t="s">
        <v>2512</v>
      </c>
      <c r="D1430" s="4" t="s">
        <v>2469</v>
      </c>
      <c r="E1430" s="5" t="s">
        <v>17</v>
      </c>
      <c r="F1430" s="5"/>
      <c r="G1430" s="5" t="str">
        <f t="shared" si="51"/>
        <v>BOL_IS</v>
      </c>
      <c r="H1430" s="5">
        <v>2012</v>
      </c>
      <c r="I1430" s="6">
        <v>41031</v>
      </c>
      <c r="K1430" t="s">
        <v>2470</v>
      </c>
      <c r="L1430" s="42">
        <v>66.184659999999994</v>
      </c>
      <c r="M1430" s="42">
        <v>-23.521329999999999</v>
      </c>
      <c r="N1430" s="5">
        <v>2</v>
      </c>
      <c r="O1430" s="5">
        <v>41</v>
      </c>
      <c r="R1430" t="s">
        <v>114</v>
      </c>
      <c r="S1430" s="40">
        <v>13</v>
      </c>
    </row>
    <row r="1431" spans="1:19" hidden="1" x14ac:dyDescent="0.2">
      <c r="A1431" s="4">
        <v>1214</v>
      </c>
      <c r="B1431" t="s">
        <v>2513</v>
      </c>
      <c r="C1431" s="5" t="s">
        <v>2514</v>
      </c>
      <c r="D1431" s="4" t="s">
        <v>2469</v>
      </c>
      <c r="E1431" s="5" t="s">
        <v>17</v>
      </c>
      <c r="F1431" s="5"/>
      <c r="G1431" s="5" t="str">
        <f t="shared" si="51"/>
        <v>BOL_IS</v>
      </c>
      <c r="H1431" s="5">
        <v>2012</v>
      </c>
      <c r="I1431" s="6">
        <v>41031</v>
      </c>
      <c r="K1431" t="s">
        <v>2470</v>
      </c>
      <c r="L1431" s="42">
        <v>66.184659999999994</v>
      </c>
      <c r="M1431" s="42">
        <v>-23.521329999999999</v>
      </c>
      <c r="N1431" s="5">
        <v>2</v>
      </c>
      <c r="O1431" s="5">
        <v>41</v>
      </c>
      <c r="R1431" t="s">
        <v>114</v>
      </c>
      <c r="S1431" s="40">
        <v>13</v>
      </c>
    </row>
    <row r="1432" spans="1:19" hidden="1" x14ac:dyDescent="0.2">
      <c r="A1432" s="4">
        <v>1215</v>
      </c>
      <c r="B1432" t="s">
        <v>2515</v>
      </c>
      <c r="C1432" s="5" t="s">
        <v>2516</v>
      </c>
      <c r="D1432" s="4" t="s">
        <v>2469</v>
      </c>
      <c r="E1432" s="5" t="s">
        <v>17</v>
      </c>
      <c r="F1432" s="5"/>
      <c r="G1432" s="5" t="str">
        <f t="shared" si="51"/>
        <v>BOL_IS</v>
      </c>
      <c r="H1432" s="5">
        <v>2012</v>
      </c>
      <c r="I1432" s="6">
        <v>41031</v>
      </c>
      <c r="K1432" t="s">
        <v>2470</v>
      </c>
      <c r="L1432" s="42">
        <v>66.184659999999994</v>
      </c>
      <c r="M1432" s="42">
        <v>-23.521329999999999</v>
      </c>
      <c r="N1432" s="5">
        <v>2</v>
      </c>
      <c r="O1432" s="5">
        <v>37</v>
      </c>
      <c r="R1432" t="s">
        <v>114</v>
      </c>
      <c r="S1432" s="40">
        <v>13</v>
      </c>
    </row>
    <row r="1433" spans="1:19" hidden="1" x14ac:dyDescent="0.2">
      <c r="A1433" s="4">
        <v>1216</v>
      </c>
      <c r="B1433" t="s">
        <v>2517</v>
      </c>
      <c r="C1433" s="5" t="s">
        <v>2518</v>
      </c>
      <c r="D1433" s="4" t="s">
        <v>2469</v>
      </c>
      <c r="E1433" s="5" t="s">
        <v>17</v>
      </c>
      <c r="F1433" s="5"/>
      <c r="G1433" s="5" t="str">
        <f t="shared" si="51"/>
        <v>BOL_IS</v>
      </c>
      <c r="H1433" s="5">
        <v>2012</v>
      </c>
      <c r="I1433" s="6">
        <v>41031</v>
      </c>
      <c r="K1433" t="s">
        <v>2470</v>
      </c>
      <c r="L1433" s="42">
        <v>66.184659999999994</v>
      </c>
      <c r="M1433" s="42">
        <v>-23.521329999999999</v>
      </c>
      <c r="N1433" s="5">
        <v>2</v>
      </c>
      <c r="O1433" s="5">
        <v>41</v>
      </c>
      <c r="R1433" t="s">
        <v>114</v>
      </c>
      <c r="S1433" s="40">
        <v>13</v>
      </c>
    </row>
    <row r="1434" spans="1:19" hidden="1" x14ac:dyDescent="0.2">
      <c r="A1434" s="4">
        <v>1217</v>
      </c>
      <c r="B1434" t="s">
        <v>2519</v>
      </c>
      <c r="C1434" s="5" t="s">
        <v>2520</v>
      </c>
      <c r="D1434" s="4" t="s">
        <v>2469</v>
      </c>
      <c r="E1434" s="5" t="s">
        <v>17</v>
      </c>
      <c r="F1434" s="5"/>
      <c r="G1434" s="5" t="str">
        <f t="shared" si="51"/>
        <v>BOL_IS</v>
      </c>
      <c r="H1434" s="5">
        <v>2012</v>
      </c>
      <c r="I1434" s="6">
        <v>41031</v>
      </c>
      <c r="K1434" t="s">
        <v>2470</v>
      </c>
      <c r="L1434" s="42">
        <v>66.184659999999994</v>
      </c>
      <c r="M1434" s="42">
        <v>-23.521329999999999</v>
      </c>
      <c r="N1434" s="5">
        <v>2</v>
      </c>
      <c r="O1434" s="5">
        <v>44</v>
      </c>
      <c r="R1434" t="s">
        <v>114</v>
      </c>
      <c r="S1434" s="40">
        <v>13</v>
      </c>
    </row>
    <row r="1435" spans="1:19" hidden="1" x14ac:dyDescent="0.2">
      <c r="A1435" s="20">
        <v>1218</v>
      </c>
      <c r="B1435" s="21" t="s">
        <v>2521</v>
      </c>
      <c r="C1435" s="13" t="s">
        <v>2522</v>
      </c>
      <c r="D1435" s="20" t="s">
        <v>2469</v>
      </c>
      <c r="E1435" s="13" t="s">
        <v>17</v>
      </c>
      <c r="F1435" s="13"/>
      <c r="G1435" s="13" t="str">
        <f t="shared" si="51"/>
        <v>BOL_IS</v>
      </c>
      <c r="H1435" s="13">
        <v>2012</v>
      </c>
      <c r="I1435" s="33">
        <v>41031</v>
      </c>
      <c r="J1435" s="13"/>
      <c r="K1435" s="21" t="s">
        <v>2470</v>
      </c>
      <c r="L1435" s="43">
        <v>66.184659999999994</v>
      </c>
      <c r="M1435" s="43">
        <v>-23.521329999999999</v>
      </c>
      <c r="N1435" s="13">
        <v>2</v>
      </c>
      <c r="O1435" s="13">
        <v>40</v>
      </c>
      <c r="P1435" s="21"/>
      <c r="Q1435" s="21"/>
      <c r="R1435" s="21" t="s">
        <v>114</v>
      </c>
      <c r="S1435" s="44">
        <v>13</v>
      </c>
    </row>
    <row r="1436" spans="1:19" hidden="1" x14ac:dyDescent="0.2">
      <c r="A1436" s="4">
        <v>1219</v>
      </c>
      <c r="B1436" t="s">
        <v>2523</v>
      </c>
      <c r="C1436" s="5" t="s">
        <v>2524</v>
      </c>
      <c r="D1436" s="4" t="s">
        <v>2469</v>
      </c>
      <c r="E1436" s="5" t="s">
        <v>17</v>
      </c>
      <c r="F1436" s="5"/>
      <c r="G1436" s="5" t="str">
        <f t="shared" si="51"/>
        <v>BOL_IS</v>
      </c>
      <c r="H1436" s="5">
        <v>2012</v>
      </c>
      <c r="I1436" s="6">
        <v>41031</v>
      </c>
      <c r="K1436" t="s">
        <v>2470</v>
      </c>
      <c r="L1436" s="42">
        <v>66.184659999999994</v>
      </c>
      <c r="M1436" s="42">
        <v>-23.521329999999999</v>
      </c>
      <c r="N1436" s="5">
        <v>2</v>
      </c>
      <c r="O1436" s="5">
        <v>43</v>
      </c>
      <c r="R1436" t="s">
        <v>114</v>
      </c>
      <c r="S1436" s="40">
        <v>13</v>
      </c>
    </row>
    <row r="1437" spans="1:19" hidden="1" x14ac:dyDescent="0.2">
      <c r="A1437" s="4">
        <v>1220</v>
      </c>
      <c r="B1437" t="s">
        <v>2525</v>
      </c>
      <c r="C1437" s="5" t="s">
        <v>2526</v>
      </c>
      <c r="D1437" s="4" t="s">
        <v>2469</v>
      </c>
      <c r="E1437" s="5" t="s">
        <v>17</v>
      </c>
      <c r="F1437" s="5"/>
      <c r="G1437" s="5" t="str">
        <f t="shared" si="51"/>
        <v>BOL_IS</v>
      </c>
      <c r="H1437" s="5">
        <v>2012</v>
      </c>
      <c r="I1437" s="6">
        <v>41031</v>
      </c>
      <c r="K1437" t="s">
        <v>2470</v>
      </c>
      <c r="L1437" s="42">
        <v>66.184659999999994</v>
      </c>
      <c r="M1437" s="42">
        <v>-23.521329999999999</v>
      </c>
      <c r="N1437" s="5">
        <v>2</v>
      </c>
      <c r="O1437" s="5">
        <v>39</v>
      </c>
      <c r="R1437" t="s">
        <v>114</v>
      </c>
      <c r="S1437" s="40">
        <v>13</v>
      </c>
    </row>
    <row r="1438" spans="1:19" hidden="1" x14ac:dyDescent="0.2">
      <c r="A1438" s="4">
        <v>1221</v>
      </c>
      <c r="B1438" t="s">
        <v>2527</v>
      </c>
      <c r="C1438" s="5" t="s">
        <v>2528</v>
      </c>
      <c r="D1438" s="4" t="s">
        <v>2469</v>
      </c>
      <c r="E1438" s="5" t="s">
        <v>17</v>
      </c>
      <c r="F1438" s="5"/>
      <c r="G1438" s="5" t="str">
        <f t="shared" si="51"/>
        <v>BOL_IS</v>
      </c>
      <c r="H1438" s="5">
        <v>2012</v>
      </c>
      <c r="I1438" s="6">
        <v>41031</v>
      </c>
      <c r="K1438" t="s">
        <v>2470</v>
      </c>
      <c r="L1438" s="42">
        <v>66.184659999999994</v>
      </c>
      <c r="M1438" s="42">
        <v>-23.521329999999999</v>
      </c>
      <c r="N1438" s="5">
        <v>2</v>
      </c>
      <c r="O1438" s="5">
        <v>41</v>
      </c>
      <c r="R1438" t="s">
        <v>114</v>
      </c>
      <c r="S1438" s="40">
        <v>13</v>
      </c>
    </row>
    <row r="1439" spans="1:19" hidden="1" x14ac:dyDescent="0.2">
      <c r="A1439" s="4">
        <v>1222</v>
      </c>
      <c r="B1439" t="s">
        <v>2529</v>
      </c>
      <c r="C1439" s="5" t="s">
        <v>2530</v>
      </c>
      <c r="D1439" s="4" t="s">
        <v>2469</v>
      </c>
      <c r="E1439" s="5" t="s">
        <v>17</v>
      </c>
      <c r="F1439" s="5"/>
      <c r="G1439" s="5" t="str">
        <f t="shared" si="51"/>
        <v>BOL_IS</v>
      </c>
      <c r="H1439" s="5">
        <v>2012</v>
      </c>
      <c r="I1439" s="6">
        <v>41031</v>
      </c>
      <c r="K1439" t="s">
        <v>2470</v>
      </c>
      <c r="L1439" s="42">
        <v>66.184659999999994</v>
      </c>
      <c r="M1439" s="42">
        <v>-23.521329999999999</v>
      </c>
      <c r="N1439" s="5">
        <v>2</v>
      </c>
      <c r="O1439" s="5">
        <v>42</v>
      </c>
      <c r="R1439" t="s">
        <v>114</v>
      </c>
      <c r="S1439" s="40">
        <v>13</v>
      </c>
    </row>
    <row r="1440" spans="1:19" hidden="1" x14ac:dyDescent="0.2">
      <c r="A1440" s="4">
        <v>1223</v>
      </c>
      <c r="B1440" t="s">
        <v>2531</v>
      </c>
      <c r="C1440" s="5" t="s">
        <v>2532</v>
      </c>
      <c r="D1440" s="4" t="s">
        <v>2469</v>
      </c>
      <c r="E1440" s="5" t="s">
        <v>17</v>
      </c>
      <c r="F1440" s="5"/>
      <c r="G1440" s="5" t="str">
        <f t="shared" si="51"/>
        <v>BOL_IS</v>
      </c>
      <c r="H1440" s="5">
        <v>2012</v>
      </c>
      <c r="I1440" s="6">
        <v>41031</v>
      </c>
      <c r="K1440" t="s">
        <v>2470</v>
      </c>
      <c r="L1440" s="42">
        <v>66.184659999999994</v>
      </c>
      <c r="M1440" s="42">
        <v>-23.521329999999999</v>
      </c>
      <c r="N1440" s="5">
        <v>2</v>
      </c>
      <c r="O1440" s="5">
        <v>40</v>
      </c>
      <c r="R1440" t="s">
        <v>114</v>
      </c>
      <c r="S1440" s="40">
        <v>13</v>
      </c>
    </row>
    <row r="1441" spans="1:19" hidden="1" x14ac:dyDescent="0.2">
      <c r="A1441" s="4">
        <v>1224</v>
      </c>
      <c r="B1441" t="s">
        <v>2533</v>
      </c>
      <c r="C1441" s="5" t="s">
        <v>2534</v>
      </c>
      <c r="D1441" s="4" t="s">
        <v>2469</v>
      </c>
      <c r="E1441" s="5" t="s">
        <v>17</v>
      </c>
      <c r="F1441" s="5"/>
      <c r="G1441" s="5" t="str">
        <f t="shared" si="51"/>
        <v>BOL_IS</v>
      </c>
      <c r="H1441" s="5">
        <v>2012</v>
      </c>
      <c r="I1441" s="6">
        <v>41031</v>
      </c>
      <c r="K1441" t="s">
        <v>2470</v>
      </c>
      <c r="L1441" s="42">
        <v>66.184659999999994</v>
      </c>
      <c r="M1441" s="42">
        <v>-23.521329999999999</v>
      </c>
      <c r="N1441" s="5">
        <v>2</v>
      </c>
      <c r="O1441" s="5">
        <v>40</v>
      </c>
      <c r="R1441" t="s">
        <v>114</v>
      </c>
      <c r="S1441" s="40">
        <v>13</v>
      </c>
    </row>
    <row r="1442" spans="1:19" hidden="1" x14ac:dyDescent="0.2">
      <c r="A1442" s="4">
        <v>1225</v>
      </c>
      <c r="B1442" t="s">
        <v>2535</v>
      </c>
      <c r="C1442" s="5" t="s">
        <v>2536</v>
      </c>
      <c r="D1442" s="4" t="s">
        <v>2469</v>
      </c>
      <c r="E1442" s="5" t="s">
        <v>17</v>
      </c>
      <c r="F1442" s="5"/>
      <c r="G1442" s="5" t="str">
        <f t="shared" si="51"/>
        <v>BOL_IS</v>
      </c>
      <c r="H1442" s="5">
        <v>2012</v>
      </c>
      <c r="I1442" s="6">
        <v>41031</v>
      </c>
      <c r="K1442" t="s">
        <v>2470</v>
      </c>
      <c r="L1442" s="42">
        <v>66.184659999999994</v>
      </c>
      <c r="M1442" s="42">
        <v>-23.521329999999999</v>
      </c>
      <c r="N1442" s="5">
        <v>2</v>
      </c>
      <c r="O1442" s="5">
        <v>40</v>
      </c>
      <c r="R1442" t="s">
        <v>114</v>
      </c>
      <c r="S1442" s="40">
        <v>13</v>
      </c>
    </row>
    <row r="1443" spans="1:19" hidden="1" x14ac:dyDescent="0.2">
      <c r="A1443" s="4">
        <v>1226</v>
      </c>
      <c r="B1443" t="s">
        <v>2537</v>
      </c>
      <c r="C1443" s="5" t="s">
        <v>2538</v>
      </c>
      <c r="D1443" s="4" t="s">
        <v>2469</v>
      </c>
      <c r="E1443" s="5" t="s">
        <v>17</v>
      </c>
      <c r="F1443" s="5"/>
      <c r="G1443" s="5" t="str">
        <f t="shared" si="51"/>
        <v>BOL_IS</v>
      </c>
      <c r="H1443" s="5">
        <v>2012</v>
      </c>
      <c r="I1443" s="6">
        <v>41031</v>
      </c>
      <c r="K1443" t="s">
        <v>2470</v>
      </c>
      <c r="L1443" s="42">
        <v>66.184659999999994</v>
      </c>
      <c r="M1443" s="42">
        <v>-23.521329999999999</v>
      </c>
      <c r="N1443" s="5">
        <v>2</v>
      </c>
      <c r="O1443" s="5">
        <v>40</v>
      </c>
      <c r="R1443" t="s">
        <v>114</v>
      </c>
      <c r="S1443" s="40">
        <v>13</v>
      </c>
    </row>
    <row r="1444" spans="1:19" hidden="1" x14ac:dyDescent="0.2">
      <c r="A1444" s="4">
        <v>1227</v>
      </c>
      <c r="B1444" t="s">
        <v>2539</v>
      </c>
      <c r="C1444" s="5" t="s">
        <v>2540</v>
      </c>
      <c r="D1444" s="4" t="s">
        <v>2469</v>
      </c>
      <c r="E1444" s="5" t="s">
        <v>17</v>
      </c>
      <c r="F1444" s="5"/>
      <c r="G1444" s="5" t="str">
        <f t="shared" si="51"/>
        <v>BOL_IS</v>
      </c>
      <c r="H1444" s="5">
        <v>2012</v>
      </c>
      <c r="I1444" s="6">
        <v>41031</v>
      </c>
      <c r="K1444" t="s">
        <v>2470</v>
      </c>
      <c r="L1444" s="42">
        <v>66.184659999999994</v>
      </c>
      <c r="M1444" s="42">
        <v>-23.521329999999999</v>
      </c>
      <c r="N1444" s="5">
        <v>2</v>
      </c>
      <c r="O1444" s="5">
        <v>44</v>
      </c>
      <c r="R1444" t="s">
        <v>114</v>
      </c>
      <c r="S1444" s="40">
        <v>13</v>
      </c>
    </row>
    <row r="1445" spans="1:19" hidden="1" x14ac:dyDescent="0.2">
      <c r="A1445" s="20">
        <v>1228</v>
      </c>
      <c r="B1445" s="21" t="s">
        <v>2541</v>
      </c>
      <c r="C1445" s="13" t="s">
        <v>2542</v>
      </c>
      <c r="D1445" s="20" t="s">
        <v>2469</v>
      </c>
      <c r="E1445" s="13" t="s">
        <v>17</v>
      </c>
      <c r="F1445" s="13"/>
      <c r="G1445" s="13" t="str">
        <f t="shared" si="51"/>
        <v>BOL_IS</v>
      </c>
      <c r="H1445" s="13">
        <v>2012</v>
      </c>
      <c r="I1445" s="33">
        <v>41031</v>
      </c>
      <c r="J1445" s="13"/>
      <c r="K1445" s="21" t="s">
        <v>2470</v>
      </c>
      <c r="L1445" s="43">
        <v>66.184659999999994</v>
      </c>
      <c r="M1445" s="43">
        <v>-23.521329999999999</v>
      </c>
      <c r="N1445" s="13">
        <v>2</v>
      </c>
      <c r="O1445" s="13">
        <v>39</v>
      </c>
      <c r="P1445" s="21"/>
      <c r="Q1445" s="21"/>
      <c r="R1445" s="21" t="s">
        <v>114</v>
      </c>
      <c r="S1445" s="44">
        <v>13</v>
      </c>
    </row>
    <row r="1446" spans="1:19" hidden="1" x14ac:dyDescent="0.2">
      <c r="A1446" s="4">
        <v>156</v>
      </c>
      <c r="B1446" t="s">
        <v>338</v>
      </c>
      <c r="C1446" s="5" t="s">
        <v>339</v>
      </c>
      <c r="D1446" t="s">
        <v>341</v>
      </c>
      <c r="E1446" s="5" t="s">
        <v>17</v>
      </c>
      <c r="F1446" s="5"/>
      <c r="G1446" s="5" t="str">
        <f t="shared" ref="G1446:G1452" si="52">D1446&amp;"_NO"</f>
        <v>VES_NO</v>
      </c>
      <c r="H1446" s="5">
        <v>2020</v>
      </c>
      <c r="I1446" s="5" t="s">
        <v>340</v>
      </c>
      <c r="J1446" s="6">
        <v>44000</v>
      </c>
      <c r="K1446" t="s">
        <v>342</v>
      </c>
      <c r="L1446" s="18">
        <v>68.991667000000007</v>
      </c>
      <c r="M1446" s="18">
        <v>15.218332999999999</v>
      </c>
      <c r="N1446" t="s">
        <v>343</v>
      </c>
      <c r="O1446" s="5">
        <v>29</v>
      </c>
      <c r="P1446" s="5">
        <v>1029</v>
      </c>
      <c r="R1446" t="s">
        <v>114</v>
      </c>
    </row>
    <row r="1447" spans="1:19" hidden="1" x14ac:dyDescent="0.2">
      <c r="A1447" s="4">
        <v>157</v>
      </c>
      <c r="B1447" t="s">
        <v>344</v>
      </c>
      <c r="C1447" s="5" t="s">
        <v>345</v>
      </c>
      <c r="D1447" t="s">
        <v>341</v>
      </c>
      <c r="E1447" s="5" t="s">
        <v>17</v>
      </c>
      <c r="F1447" s="5"/>
      <c r="G1447" s="5" t="str">
        <f t="shared" si="52"/>
        <v>VES_NO</v>
      </c>
      <c r="H1447" s="5">
        <v>2020</v>
      </c>
      <c r="I1447" s="5" t="s">
        <v>340</v>
      </c>
      <c r="J1447" s="6">
        <v>44000</v>
      </c>
      <c r="K1447" t="s">
        <v>342</v>
      </c>
      <c r="L1447" s="18">
        <v>68.991667000000007</v>
      </c>
      <c r="M1447" s="18">
        <v>15.218332999999999</v>
      </c>
      <c r="N1447" t="s">
        <v>343</v>
      </c>
      <c r="O1447" s="5">
        <v>31</v>
      </c>
      <c r="P1447" s="5">
        <v>1130</v>
      </c>
      <c r="R1447" t="s">
        <v>114</v>
      </c>
    </row>
    <row r="1448" spans="1:19" hidden="1" x14ac:dyDescent="0.2">
      <c r="A1448" s="4">
        <v>158</v>
      </c>
      <c r="B1448" t="s">
        <v>346</v>
      </c>
      <c r="C1448" s="5" t="s">
        <v>347</v>
      </c>
      <c r="D1448" t="s">
        <v>341</v>
      </c>
      <c r="E1448" s="5" t="s">
        <v>17</v>
      </c>
      <c r="F1448" s="5"/>
      <c r="G1448" s="5" t="str">
        <f t="shared" si="52"/>
        <v>VES_NO</v>
      </c>
      <c r="H1448" s="5">
        <v>2020</v>
      </c>
      <c r="I1448" s="5" t="s">
        <v>340</v>
      </c>
      <c r="J1448" s="6">
        <v>44000</v>
      </c>
      <c r="K1448" t="s">
        <v>342</v>
      </c>
      <c r="L1448" s="18">
        <v>68.991667000000007</v>
      </c>
      <c r="M1448" s="18">
        <v>15.218332999999999</v>
      </c>
      <c r="N1448" t="s">
        <v>348</v>
      </c>
      <c r="O1448" s="5">
        <v>35</v>
      </c>
      <c r="P1448" s="5">
        <v>1885</v>
      </c>
      <c r="R1448" t="s">
        <v>114</v>
      </c>
    </row>
    <row r="1449" spans="1:19" hidden="1" x14ac:dyDescent="0.2">
      <c r="A1449" s="4">
        <v>159</v>
      </c>
      <c r="B1449" t="s">
        <v>349</v>
      </c>
      <c r="C1449" s="5" t="s">
        <v>350</v>
      </c>
      <c r="D1449" t="s">
        <v>341</v>
      </c>
      <c r="E1449" s="5" t="s">
        <v>17</v>
      </c>
      <c r="F1449" s="5"/>
      <c r="G1449" s="5" t="str">
        <f t="shared" si="52"/>
        <v>VES_NO</v>
      </c>
      <c r="H1449" s="5">
        <v>2020</v>
      </c>
      <c r="I1449" s="5" t="s">
        <v>340</v>
      </c>
      <c r="J1449" s="6">
        <v>44000</v>
      </c>
      <c r="K1449" t="s">
        <v>342</v>
      </c>
      <c r="L1449" s="18">
        <v>68.991667000000007</v>
      </c>
      <c r="M1449" s="18">
        <v>15.218332999999999</v>
      </c>
      <c r="N1449" t="s">
        <v>343</v>
      </c>
      <c r="O1449" s="5">
        <v>30</v>
      </c>
      <c r="P1449" s="5">
        <v>1205</v>
      </c>
      <c r="R1449" t="s">
        <v>114</v>
      </c>
    </row>
    <row r="1450" spans="1:19" hidden="1" x14ac:dyDescent="0.2">
      <c r="A1450" s="4">
        <v>160</v>
      </c>
      <c r="B1450" t="s">
        <v>351</v>
      </c>
      <c r="C1450" s="5" t="s">
        <v>352</v>
      </c>
      <c r="D1450" t="s">
        <v>341</v>
      </c>
      <c r="E1450" s="5" t="s">
        <v>17</v>
      </c>
      <c r="F1450" s="5"/>
      <c r="G1450" s="5" t="str">
        <f t="shared" si="52"/>
        <v>VES_NO</v>
      </c>
      <c r="H1450" s="5">
        <v>2020</v>
      </c>
      <c r="I1450" s="5" t="s">
        <v>340</v>
      </c>
      <c r="J1450" s="6">
        <v>44000</v>
      </c>
      <c r="K1450" t="s">
        <v>342</v>
      </c>
      <c r="L1450" s="18">
        <v>68.991667000000007</v>
      </c>
      <c r="M1450" s="18">
        <v>15.218332999999999</v>
      </c>
      <c r="N1450" t="s">
        <v>348</v>
      </c>
      <c r="O1450" s="5">
        <v>40</v>
      </c>
      <c r="P1450" s="5">
        <v>2079</v>
      </c>
      <c r="R1450" t="s">
        <v>114</v>
      </c>
    </row>
    <row r="1451" spans="1:19" hidden="1" x14ac:dyDescent="0.2">
      <c r="A1451" s="4">
        <v>161</v>
      </c>
      <c r="B1451" t="s">
        <v>353</v>
      </c>
      <c r="C1451" s="5" t="s">
        <v>354</v>
      </c>
      <c r="D1451" t="s">
        <v>341</v>
      </c>
      <c r="E1451" s="5" t="s">
        <v>17</v>
      </c>
      <c r="F1451" s="5"/>
      <c r="G1451" s="5" t="str">
        <f t="shared" si="52"/>
        <v>VES_NO</v>
      </c>
      <c r="H1451" s="5">
        <v>2020</v>
      </c>
      <c r="I1451" s="5" t="s">
        <v>340</v>
      </c>
      <c r="J1451" s="6">
        <v>44000</v>
      </c>
      <c r="K1451" t="s">
        <v>342</v>
      </c>
      <c r="L1451" s="18">
        <v>68.991667000000007</v>
      </c>
      <c r="M1451" s="18">
        <v>15.218332999999999</v>
      </c>
      <c r="N1451" t="s">
        <v>343</v>
      </c>
      <c r="O1451" s="5">
        <v>32</v>
      </c>
      <c r="P1451" s="5">
        <v>1431</v>
      </c>
      <c r="R1451" t="s">
        <v>114</v>
      </c>
    </row>
    <row r="1452" spans="1:19" hidden="1" x14ac:dyDescent="0.2">
      <c r="A1452" s="4">
        <v>162</v>
      </c>
      <c r="B1452" t="s">
        <v>355</v>
      </c>
      <c r="C1452" s="5" t="s">
        <v>356</v>
      </c>
      <c r="D1452" t="s">
        <v>341</v>
      </c>
      <c r="E1452" s="5" t="s">
        <v>17</v>
      </c>
      <c r="F1452" s="5"/>
      <c r="G1452" s="5" t="str">
        <f t="shared" si="52"/>
        <v>VES_NO</v>
      </c>
      <c r="H1452" s="5">
        <v>2020</v>
      </c>
      <c r="I1452" s="5" t="s">
        <v>340</v>
      </c>
      <c r="J1452" s="6">
        <v>44000</v>
      </c>
      <c r="K1452" t="s">
        <v>342</v>
      </c>
      <c r="L1452" s="18">
        <v>68.991667000000007</v>
      </c>
      <c r="M1452" s="18">
        <v>15.218332999999999</v>
      </c>
      <c r="N1452" t="s">
        <v>348</v>
      </c>
      <c r="O1452" s="5">
        <v>33</v>
      </c>
      <c r="P1452" s="5">
        <v>1241</v>
      </c>
      <c r="R1452" t="s">
        <v>114</v>
      </c>
    </row>
    <row r="1453" spans="1:19" hidden="1" x14ac:dyDescent="0.2">
      <c r="A1453" s="4">
        <v>1464</v>
      </c>
      <c r="B1453" t="s">
        <v>3026</v>
      </c>
      <c r="C1453" s="5" t="s">
        <v>3027</v>
      </c>
      <c r="D1453" s="4" t="s">
        <v>2988</v>
      </c>
      <c r="E1453" s="5" t="s">
        <v>17</v>
      </c>
      <c r="F1453" s="5"/>
      <c r="G1453" s="5" t="str">
        <f t="shared" ref="G1453:G1477" si="53">D1453&amp;"_GR"</f>
        <v>QEQ_GR</v>
      </c>
      <c r="H1453" s="5">
        <v>2014</v>
      </c>
      <c r="I1453" s="48"/>
      <c r="K1453" t="s">
        <v>3028</v>
      </c>
      <c r="L1453" s="18">
        <v>69.026300000000006</v>
      </c>
      <c r="M1453" s="18">
        <v>52.044699999999999</v>
      </c>
      <c r="R1453" t="s">
        <v>114</v>
      </c>
    </row>
    <row r="1454" spans="1:19" hidden="1" x14ac:dyDescent="0.2">
      <c r="A1454" s="4">
        <v>1465</v>
      </c>
      <c r="B1454" t="s">
        <v>3029</v>
      </c>
      <c r="C1454" s="5" t="s">
        <v>3030</v>
      </c>
      <c r="D1454" s="4" t="s">
        <v>2988</v>
      </c>
      <c r="E1454" s="5" t="s">
        <v>17</v>
      </c>
      <c r="F1454" s="5"/>
      <c r="G1454" s="5" t="str">
        <f t="shared" si="53"/>
        <v>QEQ_GR</v>
      </c>
      <c r="H1454" s="5">
        <v>2014</v>
      </c>
      <c r="I1454" s="48"/>
      <c r="K1454" t="s">
        <v>3028</v>
      </c>
      <c r="L1454" s="18">
        <v>69.026300000000006</v>
      </c>
      <c r="M1454" s="18">
        <v>52.044699999999999</v>
      </c>
      <c r="R1454" t="s">
        <v>114</v>
      </c>
    </row>
    <row r="1455" spans="1:19" hidden="1" x14ac:dyDescent="0.2">
      <c r="A1455" s="4">
        <v>1466</v>
      </c>
      <c r="B1455" t="s">
        <v>3031</v>
      </c>
      <c r="C1455" s="5" t="s">
        <v>3032</v>
      </c>
      <c r="D1455" s="4" t="s">
        <v>2988</v>
      </c>
      <c r="E1455" s="5" t="s">
        <v>17</v>
      </c>
      <c r="F1455" s="5"/>
      <c r="G1455" s="5" t="str">
        <f t="shared" si="53"/>
        <v>QEQ_GR</v>
      </c>
      <c r="H1455" s="5">
        <v>2014</v>
      </c>
      <c r="I1455" s="48"/>
      <c r="K1455" t="s">
        <v>3028</v>
      </c>
      <c r="L1455" s="18">
        <v>69.026300000000006</v>
      </c>
      <c r="M1455" s="18">
        <v>52.044699999999999</v>
      </c>
      <c r="R1455" t="s">
        <v>114</v>
      </c>
    </row>
    <row r="1456" spans="1:19" hidden="1" x14ac:dyDescent="0.2">
      <c r="A1456" s="4">
        <v>1467</v>
      </c>
      <c r="B1456" t="s">
        <v>3033</v>
      </c>
      <c r="C1456" s="5" t="s">
        <v>3034</v>
      </c>
      <c r="D1456" s="4" t="s">
        <v>2988</v>
      </c>
      <c r="E1456" s="5" t="s">
        <v>17</v>
      </c>
      <c r="F1456" s="5"/>
      <c r="G1456" s="5" t="str">
        <f t="shared" si="53"/>
        <v>QEQ_GR</v>
      </c>
      <c r="H1456" s="5">
        <v>2014</v>
      </c>
      <c r="I1456" s="48"/>
      <c r="K1456" t="s">
        <v>3028</v>
      </c>
      <c r="L1456" s="18">
        <v>69.026300000000006</v>
      </c>
      <c r="M1456" s="18">
        <v>52.044699999999999</v>
      </c>
      <c r="R1456" t="s">
        <v>114</v>
      </c>
    </row>
    <row r="1457" spans="1:18" hidden="1" x14ac:dyDescent="0.2">
      <c r="A1457" s="4">
        <v>1468</v>
      </c>
      <c r="B1457" t="s">
        <v>3035</v>
      </c>
      <c r="C1457" s="5" t="s">
        <v>3036</v>
      </c>
      <c r="D1457" s="4" t="s">
        <v>2988</v>
      </c>
      <c r="E1457" s="5" t="s">
        <v>17</v>
      </c>
      <c r="F1457" s="5"/>
      <c r="G1457" s="5" t="str">
        <f t="shared" si="53"/>
        <v>QEQ_GR</v>
      </c>
      <c r="H1457" s="5">
        <v>2014</v>
      </c>
      <c r="I1457" s="48"/>
      <c r="K1457" t="s">
        <v>3028</v>
      </c>
      <c r="L1457" s="18">
        <v>69.026300000000006</v>
      </c>
      <c r="M1457" s="18">
        <v>52.044699999999999</v>
      </c>
      <c r="R1457" t="s">
        <v>114</v>
      </c>
    </row>
    <row r="1458" spans="1:18" hidden="1" x14ac:dyDescent="0.2">
      <c r="A1458" s="4">
        <v>1469</v>
      </c>
      <c r="B1458" t="s">
        <v>3037</v>
      </c>
      <c r="C1458" s="5" t="s">
        <v>3038</v>
      </c>
      <c r="D1458" s="4" t="s">
        <v>2988</v>
      </c>
      <c r="E1458" s="5" t="s">
        <v>17</v>
      </c>
      <c r="F1458" s="5"/>
      <c r="G1458" s="5" t="str">
        <f t="shared" si="53"/>
        <v>QEQ_GR</v>
      </c>
      <c r="H1458" s="5">
        <v>2014</v>
      </c>
      <c r="I1458" s="48"/>
      <c r="K1458" t="s">
        <v>3028</v>
      </c>
      <c r="L1458" s="18">
        <v>69.026300000000006</v>
      </c>
      <c r="M1458" s="18">
        <v>52.044699999999999</v>
      </c>
      <c r="R1458" t="s">
        <v>114</v>
      </c>
    </row>
    <row r="1459" spans="1:18" hidden="1" x14ac:dyDescent="0.2">
      <c r="A1459" s="4">
        <v>1445</v>
      </c>
      <c r="B1459" t="s">
        <v>2986</v>
      </c>
      <c r="C1459" s="5" t="s">
        <v>2987</v>
      </c>
      <c r="D1459" s="4" t="s">
        <v>2988</v>
      </c>
      <c r="E1459" s="5" t="s">
        <v>17</v>
      </c>
      <c r="F1459" s="5"/>
      <c r="G1459" s="5" t="str">
        <f t="shared" si="53"/>
        <v>QEQ_GR</v>
      </c>
      <c r="H1459" s="5">
        <v>2014</v>
      </c>
      <c r="I1459" s="48">
        <v>41794</v>
      </c>
      <c r="K1459" t="s">
        <v>2989</v>
      </c>
      <c r="L1459" s="18">
        <v>69.220630999999997</v>
      </c>
      <c r="M1459" s="18">
        <v>-53.697927999999997</v>
      </c>
      <c r="R1459" t="s">
        <v>114</v>
      </c>
    </row>
    <row r="1460" spans="1:18" hidden="1" x14ac:dyDescent="0.2">
      <c r="A1460" s="4">
        <v>1446</v>
      </c>
      <c r="B1460" t="s">
        <v>2990</v>
      </c>
      <c r="C1460" s="5" t="s">
        <v>2991</v>
      </c>
      <c r="D1460" s="4" t="s">
        <v>2988</v>
      </c>
      <c r="E1460" s="5" t="s">
        <v>17</v>
      </c>
      <c r="F1460" s="5"/>
      <c r="G1460" s="5" t="str">
        <f t="shared" si="53"/>
        <v>QEQ_GR</v>
      </c>
      <c r="H1460" s="5">
        <v>2014</v>
      </c>
      <c r="I1460" s="48">
        <v>41794</v>
      </c>
      <c r="K1460" t="s">
        <v>2989</v>
      </c>
      <c r="L1460" s="18">
        <v>69.220630999999997</v>
      </c>
      <c r="M1460" s="18">
        <v>-53.697927999999997</v>
      </c>
      <c r="R1460" t="s">
        <v>114</v>
      </c>
    </row>
    <row r="1461" spans="1:18" hidden="1" x14ac:dyDescent="0.2">
      <c r="A1461" s="4">
        <v>1447</v>
      </c>
      <c r="B1461" t="s">
        <v>2992</v>
      </c>
      <c r="C1461" s="5" t="s">
        <v>2993</v>
      </c>
      <c r="D1461" s="4" t="s">
        <v>2988</v>
      </c>
      <c r="E1461" s="5" t="s">
        <v>17</v>
      </c>
      <c r="F1461" s="5"/>
      <c r="G1461" s="5" t="str">
        <f t="shared" si="53"/>
        <v>QEQ_GR</v>
      </c>
      <c r="H1461" s="5">
        <v>2014</v>
      </c>
      <c r="I1461" s="48">
        <v>41794</v>
      </c>
      <c r="K1461" t="s">
        <v>2989</v>
      </c>
      <c r="L1461" s="18">
        <v>69.220630999999997</v>
      </c>
      <c r="M1461" s="18">
        <v>-53.697927999999997</v>
      </c>
      <c r="R1461" t="s">
        <v>114</v>
      </c>
    </row>
    <row r="1462" spans="1:18" hidden="1" x14ac:dyDescent="0.2">
      <c r="A1462" s="4">
        <v>1448</v>
      </c>
      <c r="B1462" t="s">
        <v>2994</v>
      </c>
      <c r="C1462" s="5" t="s">
        <v>2995</v>
      </c>
      <c r="D1462" s="4" t="s">
        <v>2988</v>
      </c>
      <c r="E1462" s="5" t="s">
        <v>17</v>
      </c>
      <c r="F1462" s="5"/>
      <c r="G1462" s="5" t="str">
        <f t="shared" si="53"/>
        <v>QEQ_GR</v>
      </c>
      <c r="H1462" s="5">
        <v>2014</v>
      </c>
      <c r="I1462" s="48">
        <v>41794</v>
      </c>
      <c r="K1462" t="s">
        <v>2989</v>
      </c>
      <c r="L1462" s="18">
        <v>69.220630999999997</v>
      </c>
      <c r="M1462" s="18">
        <v>-53.697927999999997</v>
      </c>
      <c r="R1462" t="s">
        <v>114</v>
      </c>
    </row>
    <row r="1463" spans="1:18" hidden="1" x14ac:dyDescent="0.2">
      <c r="A1463" s="4">
        <v>1449</v>
      </c>
      <c r="B1463" t="s">
        <v>2996</v>
      </c>
      <c r="C1463" s="5" t="s">
        <v>2997</v>
      </c>
      <c r="D1463" s="4" t="s">
        <v>2988</v>
      </c>
      <c r="E1463" s="5" t="s">
        <v>17</v>
      </c>
      <c r="F1463" s="5"/>
      <c r="G1463" s="5" t="str">
        <f t="shared" si="53"/>
        <v>QEQ_GR</v>
      </c>
      <c r="H1463" s="5">
        <v>2014</v>
      </c>
      <c r="I1463" s="48">
        <v>41794</v>
      </c>
      <c r="K1463" t="s">
        <v>2989</v>
      </c>
      <c r="L1463" s="18">
        <v>69.220630999999997</v>
      </c>
      <c r="M1463" s="18">
        <v>-53.697927999999997</v>
      </c>
      <c r="R1463" t="s">
        <v>114</v>
      </c>
    </row>
    <row r="1464" spans="1:18" hidden="1" x14ac:dyDescent="0.2">
      <c r="A1464" s="4">
        <v>1450</v>
      </c>
      <c r="B1464" t="s">
        <v>2998</v>
      </c>
      <c r="C1464" s="5" t="s">
        <v>2999</v>
      </c>
      <c r="D1464" s="4" t="s">
        <v>2988</v>
      </c>
      <c r="E1464" s="5" t="s">
        <v>17</v>
      </c>
      <c r="F1464" s="5"/>
      <c r="G1464" s="5" t="str">
        <f t="shared" si="53"/>
        <v>QEQ_GR</v>
      </c>
      <c r="H1464" s="5">
        <v>2014</v>
      </c>
      <c r="I1464" s="48">
        <v>41794</v>
      </c>
      <c r="K1464" t="s">
        <v>2989</v>
      </c>
      <c r="L1464" s="18">
        <v>69.220630999999997</v>
      </c>
      <c r="M1464" s="18">
        <v>-53.697927999999997</v>
      </c>
      <c r="R1464" t="s">
        <v>114</v>
      </c>
    </row>
    <row r="1465" spans="1:18" hidden="1" x14ac:dyDescent="0.2">
      <c r="A1465" s="4">
        <v>1451</v>
      </c>
      <c r="B1465" t="s">
        <v>3000</v>
      </c>
      <c r="C1465" s="5" t="s">
        <v>3001</v>
      </c>
      <c r="D1465" s="4" t="s">
        <v>2988</v>
      </c>
      <c r="E1465" s="5" t="s">
        <v>17</v>
      </c>
      <c r="F1465" s="5"/>
      <c r="G1465" s="5" t="str">
        <f t="shared" si="53"/>
        <v>QEQ_GR</v>
      </c>
      <c r="H1465" s="5">
        <v>2014</v>
      </c>
      <c r="I1465" s="48">
        <v>41794</v>
      </c>
      <c r="K1465" t="s">
        <v>2989</v>
      </c>
      <c r="L1465" s="18">
        <v>69.220630999999997</v>
      </c>
      <c r="M1465" s="18">
        <v>-53.697927999999997</v>
      </c>
      <c r="R1465" t="s">
        <v>114</v>
      </c>
    </row>
    <row r="1466" spans="1:18" hidden="1" x14ac:dyDescent="0.2">
      <c r="A1466" s="4">
        <v>1452</v>
      </c>
      <c r="B1466" t="s">
        <v>3002</v>
      </c>
      <c r="C1466" s="5" t="s">
        <v>3003</v>
      </c>
      <c r="D1466" s="4" t="s">
        <v>2988</v>
      </c>
      <c r="E1466" s="5" t="s">
        <v>17</v>
      </c>
      <c r="F1466" s="5"/>
      <c r="G1466" s="5" t="str">
        <f t="shared" si="53"/>
        <v>QEQ_GR</v>
      </c>
      <c r="H1466" s="5">
        <v>2014</v>
      </c>
      <c r="I1466" s="48">
        <v>41794</v>
      </c>
      <c r="K1466" t="s">
        <v>2989</v>
      </c>
      <c r="L1466" s="18">
        <v>69.220630999999997</v>
      </c>
      <c r="M1466" s="18">
        <v>-53.697927999999997</v>
      </c>
      <c r="R1466" t="s">
        <v>114</v>
      </c>
    </row>
    <row r="1467" spans="1:18" hidden="1" x14ac:dyDescent="0.2">
      <c r="A1467" s="4">
        <v>1453</v>
      </c>
      <c r="B1467" t="s">
        <v>3004</v>
      </c>
      <c r="C1467" s="5" t="s">
        <v>3005</v>
      </c>
      <c r="D1467" s="4" t="s">
        <v>2988</v>
      </c>
      <c r="E1467" s="5" t="s">
        <v>17</v>
      </c>
      <c r="F1467" s="5"/>
      <c r="G1467" s="5" t="str">
        <f t="shared" si="53"/>
        <v>QEQ_GR</v>
      </c>
      <c r="H1467" s="5">
        <v>2014</v>
      </c>
      <c r="I1467" s="48">
        <v>41794</v>
      </c>
      <c r="K1467" t="s">
        <v>2989</v>
      </c>
      <c r="L1467" s="18">
        <v>69.220630999999997</v>
      </c>
      <c r="M1467" s="18">
        <v>-53.697927999999997</v>
      </c>
      <c r="R1467" t="s">
        <v>114</v>
      </c>
    </row>
    <row r="1468" spans="1:18" hidden="1" x14ac:dyDescent="0.2">
      <c r="A1468" s="4">
        <v>1454</v>
      </c>
      <c r="B1468" t="s">
        <v>3006</v>
      </c>
      <c r="C1468" s="5" t="s">
        <v>3007</v>
      </c>
      <c r="D1468" s="4" t="s">
        <v>2988</v>
      </c>
      <c r="E1468" s="5" t="s">
        <v>17</v>
      </c>
      <c r="F1468" s="5"/>
      <c r="G1468" s="5" t="str">
        <f t="shared" si="53"/>
        <v>QEQ_GR</v>
      </c>
      <c r="H1468" s="5">
        <v>2014</v>
      </c>
      <c r="I1468" s="48">
        <v>41794</v>
      </c>
      <c r="K1468" t="s">
        <v>2989</v>
      </c>
      <c r="L1468" s="18">
        <v>69.220630999999997</v>
      </c>
      <c r="M1468" s="18">
        <v>-53.697927999999997</v>
      </c>
      <c r="R1468" t="s">
        <v>114</v>
      </c>
    </row>
    <row r="1469" spans="1:18" hidden="1" x14ac:dyDescent="0.2">
      <c r="A1469" s="4">
        <v>1455</v>
      </c>
      <c r="B1469" t="s">
        <v>3008</v>
      </c>
      <c r="C1469" s="5" t="s">
        <v>3009</v>
      </c>
      <c r="D1469" s="4" t="s">
        <v>2988</v>
      </c>
      <c r="E1469" s="5" t="s">
        <v>17</v>
      </c>
      <c r="F1469" s="5"/>
      <c r="G1469" s="5" t="str">
        <f t="shared" si="53"/>
        <v>QEQ_GR</v>
      </c>
      <c r="H1469" s="5">
        <v>2014</v>
      </c>
      <c r="I1469" s="48">
        <v>41794</v>
      </c>
      <c r="K1469" t="s">
        <v>2989</v>
      </c>
      <c r="L1469" s="18">
        <v>69.220630999999997</v>
      </c>
      <c r="M1469" s="18">
        <v>-53.697927999999997</v>
      </c>
      <c r="R1469" t="s">
        <v>114</v>
      </c>
    </row>
    <row r="1470" spans="1:18" hidden="1" x14ac:dyDescent="0.2">
      <c r="A1470" s="4">
        <v>1456</v>
      </c>
      <c r="B1470" t="s">
        <v>3010</v>
      </c>
      <c r="C1470" s="5" t="s">
        <v>3011</v>
      </c>
      <c r="D1470" s="4" t="s">
        <v>2988</v>
      </c>
      <c r="E1470" s="5" t="s">
        <v>17</v>
      </c>
      <c r="F1470" s="5"/>
      <c r="G1470" s="5" t="str">
        <f t="shared" si="53"/>
        <v>QEQ_GR</v>
      </c>
      <c r="H1470" s="5">
        <v>2014</v>
      </c>
      <c r="I1470" s="48">
        <v>41794</v>
      </c>
      <c r="K1470" t="s">
        <v>2989</v>
      </c>
      <c r="L1470" s="18">
        <v>69.220630999999997</v>
      </c>
      <c r="M1470" s="18">
        <v>-53.697927999999997</v>
      </c>
      <c r="R1470" t="s">
        <v>114</v>
      </c>
    </row>
    <row r="1471" spans="1:18" hidden="1" x14ac:dyDescent="0.2">
      <c r="A1471" s="4">
        <v>1457</v>
      </c>
      <c r="B1471" t="s">
        <v>3012</v>
      </c>
      <c r="C1471" s="5" t="s">
        <v>3013</v>
      </c>
      <c r="D1471" s="4" t="s">
        <v>2988</v>
      </c>
      <c r="E1471" s="5" t="s">
        <v>17</v>
      </c>
      <c r="F1471" s="5"/>
      <c r="G1471" s="5" t="str">
        <f t="shared" si="53"/>
        <v>QEQ_GR</v>
      </c>
      <c r="H1471" s="5">
        <v>2014</v>
      </c>
      <c r="I1471" s="48">
        <v>41794</v>
      </c>
      <c r="K1471" t="s">
        <v>2989</v>
      </c>
      <c r="L1471" s="18">
        <v>69.220630999999997</v>
      </c>
      <c r="M1471" s="18">
        <v>-53.697927999999997</v>
      </c>
      <c r="R1471" t="s">
        <v>114</v>
      </c>
    </row>
    <row r="1472" spans="1:18" hidden="1" x14ac:dyDescent="0.2">
      <c r="A1472" s="4">
        <v>1458</v>
      </c>
      <c r="B1472" t="s">
        <v>3014</v>
      </c>
      <c r="C1472" s="5" t="s">
        <v>3015</v>
      </c>
      <c r="D1472" s="4" t="s">
        <v>2988</v>
      </c>
      <c r="E1472" s="5" t="s">
        <v>17</v>
      </c>
      <c r="F1472" s="5"/>
      <c r="G1472" s="5" t="str">
        <f t="shared" si="53"/>
        <v>QEQ_GR</v>
      </c>
      <c r="H1472" s="5">
        <v>2014</v>
      </c>
      <c r="I1472" s="48">
        <v>41794</v>
      </c>
      <c r="K1472" t="s">
        <v>2989</v>
      </c>
      <c r="L1472" s="18">
        <v>69.220630999999997</v>
      </c>
      <c r="M1472" s="18">
        <v>-53.697927999999997</v>
      </c>
      <c r="R1472" t="s">
        <v>114</v>
      </c>
    </row>
    <row r="1473" spans="1:18" hidden="1" x14ac:dyDescent="0.2">
      <c r="A1473" s="4">
        <v>1459</v>
      </c>
      <c r="B1473" t="s">
        <v>3016</v>
      </c>
      <c r="C1473" s="5" t="s">
        <v>3017</v>
      </c>
      <c r="D1473" s="4" t="s">
        <v>2988</v>
      </c>
      <c r="E1473" s="5" t="s">
        <v>17</v>
      </c>
      <c r="F1473" s="5"/>
      <c r="G1473" s="5" t="str">
        <f t="shared" si="53"/>
        <v>QEQ_GR</v>
      </c>
      <c r="H1473" s="5">
        <v>2014</v>
      </c>
      <c r="I1473" s="48">
        <v>41794</v>
      </c>
      <c r="K1473" t="s">
        <v>2989</v>
      </c>
      <c r="L1473" s="18">
        <v>69.220630999999997</v>
      </c>
      <c r="M1473" s="18">
        <v>-53.697927999999997</v>
      </c>
      <c r="R1473" t="s">
        <v>114</v>
      </c>
    </row>
    <row r="1474" spans="1:18" hidden="1" x14ac:dyDescent="0.2">
      <c r="A1474" s="4">
        <v>1460</v>
      </c>
      <c r="B1474" t="s">
        <v>3018</v>
      </c>
      <c r="C1474" s="5" t="s">
        <v>3019</v>
      </c>
      <c r="D1474" s="4" t="s">
        <v>2988</v>
      </c>
      <c r="E1474" s="5" t="s">
        <v>17</v>
      </c>
      <c r="F1474" s="5"/>
      <c r="G1474" s="5" t="str">
        <f t="shared" si="53"/>
        <v>QEQ_GR</v>
      </c>
      <c r="H1474" s="5">
        <v>2014</v>
      </c>
      <c r="I1474" s="48">
        <v>41794</v>
      </c>
      <c r="K1474" t="s">
        <v>2989</v>
      </c>
      <c r="L1474" s="18">
        <v>69.220630999999997</v>
      </c>
      <c r="M1474" s="18">
        <v>-53.697927999999997</v>
      </c>
      <c r="R1474" t="s">
        <v>114</v>
      </c>
    </row>
    <row r="1475" spans="1:18" hidden="1" x14ac:dyDescent="0.2">
      <c r="A1475" s="4">
        <v>1461</v>
      </c>
      <c r="B1475" t="s">
        <v>3020</v>
      </c>
      <c r="C1475" s="5" t="s">
        <v>3021</v>
      </c>
      <c r="D1475" s="4" t="s">
        <v>2988</v>
      </c>
      <c r="E1475" s="5" t="s">
        <v>17</v>
      </c>
      <c r="F1475" s="5"/>
      <c r="G1475" s="5" t="str">
        <f t="shared" si="53"/>
        <v>QEQ_GR</v>
      </c>
      <c r="H1475" s="5">
        <v>2014</v>
      </c>
      <c r="I1475" s="48">
        <v>41794</v>
      </c>
      <c r="K1475" t="s">
        <v>2989</v>
      </c>
      <c r="L1475" s="18">
        <v>69.220630999999997</v>
      </c>
      <c r="M1475" s="18">
        <v>-53.697927999999997</v>
      </c>
      <c r="R1475" t="s">
        <v>114</v>
      </c>
    </row>
    <row r="1476" spans="1:18" hidden="1" x14ac:dyDescent="0.2">
      <c r="A1476" s="4">
        <v>1462</v>
      </c>
      <c r="B1476" t="s">
        <v>3022</v>
      </c>
      <c r="C1476" s="5" t="s">
        <v>3023</v>
      </c>
      <c r="D1476" s="4" t="s">
        <v>2988</v>
      </c>
      <c r="E1476" s="5" t="s">
        <v>17</v>
      </c>
      <c r="F1476" s="5"/>
      <c r="G1476" s="5" t="str">
        <f t="shared" si="53"/>
        <v>QEQ_GR</v>
      </c>
      <c r="H1476" s="5">
        <v>2014</v>
      </c>
      <c r="I1476" s="48">
        <v>41794</v>
      </c>
      <c r="K1476" t="s">
        <v>2989</v>
      </c>
      <c r="L1476" s="18">
        <v>69.220630999999997</v>
      </c>
      <c r="M1476" s="18">
        <v>-53.697927999999997</v>
      </c>
      <c r="R1476" t="s">
        <v>114</v>
      </c>
    </row>
    <row r="1477" spans="1:18" hidden="1" x14ac:dyDescent="0.2">
      <c r="A1477" s="4">
        <v>1463</v>
      </c>
      <c r="B1477" t="s">
        <v>3024</v>
      </c>
      <c r="C1477" s="5" t="s">
        <v>3025</v>
      </c>
      <c r="D1477" s="4" t="s">
        <v>2988</v>
      </c>
      <c r="E1477" s="5" t="s">
        <v>17</v>
      </c>
      <c r="F1477" s="5"/>
      <c r="G1477" s="5" t="str">
        <f t="shared" si="53"/>
        <v>QEQ_GR</v>
      </c>
      <c r="H1477" s="5">
        <v>2014</v>
      </c>
      <c r="I1477" s="48">
        <v>41794</v>
      </c>
      <c r="K1477" t="s">
        <v>2989</v>
      </c>
      <c r="L1477" s="18">
        <v>69.220630999999997</v>
      </c>
      <c r="M1477" s="18">
        <v>-53.697927999999997</v>
      </c>
      <c r="R1477" t="s">
        <v>114</v>
      </c>
    </row>
    <row r="1478" spans="1:18" hidden="1" x14ac:dyDescent="0.2">
      <c r="A1478" s="4">
        <v>141</v>
      </c>
      <c r="B1478" t="s">
        <v>307</v>
      </c>
      <c r="C1478" s="5" t="s">
        <v>308</v>
      </c>
      <c r="D1478" t="s">
        <v>259</v>
      </c>
      <c r="E1478" s="5" t="s">
        <v>17</v>
      </c>
      <c r="F1478" s="5"/>
      <c r="G1478" s="5" t="str">
        <f t="shared" ref="G1478:G1516" si="54">D1478&amp;"_NO"</f>
        <v>ALT_NO</v>
      </c>
      <c r="H1478" s="5">
        <v>2019</v>
      </c>
      <c r="I1478" s="15">
        <v>43650</v>
      </c>
      <c r="J1478" s="15">
        <v>43797</v>
      </c>
      <c r="K1478" t="s">
        <v>260</v>
      </c>
      <c r="L1478" s="16">
        <v>70.2119</v>
      </c>
      <c r="M1478" s="16">
        <v>22.994219999999999</v>
      </c>
      <c r="O1478" s="5">
        <v>31.5</v>
      </c>
      <c r="P1478" s="5">
        <v>1337</v>
      </c>
      <c r="R1478" t="s">
        <v>114</v>
      </c>
    </row>
    <row r="1479" spans="1:18" hidden="1" x14ac:dyDescent="0.2">
      <c r="A1479" s="4">
        <v>139</v>
      </c>
      <c r="B1479" t="s">
        <v>303</v>
      </c>
      <c r="C1479" s="5" t="s">
        <v>304</v>
      </c>
      <c r="D1479" t="s">
        <v>259</v>
      </c>
      <c r="E1479" s="5" t="s">
        <v>17</v>
      </c>
      <c r="F1479" s="5"/>
      <c r="G1479" s="5" t="str">
        <f t="shared" si="54"/>
        <v>ALT_NO</v>
      </c>
      <c r="H1479" s="5">
        <v>2019</v>
      </c>
      <c r="I1479" s="15">
        <v>43652</v>
      </c>
      <c r="J1479" s="15">
        <v>43797</v>
      </c>
      <c r="K1479" t="s">
        <v>260</v>
      </c>
      <c r="L1479" s="16">
        <v>70.220600000000005</v>
      </c>
      <c r="M1479" s="16">
        <v>22.832270000000001</v>
      </c>
      <c r="O1479" s="5">
        <v>37</v>
      </c>
      <c r="P1479" s="5">
        <v>2161</v>
      </c>
      <c r="R1479" t="s">
        <v>114</v>
      </c>
    </row>
    <row r="1480" spans="1:18" hidden="1" x14ac:dyDescent="0.2">
      <c r="A1480" s="4">
        <v>140</v>
      </c>
      <c r="B1480" t="s">
        <v>305</v>
      </c>
      <c r="C1480" s="5" t="s">
        <v>306</v>
      </c>
      <c r="D1480" t="s">
        <v>259</v>
      </c>
      <c r="E1480" s="5" t="s">
        <v>17</v>
      </c>
      <c r="F1480" s="5"/>
      <c r="G1480" s="5" t="str">
        <f t="shared" si="54"/>
        <v>ALT_NO</v>
      </c>
      <c r="H1480" s="5">
        <v>2019</v>
      </c>
      <c r="I1480" s="15">
        <v>43652</v>
      </c>
      <c r="J1480" s="15">
        <v>43797</v>
      </c>
      <c r="K1480" t="s">
        <v>260</v>
      </c>
      <c r="L1480" s="16">
        <v>70.220600000000005</v>
      </c>
      <c r="M1480" s="16">
        <v>22.832270000000001</v>
      </c>
      <c r="O1480" s="5">
        <v>19.5</v>
      </c>
      <c r="P1480" s="5">
        <v>590</v>
      </c>
      <c r="R1480" t="s">
        <v>114</v>
      </c>
    </row>
    <row r="1481" spans="1:18" hidden="1" x14ac:dyDescent="0.2">
      <c r="A1481" s="4">
        <v>146</v>
      </c>
      <c r="B1481" t="s">
        <v>317</v>
      </c>
      <c r="C1481" s="5" t="s">
        <v>318</v>
      </c>
      <c r="D1481" t="s">
        <v>259</v>
      </c>
      <c r="E1481" s="5" t="s">
        <v>17</v>
      </c>
      <c r="F1481" s="5"/>
      <c r="G1481" s="5" t="str">
        <f t="shared" si="54"/>
        <v>ALT_NO</v>
      </c>
      <c r="H1481" s="5">
        <v>2019</v>
      </c>
      <c r="I1481" s="15">
        <v>43654</v>
      </c>
      <c r="J1481" s="15">
        <v>43812</v>
      </c>
      <c r="K1481" t="s">
        <v>260</v>
      </c>
      <c r="L1481" s="16">
        <v>70.221710000000002</v>
      </c>
      <c r="M1481" s="16">
        <v>22.971520000000002</v>
      </c>
      <c r="O1481" s="5">
        <v>30</v>
      </c>
      <c r="P1481" s="5">
        <v>1757</v>
      </c>
      <c r="R1481" t="s">
        <v>114</v>
      </c>
    </row>
    <row r="1482" spans="1:18" hidden="1" x14ac:dyDescent="0.2">
      <c r="A1482" s="4">
        <v>147</v>
      </c>
      <c r="B1482" t="s">
        <v>319</v>
      </c>
      <c r="C1482" s="5" t="s">
        <v>320</v>
      </c>
      <c r="D1482" t="s">
        <v>259</v>
      </c>
      <c r="E1482" s="5" t="s">
        <v>17</v>
      </c>
      <c r="F1482" s="5"/>
      <c r="G1482" s="5" t="str">
        <f t="shared" si="54"/>
        <v>ALT_NO</v>
      </c>
      <c r="H1482" s="5">
        <v>2019</v>
      </c>
      <c r="I1482" s="15">
        <v>43654</v>
      </c>
      <c r="J1482" s="15">
        <v>43812</v>
      </c>
      <c r="K1482" t="s">
        <v>260</v>
      </c>
      <c r="L1482" s="16">
        <v>70.221710000000002</v>
      </c>
      <c r="M1482" s="16">
        <v>22.971520000000002</v>
      </c>
      <c r="O1482" s="5">
        <v>25</v>
      </c>
      <c r="P1482" s="5">
        <v>1736</v>
      </c>
      <c r="R1482" t="s">
        <v>114</v>
      </c>
    </row>
    <row r="1483" spans="1:18" hidden="1" x14ac:dyDescent="0.2">
      <c r="A1483" s="4">
        <v>148</v>
      </c>
      <c r="B1483" t="s">
        <v>321</v>
      </c>
      <c r="C1483" s="5" t="s">
        <v>322</v>
      </c>
      <c r="D1483" t="s">
        <v>259</v>
      </c>
      <c r="E1483" s="5" t="s">
        <v>17</v>
      </c>
      <c r="F1483" s="5"/>
      <c r="G1483" s="5" t="str">
        <f t="shared" si="54"/>
        <v>ALT_NO</v>
      </c>
      <c r="H1483" s="5">
        <v>2019</v>
      </c>
      <c r="I1483" s="15">
        <v>43654</v>
      </c>
      <c r="J1483" s="15">
        <v>43812</v>
      </c>
      <c r="K1483" t="s">
        <v>260</v>
      </c>
      <c r="L1483" s="16">
        <v>70.221710000000002</v>
      </c>
      <c r="M1483" s="16">
        <v>22.971520000000002</v>
      </c>
      <c r="O1483" s="5">
        <v>26</v>
      </c>
      <c r="P1483" s="5">
        <v>1250</v>
      </c>
      <c r="R1483" t="s">
        <v>114</v>
      </c>
    </row>
    <row r="1484" spans="1:18" hidden="1" x14ac:dyDescent="0.2">
      <c r="A1484" s="4">
        <v>142</v>
      </c>
      <c r="B1484" t="s">
        <v>309</v>
      </c>
      <c r="C1484" s="5" t="s">
        <v>310</v>
      </c>
      <c r="D1484" t="s">
        <v>259</v>
      </c>
      <c r="E1484" s="5" t="s">
        <v>17</v>
      </c>
      <c r="F1484" s="5"/>
      <c r="G1484" s="5" t="str">
        <f t="shared" si="54"/>
        <v>ALT_NO</v>
      </c>
      <c r="H1484" s="5">
        <v>2019</v>
      </c>
      <c r="I1484" s="15">
        <v>43651</v>
      </c>
      <c r="J1484" s="15">
        <v>43797</v>
      </c>
      <c r="K1484" t="s">
        <v>260</v>
      </c>
      <c r="L1484" s="16">
        <v>70.225650000000002</v>
      </c>
      <c r="M1484" s="16">
        <v>22.631620000000002</v>
      </c>
      <c r="O1484" s="5">
        <v>33</v>
      </c>
      <c r="P1484" s="5">
        <v>1451</v>
      </c>
      <c r="R1484" t="s">
        <v>114</v>
      </c>
    </row>
    <row r="1485" spans="1:18" hidden="1" x14ac:dyDescent="0.2">
      <c r="A1485" s="4">
        <v>143</v>
      </c>
      <c r="B1485" t="s">
        <v>311</v>
      </c>
      <c r="C1485" s="5" t="s">
        <v>312</v>
      </c>
      <c r="D1485" t="s">
        <v>259</v>
      </c>
      <c r="E1485" s="5" t="s">
        <v>17</v>
      </c>
      <c r="F1485" s="5"/>
      <c r="G1485" s="5" t="str">
        <f t="shared" si="54"/>
        <v>ALT_NO</v>
      </c>
      <c r="H1485" s="5">
        <v>2019</v>
      </c>
      <c r="I1485" s="15">
        <v>43651</v>
      </c>
      <c r="J1485" s="15">
        <v>43797</v>
      </c>
      <c r="K1485" t="s">
        <v>260</v>
      </c>
      <c r="L1485" s="16">
        <v>70.225650000000002</v>
      </c>
      <c r="M1485" s="16">
        <v>22.631620000000002</v>
      </c>
      <c r="O1485" s="5">
        <v>29</v>
      </c>
      <c r="P1485" s="5">
        <v>871</v>
      </c>
      <c r="R1485" t="s">
        <v>114</v>
      </c>
    </row>
    <row r="1486" spans="1:18" hidden="1" x14ac:dyDescent="0.2">
      <c r="A1486" s="4">
        <v>135</v>
      </c>
      <c r="B1486" t="s">
        <v>295</v>
      </c>
      <c r="C1486" s="5" t="s">
        <v>296</v>
      </c>
      <c r="D1486" t="s">
        <v>259</v>
      </c>
      <c r="E1486" s="5" t="s">
        <v>17</v>
      </c>
      <c r="F1486" s="5"/>
      <c r="G1486" s="5" t="str">
        <f t="shared" si="54"/>
        <v>ALT_NO</v>
      </c>
      <c r="H1486" s="5">
        <v>2019</v>
      </c>
      <c r="I1486" s="15">
        <v>43653</v>
      </c>
      <c r="J1486" s="15">
        <v>43797</v>
      </c>
      <c r="K1486" t="s">
        <v>260</v>
      </c>
      <c r="L1486" s="16">
        <v>70.227469999999997</v>
      </c>
      <c r="M1486" s="16">
        <v>22.979410000000001</v>
      </c>
      <c r="O1486" s="5">
        <v>31</v>
      </c>
      <c r="P1486" s="5">
        <v>1599</v>
      </c>
      <c r="R1486" t="s">
        <v>114</v>
      </c>
    </row>
    <row r="1487" spans="1:18" hidden="1" x14ac:dyDescent="0.2">
      <c r="A1487" s="4">
        <v>136</v>
      </c>
      <c r="B1487" t="s">
        <v>297</v>
      </c>
      <c r="C1487" s="5" t="s">
        <v>298</v>
      </c>
      <c r="D1487" t="s">
        <v>259</v>
      </c>
      <c r="E1487" s="5" t="s">
        <v>17</v>
      </c>
      <c r="F1487" s="5"/>
      <c r="G1487" s="5" t="str">
        <f t="shared" si="54"/>
        <v>ALT_NO</v>
      </c>
      <c r="H1487" s="5">
        <v>2019</v>
      </c>
      <c r="I1487" s="15">
        <v>43653</v>
      </c>
      <c r="J1487" s="15">
        <v>43797</v>
      </c>
      <c r="K1487" t="s">
        <v>260</v>
      </c>
      <c r="L1487" s="16">
        <v>70.227469999999997</v>
      </c>
      <c r="M1487" s="16">
        <v>22.979410000000001</v>
      </c>
      <c r="O1487" s="5">
        <v>28</v>
      </c>
      <c r="P1487" s="5">
        <v>1227</v>
      </c>
      <c r="R1487" t="s">
        <v>114</v>
      </c>
    </row>
    <row r="1488" spans="1:18" hidden="1" x14ac:dyDescent="0.2">
      <c r="A1488" s="4">
        <v>154</v>
      </c>
      <c r="B1488" t="s">
        <v>334</v>
      </c>
      <c r="C1488" s="5" t="s">
        <v>335</v>
      </c>
      <c r="D1488" t="s">
        <v>259</v>
      </c>
      <c r="E1488" s="5" t="s">
        <v>17</v>
      </c>
      <c r="F1488" s="5"/>
      <c r="G1488" s="5" t="str">
        <f t="shared" si="54"/>
        <v>ALT_NO</v>
      </c>
      <c r="H1488" s="5">
        <v>2019</v>
      </c>
      <c r="I1488" s="15">
        <v>43667</v>
      </c>
      <c r="J1488" s="15">
        <v>43812</v>
      </c>
      <c r="K1488" t="s">
        <v>260</v>
      </c>
      <c r="L1488" s="16">
        <v>70.227630000000005</v>
      </c>
      <c r="M1488" s="16">
        <v>22.639130000000002</v>
      </c>
      <c r="O1488" s="5">
        <v>40</v>
      </c>
      <c r="P1488" s="5">
        <v>2468</v>
      </c>
      <c r="R1488" t="s">
        <v>114</v>
      </c>
    </row>
    <row r="1489" spans="1:19" hidden="1" x14ac:dyDescent="0.2">
      <c r="A1489" s="4">
        <v>155</v>
      </c>
      <c r="B1489" t="s">
        <v>336</v>
      </c>
      <c r="C1489" s="5" t="s">
        <v>337</v>
      </c>
      <c r="D1489" t="s">
        <v>259</v>
      </c>
      <c r="E1489" s="5" t="s">
        <v>17</v>
      </c>
      <c r="F1489" s="5"/>
      <c r="G1489" s="5" t="str">
        <f t="shared" si="54"/>
        <v>ALT_NO</v>
      </c>
      <c r="H1489" s="5">
        <v>2019</v>
      </c>
      <c r="I1489" s="15">
        <v>43667</v>
      </c>
      <c r="J1489" s="15">
        <v>43812</v>
      </c>
      <c r="K1489" t="s">
        <v>260</v>
      </c>
      <c r="L1489" s="16">
        <v>70.227630000000005</v>
      </c>
      <c r="M1489" s="16">
        <v>22.639130000000002</v>
      </c>
      <c r="O1489" s="5">
        <v>41</v>
      </c>
      <c r="P1489" s="5">
        <v>2185</v>
      </c>
      <c r="R1489" t="s">
        <v>114</v>
      </c>
    </row>
    <row r="1490" spans="1:19" hidden="1" x14ac:dyDescent="0.2">
      <c r="A1490" s="4">
        <v>122</v>
      </c>
      <c r="B1490" t="s">
        <v>269</v>
      </c>
      <c r="C1490" s="5" t="s">
        <v>270</v>
      </c>
      <c r="D1490" t="s">
        <v>259</v>
      </c>
      <c r="E1490" s="5" t="s">
        <v>17</v>
      </c>
      <c r="F1490" s="5"/>
      <c r="G1490" s="5" t="str">
        <f t="shared" si="54"/>
        <v>ALT_NO</v>
      </c>
      <c r="H1490" s="5">
        <v>2019</v>
      </c>
      <c r="I1490" s="15">
        <v>43649</v>
      </c>
      <c r="J1490" s="15">
        <v>43797</v>
      </c>
      <c r="K1490" t="s">
        <v>260</v>
      </c>
      <c r="L1490" s="5">
        <v>70.228440000000006</v>
      </c>
      <c r="M1490" s="5">
        <v>22.622219999999999</v>
      </c>
      <c r="O1490" s="5">
        <v>43</v>
      </c>
      <c r="P1490" s="5">
        <v>3990</v>
      </c>
      <c r="R1490" t="s">
        <v>114</v>
      </c>
    </row>
    <row r="1491" spans="1:19" hidden="1" x14ac:dyDescent="0.2">
      <c r="A1491" s="4">
        <v>123</v>
      </c>
      <c r="B1491" t="s">
        <v>271</v>
      </c>
      <c r="C1491" s="5" t="s">
        <v>272</v>
      </c>
      <c r="D1491" t="s">
        <v>259</v>
      </c>
      <c r="E1491" s="5" t="s">
        <v>17</v>
      </c>
      <c r="F1491" s="5"/>
      <c r="G1491" s="5" t="str">
        <f t="shared" si="54"/>
        <v>ALT_NO</v>
      </c>
      <c r="H1491" s="5">
        <v>2019</v>
      </c>
      <c r="I1491" s="15">
        <v>43649</v>
      </c>
      <c r="J1491" s="15">
        <v>43797</v>
      </c>
      <c r="K1491" t="s">
        <v>260</v>
      </c>
      <c r="L1491" s="5">
        <v>70.228440000000006</v>
      </c>
      <c r="M1491" s="5">
        <v>22.622219999999999</v>
      </c>
      <c r="O1491" s="5">
        <v>23</v>
      </c>
      <c r="P1491" s="5">
        <v>329</v>
      </c>
      <c r="R1491" t="s">
        <v>114</v>
      </c>
    </row>
    <row r="1492" spans="1:19" hidden="1" x14ac:dyDescent="0.2">
      <c r="A1492" s="4">
        <v>124</v>
      </c>
      <c r="B1492" t="s">
        <v>273</v>
      </c>
      <c r="C1492" s="5" t="s">
        <v>274</v>
      </c>
      <c r="D1492" t="s">
        <v>259</v>
      </c>
      <c r="E1492" s="5" t="s">
        <v>17</v>
      </c>
      <c r="F1492" s="5"/>
      <c r="G1492" s="5" t="str">
        <f t="shared" si="54"/>
        <v>ALT_NO</v>
      </c>
      <c r="H1492" s="5">
        <v>2019</v>
      </c>
      <c r="I1492" s="15">
        <v>43649</v>
      </c>
      <c r="J1492" s="15">
        <v>43797</v>
      </c>
      <c r="K1492" t="s">
        <v>260</v>
      </c>
      <c r="L1492" s="5">
        <v>70.228440000000006</v>
      </c>
      <c r="M1492" s="5">
        <v>22.622219999999999</v>
      </c>
      <c r="O1492" s="5">
        <v>19.5</v>
      </c>
      <c r="P1492" s="5">
        <v>234</v>
      </c>
      <c r="R1492" t="s">
        <v>146</v>
      </c>
    </row>
    <row r="1493" spans="1:19" hidden="1" x14ac:dyDescent="0.2">
      <c r="A1493" s="4">
        <v>128</v>
      </c>
      <c r="B1493" t="s">
        <v>281</v>
      </c>
      <c r="C1493" s="5" t="s">
        <v>282</v>
      </c>
      <c r="D1493" t="s">
        <v>259</v>
      </c>
      <c r="E1493" s="5" t="s">
        <v>17</v>
      </c>
      <c r="F1493" s="5"/>
      <c r="G1493" s="5" t="str">
        <f t="shared" si="54"/>
        <v>ALT_NO</v>
      </c>
      <c r="H1493" s="5">
        <v>2019</v>
      </c>
      <c r="I1493" s="15">
        <v>43658</v>
      </c>
      <c r="J1493" s="15">
        <v>43797</v>
      </c>
      <c r="K1493" t="s">
        <v>260</v>
      </c>
      <c r="L1493" s="16">
        <v>70.229010000000002</v>
      </c>
      <c r="M1493" s="16">
        <v>22.655999999999999</v>
      </c>
      <c r="O1493" s="5">
        <v>35</v>
      </c>
      <c r="P1493" s="5">
        <v>1853</v>
      </c>
      <c r="R1493" t="s">
        <v>114</v>
      </c>
    </row>
    <row r="1494" spans="1:19" hidden="1" x14ac:dyDescent="0.2">
      <c r="A1494" s="4">
        <v>129</v>
      </c>
      <c r="B1494" t="s">
        <v>283</v>
      </c>
      <c r="C1494" s="5" t="s">
        <v>284</v>
      </c>
      <c r="D1494" t="s">
        <v>259</v>
      </c>
      <c r="E1494" s="5" t="s">
        <v>17</v>
      </c>
      <c r="F1494" s="5"/>
      <c r="G1494" s="5" t="str">
        <f t="shared" si="54"/>
        <v>ALT_NO</v>
      </c>
      <c r="H1494" s="5">
        <v>2019</v>
      </c>
      <c r="I1494" s="15">
        <v>43658</v>
      </c>
      <c r="J1494" s="15">
        <v>43797</v>
      </c>
      <c r="K1494" t="s">
        <v>260</v>
      </c>
      <c r="L1494" s="16">
        <v>70.229010000000002</v>
      </c>
      <c r="M1494" s="16">
        <v>22.655999999999999</v>
      </c>
      <c r="O1494" s="5">
        <v>31</v>
      </c>
      <c r="P1494" s="5">
        <v>1127</v>
      </c>
      <c r="R1494" t="s">
        <v>114</v>
      </c>
    </row>
    <row r="1495" spans="1:19" hidden="1" x14ac:dyDescent="0.2">
      <c r="A1495" s="20">
        <v>130</v>
      </c>
      <c r="B1495" s="21" t="s">
        <v>285</v>
      </c>
      <c r="C1495" s="13" t="s">
        <v>286</v>
      </c>
      <c r="D1495" s="21" t="s">
        <v>259</v>
      </c>
      <c r="E1495" s="13" t="s">
        <v>17</v>
      </c>
      <c r="F1495" s="13"/>
      <c r="G1495" s="13" t="str">
        <f t="shared" si="54"/>
        <v>ALT_NO</v>
      </c>
      <c r="H1495" s="13">
        <v>2019</v>
      </c>
      <c r="I1495" s="23">
        <v>43658</v>
      </c>
      <c r="J1495" s="23">
        <v>43797</v>
      </c>
      <c r="K1495" s="21" t="s">
        <v>260</v>
      </c>
      <c r="L1495" s="61">
        <v>70.229010000000002</v>
      </c>
      <c r="M1495" s="61">
        <v>22.655999999999999</v>
      </c>
      <c r="N1495" s="21"/>
      <c r="O1495" s="13">
        <v>22.5</v>
      </c>
      <c r="P1495" s="13">
        <v>479</v>
      </c>
      <c r="Q1495" s="21"/>
      <c r="R1495" s="21" t="s">
        <v>114</v>
      </c>
      <c r="S1495" s="21"/>
    </row>
    <row r="1496" spans="1:19" hidden="1" x14ac:dyDescent="0.2">
      <c r="A1496" s="4">
        <v>131</v>
      </c>
      <c r="B1496" t="s">
        <v>287</v>
      </c>
      <c r="C1496" s="5" t="s">
        <v>288</v>
      </c>
      <c r="D1496" t="s">
        <v>259</v>
      </c>
      <c r="E1496" s="5" t="s">
        <v>17</v>
      </c>
      <c r="F1496" s="5"/>
      <c r="G1496" s="5" t="str">
        <f t="shared" si="54"/>
        <v>ALT_NO</v>
      </c>
      <c r="H1496" s="5">
        <v>2019</v>
      </c>
      <c r="I1496" s="15">
        <v>43660</v>
      </c>
      <c r="J1496" s="15">
        <v>43797</v>
      </c>
      <c r="K1496" t="s">
        <v>260</v>
      </c>
      <c r="L1496" s="16">
        <v>70.230289999999997</v>
      </c>
      <c r="M1496" s="16">
        <v>23.03387</v>
      </c>
      <c r="O1496" s="5">
        <v>9.4</v>
      </c>
      <c r="P1496" s="5">
        <v>46</v>
      </c>
      <c r="R1496" t="s">
        <v>146</v>
      </c>
    </row>
    <row r="1497" spans="1:19" hidden="1" x14ac:dyDescent="0.2">
      <c r="A1497" s="4">
        <v>132</v>
      </c>
      <c r="B1497" t="s">
        <v>289</v>
      </c>
      <c r="C1497" s="5" t="s">
        <v>290</v>
      </c>
      <c r="D1497" t="s">
        <v>259</v>
      </c>
      <c r="E1497" s="5" t="s">
        <v>17</v>
      </c>
      <c r="F1497" s="5"/>
      <c r="G1497" s="5" t="str">
        <f t="shared" si="54"/>
        <v>ALT_NO</v>
      </c>
      <c r="H1497" s="5">
        <v>2019</v>
      </c>
      <c r="I1497" s="15">
        <v>43660</v>
      </c>
      <c r="J1497" s="15">
        <v>43797</v>
      </c>
      <c r="K1497" t="s">
        <v>260</v>
      </c>
      <c r="L1497" s="16">
        <v>70.230289999999997</v>
      </c>
      <c r="M1497" s="16">
        <v>23.03387</v>
      </c>
      <c r="O1497" s="5">
        <v>9.3000000000000007</v>
      </c>
      <c r="P1497" s="5">
        <v>48</v>
      </c>
      <c r="R1497" t="s">
        <v>146</v>
      </c>
    </row>
    <row r="1498" spans="1:19" hidden="1" x14ac:dyDescent="0.2">
      <c r="A1498" s="4">
        <v>133</v>
      </c>
      <c r="B1498" t="s">
        <v>291</v>
      </c>
      <c r="C1498" s="5" t="s">
        <v>292</v>
      </c>
      <c r="D1498" t="s">
        <v>259</v>
      </c>
      <c r="E1498" s="5" t="s">
        <v>17</v>
      </c>
      <c r="F1498" s="5"/>
      <c r="G1498" s="5" t="str">
        <f t="shared" si="54"/>
        <v>ALT_NO</v>
      </c>
      <c r="H1498" s="5">
        <v>2019</v>
      </c>
      <c r="I1498" s="15">
        <v>43660</v>
      </c>
      <c r="J1498" s="15">
        <v>43797</v>
      </c>
      <c r="K1498" t="s">
        <v>260</v>
      </c>
      <c r="L1498" s="16">
        <v>70.230289999999997</v>
      </c>
      <c r="M1498" s="16">
        <v>23.03387</v>
      </c>
      <c r="O1498" s="5">
        <v>9</v>
      </c>
      <c r="P1498" s="5">
        <v>40</v>
      </c>
      <c r="R1498" t="s">
        <v>146</v>
      </c>
    </row>
    <row r="1499" spans="1:19" hidden="1" x14ac:dyDescent="0.2">
      <c r="A1499" s="4">
        <v>134</v>
      </c>
      <c r="B1499" t="s">
        <v>293</v>
      </c>
      <c r="C1499" s="5" t="s">
        <v>294</v>
      </c>
      <c r="D1499" t="s">
        <v>259</v>
      </c>
      <c r="E1499" s="5" t="s">
        <v>17</v>
      </c>
      <c r="F1499" s="5"/>
      <c r="G1499" s="5" t="str">
        <f t="shared" si="54"/>
        <v>ALT_NO</v>
      </c>
      <c r="H1499" s="5">
        <v>2019</v>
      </c>
      <c r="I1499" s="15">
        <v>43660</v>
      </c>
      <c r="J1499" s="15">
        <v>43797</v>
      </c>
      <c r="K1499" t="s">
        <v>260</v>
      </c>
      <c r="L1499" s="16">
        <v>70.230289999999997</v>
      </c>
      <c r="M1499" s="16">
        <v>23.03387</v>
      </c>
      <c r="O1499" s="5">
        <v>7.1</v>
      </c>
      <c r="P1499" s="5">
        <v>15</v>
      </c>
      <c r="R1499" t="s">
        <v>146</v>
      </c>
    </row>
    <row r="1500" spans="1:19" hidden="1" x14ac:dyDescent="0.2">
      <c r="A1500" s="4">
        <v>117</v>
      </c>
      <c r="B1500" t="s">
        <v>257</v>
      </c>
      <c r="C1500" s="5" t="s">
        <v>258</v>
      </c>
      <c r="D1500" t="s">
        <v>259</v>
      </c>
      <c r="E1500" s="5" t="s">
        <v>17</v>
      </c>
      <c r="F1500" s="5"/>
      <c r="G1500" s="5" t="str">
        <f t="shared" si="54"/>
        <v>ALT_NO</v>
      </c>
      <c r="H1500" s="5">
        <v>2019</v>
      </c>
      <c r="I1500" s="15">
        <v>43638</v>
      </c>
      <c r="J1500" s="15">
        <v>43797</v>
      </c>
      <c r="K1500" t="s">
        <v>260</v>
      </c>
      <c r="L1500" s="5">
        <v>70.234080000000006</v>
      </c>
      <c r="M1500" s="5">
        <v>22.704750000000001</v>
      </c>
      <c r="O1500" s="5">
        <v>25</v>
      </c>
      <c r="P1500" s="5">
        <v>801</v>
      </c>
      <c r="R1500" t="s">
        <v>114</v>
      </c>
    </row>
    <row r="1501" spans="1:19" hidden="1" x14ac:dyDescent="0.2">
      <c r="A1501" s="4">
        <v>152</v>
      </c>
      <c r="B1501" t="s">
        <v>329</v>
      </c>
      <c r="C1501" s="5" t="s">
        <v>330</v>
      </c>
      <c r="D1501" t="s">
        <v>259</v>
      </c>
      <c r="E1501" s="5" t="s">
        <v>17</v>
      </c>
      <c r="F1501" s="5"/>
      <c r="G1501" s="5" t="str">
        <f t="shared" si="54"/>
        <v>ALT_NO</v>
      </c>
      <c r="H1501" s="5">
        <v>2019</v>
      </c>
      <c r="I1501" s="15">
        <v>43666</v>
      </c>
      <c r="J1501" s="15">
        <v>43812</v>
      </c>
      <c r="K1501" t="s">
        <v>260</v>
      </c>
      <c r="L1501" s="5">
        <v>70.238140000000001</v>
      </c>
      <c r="M1501" s="5">
        <v>22.616520000000001</v>
      </c>
      <c r="O1501" s="5">
        <v>41</v>
      </c>
      <c r="P1501" s="5" t="s">
        <v>331</v>
      </c>
      <c r="R1501" t="s">
        <v>114</v>
      </c>
    </row>
    <row r="1502" spans="1:19" hidden="1" x14ac:dyDescent="0.2">
      <c r="A1502" s="4">
        <v>153</v>
      </c>
      <c r="B1502" t="s">
        <v>332</v>
      </c>
      <c r="C1502" s="5" t="s">
        <v>333</v>
      </c>
      <c r="D1502" t="s">
        <v>259</v>
      </c>
      <c r="E1502" s="5" t="s">
        <v>17</v>
      </c>
      <c r="F1502" s="5"/>
      <c r="G1502" s="5" t="str">
        <f t="shared" si="54"/>
        <v>ALT_NO</v>
      </c>
      <c r="H1502" s="5">
        <v>2019</v>
      </c>
      <c r="I1502" s="15">
        <v>43666</v>
      </c>
      <c r="J1502" s="15">
        <v>43812</v>
      </c>
      <c r="K1502" t="s">
        <v>260</v>
      </c>
      <c r="L1502" s="5">
        <v>70.238140000000001</v>
      </c>
      <c r="M1502" s="5">
        <v>22.616520000000001</v>
      </c>
      <c r="O1502" s="5">
        <v>40</v>
      </c>
      <c r="P1502" s="5">
        <v>2896</v>
      </c>
      <c r="R1502" t="s">
        <v>114</v>
      </c>
    </row>
    <row r="1503" spans="1:19" hidden="1" x14ac:dyDescent="0.2">
      <c r="A1503" s="4">
        <v>149</v>
      </c>
      <c r="B1503" t="s">
        <v>323</v>
      </c>
      <c r="C1503" s="5" t="s">
        <v>324</v>
      </c>
      <c r="D1503" t="s">
        <v>259</v>
      </c>
      <c r="E1503" s="5" t="s">
        <v>17</v>
      </c>
      <c r="F1503" s="5"/>
      <c r="G1503" s="5" t="str">
        <f t="shared" si="54"/>
        <v>ALT_NO</v>
      </c>
      <c r="H1503" s="5">
        <v>2019</v>
      </c>
      <c r="I1503" s="15">
        <v>43665</v>
      </c>
      <c r="J1503" s="15">
        <v>43812</v>
      </c>
      <c r="K1503" t="s">
        <v>260</v>
      </c>
      <c r="L1503" s="5">
        <v>70.23903</v>
      </c>
      <c r="M1503" s="5">
        <v>22.627009999999999</v>
      </c>
      <c r="O1503" s="5">
        <v>41.5</v>
      </c>
      <c r="P1503" s="5"/>
      <c r="R1503" t="s">
        <v>114</v>
      </c>
    </row>
    <row r="1504" spans="1:19" hidden="1" x14ac:dyDescent="0.2">
      <c r="A1504" s="4">
        <v>150</v>
      </c>
      <c r="B1504" t="s">
        <v>325</v>
      </c>
      <c r="C1504" s="5" t="s">
        <v>326</v>
      </c>
      <c r="D1504" t="s">
        <v>259</v>
      </c>
      <c r="E1504" s="5" t="s">
        <v>17</v>
      </c>
      <c r="F1504" s="5"/>
      <c r="G1504" s="5" t="str">
        <f t="shared" si="54"/>
        <v>ALT_NO</v>
      </c>
      <c r="H1504" s="5">
        <v>2019</v>
      </c>
      <c r="I1504" s="15">
        <v>43665</v>
      </c>
      <c r="J1504" s="15">
        <v>43812</v>
      </c>
      <c r="K1504" t="s">
        <v>260</v>
      </c>
      <c r="L1504" s="5">
        <v>70.23903</v>
      </c>
      <c r="M1504" s="5">
        <v>22.627009999999999</v>
      </c>
      <c r="O1504" s="5">
        <v>39</v>
      </c>
      <c r="P1504" s="5"/>
      <c r="R1504" t="s">
        <v>114</v>
      </c>
    </row>
    <row r="1505" spans="1:19" hidden="1" x14ac:dyDescent="0.2">
      <c r="A1505" s="4">
        <v>151</v>
      </c>
      <c r="B1505" t="s">
        <v>327</v>
      </c>
      <c r="C1505" s="5" t="s">
        <v>328</v>
      </c>
      <c r="D1505" t="s">
        <v>259</v>
      </c>
      <c r="E1505" s="5" t="s">
        <v>17</v>
      </c>
      <c r="F1505" s="5"/>
      <c r="G1505" s="5" t="str">
        <f t="shared" si="54"/>
        <v>ALT_NO</v>
      </c>
      <c r="H1505" s="5">
        <v>2019</v>
      </c>
      <c r="I1505" s="15">
        <v>43665</v>
      </c>
      <c r="J1505" s="15">
        <v>43812</v>
      </c>
      <c r="K1505" t="s">
        <v>260</v>
      </c>
      <c r="L1505" s="5">
        <v>70.23903</v>
      </c>
      <c r="M1505" s="5">
        <v>22.627009999999999</v>
      </c>
      <c r="O1505" s="5">
        <v>32</v>
      </c>
      <c r="P1505" s="5"/>
      <c r="R1505" t="s">
        <v>114</v>
      </c>
    </row>
    <row r="1506" spans="1:19" hidden="1" x14ac:dyDescent="0.2">
      <c r="A1506" s="4">
        <v>144</v>
      </c>
      <c r="B1506" t="s">
        <v>313</v>
      </c>
      <c r="C1506" s="5" t="s">
        <v>314</v>
      </c>
      <c r="D1506" t="s">
        <v>259</v>
      </c>
      <c r="E1506" s="5" t="s">
        <v>17</v>
      </c>
      <c r="F1506" s="5"/>
      <c r="G1506" s="5" t="str">
        <f t="shared" si="54"/>
        <v>ALT_NO</v>
      </c>
      <c r="H1506" s="5">
        <v>2019</v>
      </c>
      <c r="I1506" s="15">
        <v>43645</v>
      </c>
      <c r="J1506" s="15">
        <v>43797</v>
      </c>
      <c r="K1506" t="s">
        <v>260</v>
      </c>
      <c r="L1506" s="16">
        <v>70.247609999999995</v>
      </c>
      <c r="M1506" s="16">
        <v>22.634160000000001</v>
      </c>
      <c r="O1506" s="5">
        <v>40</v>
      </c>
      <c r="P1506" s="5">
        <v>2895</v>
      </c>
      <c r="R1506" t="s">
        <v>114</v>
      </c>
    </row>
    <row r="1507" spans="1:19" hidden="1" x14ac:dyDescent="0.2">
      <c r="A1507" s="4">
        <v>125</v>
      </c>
      <c r="B1507" t="s">
        <v>275</v>
      </c>
      <c r="C1507" s="5" t="s">
        <v>276</v>
      </c>
      <c r="D1507" t="s">
        <v>259</v>
      </c>
      <c r="E1507" s="5" t="s">
        <v>17</v>
      </c>
      <c r="F1507" s="5"/>
      <c r="G1507" s="5" t="str">
        <f t="shared" si="54"/>
        <v>ALT_NO</v>
      </c>
      <c r="H1507" s="5">
        <v>2019</v>
      </c>
      <c r="I1507" s="15">
        <v>43644</v>
      </c>
      <c r="J1507" s="15">
        <v>43797</v>
      </c>
      <c r="K1507" t="s">
        <v>260</v>
      </c>
      <c r="L1507" s="16">
        <v>70.247820000000004</v>
      </c>
      <c r="M1507" s="16">
        <v>22.642710000000001</v>
      </c>
      <c r="O1507" s="5">
        <v>26.5</v>
      </c>
      <c r="P1507" s="5">
        <v>1323</v>
      </c>
      <c r="R1507" t="s">
        <v>114</v>
      </c>
    </row>
    <row r="1508" spans="1:19" hidden="1" x14ac:dyDescent="0.2">
      <c r="A1508" s="4">
        <v>126</v>
      </c>
      <c r="B1508" t="s">
        <v>277</v>
      </c>
      <c r="C1508" s="5" t="s">
        <v>278</v>
      </c>
      <c r="D1508" t="s">
        <v>259</v>
      </c>
      <c r="E1508" s="5" t="s">
        <v>17</v>
      </c>
      <c r="F1508" s="5"/>
      <c r="G1508" s="5" t="str">
        <f t="shared" si="54"/>
        <v>ALT_NO</v>
      </c>
      <c r="H1508" s="5">
        <v>2019</v>
      </c>
      <c r="I1508" s="15">
        <v>43644</v>
      </c>
      <c r="J1508" s="15">
        <v>43797</v>
      </c>
      <c r="K1508" t="s">
        <v>260</v>
      </c>
      <c r="L1508" s="16">
        <v>70.247820000000004</v>
      </c>
      <c r="M1508" s="16">
        <v>22.642710000000001</v>
      </c>
      <c r="O1508" s="5">
        <v>25</v>
      </c>
      <c r="P1508" s="5">
        <v>993</v>
      </c>
      <c r="R1508" t="s">
        <v>114</v>
      </c>
    </row>
    <row r="1509" spans="1:19" hidden="1" x14ac:dyDescent="0.2">
      <c r="A1509" s="4">
        <v>127</v>
      </c>
      <c r="B1509" t="s">
        <v>279</v>
      </c>
      <c r="C1509" s="5" t="s">
        <v>280</v>
      </c>
      <c r="D1509" t="s">
        <v>259</v>
      </c>
      <c r="E1509" s="5" t="s">
        <v>17</v>
      </c>
      <c r="F1509" s="5"/>
      <c r="G1509" s="5" t="str">
        <f t="shared" si="54"/>
        <v>ALT_NO</v>
      </c>
      <c r="H1509" s="5">
        <v>2019</v>
      </c>
      <c r="I1509" s="15">
        <v>43644</v>
      </c>
      <c r="J1509" s="15">
        <v>43797</v>
      </c>
      <c r="K1509" t="s">
        <v>260</v>
      </c>
      <c r="L1509" s="16">
        <v>70.247820000000004</v>
      </c>
      <c r="M1509" s="16">
        <v>22.642710000000001</v>
      </c>
      <c r="O1509" s="5">
        <v>26</v>
      </c>
      <c r="P1509" s="5">
        <v>645</v>
      </c>
      <c r="R1509" t="s">
        <v>114</v>
      </c>
    </row>
    <row r="1510" spans="1:19" hidden="1" x14ac:dyDescent="0.2">
      <c r="A1510" s="4">
        <v>137</v>
      </c>
      <c r="B1510" t="s">
        <v>299</v>
      </c>
      <c r="C1510" s="5" t="s">
        <v>300</v>
      </c>
      <c r="D1510" t="s">
        <v>259</v>
      </c>
      <c r="E1510" s="5" t="s">
        <v>17</v>
      </c>
      <c r="F1510" s="5"/>
      <c r="G1510" s="5" t="str">
        <f t="shared" si="54"/>
        <v>ALT_NO</v>
      </c>
      <c r="H1510" s="5">
        <v>2019</v>
      </c>
      <c r="I1510" s="15">
        <v>43648</v>
      </c>
      <c r="J1510" s="15">
        <v>43797</v>
      </c>
      <c r="K1510" t="s">
        <v>260</v>
      </c>
      <c r="L1510" s="16">
        <v>70.248699999999999</v>
      </c>
      <c r="M1510" s="16">
        <v>22.60059</v>
      </c>
      <c r="O1510" s="5">
        <v>30</v>
      </c>
      <c r="P1510" s="5">
        <v>1118</v>
      </c>
      <c r="R1510" t="s">
        <v>114</v>
      </c>
    </row>
    <row r="1511" spans="1:19" hidden="1" x14ac:dyDescent="0.2">
      <c r="A1511" s="4">
        <v>138</v>
      </c>
      <c r="B1511" t="s">
        <v>301</v>
      </c>
      <c r="C1511" s="5" t="s">
        <v>302</v>
      </c>
      <c r="D1511" t="s">
        <v>259</v>
      </c>
      <c r="E1511" s="5" t="s">
        <v>17</v>
      </c>
      <c r="F1511" s="5"/>
      <c r="G1511" s="5" t="str">
        <f t="shared" si="54"/>
        <v>ALT_NO</v>
      </c>
      <c r="H1511" s="5">
        <v>2019</v>
      </c>
      <c r="I1511" s="15">
        <v>43648</v>
      </c>
      <c r="J1511" s="15">
        <v>43797</v>
      </c>
      <c r="K1511" t="s">
        <v>260</v>
      </c>
      <c r="L1511" s="16">
        <v>70.248699999999999</v>
      </c>
      <c r="M1511" s="16">
        <v>22.60059</v>
      </c>
      <c r="O1511" s="5">
        <v>27.5</v>
      </c>
      <c r="P1511" s="5">
        <v>1115</v>
      </c>
      <c r="R1511" t="s">
        <v>114</v>
      </c>
    </row>
    <row r="1512" spans="1:19" hidden="1" x14ac:dyDescent="0.2">
      <c r="A1512" s="4">
        <v>118</v>
      </c>
      <c r="B1512" t="s">
        <v>261</v>
      </c>
      <c r="C1512" s="5" t="s">
        <v>262</v>
      </c>
      <c r="D1512" t="s">
        <v>259</v>
      </c>
      <c r="E1512" s="5" t="s">
        <v>17</v>
      </c>
      <c r="F1512" s="5"/>
      <c r="G1512" s="5" t="str">
        <f t="shared" si="54"/>
        <v>ALT_NO</v>
      </c>
      <c r="H1512" s="5">
        <v>2019</v>
      </c>
      <c r="I1512" s="15">
        <v>43646</v>
      </c>
      <c r="J1512" s="15">
        <v>43797</v>
      </c>
      <c r="K1512" t="s">
        <v>260</v>
      </c>
      <c r="L1512" s="5">
        <v>70.250709999999998</v>
      </c>
      <c r="M1512" s="5">
        <v>23.213480000000001</v>
      </c>
      <c r="O1512" s="5">
        <v>29</v>
      </c>
      <c r="P1512" s="5">
        <v>995</v>
      </c>
      <c r="R1512" t="s">
        <v>114</v>
      </c>
    </row>
    <row r="1513" spans="1:19" hidden="1" x14ac:dyDescent="0.2">
      <c r="A1513" s="4">
        <v>119</v>
      </c>
      <c r="B1513" t="s">
        <v>263</v>
      </c>
      <c r="C1513" s="5" t="s">
        <v>264</v>
      </c>
      <c r="D1513" t="s">
        <v>259</v>
      </c>
      <c r="E1513" s="5" t="s">
        <v>17</v>
      </c>
      <c r="F1513" s="5"/>
      <c r="G1513" s="5" t="str">
        <f t="shared" si="54"/>
        <v>ALT_NO</v>
      </c>
      <c r="H1513" s="5">
        <v>2019</v>
      </c>
      <c r="I1513" s="15">
        <v>43646</v>
      </c>
      <c r="J1513" s="15">
        <v>43797</v>
      </c>
      <c r="K1513" t="s">
        <v>260</v>
      </c>
      <c r="L1513" s="5">
        <v>70.250709999999998</v>
      </c>
      <c r="M1513" s="5">
        <v>23.213480000000001</v>
      </c>
      <c r="O1513" s="5">
        <v>29</v>
      </c>
      <c r="P1513" s="5">
        <v>993</v>
      </c>
      <c r="R1513" t="s">
        <v>114</v>
      </c>
    </row>
    <row r="1514" spans="1:19" hidden="1" x14ac:dyDescent="0.2">
      <c r="A1514" s="4">
        <v>120</v>
      </c>
      <c r="B1514" t="s">
        <v>265</v>
      </c>
      <c r="C1514" s="5" t="s">
        <v>266</v>
      </c>
      <c r="D1514" t="s">
        <v>259</v>
      </c>
      <c r="E1514" s="5" t="s">
        <v>17</v>
      </c>
      <c r="F1514" s="5"/>
      <c r="G1514" s="5" t="str">
        <f t="shared" si="54"/>
        <v>ALT_NO</v>
      </c>
      <c r="H1514" s="5">
        <v>2019</v>
      </c>
      <c r="I1514" s="15">
        <v>43646</v>
      </c>
      <c r="J1514" s="15">
        <v>43797</v>
      </c>
      <c r="K1514" t="s">
        <v>260</v>
      </c>
      <c r="L1514" s="5">
        <v>70.250709999999998</v>
      </c>
      <c r="M1514" s="5">
        <v>23.213480000000001</v>
      </c>
      <c r="O1514" s="5">
        <v>23</v>
      </c>
      <c r="P1514" s="5">
        <v>715</v>
      </c>
      <c r="R1514" t="s">
        <v>114</v>
      </c>
    </row>
    <row r="1515" spans="1:19" hidden="1" x14ac:dyDescent="0.2">
      <c r="A1515" s="20">
        <v>121</v>
      </c>
      <c r="B1515" s="21" t="s">
        <v>267</v>
      </c>
      <c r="C1515" s="13" t="s">
        <v>268</v>
      </c>
      <c r="D1515" s="21" t="s">
        <v>259</v>
      </c>
      <c r="E1515" s="13" t="s">
        <v>17</v>
      </c>
      <c r="F1515" s="13"/>
      <c r="G1515" s="13" t="str">
        <f t="shared" si="54"/>
        <v>ALT_NO</v>
      </c>
      <c r="H1515" s="13">
        <v>2019</v>
      </c>
      <c r="I1515" s="23">
        <v>43646</v>
      </c>
      <c r="J1515" s="23">
        <v>43797</v>
      </c>
      <c r="K1515" s="21" t="s">
        <v>260</v>
      </c>
      <c r="L1515" s="13">
        <v>70.250709999999998</v>
      </c>
      <c r="M1515" s="13">
        <v>23.213480000000001</v>
      </c>
      <c r="N1515" s="21"/>
      <c r="O1515" s="13">
        <v>26</v>
      </c>
      <c r="P1515" s="13">
        <v>718</v>
      </c>
      <c r="Q1515" s="21"/>
      <c r="R1515" s="21" t="s">
        <v>114</v>
      </c>
      <c r="S1515" s="21"/>
    </row>
    <row r="1516" spans="1:19" hidden="1" x14ac:dyDescent="0.2">
      <c r="A1516" s="4">
        <v>145</v>
      </c>
      <c r="B1516" t="s">
        <v>315</v>
      </c>
      <c r="C1516" s="5" t="s">
        <v>316</v>
      </c>
      <c r="D1516" t="s">
        <v>259</v>
      </c>
      <c r="E1516" s="5" t="s">
        <v>17</v>
      </c>
      <c r="F1516" s="5"/>
      <c r="G1516" s="5" t="str">
        <f t="shared" si="54"/>
        <v>ALT_NO</v>
      </c>
      <c r="H1516" s="5">
        <v>2019</v>
      </c>
      <c r="I1516" s="15">
        <v>43645</v>
      </c>
      <c r="J1516" s="15">
        <v>43797</v>
      </c>
      <c r="K1516" t="s">
        <v>260</v>
      </c>
      <c r="L1516" s="16">
        <v>70.270799999999994</v>
      </c>
      <c r="M1516" s="16">
        <v>23.227789999999999</v>
      </c>
      <c r="O1516" s="5">
        <v>35</v>
      </c>
      <c r="P1516" s="5">
        <v>1846</v>
      </c>
      <c r="R1516" t="s">
        <v>114</v>
      </c>
    </row>
    <row r="1517" spans="1:19" hidden="1" x14ac:dyDescent="0.2">
      <c r="A1517" s="4">
        <v>1435</v>
      </c>
      <c r="B1517" t="s">
        <v>2964</v>
      </c>
      <c r="C1517" s="5" t="s">
        <v>2965</v>
      </c>
      <c r="D1517" s="4" t="s">
        <v>2966</v>
      </c>
      <c r="E1517" s="5" t="s">
        <v>17</v>
      </c>
      <c r="F1517" s="5"/>
      <c r="G1517" s="5" t="str">
        <f t="shared" ref="G1517:G1526" si="55">D1517&amp;"_GR"</f>
        <v>UPE_GR</v>
      </c>
      <c r="H1517" s="5">
        <v>2014</v>
      </c>
      <c r="I1517" s="48">
        <v>41793</v>
      </c>
      <c r="K1517" t="s">
        <v>2967</v>
      </c>
      <c r="L1517" s="34">
        <v>72.790000000000006</v>
      </c>
      <c r="M1517" s="49">
        <v>-56.151000000000003</v>
      </c>
      <c r="R1517" t="s">
        <v>114</v>
      </c>
    </row>
    <row r="1518" spans="1:19" hidden="1" x14ac:dyDescent="0.2">
      <c r="A1518" s="4">
        <v>1436</v>
      </c>
      <c r="B1518" t="s">
        <v>2968</v>
      </c>
      <c r="C1518" s="5" t="s">
        <v>2969</v>
      </c>
      <c r="D1518" s="4" t="s">
        <v>2966</v>
      </c>
      <c r="E1518" s="5" t="s">
        <v>390</v>
      </c>
      <c r="F1518" t="s">
        <v>3437</v>
      </c>
      <c r="G1518" s="5" t="str">
        <f t="shared" si="55"/>
        <v>UPE_GR</v>
      </c>
      <c r="H1518" s="5">
        <v>2014</v>
      </c>
      <c r="I1518" s="48">
        <v>41793</v>
      </c>
      <c r="K1518" t="s">
        <v>2967</v>
      </c>
      <c r="L1518" s="34">
        <v>72.790000000000006</v>
      </c>
      <c r="M1518" s="49">
        <v>-56.151000000000003</v>
      </c>
      <c r="N1518" t="s">
        <v>343</v>
      </c>
      <c r="R1518" t="s">
        <v>114</v>
      </c>
    </row>
    <row r="1519" spans="1:19" hidden="1" x14ac:dyDescent="0.2">
      <c r="A1519" s="4">
        <v>1437</v>
      </c>
      <c r="B1519" t="s">
        <v>2970</v>
      </c>
      <c r="C1519" s="5" t="s">
        <v>2971</v>
      </c>
      <c r="D1519" s="4" t="s">
        <v>2966</v>
      </c>
      <c r="E1519" s="5" t="s">
        <v>17</v>
      </c>
      <c r="F1519" s="5"/>
      <c r="G1519" s="5" t="str">
        <f t="shared" si="55"/>
        <v>UPE_GR</v>
      </c>
      <c r="H1519" s="5">
        <v>2014</v>
      </c>
      <c r="I1519" s="48">
        <v>41793</v>
      </c>
      <c r="K1519" t="s">
        <v>2967</v>
      </c>
      <c r="L1519" s="34">
        <v>72.790000000000006</v>
      </c>
      <c r="M1519" s="49">
        <v>-56.151000000000003</v>
      </c>
      <c r="R1519" t="s">
        <v>114</v>
      </c>
    </row>
    <row r="1520" spans="1:19" hidden="1" x14ac:dyDescent="0.2">
      <c r="A1520" s="4">
        <v>1438</v>
      </c>
      <c r="B1520" t="s">
        <v>2972</v>
      </c>
      <c r="C1520" s="5" t="s">
        <v>2973</v>
      </c>
      <c r="D1520" s="4" t="s">
        <v>2966</v>
      </c>
      <c r="E1520" s="5" t="s">
        <v>390</v>
      </c>
      <c r="F1520" t="s">
        <v>3438</v>
      </c>
      <c r="G1520" s="5" t="str">
        <f t="shared" si="55"/>
        <v>UPE_GR</v>
      </c>
      <c r="H1520" s="5">
        <v>2014</v>
      </c>
      <c r="I1520" s="48">
        <v>41793</v>
      </c>
      <c r="K1520" t="s">
        <v>2967</v>
      </c>
      <c r="L1520" s="34">
        <v>72.790000000000006</v>
      </c>
      <c r="M1520" s="49">
        <v>-56.151000000000003</v>
      </c>
      <c r="N1520" t="s">
        <v>343</v>
      </c>
      <c r="R1520" t="s">
        <v>114</v>
      </c>
    </row>
    <row r="1521" spans="1:19" hidden="1" x14ac:dyDescent="0.2">
      <c r="A1521" s="4">
        <v>1439</v>
      </c>
      <c r="B1521" t="s">
        <v>2974</v>
      </c>
      <c r="C1521" s="5" t="s">
        <v>2975</v>
      </c>
      <c r="D1521" s="4" t="s">
        <v>2966</v>
      </c>
      <c r="E1521" s="5" t="s">
        <v>17</v>
      </c>
      <c r="F1521" s="5"/>
      <c r="G1521" s="5" t="str">
        <f t="shared" si="55"/>
        <v>UPE_GR</v>
      </c>
      <c r="H1521" s="5">
        <v>2014</v>
      </c>
      <c r="I1521" s="48">
        <v>41793</v>
      </c>
      <c r="K1521" t="s">
        <v>2967</v>
      </c>
      <c r="L1521" s="34">
        <v>72.790000000000006</v>
      </c>
      <c r="M1521" s="49">
        <v>-56.151000000000003</v>
      </c>
      <c r="R1521" t="s">
        <v>114</v>
      </c>
    </row>
    <row r="1522" spans="1:19" hidden="1" x14ac:dyDescent="0.2">
      <c r="A1522" s="4">
        <v>1440</v>
      </c>
      <c r="B1522" t="s">
        <v>2976</v>
      </c>
      <c r="C1522" s="5" t="s">
        <v>2977</v>
      </c>
      <c r="D1522" s="4" t="s">
        <v>2966</v>
      </c>
      <c r="E1522" s="5" t="s">
        <v>390</v>
      </c>
      <c r="F1522" t="s">
        <v>3439</v>
      </c>
      <c r="G1522" s="5" t="str">
        <f t="shared" si="55"/>
        <v>UPE_GR</v>
      </c>
      <c r="H1522" s="5">
        <v>2014</v>
      </c>
      <c r="I1522" s="48">
        <v>41793</v>
      </c>
      <c r="K1522" t="s">
        <v>2967</v>
      </c>
      <c r="L1522" s="34">
        <v>72.790000000000006</v>
      </c>
      <c r="M1522" s="49">
        <v>-56.151000000000003</v>
      </c>
      <c r="N1522" t="s">
        <v>343</v>
      </c>
      <c r="R1522" t="s">
        <v>114</v>
      </c>
    </row>
    <row r="1523" spans="1:19" hidden="1" x14ac:dyDescent="0.2">
      <c r="A1523" s="4">
        <v>1441</v>
      </c>
      <c r="B1523" t="s">
        <v>2978</v>
      </c>
      <c r="C1523" s="5" t="s">
        <v>2979</v>
      </c>
      <c r="D1523" s="4" t="s">
        <v>2966</v>
      </c>
      <c r="E1523" s="5" t="s">
        <v>17</v>
      </c>
      <c r="F1523" s="5"/>
      <c r="G1523" s="5" t="str">
        <f t="shared" si="55"/>
        <v>UPE_GR</v>
      </c>
      <c r="H1523" s="5">
        <v>2014</v>
      </c>
      <c r="I1523" s="48">
        <v>41793</v>
      </c>
      <c r="K1523" t="s">
        <v>2967</v>
      </c>
      <c r="L1523" s="34">
        <v>72.790000000000006</v>
      </c>
      <c r="M1523" s="49">
        <v>-56.151000000000003</v>
      </c>
      <c r="R1523" t="s">
        <v>114</v>
      </c>
    </row>
    <row r="1524" spans="1:19" hidden="1" x14ac:dyDescent="0.2">
      <c r="A1524" s="4">
        <v>1442</v>
      </c>
      <c r="B1524" t="s">
        <v>2980</v>
      </c>
      <c r="C1524" s="5" t="s">
        <v>2981</v>
      </c>
      <c r="D1524" s="4" t="s">
        <v>2966</v>
      </c>
      <c r="E1524" s="5" t="s">
        <v>17</v>
      </c>
      <c r="F1524" s="5"/>
      <c r="G1524" s="5" t="str">
        <f t="shared" si="55"/>
        <v>UPE_GR</v>
      </c>
      <c r="H1524" s="5">
        <v>2014</v>
      </c>
      <c r="I1524" s="48">
        <v>41793</v>
      </c>
      <c r="K1524" t="s">
        <v>2967</v>
      </c>
      <c r="L1524" s="34">
        <v>72.790000000000006</v>
      </c>
      <c r="M1524" s="49">
        <v>-56.151000000000003</v>
      </c>
      <c r="R1524" t="s">
        <v>114</v>
      </c>
    </row>
    <row r="1525" spans="1:19" hidden="1" x14ac:dyDescent="0.2">
      <c r="A1525" s="4">
        <v>1443</v>
      </c>
      <c r="B1525" t="s">
        <v>2982</v>
      </c>
      <c r="C1525" s="5" t="s">
        <v>2983</v>
      </c>
      <c r="D1525" s="4" t="s">
        <v>2966</v>
      </c>
      <c r="E1525" s="5" t="s">
        <v>390</v>
      </c>
      <c r="F1525" t="s">
        <v>3440</v>
      </c>
      <c r="G1525" s="5" t="str">
        <f t="shared" si="55"/>
        <v>UPE_GR</v>
      </c>
      <c r="H1525" s="5">
        <v>2014</v>
      </c>
      <c r="I1525" s="48">
        <v>41793</v>
      </c>
      <c r="K1525" t="s">
        <v>2967</v>
      </c>
      <c r="L1525" s="34">
        <v>72.790000000000006</v>
      </c>
      <c r="M1525" s="49">
        <v>-56.151000000000003</v>
      </c>
      <c r="R1525" t="s">
        <v>114</v>
      </c>
    </row>
    <row r="1526" spans="1:19" hidden="1" x14ac:dyDescent="0.2">
      <c r="A1526" s="4">
        <v>1444</v>
      </c>
      <c r="B1526" t="s">
        <v>2984</v>
      </c>
      <c r="C1526" s="5" t="s">
        <v>2985</v>
      </c>
      <c r="D1526" s="4" t="s">
        <v>2966</v>
      </c>
      <c r="E1526" s="5" t="s">
        <v>390</v>
      </c>
      <c r="F1526" t="s">
        <v>3441</v>
      </c>
      <c r="G1526" s="5" t="str">
        <f t="shared" si="55"/>
        <v>UPE_GR</v>
      </c>
      <c r="H1526" s="5">
        <v>2014</v>
      </c>
      <c r="I1526" s="48">
        <v>41793</v>
      </c>
      <c r="K1526" t="s">
        <v>2967</v>
      </c>
      <c r="L1526" s="34">
        <v>72.790000000000006</v>
      </c>
      <c r="M1526" s="49">
        <v>-56.151000000000003</v>
      </c>
      <c r="N1526" t="s">
        <v>343</v>
      </c>
      <c r="R1526" t="s">
        <v>114</v>
      </c>
    </row>
    <row r="1527" spans="1:19" hidden="1" x14ac:dyDescent="0.2">
      <c r="A1527" s="4">
        <v>80</v>
      </c>
      <c r="B1527" t="s">
        <v>181</v>
      </c>
      <c r="C1527" s="5" t="s">
        <v>182</v>
      </c>
      <c r="D1527" t="s">
        <v>112</v>
      </c>
      <c r="E1527" s="5" t="s">
        <v>17</v>
      </c>
      <c r="F1527" s="5"/>
      <c r="G1527" s="5" t="str">
        <f t="shared" ref="G1527:G1558" si="56">D1527&amp;"_AR"</f>
        <v>SVA_AR</v>
      </c>
      <c r="H1527" s="5">
        <v>2020</v>
      </c>
      <c r="I1527" s="6">
        <v>44070</v>
      </c>
      <c r="J1527" s="6">
        <v>44151</v>
      </c>
      <c r="K1527" t="s">
        <v>113</v>
      </c>
      <c r="L1527" s="5">
        <v>73.065506999999997</v>
      </c>
      <c r="M1527" s="5">
        <v>11.402514999999999</v>
      </c>
      <c r="O1527" s="5">
        <v>35</v>
      </c>
      <c r="P1527" s="5">
        <v>3101</v>
      </c>
      <c r="R1527" t="s">
        <v>114</v>
      </c>
      <c r="S1527" s="5">
        <v>60</v>
      </c>
    </row>
    <row r="1528" spans="1:19" hidden="1" x14ac:dyDescent="0.2">
      <c r="A1528" s="4">
        <v>73</v>
      </c>
      <c r="B1528" t="s">
        <v>167</v>
      </c>
      <c r="C1528" s="5" t="s">
        <v>168</v>
      </c>
      <c r="D1528" t="s">
        <v>112</v>
      </c>
      <c r="E1528" s="5" t="s">
        <v>17</v>
      </c>
      <c r="F1528" s="5"/>
      <c r="G1528" s="5" t="str">
        <f t="shared" si="56"/>
        <v>SVA_AR</v>
      </c>
      <c r="H1528" s="5">
        <v>2020</v>
      </c>
      <c r="I1528" s="6">
        <v>44069</v>
      </c>
      <c r="J1528" s="6">
        <v>44151</v>
      </c>
      <c r="K1528" t="s">
        <v>113</v>
      </c>
      <c r="L1528" s="5">
        <v>73.402439999999999</v>
      </c>
      <c r="M1528" s="5">
        <v>5.7519819999999999</v>
      </c>
      <c r="O1528" s="5">
        <v>9</v>
      </c>
      <c r="P1528" s="5">
        <v>80</v>
      </c>
      <c r="R1528" t="s">
        <v>146</v>
      </c>
      <c r="S1528" s="5">
        <v>40</v>
      </c>
    </row>
    <row r="1529" spans="1:19" hidden="1" x14ac:dyDescent="0.2">
      <c r="A1529" s="4">
        <v>72</v>
      </c>
      <c r="B1529" t="s">
        <v>165</v>
      </c>
      <c r="C1529" s="5" t="s">
        <v>166</v>
      </c>
      <c r="D1529" t="s">
        <v>112</v>
      </c>
      <c r="E1529" s="5" t="s">
        <v>17</v>
      </c>
      <c r="F1529" s="5"/>
      <c r="G1529" s="5" t="str">
        <f t="shared" si="56"/>
        <v>SVA_AR</v>
      </c>
      <c r="H1529" s="5">
        <v>2020</v>
      </c>
      <c r="I1529" s="6">
        <v>44069</v>
      </c>
      <c r="J1529" s="6">
        <v>44151</v>
      </c>
      <c r="K1529" t="s">
        <v>113</v>
      </c>
      <c r="L1529" s="5">
        <v>73.480097000000001</v>
      </c>
      <c r="M1529" s="5">
        <v>9.1977919999999997</v>
      </c>
      <c r="O1529" s="5">
        <v>15.3</v>
      </c>
      <c r="P1529" s="5">
        <v>167</v>
      </c>
      <c r="R1529" t="s">
        <v>146</v>
      </c>
      <c r="S1529" s="5">
        <v>40</v>
      </c>
    </row>
    <row r="1530" spans="1:19" hidden="1" x14ac:dyDescent="0.2">
      <c r="A1530" s="4">
        <v>77</v>
      </c>
      <c r="B1530" t="s">
        <v>175</v>
      </c>
      <c r="C1530" s="5" t="s">
        <v>176</v>
      </c>
      <c r="D1530" t="s">
        <v>112</v>
      </c>
      <c r="E1530" s="5" t="s">
        <v>17</v>
      </c>
      <c r="F1530" s="5"/>
      <c r="G1530" s="5" t="str">
        <f t="shared" si="56"/>
        <v>SVA_AR</v>
      </c>
      <c r="H1530" s="5">
        <v>2020</v>
      </c>
      <c r="I1530" s="6">
        <v>44071</v>
      </c>
      <c r="J1530" s="6">
        <v>44151</v>
      </c>
      <c r="K1530" t="s">
        <v>113</v>
      </c>
      <c r="L1530" s="5">
        <v>73.529612</v>
      </c>
      <c r="M1530" s="5">
        <v>6.702045</v>
      </c>
      <c r="O1530" s="5">
        <v>12.2</v>
      </c>
      <c r="P1530" s="5">
        <v>95</v>
      </c>
      <c r="R1530" t="s">
        <v>146</v>
      </c>
      <c r="S1530" s="5">
        <v>40</v>
      </c>
    </row>
    <row r="1531" spans="1:19" hidden="1" x14ac:dyDescent="0.2">
      <c r="A1531" s="4">
        <v>78</v>
      </c>
      <c r="B1531" t="s">
        <v>177</v>
      </c>
      <c r="C1531" s="5" t="s">
        <v>178</v>
      </c>
      <c r="D1531" t="s">
        <v>112</v>
      </c>
      <c r="E1531" s="5" t="s">
        <v>17</v>
      </c>
      <c r="F1531" s="5"/>
      <c r="G1531" s="5" t="str">
        <f t="shared" si="56"/>
        <v>SVA_AR</v>
      </c>
      <c r="H1531" s="5">
        <v>2020</v>
      </c>
      <c r="I1531" s="6">
        <v>44071</v>
      </c>
      <c r="J1531" s="6">
        <v>44151</v>
      </c>
      <c r="K1531" t="s">
        <v>113</v>
      </c>
      <c r="L1531" s="5">
        <v>73.529612</v>
      </c>
      <c r="M1531" s="5">
        <v>6.702045</v>
      </c>
      <c r="O1531" s="5">
        <v>25</v>
      </c>
      <c r="P1531" s="5">
        <v>1157</v>
      </c>
      <c r="R1531" t="s">
        <v>114</v>
      </c>
      <c r="S1531" s="5">
        <v>40</v>
      </c>
    </row>
    <row r="1532" spans="1:19" hidden="1" x14ac:dyDescent="0.2">
      <c r="A1532" s="4">
        <v>79</v>
      </c>
      <c r="B1532" t="s">
        <v>179</v>
      </c>
      <c r="C1532" s="5" t="s">
        <v>180</v>
      </c>
      <c r="D1532" t="s">
        <v>112</v>
      </c>
      <c r="E1532" s="5" t="s">
        <v>17</v>
      </c>
      <c r="F1532" s="5"/>
      <c r="G1532" s="5" t="str">
        <f t="shared" si="56"/>
        <v>SVA_AR</v>
      </c>
      <c r="H1532" s="5">
        <v>2020</v>
      </c>
      <c r="I1532" s="6">
        <v>44071</v>
      </c>
      <c r="J1532" s="6">
        <v>44151</v>
      </c>
      <c r="K1532" t="s">
        <v>113</v>
      </c>
      <c r="L1532" s="5">
        <v>73.529612</v>
      </c>
      <c r="M1532" s="5">
        <v>6.702045</v>
      </c>
      <c r="O1532" s="5">
        <v>30.3</v>
      </c>
      <c r="P1532" s="5">
        <v>1567</v>
      </c>
      <c r="R1532" t="s">
        <v>114</v>
      </c>
      <c r="S1532" s="5">
        <v>40</v>
      </c>
    </row>
    <row r="1533" spans="1:19" hidden="1" x14ac:dyDescent="0.2">
      <c r="A1533" s="4">
        <v>68</v>
      </c>
      <c r="B1533" t="s">
        <v>157</v>
      </c>
      <c r="C1533" s="5" t="s">
        <v>158</v>
      </c>
      <c r="D1533" t="s">
        <v>112</v>
      </c>
      <c r="E1533" s="5" t="s">
        <v>17</v>
      </c>
      <c r="F1533" s="5"/>
      <c r="G1533" s="5" t="str">
        <f t="shared" si="56"/>
        <v>SVA_AR</v>
      </c>
      <c r="H1533" s="5">
        <v>2020</v>
      </c>
      <c r="I1533" s="6">
        <v>44072</v>
      </c>
      <c r="J1533" s="6">
        <v>44151</v>
      </c>
      <c r="K1533" t="s">
        <v>113</v>
      </c>
      <c r="L1533" s="5">
        <v>73.738257000000004</v>
      </c>
      <c r="M1533" s="5">
        <v>13.320550000000001</v>
      </c>
      <c r="O1533" s="5">
        <v>12.5</v>
      </c>
      <c r="P1533" s="5">
        <v>92</v>
      </c>
      <c r="R1533" t="s">
        <v>146</v>
      </c>
      <c r="S1533" s="5">
        <v>42</v>
      </c>
    </row>
    <row r="1534" spans="1:19" hidden="1" x14ac:dyDescent="0.2">
      <c r="A1534" s="4">
        <v>69</v>
      </c>
      <c r="B1534" t="s">
        <v>159</v>
      </c>
      <c r="C1534" s="5" t="s">
        <v>160</v>
      </c>
      <c r="D1534" t="s">
        <v>112</v>
      </c>
      <c r="E1534" s="5" t="s">
        <v>17</v>
      </c>
      <c r="F1534" s="5"/>
      <c r="G1534" s="5" t="str">
        <f t="shared" si="56"/>
        <v>SVA_AR</v>
      </c>
      <c r="H1534" s="5">
        <v>2020</v>
      </c>
      <c r="I1534" s="6">
        <v>44072</v>
      </c>
      <c r="J1534" s="6">
        <v>44151</v>
      </c>
      <c r="K1534" t="s">
        <v>113</v>
      </c>
      <c r="L1534" s="5">
        <v>73.738257000000004</v>
      </c>
      <c r="M1534" s="5">
        <v>13.320550000000001</v>
      </c>
      <c r="O1534" s="5">
        <v>29</v>
      </c>
      <c r="P1534" s="5">
        <v>1546</v>
      </c>
      <c r="R1534" t="s">
        <v>114</v>
      </c>
      <c r="S1534" s="5">
        <v>42</v>
      </c>
    </row>
    <row r="1535" spans="1:19" hidden="1" x14ac:dyDescent="0.2">
      <c r="A1535" s="4">
        <v>70</v>
      </c>
      <c r="B1535" t="s">
        <v>161</v>
      </c>
      <c r="C1535" s="5" t="s">
        <v>162</v>
      </c>
      <c r="D1535" t="s">
        <v>112</v>
      </c>
      <c r="E1535" s="5" t="s">
        <v>17</v>
      </c>
      <c r="F1535" s="5"/>
      <c r="G1535" s="5" t="str">
        <f t="shared" si="56"/>
        <v>SVA_AR</v>
      </c>
      <c r="H1535" s="5">
        <v>2020</v>
      </c>
      <c r="I1535" s="6">
        <v>44072</v>
      </c>
      <c r="J1535" s="6">
        <v>44151</v>
      </c>
      <c r="K1535" t="s">
        <v>113</v>
      </c>
      <c r="L1535" s="5">
        <v>73.738257000000004</v>
      </c>
      <c r="M1535" s="5">
        <v>13.320550000000001</v>
      </c>
      <c r="O1535" s="5">
        <v>23</v>
      </c>
      <c r="P1535" s="5">
        <v>650</v>
      </c>
      <c r="R1535" t="s">
        <v>114</v>
      </c>
      <c r="S1535" s="5">
        <v>42</v>
      </c>
    </row>
    <row r="1536" spans="1:19" hidden="1" x14ac:dyDescent="0.2">
      <c r="A1536" s="4">
        <v>71</v>
      </c>
      <c r="B1536" t="s">
        <v>163</v>
      </c>
      <c r="C1536" s="5" t="s">
        <v>164</v>
      </c>
      <c r="D1536" t="s">
        <v>112</v>
      </c>
      <c r="E1536" s="5" t="s">
        <v>17</v>
      </c>
      <c r="F1536" s="5"/>
      <c r="G1536" s="5" t="str">
        <f t="shared" si="56"/>
        <v>SVA_AR</v>
      </c>
      <c r="H1536" s="5">
        <v>2020</v>
      </c>
      <c r="I1536" s="6">
        <v>44072</v>
      </c>
      <c r="J1536" s="6">
        <v>44151</v>
      </c>
      <c r="K1536" t="s">
        <v>113</v>
      </c>
      <c r="L1536" s="5">
        <v>73.738257000000004</v>
      </c>
      <c r="M1536" s="5">
        <v>13.320550000000001</v>
      </c>
      <c r="O1536" s="5">
        <v>29.5</v>
      </c>
      <c r="P1536" s="5">
        <v>1616</v>
      </c>
      <c r="R1536" t="s">
        <v>114</v>
      </c>
      <c r="S1536" s="5">
        <v>42</v>
      </c>
    </row>
    <row r="1537" spans="1:19" hidden="1" x14ac:dyDescent="0.2">
      <c r="A1537" s="4">
        <v>74</v>
      </c>
      <c r="B1537" t="s">
        <v>169</v>
      </c>
      <c r="C1537" s="5" t="s">
        <v>170</v>
      </c>
      <c r="D1537" t="s">
        <v>112</v>
      </c>
      <c r="E1537" s="5" t="s">
        <v>17</v>
      </c>
      <c r="F1537" s="5"/>
      <c r="G1537" s="5" t="str">
        <f t="shared" si="56"/>
        <v>SVA_AR</v>
      </c>
      <c r="H1537" s="5">
        <v>2020</v>
      </c>
      <c r="I1537" s="6">
        <v>44073</v>
      </c>
      <c r="J1537" s="6">
        <v>44151</v>
      </c>
      <c r="K1537" t="s">
        <v>113</v>
      </c>
      <c r="L1537" s="5">
        <v>73.962642000000002</v>
      </c>
      <c r="M1537" s="5">
        <v>4.4230679999999998</v>
      </c>
      <c r="O1537" s="5">
        <v>13</v>
      </c>
      <c r="P1537" s="5">
        <v>107</v>
      </c>
      <c r="R1537" t="s">
        <v>146</v>
      </c>
      <c r="S1537" s="5">
        <v>40</v>
      </c>
    </row>
    <row r="1538" spans="1:19" hidden="1" x14ac:dyDescent="0.2">
      <c r="A1538" s="4">
        <v>75</v>
      </c>
      <c r="B1538" t="s">
        <v>171</v>
      </c>
      <c r="C1538" s="5" t="s">
        <v>172</v>
      </c>
      <c r="D1538" t="s">
        <v>112</v>
      </c>
      <c r="E1538" s="5" t="s">
        <v>17</v>
      </c>
      <c r="F1538" s="5"/>
      <c r="G1538" s="5" t="str">
        <f t="shared" si="56"/>
        <v>SVA_AR</v>
      </c>
      <c r="H1538" s="5">
        <v>2020</v>
      </c>
      <c r="I1538" s="6">
        <v>44073</v>
      </c>
      <c r="J1538" s="6">
        <v>44151</v>
      </c>
      <c r="K1538" t="s">
        <v>113</v>
      </c>
      <c r="L1538" s="5">
        <v>73.962642000000002</v>
      </c>
      <c r="M1538" s="5">
        <v>4.4230679999999998</v>
      </c>
      <c r="O1538" s="5">
        <v>14.5</v>
      </c>
      <c r="P1538" s="5">
        <v>185</v>
      </c>
      <c r="R1538" t="s">
        <v>146</v>
      </c>
      <c r="S1538" s="5">
        <v>40</v>
      </c>
    </row>
    <row r="1539" spans="1:19" hidden="1" x14ac:dyDescent="0.2">
      <c r="A1539" s="4">
        <v>76</v>
      </c>
      <c r="B1539" t="s">
        <v>173</v>
      </c>
      <c r="C1539" s="5" t="s">
        <v>174</v>
      </c>
      <c r="D1539" t="s">
        <v>112</v>
      </c>
      <c r="E1539" s="5" t="s">
        <v>17</v>
      </c>
      <c r="F1539" s="5"/>
      <c r="G1539" s="5" t="str">
        <f t="shared" si="56"/>
        <v>SVA_AR</v>
      </c>
      <c r="H1539" s="5">
        <v>2020</v>
      </c>
      <c r="I1539" s="6">
        <v>44070</v>
      </c>
      <c r="J1539" s="6">
        <v>44151</v>
      </c>
      <c r="K1539" t="s">
        <v>113</v>
      </c>
      <c r="L1539" s="5">
        <v>73.962642000000002</v>
      </c>
      <c r="M1539" s="5">
        <v>4.4230679999999998</v>
      </c>
      <c r="O1539" s="5">
        <v>22.2</v>
      </c>
      <c r="P1539" s="5">
        <v>514</v>
      </c>
      <c r="R1539" t="s">
        <v>114</v>
      </c>
      <c r="S1539" s="5"/>
    </row>
    <row r="1540" spans="1:19" hidden="1" x14ac:dyDescent="0.2">
      <c r="A1540" s="4">
        <v>18</v>
      </c>
      <c r="B1540" t="s">
        <v>52</v>
      </c>
      <c r="C1540" s="5" t="s">
        <v>53</v>
      </c>
      <c r="D1540" t="s">
        <v>18</v>
      </c>
      <c r="E1540" s="5" t="s">
        <v>17</v>
      </c>
      <c r="F1540" s="5"/>
      <c r="G1540" s="5" t="str">
        <f t="shared" si="56"/>
        <v>BAR_AR</v>
      </c>
      <c r="H1540" s="5">
        <v>2020</v>
      </c>
      <c r="I1540" s="6">
        <v>44070</v>
      </c>
      <c r="J1540" s="6">
        <v>44158</v>
      </c>
      <c r="K1540" t="s">
        <v>19</v>
      </c>
      <c r="L1540" s="5">
        <v>74.023499999999999</v>
      </c>
      <c r="M1540" s="5">
        <v>36.695</v>
      </c>
      <c r="S1540" s="5"/>
    </row>
    <row r="1541" spans="1:19" hidden="1" x14ac:dyDescent="0.2">
      <c r="A1541" s="4">
        <v>15</v>
      </c>
      <c r="B1541" t="s">
        <v>46</v>
      </c>
      <c r="C1541" s="5" t="s">
        <v>47</v>
      </c>
      <c r="D1541" t="s">
        <v>18</v>
      </c>
      <c r="E1541" s="5" t="s">
        <v>17</v>
      </c>
      <c r="F1541" s="5"/>
      <c r="G1541" s="5" t="str">
        <f t="shared" si="56"/>
        <v>BAR_AR</v>
      </c>
      <c r="H1541" s="5">
        <v>2020</v>
      </c>
      <c r="I1541" s="6">
        <v>44072</v>
      </c>
      <c r="J1541" s="6">
        <v>44158</v>
      </c>
      <c r="K1541" t="s">
        <v>19</v>
      </c>
      <c r="L1541" s="5">
        <v>74.045332999999999</v>
      </c>
      <c r="M1541" s="5">
        <v>23.895333000000001</v>
      </c>
      <c r="S1541" s="5">
        <v>40</v>
      </c>
    </row>
    <row r="1542" spans="1:19" hidden="1" x14ac:dyDescent="0.2">
      <c r="A1542" s="4">
        <v>16</v>
      </c>
      <c r="B1542" t="s">
        <v>48</v>
      </c>
      <c r="C1542" s="5" t="s">
        <v>49</v>
      </c>
      <c r="D1542" t="s">
        <v>18</v>
      </c>
      <c r="E1542" s="5" t="s">
        <v>17</v>
      </c>
      <c r="F1542" s="5"/>
      <c r="G1542" s="5" t="str">
        <f t="shared" si="56"/>
        <v>BAR_AR</v>
      </c>
      <c r="H1542" s="5">
        <v>2020</v>
      </c>
      <c r="I1542" s="6">
        <v>44072</v>
      </c>
      <c r="J1542" s="6">
        <v>44158</v>
      </c>
      <c r="K1542" t="s">
        <v>19</v>
      </c>
      <c r="L1542" s="5">
        <v>74.045332999999999</v>
      </c>
      <c r="M1542" s="5">
        <v>23.895333000000001</v>
      </c>
      <c r="S1542" s="5">
        <v>40</v>
      </c>
    </row>
    <row r="1543" spans="1:19" hidden="1" x14ac:dyDescent="0.2">
      <c r="A1543" s="4">
        <v>17</v>
      </c>
      <c r="B1543" t="s">
        <v>50</v>
      </c>
      <c r="C1543" s="5" t="s">
        <v>51</v>
      </c>
      <c r="D1543" t="s">
        <v>18</v>
      </c>
      <c r="E1543" s="5" t="s">
        <v>17</v>
      </c>
      <c r="F1543" s="5"/>
      <c r="G1543" s="5" t="str">
        <f t="shared" si="56"/>
        <v>BAR_AR</v>
      </c>
      <c r="H1543" s="5">
        <v>2020</v>
      </c>
      <c r="I1543" s="6">
        <v>44072</v>
      </c>
      <c r="J1543" s="6">
        <v>44158</v>
      </c>
      <c r="K1543" t="s">
        <v>19</v>
      </c>
      <c r="L1543" s="5">
        <v>74.045332999999999</v>
      </c>
      <c r="M1543" s="5">
        <v>23.895333000000001</v>
      </c>
      <c r="S1543" s="5">
        <v>40</v>
      </c>
    </row>
    <row r="1544" spans="1:19" hidden="1" x14ac:dyDescent="0.2">
      <c r="A1544" s="4">
        <v>6</v>
      </c>
      <c r="B1544" t="s">
        <v>28</v>
      </c>
      <c r="C1544" s="5" t="s">
        <v>29</v>
      </c>
      <c r="D1544" t="s">
        <v>18</v>
      </c>
      <c r="E1544" s="5" t="s">
        <v>17</v>
      </c>
      <c r="F1544" s="5"/>
      <c r="G1544" s="5" t="str">
        <f t="shared" si="56"/>
        <v>BAR_AR</v>
      </c>
      <c r="H1544" s="5">
        <v>2020</v>
      </c>
      <c r="I1544" s="6">
        <v>44071</v>
      </c>
      <c r="J1544" s="6">
        <v>44158</v>
      </c>
      <c r="K1544" t="s">
        <v>19</v>
      </c>
      <c r="L1544" s="5">
        <v>74.164500000000004</v>
      </c>
      <c r="M1544" s="5">
        <v>30.619333000000001</v>
      </c>
      <c r="S1544" s="5"/>
    </row>
    <row r="1545" spans="1:19" hidden="1" x14ac:dyDescent="0.2">
      <c r="A1545" s="4">
        <v>7</v>
      </c>
      <c r="B1545" t="s">
        <v>30</v>
      </c>
      <c r="C1545" s="5" t="s">
        <v>31</v>
      </c>
      <c r="D1545" t="s">
        <v>18</v>
      </c>
      <c r="E1545" s="5" t="s">
        <v>17</v>
      </c>
      <c r="F1545" s="5"/>
      <c r="G1545" s="5" t="str">
        <f t="shared" si="56"/>
        <v>BAR_AR</v>
      </c>
      <c r="H1545" s="5">
        <v>2020</v>
      </c>
      <c r="I1545" s="6">
        <v>44072</v>
      </c>
      <c r="J1545" s="6">
        <v>44158</v>
      </c>
      <c r="K1545" t="s">
        <v>19</v>
      </c>
      <c r="L1545" s="5">
        <v>74.164500000000004</v>
      </c>
      <c r="M1545" s="5">
        <v>30.619333000000001</v>
      </c>
      <c r="S1545" s="5"/>
    </row>
    <row r="1546" spans="1:19" hidden="1" x14ac:dyDescent="0.2">
      <c r="A1546" s="4">
        <v>8</v>
      </c>
      <c r="B1546" t="s">
        <v>32</v>
      </c>
      <c r="C1546" s="5" t="s">
        <v>33</v>
      </c>
      <c r="D1546" t="s">
        <v>18</v>
      </c>
      <c r="E1546" s="5" t="s">
        <v>17</v>
      </c>
      <c r="F1546" s="5"/>
      <c r="G1546" s="5" t="str">
        <f t="shared" si="56"/>
        <v>BAR_AR</v>
      </c>
      <c r="H1546" s="5">
        <v>2020</v>
      </c>
      <c r="I1546" s="6">
        <v>44073</v>
      </c>
      <c r="J1546" s="6">
        <v>44158</v>
      </c>
      <c r="K1546" t="s">
        <v>19</v>
      </c>
      <c r="L1546" s="5">
        <v>74.164500000000004</v>
      </c>
      <c r="M1546" s="5">
        <v>30.619333000000001</v>
      </c>
      <c r="S1546" s="5"/>
    </row>
    <row r="1547" spans="1:19" hidden="1" x14ac:dyDescent="0.2">
      <c r="A1547" s="4">
        <v>9</v>
      </c>
      <c r="B1547" t="s">
        <v>34</v>
      </c>
      <c r="C1547" s="5" t="s">
        <v>35</v>
      </c>
      <c r="D1547" t="s">
        <v>18</v>
      </c>
      <c r="E1547" s="5" t="s">
        <v>17</v>
      </c>
      <c r="F1547" s="5"/>
      <c r="G1547" s="5" t="str">
        <f t="shared" si="56"/>
        <v>BAR_AR</v>
      </c>
      <c r="H1547" s="5">
        <v>2020</v>
      </c>
      <c r="I1547" s="6">
        <v>44053</v>
      </c>
      <c r="J1547" s="6">
        <v>44158</v>
      </c>
      <c r="K1547" t="s">
        <v>19</v>
      </c>
      <c r="L1547" s="5">
        <v>74.164500000000004</v>
      </c>
      <c r="M1547" s="5">
        <v>30.619333000000001</v>
      </c>
      <c r="S1547" s="5"/>
    </row>
    <row r="1548" spans="1:19" hidden="1" x14ac:dyDescent="0.2">
      <c r="A1548" s="4">
        <v>10</v>
      </c>
      <c r="B1548" t="s">
        <v>36</v>
      </c>
      <c r="C1548" s="5" t="s">
        <v>37</v>
      </c>
      <c r="D1548" t="s">
        <v>18</v>
      </c>
      <c r="E1548" s="5" t="s">
        <v>17</v>
      </c>
      <c r="F1548" s="5"/>
      <c r="G1548" s="5" t="str">
        <f t="shared" si="56"/>
        <v>BAR_AR</v>
      </c>
      <c r="H1548" s="5">
        <v>2020</v>
      </c>
      <c r="I1548" s="6">
        <v>44053</v>
      </c>
      <c r="J1548" s="6">
        <v>44158</v>
      </c>
      <c r="K1548" t="s">
        <v>19</v>
      </c>
      <c r="L1548" s="5">
        <v>74.164500000000004</v>
      </c>
      <c r="M1548" s="5">
        <v>30.619333000000001</v>
      </c>
      <c r="S1548" s="5"/>
    </row>
    <row r="1549" spans="1:19" hidden="1" x14ac:dyDescent="0.2">
      <c r="A1549" s="4">
        <v>11</v>
      </c>
      <c r="B1549" t="s">
        <v>38</v>
      </c>
      <c r="C1549" s="5" t="s">
        <v>39</v>
      </c>
      <c r="D1549" t="s">
        <v>18</v>
      </c>
      <c r="E1549" s="5" t="s">
        <v>17</v>
      </c>
      <c r="F1549" s="5"/>
      <c r="G1549" s="5" t="str">
        <f t="shared" si="56"/>
        <v>BAR_AR</v>
      </c>
      <c r="H1549" s="5">
        <v>2020</v>
      </c>
      <c r="I1549" s="6">
        <v>44053</v>
      </c>
      <c r="J1549" s="6">
        <v>44158</v>
      </c>
      <c r="K1549" t="s">
        <v>19</v>
      </c>
      <c r="L1549" s="5">
        <v>74.164500000000004</v>
      </c>
      <c r="M1549" s="5">
        <v>30.619333000000001</v>
      </c>
      <c r="S1549" s="5"/>
    </row>
    <row r="1550" spans="1:19" hidden="1" x14ac:dyDescent="0.2">
      <c r="A1550" s="4">
        <v>1</v>
      </c>
      <c r="B1550" t="s">
        <v>15</v>
      </c>
      <c r="C1550" s="5" t="s">
        <v>16</v>
      </c>
      <c r="D1550" t="s">
        <v>18</v>
      </c>
      <c r="E1550" s="5" t="s">
        <v>17</v>
      </c>
      <c r="F1550" s="5"/>
      <c r="G1550" s="5" t="str">
        <f t="shared" si="56"/>
        <v>BAR_AR</v>
      </c>
      <c r="H1550" s="5">
        <v>2020</v>
      </c>
      <c r="I1550" s="6">
        <v>44073</v>
      </c>
      <c r="J1550" s="6">
        <v>44158</v>
      </c>
      <c r="K1550" t="s">
        <v>19</v>
      </c>
      <c r="L1550" s="5">
        <v>74.688333</v>
      </c>
      <c r="M1550" s="5">
        <v>26.035499999999999</v>
      </c>
      <c r="S1550" s="5">
        <v>306</v>
      </c>
    </row>
    <row r="1551" spans="1:19" hidden="1" x14ac:dyDescent="0.2">
      <c r="A1551" s="4">
        <v>2</v>
      </c>
      <c r="B1551" t="s">
        <v>20</v>
      </c>
      <c r="C1551" s="5" t="s">
        <v>21</v>
      </c>
      <c r="D1551" t="s">
        <v>18</v>
      </c>
      <c r="E1551" s="5" t="s">
        <v>17</v>
      </c>
      <c r="F1551" s="5"/>
      <c r="G1551" s="5" t="str">
        <f t="shared" si="56"/>
        <v>BAR_AR</v>
      </c>
      <c r="H1551" s="5">
        <v>2020</v>
      </c>
      <c r="I1551" s="6">
        <v>44073</v>
      </c>
      <c r="J1551" s="6">
        <v>44158</v>
      </c>
      <c r="K1551" t="s">
        <v>19</v>
      </c>
      <c r="L1551" s="5">
        <v>74.688333</v>
      </c>
      <c r="M1551" s="5">
        <v>26.035499999999999</v>
      </c>
      <c r="S1551" s="5">
        <v>306</v>
      </c>
    </row>
    <row r="1552" spans="1:19" hidden="1" x14ac:dyDescent="0.2">
      <c r="A1552" s="4">
        <v>3</v>
      </c>
      <c r="B1552" t="s">
        <v>22</v>
      </c>
      <c r="C1552" s="5" t="s">
        <v>23</v>
      </c>
      <c r="D1552" t="s">
        <v>18</v>
      </c>
      <c r="E1552" s="5" t="s">
        <v>17</v>
      </c>
      <c r="F1552" s="5"/>
      <c r="G1552" s="5" t="str">
        <f t="shared" si="56"/>
        <v>BAR_AR</v>
      </c>
      <c r="H1552" s="5">
        <v>2020</v>
      </c>
      <c r="I1552" s="6">
        <v>44053</v>
      </c>
      <c r="J1552" s="6">
        <v>44158</v>
      </c>
      <c r="K1552" t="s">
        <v>19</v>
      </c>
      <c r="L1552" s="5">
        <v>74.688333</v>
      </c>
      <c r="M1552" s="5">
        <v>26.035499999999999</v>
      </c>
      <c r="S1552" s="5">
        <v>60</v>
      </c>
    </row>
    <row r="1553" spans="1:19" hidden="1" x14ac:dyDescent="0.2">
      <c r="A1553" s="4">
        <v>4</v>
      </c>
      <c r="B1553" t="s">
        <v>24</v>
      </c>
      <c r="C1553" s="5" t="s">
        <v>25</v>
      </c>
      <c r="D1553" t="s">
        <v>18</v>
      </c>
      <c r="E1553" s="5" t="s">
        <v>17</v>
      </c>
      <c r="F1553" s="5"/>
      <c r="G1553" s="5" t="str">
        <f t="shared" si="56"/>
        <v>BAR_AR</v>
      </c>
      <c r="H1553" s="5">
        <v>2020</v>
      </c>
      <c r="I1553" s="6">
        <v>44053</v>
      </c>
      <c r="J1553" s="6">
        <v>44158</v>
      </c>
      <c r="K1553" t="s">
        <v>19</v>
      </c>
      <c r="L1553" s="5">
        <v>74.688333</v>
      </c>
      <c r="M1553" s="5">
        <v>26.035499999999999</v>
      </c>
      <c r="S1553" s="5">
        <v>60</v>
      </c>
    </row>
    <row r="1554" spans="1:19" hidden="1" x14ac:dyDescent="0.2">
      <c r="A1554" s="4">
        <v>12</v>
      </c>
      <c r="B1554" t="s">
        <v>40</v>
      </c>
      <c r="C1554" s="5" t="s">
        <v>41</v>
      </c>
      <c r="D1554" t="s">
        <v>18</v>
      </c>
      <c r="E1554" s="5" t="s">
        <v>17</v>
      </c>
      <c r="F1554" s="5"/>
      <c r="G1554" s="5" t="str">
        <f t="shared" si="56"/>
        <v>BAR_AR</v>
      </c>
      <c r="H1554" s="5">
        <v>2020</v>
      </c>
      <c r="I1554" s="6">
        <v>44074</v>
      </c>
      <c r="J1554" s="6">
        <v>44158</v>
      </c>
      <c r="K1554" t="s">
        <v>19</v>
      </c>
      <c r="L1554" s="5">
        <v>74.722999999999999</v>
      </c>
      <c r="M1554" s="5">
        <v>32.328499999999998</v>
      </c>
      <c r="S1554" s="5">
        <v>169</v>
      </c>
    </row>
    <row r="1555" spans="1:19" hidden="1" x14ac:dyDescent="0.2">
      <c r="A1555" s="4">
        <v>13</v>
      </c>
      <c r="B1555" t="s">
        <v>42</v>
      </c>
      <c r="C1555" s="5" t="s">
        <v>43</v>
      </c>
      <c r="D1555" t="s">
        <v>18</v>
      </c>
      <c r="E1555" s="5" t="s">
        <v>17</v>
      </c>
      <c r="F1555" s="5"/>
      <c r="G1555" s="5" t="str">
        <f t="shared" si="56"/>
        <v>BAR_AR</v>
      </c>
      <c r="H1555" s="5">
        <v>2020</v>
      </c>
      <c r="I1555" s="6">
        <v>44074</v>
      </c>
      <c r="J1555" s="6">
        <v>44158</v>
      </c>
      <c r="K1555" t="s">
        <v>19</v>
      </c>
      <c r="L1555" s="5">
        <v>74.722999999999999</v>
      </c>
      <c r="M1555" s="5">
        <v>32.328499999999998</v>
      </c>
      <c r="S1555" s="5">
        <v>169</v>
      </c>
    </row>
    <row r="1556" spans="1:19" hidden="1" x14ac:dyDescent="0.2">
      <c r="A1556" s="4">
        <v>14</v>
      </c>
      <c r="B1556" t="s">
        <v>44</v>
      </c>
      <c r="C1556" s="5" t="s">
        <v>45</v>
      </c>
      <c r="D1556" t="s">
        <v>18</v>
      </c>
      <c r="E1556" s="5" t="s">
        <v>17</v>
      </c>
      <c r="F1556" s="5"/>
      <c r="G1556" s="5" t="str">
        <f t="shared" si="56"/>
        <v>BAR_AR</v>
      </c>
      <c r="H1556" s="5">
        <v>2020</v>
      </c>
      <c r="I1556" s="6">
        <v>44074</v>
      </c>
      <c r="J1556" s="6">
        <v>44158</v>
      </c>
      <c r="K1556" t="s">
        <v>19</v>
      </c>
      <c r="L1556" s="5">
        <v>74.722999999999999</v>
      </c>
      <c r="M1556" s="5">
        <v>32.328499999999998</v>
      </c>
      <c r="S1556" s="5">
        <v>169</v>
      </c>
    </row>
    <row r="1557" spans="1:19" hidden="1" x14ac:dyDescent="0.2">
      <c r="A1557" s="4">
        <v>57</v>
      </c>
      <c r="B1557" t="s">
        <v>134</v>
      </c>
      <c r="C1557" s="5" t="s">
        <v>135</v>
      </c>
      <c r="D1557" t="s">
        <v>112</v>
      </c>
      <c r="E1557" s="5" t="s">
        <v>17</v>
      </c>
      <c r="F1557" s="5"/>
      <c r="G1557" s="5" t="str">
        <f t="shared" si="56"/>
        <v>SVA_AR</v>
      </c>
      <c r="H1557" s="5">
        <v>2020</v>
      </c>
      <c r="I1557" s="6">
        <v>44075</v>
      </c>
      <c r="J1557" s="6">
        <v>44151</v>
      </c>
      <c r="K1557" t="s">
        <v>113</v>
      </c>
      <c r="L1557" s="5">
        <v>75.000208000000001</v>
      </c>
      <c r="M1557" s="5">
        <v>15.220677</v>
      </c>
      <c r="O1557" s="5">
        <v>41</v>
      </c>
      <c r="P1557" s="5" t="s">
        <v>133</v>
      </c>
      <c r="R1557" t="s">
        <v>114</v>
      </c>
      <c r="S1557" s="5">
        <v>20</v>
      </c>
    </row>
    <row r="1558" spans="1:19" hidden="1" x14ac:dyDescent="0.2">
      <c r="A1558" s="4">
        <v>19</v>
      </c>
      <c r="B1558" t="s">
        <v>54</v>
      </c>
      <c r="C1558" s="5" t="s">
        <v>55</v>
      </c>
      <c r="D1558" t="s">
        <v>18</v>
      </c>
      <c r="E1558" s="5" t="s">
        <v>17</v>
      </c>
      <c r="F1558" s="5"/>
      <c r="G1558" s="5" t="str">
        <f t="shared" si="56"/>
        <v>BAR_AR</v>
      </c>
      <c r="H1558" s="5">
        <v>2020</v>
      </c>
      <c r="I1558" s="6">
        <v>44076</v>
      </c>
      <c r="J1558" s="6">
        <v>44158</v>
      </c>
      <c r="K1558" t="s">
        <v>19</v>
      </c>
      <c r="L1558" s="5">
        <v>75.267832999999996</v>
      </c>
      <c r="M1558" s="5">
        <v>25.975332999999999</v>
      </c>
      <c r="S1558" s="5">
        <v>182</v>
      </c>
    </row>
    <row r="1559" spans="1:19" hidden="1" x14ac:dyDescent="0.2">
      <c r="A1559" s="4">
        <v>20</v>
      </c>
      <c r="B1559" t="s">
        <v>56</v>
      </c>
      <c r="C1559" s="5" t="s">
        <v>57</v>
      </c>
      <c r="D1559" t="s">
        <v>18</v>
      </c>
      <c r="E1559" s="5" t="s">
        <v>17</v>
      </c>
      <c r="F1559" s="5"/>
      <c r="G1559" s="5" t="str">
        <f t="shared" ref="G1559:G1590" si="57">D1559&amp;"_AR"</f>
        <v>BAR_AR</v>
      </c>
      <c r="H1559" s="5">
        <v>2020</v>
      </c>
      <c r="J1559" s="6">
        <v>44158</v>
      </c>
      <c r="K1559" t="s">
        <v>19</v>
      </c>
      <c r="L1559" s="5">
        <v>75.267832999999996</v>
      </c>
      <c r="M1559" s="5">
        <v>25.975332999999999</v>
      </c>
      <c r="S1559" s="5"/>
    </row>
    <row r="1560" spans="1:19" hidden="1" x14ac:dyDescent="0.2">
      <c r="A1560" s="4">
        <v>21</v>
      </c>
      <c r="B1560" t="s">
        <v>58</v>
      </c>
      <c r="C1560" s="5" t="s">
        <v>59</v>
      </c>
      <c r="D1560" t="s">
        <v>18</v>
      </c>
      <c r="E1560" s="5" t="s">
        <v>17</v>
      </c>
      <c r="F1560" s="5"/>
      <c r="G1560" s="5" t="str">
        <f t="shared" si="57"/>
        <v>BAR_AR</v>
      </c>
      <c r="H1560" s="5">
        <v>2020</v>
      </c>
      <c r="J1560" s="6">
        <v>44158</v>
      </c>
      <c r="K1560" t="s">
        <v>19</v>
      </c>
      <c r="L1560" s="5">
        <v>75.267832999999996</v>
      </c>
      <c r="M1560" s="5">
        <v>25.975332999999999</v>
      </c>
      <c r="S1560" s="5"/>
    </row>
    <row r="1561" spans="1:19" hidden="1" x14ac:dyDescent="0.2">
      <c r="A1561" s="4">
        <v>22</v>
      </c>
      <c r="B1561" t="s">
        <v>60</v>
      </c>
      <c r="C1561" s="5" t="s">
        <v>61</v>
      </c>
      <c r="D1561" t="s">
        <v>18</v>
      </c>
      <c r="E1561" s="5" t="s">
        <v>17</v>
      </c>
      <c r="F1561" s="5"/>
      <c r="G1561" s="5" t="str">
        <f t="shared" si="57"/>
        <v>BAR_AR</v>
      </c>
      <c r="H1561" s="5">
        <v>2020</v>
      </c>
      <c r="I1561" s="6">
        <v>44075</v>
      </c>
      <c r="J1561" s="6">
        <v>44158</v>
      </c>
      <c r="K1561" t="s">
        <v>19</v>
      </c>
      <c r="L1561" s="5">
        <v>75.267832999999996</v>
      </c>
      <c r="M1561" s="5">
        <v>25.975332999999999</v>
      </c>
      <c r="S1561" s="5"/>
    </row>
    <row r="1562" spans="1:19" hidden="1" x14ac:dyDescent="0.2">
      <c r="A1562" s="4">
        <v>23</v>
      </c>
      <c r="B1562" t="s">
        <v>62</v>
      </c>
      <c r="C1562" s="5" t="s">
        <v>63</v>
      </c>
      <c r="D1562" t="s">
        <v>18</v>
      </c>
      <c r="E1562" s="5" t="s">
        <v>17</v>
      </c>
      <c r="F1562" s="5"/>
      <c r="G1562" s="5" t="str">
        <f t="shared" si="57"/>
        <v>BAR_AR</v>
      </c>
      <c r="H1562" s="5">
        <v>2020</v>
      </c>
      <c r="I1562" s="6">
        <v>44075</v>
      </c>
      <c r="J1562" s="6">
        <v>44158</v>
      </c>
      <c r="K1562" t="s">
        <v>19</v>
      </c>
      <c r="L1562" s="5">
        <v>75.267832999999996</v>
      </c>
      <c r="M1562" s="5">
        <v>25.975332999999999</v>
      </c>
      <c r="S1562" s="5"/>
    </row>
    <row r="1563" spans="1:19" hidden="1" x14ac:dyDescent="0.2">
      <c r="A1563" s="4">
        <v>24</v>
      </c>
      <c r="B1563" t="s">
        <v>64</v>
      </c>
      <c r="C1563" s="5" t="s">
        <v>65</v>
      </c>
      <c r="D1563" t="s">
        <v>18</v>
      </c>
      <c r="E1563" s="5" t="s">
        <v>17</v>
      </c>
      <c r="F1563" s="5"/>
      <c r="G1563" s="5" t="str">
        <f t="shared" si="57"/>
        <v>BAR_AR</v>
      </c>
      <c r="H1563" s="5">
        <v>2020</v>
      </c>
      <c r="J1563" s="6">
        <v>44158</v>
      </c>
      <c r="K1563" t="s">
        <v>19</v>
      </c>
      <c r="L1563" s="5">
        <v>75.267832999999996</v>
      </c>
      <c r="M1563" s="5">
        <v>25.975332999999999</v>
      </c>
      <c r="S1563" s="5"/>
    </row>
    <row r="1564" spans="1:19" hidden="1" x14ac:dyDescent="0.2">
      <c r="A1564" s="4">
        <v>25</v>
      </c>
      <c r="B1564" t="s">
        <v>66</v>
      </c>
      <c r="C1564" s="5" t="s">
        <v>67</v>
      </c>
      <c r="D1564" t="s">
        <v>18</v>
      </c>
      <c r="E1564" s="5" t="s">
        <v>17</v>
      </c>
      <c r="F1564" s="5"/>
      <c r="G1564" s="5" t="str">
        <f t="shared" si="57"/>
        <v>BAR_AR</v>
      </c>
      <c r="H1564" s="5">
        <v>2020</v>
      </c>
      <c r="J1564" s="6">
        <v>44158</v>
      </c>
      <c r="K1564" t="s">
        <v>19</v>
      </c>
      <c r="L1564" s="5">
        <v>75.267832999999996</v>
      </c>
      <c r="M1564" s="5">
        <v>25.975332999999999</v>
      </c>
      <c r="S1564" s="5"/>
    </row>
    <row r="1565" spans="1:19" hidden="1" x14ac:dyDescent="0.2">
      <c r="A1565" s="4">
        <v>5</v>
      </c>
      <c r="B1565" t="s">
        <v>26</v>
      </c>
      <c r="C1565" s="5" t="s">
        <v>27</v>
      </c>
      <c r="D1565" t="s">
        <v>18</v>
      </c>
      <c r="E1565" s="5" t="s">
        <v>17</v>
      </c>
      <c r="F1565" s="5"/>
      <c r="G1565" s="5" t="str">
        <f t="shared" si="57"/>
        <v>BAR_AR</v>
      </c>
      <c r="H1565" s="5">
        <v>2020</v>
      </c>
      <c r="I1565" s="6">
        <v>44076</v>
      </c>
      <c r="J1565" s="6">
        <v>44158</v>
      </c>
      <c r="K1565" t="s">
        <v>19</v>
      </c>
      <c r="L1565" s="5">
        <v>75.312167000000002</v>
      </c>
      <c r="M1565" s="5">
        <v>27.781666999999999</v>
      </c>
      <c r="S1565" s="5">
        <v>266</v>
      </c>
    </row>
    <row r="1566" spans="1:19" hidden="1" x14ac:dyDescent="0.2">
      <c r="A1566" s="4">
        <v>62</v>
      </c>
      <c r="B1566" t="s">
        <v>144</v>
      </c>
      <c r="C1566" s="5" t="s">
        <v>145</v>
      </c>
      <c r="D1566" t="s">
        <v>112</v>
      </c>
      <c r="E1566" s="5" t="s">
        <v>17</v>
      </c>
      <c r="F1566" s="5"/>
      <c r="G1566" s="5" t="str">
        <f t="shared" si="57"/>
        <v>SVA_AR</v>
      </c>
      <c r="H1566" s="5">
        <v>2020</v>
      </c>
      <c r="I1566" s="6">
        <v>44076</v>
      </c>
      <c r="J1566" s="6">
        <v>44151</v>
      </c>
      <c r="K1566" t="s">
        <v>113</v>
      </c>
      <c r="L1566" s="5">
        <v>75.426659999999998</v>
      </c>
      <c r="M1566" s="5">
        <v>11.2285</v>
      </c>
      <c r="O1566" s="5">
        <v>14.2</v>
      </c>
      <c r="P1566" s="5">
        <v>186</v>
      </c>
      <c r="R1566" t="s">
        <v>146</v>
      </c>
      <c r="S1566" s="5">
        <v>60</v>
      </c>
    </row>
    <row r="1567" spans="1:19" hidden="1" x14ac:dyDescent="0.2">
      <c r="A1567" s="4">
        <v>63</v>
      </c>
      <c r="B1567" t="s">
        <v>147</v>
      </c>
      <c r="C1567" s="5" t="s">
        <v>148</v>
      </c>
      <c r="D1567" t="s">
        <v>112</v>
      </c>
      <c r="E1567" s="5" t="s">
        <v>17</v>
      </c>
      <c r="F1567" s="5"/>
      <c r="G1567" s="5" t="str">
        <f t="shared" si="57"/>
        <v>SVA_AR</v>
      </c>
      <c r="H1567" s="5">
        <v>2020</v>
      </c>
      <c r="I1567" s="6">
        <v>44076</v>
      </c>
      <c r="J1567" s="6">
        <v>44151</v>
      </c>
      <c r="K1567" t="s">
        <v>113</v>
      </c>
      <c r="L1567" s="5">
        <v>75.426659999999998</v>
      </c>
      <c r="M1567" s="5">
        <v>11.2285</v>
      </c>
      <c r="O1567" s="5">
        <v>24.5</v>
      </c>
      <c r="P1567" s="5">
        <v>1087</v>
      </c>
      <c r="R1567" t="s">
        <v>114</v>
      </c>
      <c r="S1567" s="5">
        <v>60</v>
      </c>
    </row>
    <row r="1568" spans="1:19" hidden="1" x14ac:dyDescent="0.2">
      <c r="A1568" s="4">
        <v>58</v>
      </c>
      <c r="B1568" t="s">
        <v>136</v>
      </c>
      <c r="C1568" s="5" t="s">
        <v>137</v>
      </c>
      <c r="D1568" t="s">
        <v>112</v>
      </c>
      <c r="E1568" s="5" t="s">
        <v>17</v>
      </c>
      <c r="F1568" s="5"/>
      <c r="G1568" s="5" t="str">
        <f t="shared" si="57"/>
        <v>SVA_AR</v>
      </c>
      <c r="H1568" s="5">
        <v>2020</v>
      </c>
      <c r="I1568" s="6">
        <v>44076</v>
      </c>
      <c r="J1568" s="6">
        <v>44151</v>
      </c>
      <c r="K1568" t="s">
        <v>113</v>
      </c>
      <c r="L1568" s="5">
        <v>75.587822000000003</v>
      </c>
      <c r="M1568" s="5">
        <v>15.120222</v>
      </c>
      <c r="O1568" s="5">
        <v>42</v>
      </c>
      <c r="P1568" s="5">
        <v>3941</v>
      </c>
      <c r="R1568" t="s">
        <v>114</v>
      </c>
      <c r="S1568" s="5">
        <v>40</v>
      </c>
    </row>
    <row r="1569" spans="1:19" hidden="1" x14ac:dyDescent="0.2">
      <c r="A1569" s="4">
        <v>59</v>
      </c>
      <c r="B1569" t="s">
        <v>138</v>
      </c>
      <c r="C1569" s="5" t="s">
        <v>139</v>
      </c>
      <c r="D1569" t="s">
        <v>112</v>
      </c>
      <c r="E1569" s="5" t="s">
        <v>17</v>
      </c>
      <c r="F1569" s="5"/>
      <c r="G1569" s="5" t="str">
        <f t="shared" si="57"/>
        <v>SVA_AR</v>
      </c>
      <c r="H1569" s="5">
        <v>2020</v>
      </c>
      <c r="I1569" s="6">
        <v>44076</v>
      </c>
      <c r="J1569" s="6">
        <v>44151</v>
      </c>
      <c r="K1569" t="s">
        <v>113</v>
      </c>
      <c r="L1569" s="5">
        <v>75.587822000000003</v>
      </c>
      <c r="M1569" s="5">
        <v>15.120222</v>
      </c>
      <c r="O1569" s="5">
        <v>25</v>
      </c>
      <c r="P1569" s="5">
        <v>1201</v>
      </c>
      <c r="R1569" t="s">
        <v>114</v>
      </c>
      <c r="S1569" s="5">
        <v>40</v>
      </c>
    </row>
    <row r="1570" spans="1:19" hidden="1" x14ac:dyDescent="0.2">
      <c r="A1570" s="4">
        <v>60</v>
      </c>
      <c r="B1570" t="s">
        <v>140</v>
      </c>
      <c r="C1570" s="5" t="s">
        <v>141</v>
      </c>
      <c r="D1570" t="s">
        <v>112</v>
      </c>
      <c r="E1570" s="5" t="s">
        <v>17</v>
      </c>
      <c r="F1570" s="5"/>
      <c r="G1570" s="5" t="str">
        <f t="shared" si="57"/>
        <v>SVA_AR</v>
      </c>
      <c r="H1570" s="5">
        <v>2020</v>
      </c>
      <c r="I1570" s="6">
        <v>44076</v>
      </c>
      <c r="J1570" s="6">
        <v>44151</v>
      </c>
      <c r="K1570" t="s">
        <v>113</v>
      </c>
      <c r="L1570" s="5">
        <v>75.587822000000003</v>
      </c>
      <c r="M1570" s="5">
        <v>15.120222</v>
      </c>
      <c r="O1570" s="5">
        <v>26.5</v>
      </c>
      <c r="P1570" s="5">
        <v>1030</v>
      </c>
      <c r="R1570" t="s">
        <v>114</v>
      </c>
      <c r="S1570" s="5">
        <v>40</v>
      </c>
    </row>
    <row r="1571" spans="1:19" hidden="1" x14ac:dyDescent="0.2">
      <c r="A1571" s="4">
        <v>61</v>
      </c>
      <c r="B1571" t="s">
        <v>142</v>
      </c>
      <c r="C1571" s="5" t="s">
        <v>143</v>
      </c>
      <c r="D1571" t="s">
        <v>112</v>
      </c>
      <c r="E1571" s="5" t="s">
        <v>17</v>
      </c>
      <c r="F1571" s="5"/>
      <c r="G1571" s="5" t="str">
        <f t="shared" si="57"/>
        <v>SVA_AR</v>
      </c>
      <c r="H1571" s="5">
        <v>2020</v>
      </c>
      <c r="I1571" s="6">
        <v>44076</v>
      </c>
      <c r="J1571" s="6">
        <v>44151</v>
      </c>
      <c r="K1571" t="s">
        <v>113</v>
      </c>
      <c r="L1571" s="5">
        <v>75.587822000000003</v>
      </c>
      <c r="M1571" s="5">
        <v>15.120222</v>
      </c>
      <c r="O1571" s="5">
        <v>23</v>
      </c>
      <c r="P1571" s="5">
        <v>1023</v>
      </c>
      <c r="R1571" t="s">
        <v>114</v>
      </c>
      <c r="S1571" s="5">
        <v>40</v>
      </c>
    </row>
    <row r="1572" spans="1:19" hidden="1" x14ac:dyDescent="0.2">
      <c r="A1572" s="4">
        <v>67</v>
      </c>
      <c r="B1572" t="s">
        <v>155</v>
      </c>
      <c r="C1572" s="5" t="s">
        <v>156</v>
      </c>
      <c r="D1572" t="s">
        <v>112</v>
      </c>
      <c r="E1572" s="5" t="s">
        <v>17</v>
      </c>
      <c r="F1572" s="5"/>
      <c r="G1572" s="5" t="str">
        <f t="shared" si="57"/>
        <v>SVA_AR</v>
      </c>
      <c r="H1572" s="5">
        <v>2020</v>
      </c>
      <c r="I1572" s="6">
        <v>44075</v>
      </c>
      <c r="J1572" s="6">
        <v>44151</v>
      </c>
      <c r="K1572" t="s">
        <v>113</v>
      </c>
      <c r="L1572" s="5">
        <v>75.616618000000003</v>
      </c>
      <c r="M1572" s="5">
        <v>2.8433850000000001</v>
      </c>
      <c r="O1572" s="5">
        <v>24.7</v>
      </c>
      <c r="P1572" s="5">
        <v>871</v>
      </c>
      <c r="R1572" t="s">
        <v>114</v>
      </c>
      <c r="S1572" s="5">
        <v>20</v>
      </c>
    </row>
    <row r="1573" spans="1:19" hidden="1" x14ac:dyDescent="0.2">
      <c r="A1573" s="4">
        <v>56</v>
      </c>
      <c r="B1573" t="s">
        <v>131</v>
      </c>
      <c r="C1573" s="5" t="s">
        <v>132</v>
      </c>
      <c r="D1573" t="s">
        <v>112</v>
      </c>
      <c r="E1573" s="5" t="s">
        <v>17</v>
      </c>
      <c r="F1573" s="5"/>
      <c r="G1573" s="5" t="str">
        <f t="shared" si="57"/>
        <v>SVA_AR</v>
      </c>
      <c r="H1573" s="5">
        <v>2020</v>
      </c>
      <c r="I1573" s="6">
        <v>44075</v>
      </c>
      <c r="J1573" s="6">
        <v>44151</v>
      </c>
      <c r="K1573" t="s">
        <v>113</v>
      </c>
      <c r="L1573" s="5">
        <v>75.685270000000003</v>
      </c>
      <c r="M1573" s="5">
        <v>2.8062930000000001</v>
      </c>
      <c r="O1573" s="5">
        <v>46</v>
      </c>
      <c r="P1573" s="5" t="s">
        <v>133</v>
      </c>
      <c r="R1573" t="s">
        <v>114</v>
      </c>
      <c r="S1573" s="5">
        <v>49</v>
      </c>
    </row>
    <row r="1574" spans="1:19" hidden="1" x14ac:dyDescent="0.2">
      <c r="A1574" s="4">
        <v>26</v>
      </c>
      <c r="B1574" t="s">
        <v>68</v>
      </c>
      <c r="C1574" s="5" t="s">
        <v>69</v>
      </c>
      <c r="D1574" t="s">
        <v>18</v>
      </c>
      <c r="E1574" s="5" t="s">
        <v>17</v>
      </c>
      <c r="F1574" s="5"/>
      <c r="G1574" s="5" t="str">
        <f t="shared" si="57"/>
        <v>BAR_AR</v>
      </c>
      <c r="H1574" s="5">
        <v>2020</v>
      </c>
      <c r="I1574" s="6">
        <v>44077</v>
      </c>
      <c r="J1574" s="6">
        <v>44158</v>
      </c>
      <c r="K1574" t="s">
        <v>19</v>
      </c>
      <c r="L1574" s="5">
        <v>75.856999999999999</v>
      </c>
      <c r="M1574" s="5">
        <v>26.857500000000002</v>
      </c>
      <c r="S1574" s="5"/>
    </row>
    <row r="1575" spans="1:19" hidden="1" x14ac:dyDescent="0.2">
      <c r="A1575" s="4">
        <v>27</v>
      </c>
      <c r="B1575" t="s">
        <v>70</v>
      </c>
      <c r="C1575" s="5" t="s">
        <v>71</v>
      </c>
      <c r="D1575" t="s">
        <v>18</v>
      </c>
      <c r="E1575" s="5" t="s">
        <v>17</v>
      </c>
      <c r="F1575" s="5"/>
      <c r="G1575" s="5" t="str">
        <f t="shared" si="57"/>
        <v>BAR_AR</v>
      </c>
      <c r="H1575" s="5">
        <v>2020</v>
      </c>
      <c r="J1575" s="6">
        <v>44158</v>
      </c>
      <c r="K1575" t="s">
        <v>19</v>
      </c>
      <c r="L1575" s="5">
        <v>75.856999999999999</v>
      </c>
      <c r="M1575" s="5">
        <v>26.857500000000002</v>
      </c>
      <c r="S1575" s="5"/>
    </row>
    <row r="1576" spans="1:19" hidden="1" x14ac:dyDescent="0.2">
      <c r="A1576" s="4">
        <v>28</v>
      </c>
      <c r="B1576" t="s">
        <v>72</v>
      </c>
      <c r="C1576" s="5" t="s">
        <v>73</v>
      </c>
      <c r="D1576" t="s">
        <v>18</v>
      </c>
      <c r="E1576" s="5" t="s">
        <v>17</v>
      </c>
      <c r="F1576" s="5"/>
      <c r="G1576" s="5" t="str">
        <f t="shared" si="57"/>
        <v>BAR_AR</v>
      </c>
      <c r="H1576" s="5">
        <v>2020</v>
      </c>
      <c r="J1576" s="6">
        <v>44158</v>
      </c>
      <c r="K1576" t="s">
        <v>19</v>
      </c>
      <c r="L1576" s="5">
        <v>75.856999999999999</v>
      </c>
      <c r="M1576" s="5">
        <v>26.857500000000002</v>
      </c>
      <c r="S1576" s="5"/>
    </row>
    <row r="1577" spans="1:19" hidden="1" x14ac:dyDescent="0.2">
      <c r="A1577" s="4">
        <v>29</v>
      </c>
      <c r="B1577" t="s">
        <v>74</v>
      </c>
      <c r="C1577" s="5" t="s">
        <v>75</v>
      </c>
      <c r="D1577" t="s">
        <v>18</v>
      </c>
      <c r="E1577" s="5" t="s">
        <v>17</v>
      </c>
      <c r="F1577" s="5"/>
      <c r="G1577" s="5" t="str">
        <f t="shared" si="57"/>
        <v>BAR_AR</v>
      </c>
      <c r="H1577" s="5">
        <v>2020</v>
      </c>
      <c r="J1577" s="6">
        <v>44158</v>
      </c>
      <c r="K1577" t="s">
        <v>19</v>
      </c>
      <c r="L1577" s="5">
        <v>75.856999999999999</v>
      </c>
      <c r="M1577" s="5">
        <v>26.857500000000002</v>
      </c>
      <c r="S1577" s="5"/>
    </row>
    <row r="1578" spans="1:19" hidden="1" x14ac:dyDescent="0.2">
      <c r="A1578" s="4">
        <v>30</v>
      </c>
      <c r="B1578" t="s">
        <v>76</v>
      </c>
      <c r="C1578" s="5" t="s">
        <v>77</v>
      </c>
      <c r="D1578" t="s">
        <v>18</v>
      </c>
      <c r="E1578" s="5" t="s">
        <v>17</v>
      </c>
      <c r="F1578" s="5"/>
      <c r="G1578" s="5" t="str">
        <f t="shared" si="57"/>
        <v>BAR_AR</v>
      </c>
      <c r="H1578" s="5">
        <v>2020</v>
      </c>
      <c r="J1578" s="6">
        <v>44158</v>
      </c>
      <c r="K1578" t="s">
        <v>19</v>
      </c>
      <c r="L1578" s="5">
        <v>75.856999999999999</v>
      </c>
      <c r="M1578" s="5">
        <v>26.857500000000002</v>
      </c>
      <c r="S1578" s="5"/>
    </row>
    <row r="1579" spans="1:19" hidden="1" x14ac:dyDescent="0.2">
      <c r="A1579" s="4">
        <v>31</v>
      </c>
      <c r="B1579" t="s">
        <v>78</v>
      </c>
      <c r="C1579" s="5" t="s">
        <v>79</v>
      </c>
      <c r="D1579" t="s">
        <v>18</v>
      </c>
      <c r="E1579" s="5" t="s">
        <v>17</v>
      </c>
      <c r="F1579" s="5"/>
      <c r="G1579" s="5" t="str">
        <f t="shared" si="57"/>
        <v>BAR_AR</v>
      </c>
      <c r="H1579" s="5">
        <v>2020</v>
      </c>
      <c r="J1579" s="6">
        <v>44158</v>
      </c>
      <c r="K1579" t="s">
        <v>19</v>
      </c>
      <c r="L1579" s="5">
        <v>75.856999999999999</v>
      </c>
      <c r="M1579" s="5">
        <v>26.857500000000002</v>
      </c>
      <c r="S1579" s="5"/>
    </row>
    <row r="1580" spans="1:19" hidden="1" x14ac:dyDescent="0.2">
      <c r="A1580" s="4">
        <v>32</v>
      </c>
      <c r="B1580" t="s">
        <v>80</v>
      </c>
      <c r="C1580" s="5" t="s">
        <v>81</v>
      </c>
      <c r="D1580" t="s">
        <v>18</v>
      </c>
      <c r="E1580" s="5" t="s">
        <v>17</v>
      </c>
      <c r="F1580" s="5"/>
      <c r="G1580" s="5" t="str">
        <f t="shared" si="57"/>
        <v>BAR_AR</v>
      </c>
      <c r="H1580" s="5">
        <v>2020</v>
      </c>
      <c r="J1580" s="6">
        <v>44158</v>
      </c>
      <c r="K1580" t="s">
        <v>19</v>
      </c>
      <c r="L1580" s="5">
        <v>75.856999999999999</v>
      </c>
      <c r="M1580" s="5">
        <v>26.857500000000002</v>
      </c>
      <c r="S1580" s="5"/>
    </row>
    <row r="1581" spans="1:19" hidden="1" x14ac:dyDescent="0.2">
      <c r="A1581" s="4">
        <v>33</v>
      </c>
      <c r="B1581" t="s">
        <v>82</v>
      </c>
      <c r="C1581" s="5" t="s">
        <v>83</v>
      </c>
      <c r="D1581" t="s">
        <v>18</v>
      </c>
      <c r="E1581" s="5" t="s">
        <v>17</v>
      </c>
      <c r="F1581" s="5"/>
      <c r="G1581" s="5" t="str">
        <f t="shared" si="57"/>
        <v>BAR_AR</v>
      </c>
      <c r="H1581" s="5">
        <v>2020</v>
      </c>
      <c r="J1581" s="6">
        <v>44158</v>
      </c>
      <c r="K1581" t="s">
        <v>19</v>
      </c>
      <c r="L1581" s="5">
        <v>75.856999999999999</v>
      </c>
      <c r="M1581" s="5">
        <v>26.857500000000002</v>
      </c>
      <c r="S1581" s="5"/>
    </row>
    <row r="1582" spans="1:19" hidden="1" x14ac:dyDescent="0.2">
      <c r="A1582" s="4">
        <v>34</v>
      </c>
      <c r="B1582" t="s">
        <v>84</v>
      </c>
      <c r="C1582" s="5" t="s">
        <v>85</v>
      </c>
      <c r="D1582" t="s">
        <v>18</v>
      </c>
      <c r="E1582" s="5" t="s">
        <v>17</v>
      </c>
      <c r="F1582" s="5"/>
      <c r="G1582" s="5" t="str">
        <f t="shared" si="57"/>
        <v>BAR_AR</v>
      </c>
      <c r="H1582" s="5">
        <v>2020</v>
      </c>
      <c r="J1582" s="6">
        <v>44158</v>
      </c>
      <c r="K1582" t="s">
        <v>19</v>
      </c>
      <c r="L1582" s="5">
        <v>75.856999999999999</v>
      </c>
      <c r="M1582" s="5">
        <v>26.857500000000002</v>
      </c>
      <c r="S1582" s="5"/>
    </row>
    <row r="1583" spans="1:19" hidden="1" x14ac:dyDescent="0.2">
      <c r="A1583" s="4">
        <v>35</v>
      </c>
      <c r="B1583" t="s">
        <v>86</v>
      </c>
      <c r="C1583" s="5" t="s">
        <v>87</v>
      </c>
      <c r="D1583" t="s">
        <v>18</v>
      </c>
      <c r="E1583" s="5" t="s">
        <v>17</v>
      </c>
      <c r="F1583" s="5"/>
      <c r="G1583" s="5" t="str">
        <f t="shared" si="57"/>
        <v>BAR_AR</v>
      </c>
      <c r="H1583" s="5">
        <v>2020</v>
      </c>
      <c r="J1583" s="6">
        <v>44158</v>
      </c>
      <c r="K1583" t="s">
        <v>19</v>
      </c>
      <c r="L1583" s="5">
        <v>75.856999999999999</v>
      </c>
      <c r="M1583" s="5">
        <v>26.857500000000002</v>
      </c>
      <c r="S1583" s="5"/>
    </row>
    <row r="1584" spans="1:19" hidden="1" x14ac:dyDescent="0.2">
      <c r="A1584" s="4">
        <v>36</v>
      </c>
      <c r="B1584" t="s">
        <v>88</v>
      </c>
      <c r="C1584" s="5" t="s">
        <v>89</v>
      </c>
      <c r="D1584" t="s">
        <v>18</v>
      </c>
      <c r="E1584" s="5" t="s">
        <v>17</v>
      </c>
      <c r="F1584" s="5"/>
      <c r="G1584" s="5" t="str">
        <f t="shared" si="57"/>
        <v>BAR_AR</v>
      </c>
      <c r="H1584" s="5">
        <v>2020</v>
      </c>
      <c r="J1584" s="6">
        <v>44158</v>
      </c>
      <c r="K1584" t="s">
        <v>19</v>
      </c>
      <c r="L1584" s="5">
        <v>75.856999999999999</v>
      </c>
      <c r="M1584" s="5">
        <v>26.857500000000002</v>
      </c>
      <c r="S1584" s="5"/>
    </row>
    <row r="1585" spans="1:19" hidden="1" x14ac:dyDescent="0.2">
      <c r="A1585" s="4">
        <v>37</v>
      </c>
      <c r="B1585" t="s">
        <v>90</v>
      </c>
      <c r="C1585" s="5" t="s">
        <v>91</v>
      </c>
      <c r="D1585" t="s">
        <v>18</v>
      </c>
      <c r="E1585" s="5" t="s">
        <v>17</v>
      </c>
      <c r="F1585" s="5"/>
      <c r="G1585" s="5" t="str">
        <f t="shared" si="57"/>
        <v>BAR_AR</v>
      </c>
      <c r="H1585" s="5">
        <v>2020</v>
      </c>
      <c r="J1585" s="6">
        <v>44158</v>
      </c>
      <c r="K1585" t="s">
        <v>19</v>
      </c>
      <c r="L1585" s="5">
        <v>75.856999999999999</v>
      </c>
      <c r="M1585" s="5">
        <v>26.857500000000002</v>
      </c>
      <c r="S1585" s="5"/>
    </row>
    <row r="1586" spans="1:19" hidden="1" x14ac:dyDescent="0.2">
      <c r="A1586" s="4">
        <v>38</v>
      </c>
      <c r="B1586" t="s">
        <v>92</v>
      </c>
      <c r="C1586" s="5" t="s">
        <v>93</v>
      </c>
      <c r="D1586" t="s">
        <v>18</v>
      </c>
      <c r="E1586" s="5" t="s">
        <v>17</v>
      </c>
      <c r="F1586" s="5"/>
      <c r="G1586" s="5" t="str">
        <f t="shared" si="57"/>
        <v>BAR_AR</v>
      </c>
      <c r="H1586" s="5">
        <v>2020</v>
      </c>
      <c r="J1586" s="6">
        <v>44158</v>
      </c>
      <c r="K1586" t="s">
        <v>19</v>
      </c>
      <c r="L1586" s="5">
        <v>75.856999999999999</v>
      </c>
      <c r="M1586" s="5">
        <v>26.857500000000002</v>
      </c>
      <c r="S1586" s="5"/>
    </row>
    <row r="1587" spans="1:19" hidden="1" x14ac:dyDescent="0.2">
      <c r="A1587" s="4">
        <v>39</v>
      </c>
      <c r="B1587" t="s">
        <v>94</v>
      </c>
      <c r="C1587" s="5" t="s">
        <v>95</v>
      </c>
      <c r="D1587" t="s">
        <v>18</v>
      </c>
      <c r="E1587" s="5" t="s">
        <v>17</v>
      </c>
      <c r="F1587" s="5"/>
      <c r="G1587" s="5" t="str">
        <f t="shared" si="57"/>
        <v>BAR_AR</v>
      </c>
      <c r="H1587" s="5">
        <v>2020</v>
      </c>
      <c r="J1587" s="6">
        <v>44158</v>
      </c>
      <c r="K1587" t="s">
        <v>19</v>
      </c>
      <c r="L1587" s="5">
        <v>75.856999999999999</v>
      </c>
      <c r="M1587" s="5">
        <v>26.857500000000002</v>
      </c>
      <c r="S1587" s="5"/>
    </row>
    <row r="1588" spans="1:19" hidden="1" x14ac:dyDescent="0.2">
      <c r="A1588" s="4">
        <v>40</v>
      </c>
      <c r="B1588" t="s">
        <v>96</v>
      </c>
      <c r="C1588" s="5" t="s">
        <v>97</v>
      </c>
      <c r="D1588" t="s">
        <v>18</v>
      </c>
      <c r="E1588" s="5" t="s">
        <v>17</v>
      </c>
      <c r="F1588" s="5"/>
      <c r="G1588" s="5" t="str">
        <f t="shared" si="57"/>
        <v>BAR_AR</v>
      </c>
      <c r="H1588" s="5">
        <v>2020</v>
      </c>
      <c r="J1588" s="6">
        <v>44158</v>
      </c>
      <c r="K1588" t="s">
        <v>19</v>
      </c>
      <c r="L1588" s="5">
        <v>75.856999999999999</v>
      </c>
      <c r="M1588" s="5">
        <v>26.857500000000002</v>
      </c>
      <c r="S1588" s="5"/>
    </row>
    <row r="1589" spans="1:19" hidden="1" x14ac:dyDescent="0.2">
      <c r="A1589" s="4">
        <v>41</v>
      </c>
      <c r="B1589" t="s">
        <v>98</v>
      </c>
      <c r="C1589" s="5" t="s">
        <v>99</v>
      </c>
      <c r="D1589" t="s">
        <v>18</v>
      </c>
      <c r="E1589" s="5" t="s">
        <v>17</v>
      </c>
      <c r="F1589" s="5"/>
      <c r="G1589" s="5" t="str">
        <f t="shared" si="57"/>
        <v>BAR_AR</v>
      </c>
      <c r="H1589" s="5">
        <v>2020</v>
      </c>
      <c r="J1589" s="6">
        <v>44158</v>
      </c>
      <c r="K1589" t="s">
        <v>19</v>
      </c>
      <c r="L1589" s="5">
        <v>75.856999999999999</v>
      </c>
      <c r="M1589" s="5">
        <v>26.857500000000002</v>
      </c>
      <c r="S1589" s="5"/>
    </row>
    <row r="1590" spans="1:19" hidden="1" x14ac:dyDescent="0.2">
      <c r="A1590" s="4">
        <v>42</v>
      </c>
      <c r="B1590" t="s">
        <v>100</v>
      </c>
      <c r="C1590" s="5" t="s">
        <v>101</v>
      </c>
      <c r="D1590" t="s">
        <v>18</v>
      </c>
      <c r="E1590" s="5" t="s">
        <v>17</v>
      </c>
      <c r="F1590" s="5"/>
      <c r="G1590" s="5" t="str">
        <f t="shared" si="57"/>
        <v>BAR_AR</v>
      </c>
      <c r="H1590" s="5">
        <v>2020</v>
      </c>
      <c r="J1590" s="6">
        <v>44158</v>
      </c>
      <c r="K1590" t="s">
        <v>19</v>
      </c>
      <c r="L1590" s="5">
        <v>75.856999999999999</v>
      </c>
      <c r="M1590" s="5">
        <v>26.857500000000002</v>
      </c>
      <c r="S1590" s="5"/>
    </row>
    <row r="1591" spans="1:19" hidden="1" x14ac:dyDescent="0.2">
      <c r="A1591" s="4">
        <v>43</v>
      </c>
      <c r="B1591" t="s">
        <v>102</v>
      </c>
      <c r="C1591" s="5" t="s">
        <v>103</v>
      </c>
      <c r="D1591" t="s">
        <v>18</v>
      </c>
      <c r="E1591" s="5" t="s">
        <v>17</v>
      </c>
      <c r="F1591" s="5"/>
      <c r="G1591" s="5" t="str">
        <f t="shared" ref="G1591:G1622" si="58">D1591&amp;"_AR"</f>
        <v>BAR_AR</v>
      </c>
      <c r="H1591" s="5">
        <v>2020</v>
      </c>
      <c r="J1591" s="6">
        <v>44158</v>
      </c>
      <c r="K1591" t="s">
        <v>19</v>
      </c>
      <c r="L1591" s="5">
        <v>75.856999999999999</v>
      </c>
      <c r="M1591" s="5">
        <v>26.857500000000002</v>
      </c>
      <c r="S1591" s="5"/>
    </row>
    <row r="1592" spans="1:19" hidden="1" x14ac:dyDescent="0.2">
      <c r="A1592" s="4">
        <v>44</v>
      </c>
      <c r="B1592" t="s">
        <v>104</v>
      </c>
      <c r="C1592" s="5" t="s">
        <v>105</v>
      </c>
      <c r="D1592" t="s">
        <v>18</v>
      </c>
      <c r="E1592" s="5" t="s">
        <v>17</v>
      </c>
      <c r="F1592" s="5"/>
      <c r="G1592" s="5" t="str">
        <f t="shared" si="58"/>
        <v>BAR_AR</v>
      </c>
      <c r="H1592" s="5">
        <v>2020</v>
      </c>
      <c r="J1592" s="6">
        <v>44158</v>
      </c>
      <c r="K1592" t="s">
        <v>19</v>
      </c>
      <c r="L1592" s="5">
        <v>75.856999999999999</v>
      </c>
      <c r="M1592" s="5">
        <v>26.857500000000002</v>
      </c>
      <c r="S1592" s="5"/>
    </row>
    <row r="1593" spans="1:19" hidden="1" x14ac:dyDescent="0.2">
      <c r="A1593" s="4">
        <v>45</v>
      </c>
      <c r="B1593" t="s">
        <v>106</v>
      </c>
      <c r="C1593" s="5" t="s">
        <v>107</v>
      </c>
      <c r="D1593" t="s">
        <v>18</v>
      </c>
      <c r="E1593" s="5" t="s">
        <v>17</v>
      </c>
      <c r="F1593" s="5"/>
      <c r="G1593" s="5" t="str">
        <f t="shared" si="58"/>
        <v>BAR_AR</v>
      </c>
      <c r="H1593" s="5">
        <v>2020</v>
      </c>
      <c r="J1593" s="6">
        <v>44158</v>
      </c>
      <c r="K1593" t="s">
        <v>19</v>
      </c>
      <c r="L1593" s="5">
        <v>75.856999999999999</v>
      </c>
      <c r="M1593" s="5">
        <v>26.857500000000002</v>
      </c>
      <c r="S1593" s="5"/>
    </row>
    <row r="1594" spans="1:19" hidden="1" x14ac:dyDescent="0.2">
      <c r="A1594" s="4">
        <v>46</v>
      </c>
      <c r="B1594" t="s">
        <v>108</v>
      </c>
      <c r="C1594" s="5" t="s">
        <v>109</v>
      </c>
      <c r="D1594" t="s">
        <v>18</v>
      </c>
      <c r="E1594" s="5" t="s">
        <v>17</v>
      </c>
      <c r="F1594" s="5"/>
      <c r="G1594" s="5" t="str">
        <f t="shared" si="58"/>
        <v>BAR_AR</v>
      </c>
      <c r="H1594" s="5">
        <v>2020</v>
      </c>
      <c r="J1594" s="6">
        <v>44158</v>
      </c>
      <c r="K1594" t="s">
        <v>19</v>
      </c>
      <c r="L1594" s="5">
        <v>75.856999999999999</v>
      </c>
      <c r="M1594" s="5">
        <v>26.857500000000002</v>
      </c>
      <c r="S1594" s="5"/>
    </row>
    <row r="1595" spans="1:19" hidden="1" x14ac:dyDescent="0.2">
      <c r="A1595" s="4">
        <v>64</v>
      </c>
      <c r="B1595" t="s">
        <v>149</v>
      </c>
      <c r="C1595" s="5" t="s">
        <v>150</v>
      </c>
      <c r="D1595" t="s">
        <v>112</v>
      </c>
      <c r="E1595" s="5" t="s">
        <v>17</v>
      </c>
      <c r="F1595" s="5"/>
      <c r="G1595" s="5" t="str">
        <f t="shared" si="58"/>
        <v>SVA_AR</v>
      </c>
      <c r="H1595" s="5">
        <v>2020</v>
      </c>
      <c r="I1595" s="6">
        <v>44076</v>
      </c>
      <c r="J1595" s="6">
        <v>44151</v>
      </c>
      <c r="K1595" t="s">
        <v>113</v>
      </c>
      <c r="L1595" s="5">
        <v>75.862651999999997</v>
      </c>
      <c r="M1595" s="5">
        <v>8.0039320000000007</v>
      </c>
      <c r="O1595" s="5">
        <v>11.6</v>
      </c>
      <c r="P1595" s="5">
        <v>95</v>
      </c>
      <c r="R1595" t="s">
        <v>146</v>
      </c>
      <c r="S1595" s="5">
        <v>40</v>
      </c>
    </row>
    <row r="1596" spans="1:19" hidden="1" x14ac:dyDescent="0.2">
      <c r="A1596" s="4">
        <v>65</v>
      </c>
      <c r="B1596" t="s">
        <v>151</v>
      </c>
      <c r="C1596" s="5" t="s">
        <v>152</v>
      </c>
      <c r="D1596" t="s">
        <v>112</v>
      </c>
      <c r="E1596" s="5" t="s">
        <v>17</v>
      </c>
      <c r="F1596" s="5"/>
      <c r="G1596" s="5" t="str">
        <f t="shared" si="58"/>
        <v>SVA_AR</v>
      </c>
      <c r="H1596" s="5">
        <v>2020</v>
      </c>
      <c r="I1596" s="6">
        <v>44076</v>
      </c>
      <c r="J1596" s="6">
        <v>44151</v>
      </c>
      <c r="K1596" t="s">
        <v>113</v>
      </c>
      <c r="L1596" s="5">
        <v>75.862651999999997</v>
      </c>
      <c r="M1596" s="5">
        <v>8.0039320000000007</v>
      </c>
      <c r="O1596" s="5">
        <v>32.5</v>
      </c>
      <c r="P1596" s="5">
        <v>1915</v>
      </c>
      <c r="R1596" t="s">
        <v>114</v>
      </c>
      <c r="S1596" s="5">
        <v>40</v>
      </c>
    </row>
    <row r="1597" spans="1:19" hidden="1" x14ac:dyDescent="0.2">
      <c r="A1597" s="4">
        <v>66</v>
      </c>
      <c r="B1597" t="s">
        <v>153</v>
      </c>
      <c r="C1597" s="5" t="s">
        <v>154</v>
      </c>
      <c r="D1597" t="s">
        <v>112</v>
      </c>
      <c r="E1597" s="5" t="s">
        <v>17</v>
      </c>
      <c r="F1597" s="5"/>
      <c r="G1597" s="5" t="str">
        <f t="shared" si="58"/>
        <v>SVA_AR</v>
      </c>
      <c r="H1597" s="5">
        <v>2020</v>
      </c>
      <c r="I1597" s="6">
        <v>44076</v>
      </c>
      <c r="J1597" s="6">
        <v>44151</v>
      </c>
      <c r="K1597" t="s">
        <v>113</v>
      </c>
      <c r="L1597" s="5">
        <v>75.862651999999997</v>
      </c>
      <c r="M1597" s="5">
        <v>8.0039320000000007</v>
      </c>
      <c r="O1597" s="5">
        <v>31</v>
      </c>
      <c r="P1597" s="5">
        <v>1234</v>
      </c>
      <c r="R1597" t="s">
        <v>114</v>
      </c>
      <c r="S1597" s="5">
        <v>40</v>
      </c>
    </row>
    <row r="1598" spans="1:19" hidden="1" x14ac:dyDescent="0.2">
      <c r="A1598" s="4">
        <v>51</v>
      </c>
      <c r="B1598" t="s">
        <v>121</v>
      </c>
      <c r="C1598" s="5" t="s">
        <v>122</v>
      </c>
      <c r="D1598" t="s">
        <v>112</v>
      </c>
      <c r="E1598" s="5" t="s">
        <v>17</v>
      </c>
      <c r="F1598" s="5"/>
      <c r="G1598" s="5" t="str">
        <f t="shared" si="58"/>
        <v>SVA_AR</v>
      </c>
      <c r="H1598" s="5">
        <v>2020</v>
      </c>
      <c r="I1598" s="6">
        <v>44077</v>
      </c>
      <c r="J1598" s="6">
        <v>44151</v>
      </c>
      <c r="K1598" t="s">
        <v>113</v>
      </c>
      <c r="L1598" s="5">
        <v>76.246264999999994</v>
      </c>
      <c r="M1598" s="5">
        <v>2.3155649999999999</v>
      </c>
      <c r="O1598" s="5">
        <v>30</v>
      </c>
      <c r="P1598" s="5">
        <v>1406</v>
      </c>
      <c r="R1598" t="s">
        <v>114</v>
      </c>
      <c r="S1598" s="5">
        <v>40</v>
      </c>
    </row>
    <row r="1599" spans="1:19" hidden="1" x14ac:dyDescent="0.2">
      <c r="A1599" s="4">
        <v>54</v>
      </c>
      <c r="B1599" t="s">
        <v>127</v>
      </c>
      <c r="C1599" s="5" t="s">
        <v>128</v>
      </c>
      <c r="D1599" t="s">
        <v>112</v>
      </c>
      <c r="E1599" s="5" t="s">
        <v>17</v>
      </c>
      <c r="F1599" s="5"/>
      <c r="G1599" s="5" t="str">
        <f t="shared" si="58"/>
        <v>SVA_AR</v>
      </c>
      <c r="H1599" s="5">
        <v>2020</v>
      </c>
      <c r="I1599" s="6">
        <v>44078</v>
      </c>
      <c r="J1599" s="6">
        <v>44151</v>
      </c>
      <c r="K1599" t="s">
        <v>113</v>
      </c>
      <c r="L1599" s="5">
        <v>76.339782</v>
      </c>
      <c r="M1599" s="5">
        <v>6.0018479999999998</v>
      </c>
      <c r="O1599" s="5">
        <v>28.5</v>
      </c>
      <c r="P1599" s="5">
        <v>1597</v>
      </c>
      <c r="R1599" t="s">
        <v>114</v>
      </c>
      <c r="S1599" s="5">
        <v>40</v>
      </c>
    </row>
    <row r="1600" spans="1:19" hidden="1" x14ac:dyDescent="0.2">
      <c r="A1600" s="4">
        <v>55</v>
      </c>
      <c r="B1600" t="s">
        <v>129</v>
      </c>
      <c r="C1600" s="5" t="s">
        <v>130</v>
      </c>
      <c r="D1600" t="s">
        <v>112</v>
      </c>
      <c r="E1600" s="5" t="s">
        <v>17</v>
      </c>
      <c r="F1600" s="5"/>
      <c r="G1600" s="5" t="str">
        <f t="shared" si="58"/>
        <v>SVA_AR</v>
      </c>
      <c r="H1600" s="5">
        <v>2020</v>
      </c>
      <c r="I1600" s="6">
        <v>44077</v>
      </c>
      <c r="J1600" s="6">
        <v>44151</v>
      </c>
      <c r="K1600" t="s">
        <v>113</v>
      </c>
      <c r="L1600" s="5">
        <v>76.339782</v>
      </c>
      <c r="M1600" s="5">
        <v>6.0018479999999998</v>
      </c>
      <c r="O1600" s="5">
        <v>26.5</v>
      </c>
      <c r="P1600" s="5">
        <v>1241</v>
      </c>
      <c r="R1600" t="s">
        <v>114</v>
      </c>
      <c r="S1600" s="5"/>
    </row>
    <row r="1601" spans="1:19" hidden="1" x14ac:dyDescent="0.2">
      <c r="A1601" s="4">
        <v>53</v>
      </c>
      <c r="B1601" t="s">
        <v>125</v>
      </c>
      <c r="C1601" s="5" t="s">
        <v>126</v>
      </c>
      <c r="D1601" t="s">
        <v>112</v>
      </c>
      <c r="E1601" s="5" t="s">
        <v>17</v>
      </c>
      <c r="F1601" s="5"/>
      <c r="G1601" s="5" t="str">
        <f t="shared" si="58"/>
        <v>SVA_AR</v>
      </c>
      <c r="H1601" s="5">
        <v>2020</v>
      </c>
      <c r="I1601" s="6">
        <v>44078</v>
      </c>
      <c r="J1601" s="6">
        <v>44151</v>
      </c>
      <c r="K1601" t="s">
        <v>113</v>
      </c>
      <c r="L1601" s="5">
        <v>76.817206999999996</v>
      </c>
      <c r="M1601" s="5">
        <v>2.0554519999999998</v>
      </c>
      <c r="O1601" s="5">
        <v>20.5</v>
      </c>
      <c r="P1601" s="5">
        <v>779</v>
      </c>
      <c r="R1601" t="s">
        <v>114</v>
      </c>
      <c r="S1601" s="5">
        <v>80</v>
      </c>
    </row>
    <row r="1602" spans="1:19" hidden="1" x14ac:dyDescent="0.2">
      <c r="A1602" s="4">
        <v>48</v>
      </c>
      <c r="B1602" t="s">
        <v>115</v>
      </c>
      <c r="C1602" s="5" t="s">
        <v>116</v>
      </c>
      <c r="D1602" t="s">
        <v>112</v>
      </c>
      <c r="E1602" s="5" t="s">
        <v>17</v>
      </c>
      <c r="F1602" s="5"/>
      <c r="G1602" s="5" t="str">
        <f t="shared" si="58"/>
        <v>SVA_AR</v>
      </c>
      <c r="H1602" s="5">
        <v>2020</v>
      </c>
      <c r="I1602" s="6">
        <v>44092</v>
      </c>
      <c r="J1602" s="6">
        <v>44151</v>
      </c>
      <c r="K1602" t="s">
        <v>113</v>
      </c>
      <c r="L1602" s="5">
        <v>76.968459999999993</v>
      </c>
      <c r="M1602" s="5">
        <v>8.6711969999999994</v>
      </c>
      <c r="O1602" s="5">
        <v>31.5</v>
      </c>
      <c r="P1602" s="5">
        <v>1689</v>
      </c>
      <c r="R1602" t="s">
        <v>114</v>
      </c>
      <c r="S1602" s="5">
        <v>41</v>
      </c>
    </row>
    <row r="1603" spans="1:19" hidden="1" x14ac:dyDescent="0.2">
      <c r="A1603" s="4">
        <v>49</v>
      </c>
      <c r="B1603" t="s">
        <v>117</v>
      </c>
      <c r="C1603" s="5" t="s">
        <v>118</v>
      </c>
      <c r="D1603" t="s">
        <v>112</v>
      </c>
      <c r="E1603" s="5" t="s">
        <v>17</v>
      </c>
      <c r="F1603" s="5"/>
      <c r="G1603" s="5" t="str">
        <f t="shared" si="58"/>
        <v>SVA_AR</v>
      </c>
      <c r="H1603" s="5">
        <v>2020</v>
      </c>
      <c r="I1603" s="6">
        <v>44092</v>
      </c>
      <c r="J1603" s="6">
        <v>44151</v>
      </c>
      <c r="K1603" t="s">
        <v>113</v>
      </c>
      <c r="L1603" s="5">
        <v>77.054348000000005</v>
      </c>
      <c r="M1603" s="5">
        <v>15.79138</v>
      </c>
      <c r="O1603" s="5">
        <v>36.5</v>
      </c>
      <c r="P1603" s="5">
        <v>2510</v>
      </c>
      <c r="R1603" t="s">
        <v>114</v>
      </c>
      <c r="S1603" s="5">
        <v>43</v>
      </c>
    </row>
    <row r="1604" spans="1:19" hidden="1" x14ac:dyDescent="0.2">
      <c r="A1604" s="4">
        <v>50</v>
      </c>
      <c r="B1604" t="s">
        <v>119</v>
      </c>
      <c r="C1604" s="13" t="s">
        <v>120</v>
      </c>
      <c r="D1604" s="21" t="s">
        <v>112</v>
      </c>
      <c r="E1604" s="13" t="s">
        <v>17</v>
      </c>
      <c r="F1604" s="13"/>
      <c r="G1604" s="13" t="str">
        <f t="shared" si="58"/>
        <v>SVA_AR</v>
      </c>
      <c r="H1604" s="13">
        <v>2020</v>
      </c>
      <c r="I1604" s="33">
        <v>44092</v>
      </c>
      <c r="J1604" s="33">
        <v>44151</v>
      </c>
      <c r="K1604" s="21" t="s">
        <v>113</v>
      </c>
      <c r="L1604" s="13">
        <v>77.054348000000005</v>
      </c>
      <c r="M1604" s="13">
        <v>15.79138</v>
      </c>
      <c r="N1604" s="21"/>
      <c r="O1604" s="13">
        <v>19.2</v>
      </c>
      <c r="P1604" s="13">
        <v>400</v>
      </c>
      <c r="Q1604" s="21"/>
      <c r="R1604" s="21" t="s">
        <v>114</v>
      </c>
      <c r="S1604" s="13">
        <v>43</v>
      </c>
    </row>
    <row r="1605" spans="1:19" hidden="1" x14ac:dyDescent="0.2">
      <c r="A1605" s="4">
        <v>52</v>
      </c>
      <c r="B1605" t="s">
        <v>123</v>
      </c>
      <c r="C1605" s="5" t="s">
        <v>124</v>
      </c>
      <c r="D1605" t="s">
        <v>112</v>
      </c>
      <c r="E1605" s="5" t="s">
        <v>17</v>
      </c>
      <c r="F1605" s="5"/>
      <c r="G1605" s="5" t="str">
        <f t="shared" si="58"/>
        <v>SVA_AR</v>
      </c>
      <c r="H1605" s="5">
        <v>2020</v>
      </c>
      <c r="I1605" s="6">
        <v>44078</v>
      </c>
      <c r="J1605" s="6">
        <v>44151</v>
      </c>
      <c r="K1605" t="s">
        <v>113</v>
      </c>
      <c r="L1605" s="5">
        <v>77.237517999999994</v>
      </c>
      <c r="M1605" s="5">
        <v>16.693812000000001</v>
      </c>
      <c r="O1605" s="5">
        <v>31</v>
      </c>
      <c r="P1605" s="5">
        <v>2309</v>
      </c>
      <c r="R1605" t="s">
        <v>114</v>
      </c>
      <c r="S1605" s="5">
        <v>80</v>
      </c>
    </row>
    <row r="1606" spans="1:19" hidden="1" x14ac:dyDescent="0.2">
      <c r="A1606" s="4">
        <v>81</v>
      </c>
      <c r="B1606" t="s">
        <v>183</v>
      </c>
      <c r="C1606" s="5" t="s">
        <v>184</v>
      </c>
      <c r="D1606" t="s">
        <v>185</v>
      </c>
      <c r="E1606" s="5" t="s">
        <v>17</v>
      </c>
      <c r="F1606" s="5"/>
      <c r="G1606" s="5" t="str">
        <f t="shared" si="58"/>
        <v>ISF_AR</v>
      </c>
      <c r="H1606" s="5">
        <v>2019</v>
      </c>
      <c r="I1606" s="6">
        <v>43744</v>
      </c>
      <c r="J1606" s="6">
        <v>44152</v>
      </c>
      <c r="K1606" t="s">
        <v>186</v>
      </c>
      <c r="L1606" s="12">
        <v>78.394171900000003</v>
      </c>
      <c r="M1606" s="12">
        <v>16.5928626</v>
      </c>
      <c r="O1606" s="5">
        <v>11</v>
      </c>
      <c r="P1606" s="5">
        <v>80</v>
      </c>
      <c r="R1606" t="s">
        <v>146</v>
      </c>
    </row>
    <row r="1607" spans="1:19" hidden="1" x14ac:dyDescent="0.2">
      <c r="A1607" s="4">
        <v>82</v>
      </c>
      <c r="B1607" t="s">
        <v>187</v>
      </c>
      <c r="C1607" s="5" t="s">
        <v>188</v>
      </c>
      <c r="D1607" t="s">
        <v>185</v>
      </c>
      <c r="E1607" s="5" t="s">
        <v>17</v>
      </c>
      <c r="F1607" s="5"/>
      <c r="G1607" s="5" t="str">
        <f t="shared" si="58"/>
        <v>ISF_AR</v>
      </c>
      <c r="H1607" s="5">
        <v>2019</v>
      </c>
      <c r="I1607" s="6">
        <v>43744</v>
      </c>
      <c r="J1607" s="6">
        <v>44152</v>
      </c>
      <c r="K1607" t="s">
        <v>186</v>
      </c>
      <c r="L1607" s="12">
        <v>78.394171900000003</v>
      </c>
      <c r="M1607" s="12">
        <v>16.5928626</v>
      </c>
      <c r="O1607" s="5">
        <v>6.5</v>
      </c>
      <c r="P1607" s="5">
        <v>26</v>
      </c>
      <c r="R1607" t="s">
        <v>146</v>
      </c>
    </row>
    <row r="1608" spans="1:19" hidden="1" x14ac:dyDescent="0.2">
      <c r="A1608" s="4">
        <v>83</v>
      </c>
      <c r="B1608" t="s">
        <v>189</v>
      </c>
      <c r="C1608" s="5" t="s">
        <v>190</v>
      </c>
      <c r="D1608" t="s">
        <v>185</v>
      </c>
      <c r="E1608" s="5" t="s">
        <v>17</v>
      </c>
      <c r="F1608" s="5"/>
      <c r="G1608" s="5" t="str">
        <f t="shared" si="58"/>
        <v>ISF_AR</v>
      </c>
      <c r="H1608" s="5">
        <v>2019</v>
      </c>
      <c r="I1608" s="6">
        <v>43744</v>
      </c>
      <c r="J1608" s="6">
        <v>44152</v>
      </c>
      <c r="K1608" t="s">
        <v>186</v>
      </c>
      <c r="L1608" s="12">
        <v>78.394171900000003</v>
      </c>
      <c r="M1608" s="12">
        <v>16.5928626</v>
      </c>
      <c r="O1608" s="5">
        <v>7</v>
      </c>
      <c r="P1608" s="5">
        <v>30</v>
      </c>
      <c r="R1608" t="s">
        <v>146</v>
      </c>
    </row>
    <row r="1609" spans="1:19" hidden="1" x14ac:dyDescent="0.2">
      <c r="A1609" s="4">
        <v>84</v>
      </c>
      <c r="B1609" t="s">
        <v>191</v>
      </c>
      <c r="C1609" s="5" t="s">
        <v>192</v>
      </c>
      <c r="D1609" t="s">
        <v>185</v>
      </c>
      <c r="E1609" s="5" t="s">
        <v>17</v>
      </c>
      <c r="F1609" s="5"/>
      <c r="G1609" s="5" t="str">
        <f t="shared" si="58"/>
        <v>ISF_AR</v>
      </c>
      <c r="H1609" s="5">
        <v>2019</v>
      </c>
      <c r="I1609" s="6">
        <v>43744</v>
      </c>
      <c r="J1609" s="6">
        <v>44152</v>
      </c>
      <c r="K1609" t="s">
        <v>186</v>
      </c>
      <c r="L1609" s="12">
        <v>78.394171900000003</v>
      </c>
      <c r="M1609" s="12">
        <v>16.5928626</v>
      </c>
      <c r="O1609" s="5">
        <v>7</v>
      </c>
      <c r="P1609" s="5">
        <v>29</v>
      </c>
      <c r="R1609" t="s">
        <v>146</v>
      </c>
    </row>
    <row r="1610" spans="1:19" hidden="1" x14ac:dyDescent="0.2">
      <c r="A1610" s="4">
        <v>85</v>
      </c>
      <c r="B1610" t="s">
        <v>193</v>
      </c>
      <c r="C1610" s="5" t="s">
        <v>194</v>
      </c>
      <c r="D1610" t="s">
        <v>185</v>
      </c>
      <c r="E1610" s="5" t="s">
        <v>17</v>
      </c>
      <c r="F1610" s="5"/>
      <c r="G1610" s="5" t="str">
        <f t="shared" si="58"/>
        <v>ISF_AR</v>
      </c>
      <c r="H1610" s="5">
        <v>2019</v>
      </c>
      <c r="I1610" s="6">
        <v>43744</v>
      </c>
      <c r="J1610" s="6">
        <v>44152</v>
      </c>
      <c r="K1610" t="s">
        <v>186</v>
      </c>
      <c r="L1610" s="12">
        <v>78.394171900000003</v>
      </c>
      <c r="M1610" s="12">
        <v>16.5928626</v>
      </c>
      <c r="O1610" s="5">
        <v>7</v>
      </c>
      <c r="P1610" s="5">
        <v>25</v>
      </c>
      <c r="R1610" t="s">
        <v>146</v>
      </c>
    </row>
    <row r="1611" spans="1:19" hidden="1" x14ac:dyDescent="0.2">
      <c r="A1611" s="4">
        <v>86</v>
      </c>
      <c r="B1611" t="s">
        <v>195</v>
      </c>
      <c r="C1611" s="5" t="s">
        <v>196</v>
      </c>
      <c r="D1611" t="s">
        <v>185</v>
      </c>
      <c r="E1611" s="5" t="s">
        <v>17</v>
      </c>
      <c r="F1611" s="5"/>
      <c r="G1611" s="5" t="str">
        <f t="shared" si="58"/>
        <v>ISF_AR</v>
      </c>
      <c r="H1611" s="5">
        <v>2019</v>
      </c>
      <c r="I1611" s="6">
        <v>43744</v>
      </c>
      <c r="J1611" s="6">
        <v>44152</v>
      </c>
      <c r="K1611" t="s">
        <v>186</v>
      </c>
      <c r="L1611" s="12">
        <v>78.394171900000003</v>
      </c>
      <c r="M1611" s="12">
        <v>16.5928626</v>
      </c>
      <c r="O1611" s="5">
        <v>7.5</v>
      </c>
      <c r="P1611" s="5">
        <v>32</v>
      </c>
      <c r="R1611" t="s">
        <v>146</v>
      </c>
    </row>
    <row r="1612" spans="1:19" hidden="1" x14ac:dyDescent="0.2">
      <c r="A1612" s="4">
        <v>87</v>
      </c>
      <c r="B1612" t="s">
        <v>197</v>
      </c>
      <c r="C1612" s="5" t="s">
        <v>198</v>
      </c>
      <c r="D1612" t="s">
        <v>185</v>
      </c>
      <c r="E1612" s="5" t="s">
        <v>17</v>
      </c>
      <c r="F1612" s="5"/>
      <c r="G1612" s="5" t="str">
        <f t="shared" si="58"/>
        <v>ISF_AR</v>
      </c>
      <c r="H1612" s="5">
        <v>2019</v>
      </c>
      <c r="I1612" s="6">
        <v>43744</v>
      </c>
      <c r="J1612" s="6">
        <v>44152</v>
      </c>
      <c r="K1612" t="s">
        <v>186</v>
      </c>
      <c r="L1612" s="12">
        <v>78.394171900000003</v>
      </c>
      <c r="M1612" s="12">
        <v>16.5928626</v>
      </c>
      <c r="O1612" s="5">
        <v>9.8000000000000007</v>
      </c>
      <c r="P1612" s="5">
        <v>47</v>
      </c>
      <c r="R1612" t="s">
        <v>146</v>
      </c>
    </row>
    <row r="1613" spans="1:19" hidden="1" x14ac:dyDescent="0.2">
      <c r="A1613" s="4">
        <v>88</v>
      </c>
      <c r="B1613" t="s">
        <v>199</v>
      </c>
      <c r="C1613" s="5" t="s">
        <v>200</v>
      </c>
      <c r="D1613" t="s">
        <v>185</v>
      </c>
      <c r="E1613" s="5" t="s">
        <v>17</v>
      </c>
      <c r="F1613" s="5"/>
      <c r="G1613" s="5" t="str">
        <f t="shared" si="58"/>
        <v>ISF_AR</v>
      </c>
      <c r="H1613" s="5">
        <v>2019</v>
      </c>
      <c r="I1613" s="6">
        <v>43744</v>
      </c>
      <c r="J1613" s="6">
        <v>44152</v>
      </c>
      <c r="K1613" t="s">
        <v>186</v>
      </c>
      <c r="L1613" s="12">
        <v>78.394171900000003</v>
      </c>
      <c r="M1613" s="12">
        <v>16.5928626</v>
      </c>
      <c r="O1613" s="5">
        <v>9.5</v>
      </c>
      <c r="P1613" s="5">
        <v>43</v>
      </c>
      <c r="R1613" t="s">
        <v>146</v>
      </c>
    </row>
    <row r="1614" spans="1:19" hidden="1" x14ac:dyDescent="0.2">
      <c r="A1614" s="4">
        <v>89</v>
      </c>
      <c r="B1614" t="s">
        <v>201</v>
      </c>
      <c r="C1614" s="5" t="s">
        <v>202</v>
      </c>
      <c r="D1614" t="s">
        <v>185</v>
      </c>
      <c r="E1614" s="5" t="s">
        <v>17</v>
      </c>
      <c r="F1614" s="5"/>
      <c r="G1614" s="5" t="str">
        <f t="shared" si="58"/>
        <v>ISF_AR</v>
      </c>
      <c r="H1614" s="5">
        <v>2019</v>
      </c>
      <c r="I1614" s="6">
        <v>43744</v>
      </c>
      <c r="J1614" s="6">
        <v>44152</v>
      </c>
      <c r="K1614" t="s">
        <v>186</v>
      </c>
      <c r="L1614" s="12">
        <v>78.394171900000003</v>
      </c>
      <c r="M1614" s="12">
        <v>16.5928626</v>
      </c>
      <c r="O1614" s="5">
        <v>9</v>
      </c>
      <c r="P1614" s="5">
        <v>47</v>
      </c>
      <c r="R1614" t="s">
        <v>146</v>
      </c>
    </row>
    <row r="1615" spans="1:19" hidden="1" x14ac:dyDescent="0.2">
      <c r="A1615" s="4">
        <v>90</v>
      </c>
      <c r="B1615" t="s">
        <v>203</v>
      </c>
      <c r="C1615" s="5" t="s">
        <v>204</v>
      </c>
      <c r="D1615" t="s">
        <v>185</v>
      </c>
      <c r="E1615" s="5" t="s">
        <v>17</v>
      </c>
      <c r="F1615" s="5"/>
      <c r="G1615" s="5" t="str">
        <f t="shared" si="58"/>
        <v>ISF_AR</v>
      </c>
      <c r="H1615" s="5">
        <v>2019</v>
      </c>
      <c r="I1615" s="6">
        <v>43744</v>
      </c>
      <c r="J1615" s="6">
        <v>44152</v>
      </c>
      <c r="K1615" t="s">
        <v>186</v>
      </c>
      <c r="L1615" s="12">
        <v>78.394171900000003</v>
      </c>
      <c r="M1615" s="12">
        <v>16.5928626</v>
      </c>
      <c r="O1615" s="5">
        <v>7.8</v>
      </c>
      <c r="P1615" s="5">
        <v>36</v>
      </c>
      <c r="R1615" t="s">
        <v>146</v>
      </c>
    </row>
    <row r="1616" spans="1:19" hidden="1" x14ac:dyDescent="0.2">
      <c r="A1616" s="4">
        <v>91</v>
      </c>
      <c r="B1616" t="s">
        <v>205</v>
      </c>
      <c r="C1616" s="5" t="s">
        <v>206</v>
      </c>
      <c r="D1616" t="s">
        <v>185</v>
      </c>
      <c r="E1616" s="5" t="s">
        <v>17</v>
      </c>
      <c r="F1616" s="5"/>
      <c r="G1616" s="5" t="str">
        <f t="shared" si="58"/>
        <v>ISF_AR</v>
      </c>
      <c r="H1616" s="5">
        <v>2019</v>
      </c>
      <c r="I1616" s="6">
        <v>43744</v>
      </c>
      <c r="J1616" s="6">
        <v>44152</v>
      </c>
      <c r="K1616" t="s">
        <v>186</v>
      </c>
      <c r="L1616" s="12">
        <v>78.394171900000003</v>
      </c>
      <c r="M1616" s="12">
        <v>16.5928626</v>
      </c>
      <c r="O1616" s="5">
        <v>9.5</v>
      </c>
      <c r="P1616" s="5">
        <v>58</v>
      </c>
      <c r="R1616" t="s">
        <v>146</v>
      </c>
    </row>
    <row r="1617" spans="1:19" hidden="1" x14ac:dyDescent="0.2">
      <c r="A1617" s="4">
        <v>92</v>
      </c>
      <c r="B1617" t="s">
        <v>207</v>
      </c>
      <c r="C1617" s="5" t="s">
        <v>208</v>
      </c>
      <c r="D1617" t="s">
        <v>185</v>
      </c>
      <c r="E1617" s="5" t="s">
        <v>17</v>
      </c>
      <c r="F1617" s="5"/>
      <c r="G1617" s="5" t="str">
        <f t="shared" si="58"/>
        <v>ISF_AR</v>
      </c>
      <c r="H1617" s="5">
        <v>2019</v>
      </c>
      <c r="I1617" s="6">
        <v>43744</v>
      </c>
      <c r="J1617" s="6">
        <v>44152</v>
      </c>
      <c r="K1617" t="s">
        <v>186</v>
      </c>
      <c r="L1617" s="12">
        <v>78.394171900000003</v>
      </c>
      <c r="M1617" s="12">
        <v>16.5928626</v>
      </c>
      <c r="O1617" s="5">
        <v>9</v>
      </c>
      <c r="P1617" s="5">
        <v>58</v>
      </c>
      <c r="R1617" t="s">
        <v>146</v>
      </c>
    </row>
    <row r="1618" spans="1:19" hidden="1" x14ac:dyDescent="0.2">
      <c r="A1618" s="4">
        <v>93</v>
      </c>
      <c r="B1618" t="s">
        <v>209</v>
      </c>
      <c r="C1618" s="5" t="s">
        <v>210</v>
      </c>
      <c r="D1618" t="s">
        <v>185</v>
      </c>
      <c r="E1618" s="5" t="s">
        <v>17</v>
      </c>
      <c r="F1618" s="5"/>
      <c r="G1618" s="5" t="str">
        <f t="shared" si="58"/>
        <v>ISF_AR</v>
      </c>
      <c r="H1618" s="5">
        <v>2019</v>
      </c>
      <c r="I1618" s="6">
        <v>43744</v>
      </c>
      <c r="J1618" s="6">
        <v>44152</v>
      </c>
      <c r="K1618" t="s">
        <v>186</v>
      </c>
      <c r="L1618" s="12">
        <v>78.394171900000003</v>
      </c>
      <c r="M1618" s="12">
        <v>16.5928626</v>
      </c>
      <c r="O1618" s="5">
        <v>8.5</v>
      </c>
      <c r="P1618" s="5">
        <v>42</v>
      </c>
      <c r="R1618" t="s">
        <v>146</v>
      </c>
    </row>
    <row r="1619" spans="1:19" hidden="1" x14ac:dyDescent="0.2">
      <c r="A1619" s="4">
        <v>94</v>
      </c>
      <c r="B1619" t="s">
        <v>211</v>
      </c>
      <c r="C1619" s="5" t="s">
        <v>212</v>
      </c>
      <c r="D1619" t="s">
        <v>185</v>
      </c>
      <c r="E1619" s="5" t="s">
        <v>17</v>
      </c>
      <c r="F1619" s="5"/>
      <c r="G1619" s="5" t="str">
        <f t="shared" si="58"/>
        <v>ISF_AR</v>
      </c>
      <c r="H1619" s="5">
        <v>2019</v>
      </c>
      <c r="I1619" s="6">
        <v>43744</v>
      </c>
      <c r="J1619" s="6">
        <v>44152</v>
      </c>
      <c r="K1619" t="s">
        <v>186</v>
      </c>
      <c r="L1619" s="12">
        <v>78.394171900000003</v>
      </c>
      <c r="M1619" s="12">
        <v>16.5928626</v>
      </c>
      <c r="O1619" s="5">
        <v>9</v>
      </c>
      <c r="P1619" s="5">
        <v>45</v>
      </c>
      <c r="R1619" t="s">
        <v>146</v>
      </c>
    </row>
    <row r="1620" spans="1:19" hidden="1" x14ac:dyDescent="0.2">
      <c r="A1620" s="4">
        <v>95</v>
      </c>
      <c r="B1620" t="s">
        <v>213</v>
      </c>
      <c r="C1620" s="5" t="s">
        <v>214</v>
      </c>
      <c r="D1620" t="s">
        <v>185</v>
      </c>
      <c r="E1620" s="5" t="s">
        <v>17</v>
      </c>
      <c r="F1620" s="5"/>
      <c r="G1620" s="5" t="str">
        <f t="shared" si="58"/>
        <v>ISF_AR</v>
      </c>
      <c r="H1620" s="5">
        <v>2019</v>
      </c>
      <c r="I1620" s="6">
        <v>43744</v>
      </c>
      <c r="J1620" s="6">
        <v>44152</v>
      </c>
      <c r="K1620" t="s">
        <v>186</v>
      </c>
      <c r="L1620" s="12">
        <v>78.394171900000003</v>
      </c>
      <c r="M1620" s="12">
        <v>16.5928626</v>
      </c>
      <c r="O1620" s="5">
        <v>9.5</v>
      </c>
      <c r="P1620" s="5">
        <v>52</v>
      </c>
      <c r="R1620" t="s">
        <v>146</v>
      </c>
    </row>
    <row r="1621" spans="1:19" hidden="1" x14ac:dyDescent="0.2">
      <c r="A1621" s="4">
        <v>96</v>
      </c>
      <c r="B1621" t="s">
        <v>215</v>
      </c>
      <c r="C1621" s="5" t="s">
        <v>216</v>
      </c>
      <c r="D1621" t="s">
        <v>185</v>
      </c>
      <c r="E1621" s="5" t="s">
        <v>17</v>
      </c>
      <c r="F1621" s="5"/>
      <c r="G1621" s="5" t="str">
        <f t="shared" si="58"/>
        <v>ISF_AR</v>
      </c>
      <c r="H1621" s="5">
        <v>2019</v>
      </c>
      <c r="I1621" s="6">
        <v>43744</v>
      </c>
      <c r="J1621" s="6">
        <v>44152</v>
      </c>
      <c r="K1621" t="s">
        <v>186</v>
      </c>
      <c r="L1621" s="12">
        <v>78.394171900000003</v>
      </c>
      <c r="M1621" s="12">
        <v>16.5928626</v>
      </c>
      <c r="O1621" s="5">
        <v>9.9</v>
      </c>
      <c r="P1621" s="5">
        <v>86</v>
      </c>
      <c r="R1621" t="s">
        <v>146</v>
      </c>
    </row>
    <row r="1622" spans="1:19" hidden="1" x14ac:dyDescent="0.2">
      <c r="A1622" s="4">
        <v>97</v>
      </c>
      <c r="B1622" t="s">
        <v>217</v>
      </c>
      <c r="C1622" s="5" t="s">
        <v>218</v>
      </c>
      <c r="D1622" t="s">
        <v>185</v>
      </c>
      <c r="E1622" s="5" t="s">
        <v>17</v>
      </c>
      <c r="F1622" s="5"/>
      <c r="G1622" s="5" t="str">
        <f t="shared" si="58"/>
        <v>ISF_AR</v>
      </c>
      <c r="H1622" s="5">
        <v>2019</v>
      </c>
      <c r="I1622" s="6">
        <v>43744</v>
      </c>
      <c r="J1622" s="6">
        <v>44152</v>
      </c>
      <c r="K1622" t="s">
        <v>186</v>
      </c>
      <c r="L1622" s="12">
        <v>78.394171900000003</v>
      </c>
      <c r="M1622" s="12">
        <v>16.5928626</v>
      </c>
      <c r="O1622" s="5">
        <v>8</v>
      </c>
      <c r="P1622" s="5">
        <v>47</v>
      </c>
      <c r="R1622" t="s">
        <v>146</v>
      </c>
    </row>
    <row r="1623" spans="1:19" hidden="1" x14ac:dyDescent="0.2">
      <c r="A1623" s="4">
        <v>98</v>
      </c>
      <c r="B1623" t="s">
        <v>219</v>
      </c>
      <c r="C1623" s="5" t="s">
        <v>220</v>
      </c>
      <c r="D1623" t="s">
        <v>185</v>
      </c>
      <c r="E1623" s="5" t="s">
        <v>17</v>
      </c>
      <c r="F1623" s="5"/>
      <c r="G1623" s="5" t="str">
        <f t="shared" ref="G1623:G1642" si="59">D1623&amp;"_AR"</f>
        <v>ISF_AR</v>
      </c>
      <c r="H1623" s="5">
        <v>2019</v>
      </c>
      <c r="I1623" s="6">
        <v>43744</v>
      </c>
      <c r="J1623" s="6">
        <v>44152</v>
      </c>
      <c r="K1623" t="s">
        <v>186</v>
      </c>
      <c r="L1623" s="12">
        <v>78.394171900000003</v>
      </c>
      <c r="M1623" s="12">
        <v>16.5928626</v>
      </c>
      <c r="O1623" s="5">
        <v>7.7</v>
      </c>
      <c r="P1623" s="5">
        <v>34</v>
      </c>
      <c r="R1623" t="s">
        <v>146</v>
      </c>
    </row>
    <row r="1624" spans="1:19" hidden="1" x14ac:dyDescent="0.2">
      <c r="A1624" s="20">
        <v>99</v>
      </c>
      <c r="B1624" s="21" t="s">
        <v>221</v>
      </c>
      <c r="C1624" s="13" t="s">
        <v>222</v>
      </c>
      <c r="D1624" s="21" t="s">
        <v>185</v>
      </c>
      <c r="E1624" s="13" t="s">
        <v>17</v>
      </c>
      <c r="F1624" s="13"/>
      <c r="G1624" s="13" t="str">
        <f t="shared" si="59"/>
        <v>ISF_AR</v>
      </c>
      <c r="H1624" s="13">
        <v>2019</v>
      </c>
      <c r="I1624" s="33">
        <v>43744</v>
      </c>
      <c r="J1624" s="33">
        <v>44152</v>
      </c>
      <c r="K1624" s="21" t="s">
        <v>186</v>
      </c>
      <c r="L1624" s="12">
        <v>78.394171900000003</v>
      </c>
      <c r="M1624" s="12">
        <v>16.5928626</v>
      </c>
      <c r="N1624" s="21"/>
      <c r="O1624" s="13">
        <v>6.5</v>
      </c>
      <c r="P1624" s="13">
        <v>21</v>
      </c>
      <c r="Q1624" s="21"/>
      <c r="R1624" s="21" t="s">
        <v>146</v>
      </c>
      <c r="S1624" s="21"/>
    </row>
    <row r="1625" spans="1:19" hidden="1" x14ac:dyDescent="0.2">
      <c r="A1625" s="4">
        <v>100</v>
      </c>
      <c r="B1625" t="s">
        <v>223</v>
      </c>
      <c r="C1625" s="5" t="s">
        <v>224</v>
      </c>
      <c r="D1625" t="s">
        <v>185</v>
      </c>
      <c r="E1625" s="5" t="s">
        <v>17</v>
      </c>
      <c r="F1625" s="5"/>
      <c r="G1625" s="5" t="str">
        <f t="shared" si="59"/>
        <v>ISF_AR</v>
      </c>
      <c r="H1625" s="5">
        <v>2019</v>
      </c>
      <c r="I1625" s="6">
        <v>43744</v>
      </c>
      <c r="J1625" s="6">
        <v>44152</v>
      </c>
      <c r="K1625" t="s">
        <v>186</v>
      </c>
      <c r="L1625" s="12">
        <v>78.394171900000003</v>
      </c>
      <c r="M1625" s="12">
        <v>16.5928626</v>
      </c>
      <c r="O1625" s="5">
        <v>6.7</v>
      </c>
      <c r="P1625" s="5">
        <v>23</v>
      </c>
      <c r="R1625" t="s">
        <v>146</v>
      </c>
    </row>
    <row r="1626" spans="1:19" hidden="1" x14ac:dyDescent="0.2">
      <c r="A1626" s="4">
        <v>101</v>
      </c>
      <c r="B1626" t="s">
        <v>225</v>
      </c>
      <c r="C1626" s="5" t="s">
        <v>226</v>
      </c>
      <c r="D1626" t="s">
        <v>185</v>
      </c>
      <c r="E1626" s="5" t="s">
        <v>17</v>
      </c>
      <c r="F1626" s="5"/>
      <c r="G1626" s="5" t="str">
        <f t="shared" si="59"/>
        <v>ISF_AR</v>
      </c>
      <c r="H1626" s="5">
        <v>2019</v>
      </c>
      <c r="I1626" s="6">
        <v>43744</v>
      </c>
      <c r="J1626" s="6">
        <v>44152</v>
      </c>
      <c r="K1626" t="s">
        <v>186</v>
      </c>
      <c r="L1626" s="12">
        <v>78.394171900000003</v>
      </c>
      <c r="M1626" s="12">
        <v>16.5928626</v>
      </c>
      <c r="O1626" s="5">
        <v>6.7</v>
      </c>
      <c r="P1626" s="5">
        <v>22</v>
      </c>
      <c r="R1626" t="s">
        <v>146</v>
      </c>
    </row>
    <row r="1627" spans="1:19" hidden="1" x14ac:dyDescent="0.2">
      <c r="A1627" s="4">
        <v>102</v>
      </c>
      <c r="B1627" t="s">
        <v>227</v>
      </c>
      <c r="C1627" s="5" t="s">
        <v>228</v>
      </c>
      <c r="D1627" t="s">
        <v>185</v>
      </c>
      <c r="E1627" s="5" t="s">
        <v>17</v>
      </c>
      <c r="F1627" s="5"/>
      <c r="G1627" s="5" t="str">
        <f t="shared" si="59"/>
        <v>ISF_AR</v>
      </c>
      <c r="H1627" s="5">
        <v>2019</v>
      </c>
      <c r="I1627" s="6">
        <v>43744</v>
      </c>
      <c r="J1627" s="6">
        <v>44152</v>
      </c>
      <c r="K1627" t="s">
        <v>186</v>
      </c>
      <c r="L1627" s="12">
        <v>78.394171900000003</v>
      </c>
      <c r="M1627" s="12">
        <v>16.5928626</v>
      </c>
      <c r="O1627" s="5">
        <v>7.6</v>
      </c>
      <c r="P1627" s="5">
        <v>32</v>
      </c>
      <c r="R1627" t="s">
        <v>146</v>
      </c>
    </row>
    <row r="1628" spans="1:19" hidden="1" x14ac:dyDescent="0.2">
      <c r="A1628" s="4">
        <v>103</v>
      </c>
      <c r="B1628" t="s">
        <v>229</v>
      </c>
      <c r="C1628" s="5" t="s">
        <v>230</v>
      </c>
      <c r="D1628" t="s">
        <v>185</v>
      </c>
      <c r="E1628" s="5" t="s">
        <v>17</v>
      </c>
      <c r="F1628" s="5"/>
      <c r="G1628" s="5" t="str">
        <f t="shared" si="59"/>
        <v>ISF_AR</v>
      </c>
      <c r="H1628" s="5">
        <v>2019</v>
      </c>
      <c r="I1628" s="6">
        <v>43744</v>
      </c>
      <c r="J1628" s="6">
        <v>44152</v>
      </c>
      <c r="K1628" t="s">
        <v>186</v>
      </c>
      <c r="L1628" s="12">
        <v>78.394171900000003</v>
      </c>
      <c r="M1628" s="12">
        <v>16.5928626</v>
      </c>
      <c r="O1628" s="5">
        <v>7.6</v>
      </c>
      <c r="P1628" s="5">
        <v>31</v>
      </c>
      <c r="R1628" t="s">
        <v>146</v>
      </c>
    </row>
    <row r="1629" spans="1:19" hidden="1" x14ac:dyDescent="0.2">
      <c r="A1629" s="4">
        <v>104</v>
      </c>
      <c r="B1629" t="s">
        <v>231</v>
      </c>
      <c r="C1629" s="5" t="s">
        <v>232</v>
      </c>
      <c r="D1629" t="s">
        <v>185</v>
      </c>
      <c r="E1629" s="5" t="s">
        <v>17</v>
      </c>
      <c r="F1629" s="5"/>
      <c r="G1629" s="5" t="str">
        <f t="shared" si="59"/>
        <v>ISF_AR</v>
      </c>
      <c r="H1629" s="5">
        <v>2019</v>
      </c>
      <c r="I1629" s="6">
        <v>43744</v>
      </c>
      <c r="J1629" s="6">
        <v>44152</v>
      </c>
      <c r="K1629" t="s">
        <v>186</v>
      </c>
      <c r="L1629" s="12">
        <v>78.394171900000003</v>
      </c>
      <c r="M1629" s="12">
        <v>16.5928626</v>
      </c>
      <c r="O1629" s="5">
        <v>7.5</v>
      </c>
      <c r="P1629" s="5">
        <v>40</v>
      </c>
      <c r="R1629" t="s">
        <v>146</v>
      </c>
    </row>
    <row r="1630" spans="1:19" hidden="1" x14ac:dyDescent="0.2">
      <c r="A1630" s="4">
        <v>105</v>
      </c>
      <c r="B1630" t="s">
        <v>233</v>
      </c>
      <c r="C1630" s="5" t="s">
        <v>234</v>
      </c>
      <c r="D1630" t="s">
        <v>185</v>
      </c>
      <c r="E1630" s="5" t="s">
        <v>17</v>
      </c>
      <c r="F1630" s="5"/>
      <c r="G1630" s="5" t="str">
        <f t="shared" si="59"/>
        <v>ISF_AR</v>
      </c>
      <c r="H1630" s="5">
        <v>2019</v>
      </c>
      <c r="I1630" s="6">
        <v>43744</v>
      </c>
      <c r="J1630" s="6">
        <v>44152</v>
      </c>
      <c r="K1630" t="s">
        <v>186</v>
      </c>
      <c r="L1630" s="12">
        <v>78.394171900000003</v>
      </c>
      <c r="M1630" s="12">
        <v>16.5928626</v>
      </c>
      <c r="O1630" s="5">
        <v>8.5</v>
      </c>
      <c r="P1630" s="5">
        <v>49</v>
      </c>
      <c r="R1630" t="s">
        <v>146</v>
      </c>
    </row>
    <row r="1631" spans="1:19" hidden="1" x14ac:dyDescent="0.2">
      <c r="A1631" s="4">
        <v>106</v>
      </c>
      <c r="B1631" t="s">
        <v>235</v>
      </c>
      <c r="C1631" s="5" t="s">
        <v>236</v>
      </c>
      <c r="D1631" t="s">
        <v>185</v>
      </c>
      <c r="E1631" s="5" t="s">
        <v>17</v>
      </c>
      <c r="F1631" s="5"/>
      <c r="G1631" s="5" t="str">
        <f t="shared" si="59"/>
        <v>ISF_AR</v>
      </c>
      <c r="H1631" s="5">
        <v>2019</v>
      </c>
      <c r="I1631" s="6">
        <v>43744</v>
      </c>
      <c r="J1631" s="6">
        <v>44152</v>
      </c>
      <c r="K1631" t="s">
        <v>186</v>
      </c>
      <c r="L1631" s="12">
        <v>78.394171900000003</v>
      </c>
      <c r="M1631" s="12">
        <v>16.5928626</v>
      </c>
      <c r="O1631" s="5">
        <v>11</v>
      </c>
      <c r="P1631" s="5">
        <v>73</v>
      </c>
      <c r="R1631" t="s">
        <v>146</v>
      </c>
    </row>
    <row r="1632" spans="1:19" hidden="1" x14ac:dyDescent="0.2">
      <c r="A1632" s="4">
        <v>107</v>
      </c>
      <c r="B1632" t="s">
        <v>237</v>
      </c>
      <c r="C1632" s="5" t="s">
        <v>238</v>
      </c>
      <c r="D1632" t="s">
        <v>185</v>
      </c>
      <c r="E1632" s="5" t="s">
        <v>17</v>
      </c>
      <c r="F1632" s="5"/>
      <c r="G1632" s="5" t="str">
        <f t="shared" si="59"/>
        <v>ISF_AR</v>
      </c>
      <c r="H1632" s="5">
        <v>2019</v>
      </c>
      <c r="I1632" s="6">
        <v>43744</v>
      </c>
      <c r="J1632" s="6">
        <v>44152</v>
      </c>
      <c r="K1632" t="s">
        <v>186</v>
      </c>
      <c r="L1632" s="12">
        <v>78.394171900000003</v>
      </c>
      <c r="M1632" s="12">
        <v>16.5928626</v>
      </c>
      <c r="O1632" s="5">
        <v>8.5</v>
      </c>
      <c r="P1632" s="5">
        <v>48</v>
      </c>
      <c r="R1632" t="s">
        <v>146</v>
      </c>
    </row>
    <row r="1633" spans="1:19" hidden="1" x14ac:dyDescent="0.2">
      <c r="A1633" s="4">
        <v>108</v>
      </c>
      <c r="B1633" t="s">
        <v>239</v>
      </c>
      <c r="C1633" s="5" t="s">
        <v>240</v>
      </c>
      <c r="D1633" t="s">
        <v>185</v>
      </c>
      <c r="E1633" s="5" t="s">
        <v>17</v>
      </c>
      <c r="F1633" s="5"/>
      <c r="G1633" s="5" t="str">
        <f t="shared" si="59"/>
        <v>ISF_AR</v>
      </c>
      <c r="H1633" s="5">
        <v>2019</v>
      </c>
      <c r="I1633" s="6">
        <v>43744</v>
      </c>
      <c r="J1633" s="6">
        <v>44152</v>
      </c>
      <c r="K1633" t="s">
        <v>186</v>
      </c>
      <c r="L1633" s="12">
        <v>78.394171900000003</v>
      </c>
      <c r="M1633" s="12">
        <v>16.5928626</v>
      </c>
      <c r="O1633" s="5">
        <v>9.1999999999999993</v>
      </c>
      <c r="P1633" s="5">
        <v>51</v>
      </c>
      <c r="R1633" t="s">
        <v>146</v>
      </c>
    </row>
    <row r="1634" spans="1:19" hidden="1" x14ac:dyDescent="0.2">
      <c r="A1634" s="4">
        <v>109</v>
      </c>
      <c r="B1634" t="s">
        <v>241</v>
      </c>
      <c r="C1634" s="5" t="s">
        <v>242</v>
      </c>
      <c r="D1634" t="s">
        <v>185</v>
      </c>
      <c r="E1634" s="5" t="s">
        <v>17</v>
      </c>
      <c r="F1634" s="5"/>
      <c r="G1634" s="5" t="str">
        <f t="shared" si="59"/>
        <v>ISF_AR</v>
      </c>
      <c r="H1634" s="5">
        <v>2019</v>
      </c>
      <c r="I1634" s="6">
        <v>43744</v>
      </c>
      <c r="J1634" s="6">
        <v>44152</v>
      </c>
      <c r="K1634" t="s">
        <v>186</v>
      </c>
      <c r="L1634" s="12">
        <v>78.394171900000003</v>
      </c>
      <c r="M1634" s="12">
        <v>16.5928626</v>
      </c>
      <c r="O1634" s="5">
        <v>11</v>
      </c>
      <c r="P1634" s="5">
        <v>75</v>
      </c>
      <c r="R1634" t="s">
        <v>146</v>
      </c>
    </row>
    <row r="1635" spans="1:19" hidden="1" x14ac:dyDescent="0.2">
      <c r="A1635" s="4">
        <v>110</v>
      </c>
      <c r="B1635" t="s">
        <v>243</v>
      </c>
      <c r="C1635" s="5" t="s">
        <v>244</v>
      </c>
      <c r="D1635" t="s">
        <v>185</v>
      </c>
      <c r="E1635" s="5" t="s">
        <v>17</v>
      </c>
      <c r="F1635" s="5"/>
      <c r="G1635" s="5" t="str">
        <f t="shared" si="59"/>
        <v>ISF_AR</v>
      </c>
      <c r="H1635" s="5">
        <v>2019</v>
      </c>
      <c r="I1635" s="6">
        <v>43744</v>
      </c>
      <c r="J1635" s="6">
        <v>44152</v>
      </c>
      <c r="K1635" t="s">
        <v>186</v>
      </c>
      <c r="L1635" s="12">
        <v>78.394171900000003</v>
      </c>
      <c r="M1635" s="12">
        <v>16.5928626</v>
      </c>
      <c r="O1635" s="5">
        <v>10.5</v>
      </c>
      <c r="P1635" s="5">
        <v>72</v>
      </c>
      <c r="R1635" t="s">
        <v>146</v>
      </c>
    </row>
    <row r="1636" spans="1:19" hidden="1" x14ac:dyDescent="0.2">
      <c r="A1636" s="4">
        <v>111</v>
      </c>
      <c r="B1636" t="s">
        <v>245</v>
      </c>
      <c r="C1636" s="5" t="s">
        <v>246</v>
      </c>
      <c r="D1636" t="s">
        <v>185</v>
      </c>
      <c r="E1636" s="5" t="s">
        <v>17</v>
      </c>
      <c r="F1636" s="5"/>
      <c r="G1636" s="5" t="str">
        <f t="shared" si="59"/>
        <v>ISF_AR</v>
      </c>
      <c r="H1636" s="5">
        <v>2019</v>
      </c>
      <c r="I1636" s="6">
        <v>43744</v>
      </c>
      <c r="J1636" s="6">
        <v>44152</v>
      </c>
      <c r="K1636" t="s">
        <v>186</v>
      </c>
      <c r="L1636" s="12">
        <v>78.394171900000003</v>
      </c>
      <c r="M1636" s="12">
        <v>16.5928626</v>
      </c>
      <c r="O1636" s="5">
        <v>7.5</v>
      </c>
      <c r="P1636" s="5">
        <v>31</v>
      </c>
      <c r="R1636" t="s">
        <v>146</v>
      </c>
    </row>
    <row r="1637" spans="1:19" hidden="1" x14ac:dyDescent="0.2">
      <c r="A1637" s="4">
        <v>112</v>
      </c>
      <c r="B1637" t="s">
        <v>247</v>
      </c>
      <c r="C1637" s="5" t="s">
        <v>248</v>
      </c>
      <c r="D1637" t="s">
        <v>185</v>
      </c>
      <c r="E1637" s="5" t="s">
        <v>17</v>
      </c>
      <c r="F1637" s="5"/>
      <c r="G1637" s="5" t="str">
        <f t="shared" si="59"/>
        <v>ISF_AR</v>
      </c>
      <c r="H1637" s="5">
        <v>2019</v>
      </c>
      <c r="I1637" s="6">
        <v>43744</v>
      </c>
      <c r="J1637" s="6">
        <v>44152</v>
      </c>
      <c r="K1637" t="s">
        <v>186</v>
      </c>
      <c r="L1637" s="12">
        <v>78.394171900000003</v>
      </c>
      <c r="M1637" s="12">
        <v>16.5928626</v>
      </c>
      <c r="O1637" s="5">
        <v>6</v>
      </c>
      <c r="P1637" s="5">
        <v>25</v>
      </c>
      <c r="R1637" t="s">
        <v>146</v>
      </c>
    </row>
    <row r="1638" spans="1:19" hidden="1" x14ac:dyDescent="0.2">
      <c r="A1638" s="4">
        <v>113</v>
      </c>
      <c r="B1638" t="s">
        <v>249</v>
      </c>
      <c r="C1638" s="5" t="s">
        <v>250</v>
      </c>
      <c r="D1638" t="s">
        <v>185</v>
      </c>
      <c r="E1638" s="5" t="s">
        <v>17</v>
      </c>
      <c r="F1638" s="5"/>
      <c r="G1638" s="5" t="str">
        <f t="shared" si="59"/>
        <v>ISF_AR</v>
      </c>
      <c r="H1638" s="5">
        <v>2019</v>
      </c>
      <c r="I1638" s="6">
        <v>43744</v>
      </c>
      <c r="J1638" s="6">
        <v>44152</v>
      </c>
      <c r="K1638" t="s">
        <v>186</v>
      </c>
      <c r="L1638" s="12">
        <v>78.394171900000003</v>
      </c>
      <c r="M1638" s="12">
        <v>16.5928626</v>
      </c>
      <c r="O1638" s="5">
        <v>6.5</v>
      </c>
      <c r="P1638" s="5">
        <v>18</v>
      </c>
      <c r="R1638" t="s">
        <v>146</v>
      </c>
    </row>
    <row r="1639" spans="1:19" hidden="1" x14ac:dyDescent="0.2">
      <c r="A1639" s="4">
        <v>114</v>
      </c>
      <c r="B1639" t="s">
        <v>251</v>
      </c>
      <c r="C1639" s="5" t="s">
        <v>252</v>
      </c>
      <c r="D1639" t="s">
        <v>185</v>
      </c>
      <c r="E1639" s="5" t="s">
        <v>17</v>
      </c>
      <c r="F1639" s="5"/>
      <c r="G1639" s="5" t="str">
        <f t="shared" si="59"/>
        <v>ISF_AR</v>
      </c>
      <c r="H1639" s="5">
        <v>2019</v>
      </c>
      <c r="I1639" s="6">
        <v>43744</v>
      </c>
      <c r="J1639" s="6">
        <v>44152</v>
      </c>
      <c r="K1639" t="s">
        <v>186</v>
      </c>
      <c r="L1639" s="12">
        <v>78.394171900000003</v>
      </c>
      <c r="M1639" s="12">
        <v>16.5928626</v>
      </c>
      <c r="O1639" s="5">
        <v>7.5</v>
      </c>
      <c r="P1639" s="5">
        <v>25</v>
      </c>
      <c r="R1639" t="s">
        <v>146</v>
      </c>
    </row>
    <row r="1640" spans="1:19" hidden="1" x14ac:dyDescent="0.2">
      <c r="A1640" s="4">
        <v>115</v>
      </c>
      <c r="B1640" t="s">
        <v>253</v>
      </c>
      <c r="C1640" s="5" t="s">
        <v>254</v>
      </c>
      <c r="D1640" t="s">
        <v>185</v>
      </c>
      <c r="E1640" s="5" t="s">
        <v>17</v>
      </c>
      <c r="F1640" s="5"/>
      <c r="G1640" s="5" t="str">
        <f t="shared" si="59"/>
        <v>ISF_AR</v>
      </c>
      <c r="H1640" s="5">
        <v>2019</v>
      </c>
      <c r="I1640" s="6">
        <v>43744</v>
      </c>
      <c r="J1640" s="6">
        <v>44152</v>
      </c>
      <c r="K1640" t="s">
        <v>186</v>
      </c>
      <c r="L1640" s="12">
        <v>78.394171900000003</v>
      </c>
      <c r="M1640" s="12">
        <v>16.5928626</v>
      </c>
      <c r="O1640" s="5">
        <v>6</v>
      </c>
      <c r="P1640" s="5">
        <v>27</v>
      </c>
      <c r="R1640" t="s">
        <v>146</v>
      </c>
    </row>
    <row r="1641" spans="1:19" hidden="1" x14ac:dyDescent="0.2">
      <c r="A1641" s="4">
        <v>116</v>
      </c>
      <c r="B1641" t="s">
        <v>255</v>
      </c>
      <c r="C1641" s="5" t="s">
        <v>256</v>
      </c>
      <c r="D1641" t="s">
        <v>185</v>
      </c>
      <c r="E1641" s="5" t="s">
        <v>17</v>
      </c>
      <c r="F1641" s="5"/>
      <c r="G1641" s="5" t="str">
        <f t="shared" si="59"/>
        <v>ISF_AR</v>
      </c>
      <c r="H1641" s="5">
        <v>2019</v>
      </c>
      <c r="I1641" s="6">
        <v>43744</v>
      </c>
      <c r="J1641" s="6">
        <v>44152</v>
      </c>
      <c r="K1641" t="s">
        <v>186</v>
      </c>
      <c r="L1641" s="12">
        <v>78.394171900000003</v>
      </c>
      <c r="M1641" s="12">
        <v>16.5928626</v>
      </c>
      <c r="O1641" s="5">
        <v>7.5</v>
      </c>
      <c r="P1641" s="5">
        <v>34</v>
      </c>
      <c r="R1641" t="s">
        <v>146</v>
      </c>
    </row>
    <row r="1642" spans="1:19" hidden="1" x14ac:dyDescent="0.2">
      <c r="A1642" s="4">
        <v>47</v>
      </c>
      <c r="B1642" t="s">
        <v>110</v>
      </c>
      <c r="C1642" s="5" t="s">
        <v>111</v>
      </c>
      <c r="D1642" t="s">
        <v>112</v>
      </c>
      <c r="E1642" s="5" t="s">
        <v>17</v>
      </c>
      <c r="F1642" s="5"/>
      <c r="G1642" s="5" t="str">
        <f t="shared" si="59"/>
        <v>SVA_AR</v>
      </c>
      <c r="H1642" s="5">
        <v>2020</v>
      </c>
      <c r="I1642" s="6">
        <v>44099</v>
      </c>
      <c r="J1642" s="6">
        <v>44151</v>
      </c>
      <c r="K1642" t="s">
        <v>113</v>
      </c>
      <c r="L1642" s="5">
        <v>78.782151999999996</v>
      </c>
      <c r="M1642" s="5">
        <v>8.4064820000000005</v>
      </c>
      <c r="O1642" s="5">
        <v>37</v>
      </c>
      <c r="P1642" s="5">
        <v>3624</v>
      </c>
      <c r="R1642" t="s">
        <v>114</v>
      </c>
      <c r="S1642" s="5">
        <v>43</v>
      </c>
    </row>
    <row r="1643" spans="1:19" hidden="1" x14ac:dyDescent="0.2">
      <c r="A1643" s="4">
        <v>1579</v>
      </c>
      <c r="B1643" t="s">
        <v>3263</v>
      </c>
      <c r="C1643" s="5" t="s">
        <v>3264</v>
      </c>
      <c r="D1643" s="4" t="s">
        <v>3135</v>
      </c>
      <c r="E1643" s="5" t="s">
        <v>17</v>
      </c>
      <c r="F1643" s="5"/>
      <c r="G1643" s="5" t="str">
        <f>D1643&amp;"_CA"</f>
        <v>GSL_CA</v>
      </c>
      <c r="H1643" s="5">
        <v>2019</v>
      </c>
      <c r="I1643" s="6">
        <v>43649</v>
      </c>
      <c r="K1643" t="s">
        <v>3496</v>
      </c>
      <c r="L1643" s="18">
        <v>48.922400000000003</v>
      </c>
      <c r="M1643" s="18" t="s">
        <v>3494</v>
      </c>
      <c r="N1643" s="5" t="s">
        <v>343</v>
      </c>
      <c r="O1643" s="5">
        <v>19.5</v>
      </c>
      <c r="P1643" s="5">
        <v>288.2</v>
      </c>
      <c r="R1643" t="s">
        <v>114</v>
      </c>
      <c r="S1643" s="5"/>
    </row>
  </sheetData>
  <autoFilter ref="A1:S1643" xr:uid="{00000000-0001-0000-0000-000000000000}">
    <filterColumn colId="6">
      <filters>
        <filter val="NUU1_GR"/>
        <filter val="NUU2_GR"/>
      </filters>
    </filterColumn>
  </autoFilter>
  <sortState xmlns:xlrd2="http://schemas.microsoft.com/office/spreadsheetml/2017/richdata2" ref="A2:S1643">
    <sortCondition ref="L1:L164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Jansson, Eeva</dc:creator>
  <cp:lastModifiedBy>Jacob Hammargren</cp:lastModifiedBy>
  <dcterms:created xsi:type="dcterms:W3CDTF">2022-08-31T14:13:49Z</dcterms:created>
  <dcterms:modified xsi:type="dcterms:W3CDTF">2025-03-03T10:43:36Z</dcterms:modified>
</cp:coreProperties>
</file>