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ocumentation" sheetId="1" r:id="rId3"/>
    <sheet state="visible" name="assignment-directory" sheetId="2" r:id="rId4"/>
  </sheets>
  <definedNames/>
  <calcPr/>
</workbook>
</file>

<file path=xl/sharedStrings.xml><?xml version="1.0" encoding="utf-8"?>
<sst xmlns="http://schemas.openxmlformats.org/spreadsheetml/2006/main" count="134" uniqueCount="124">
  <si>
    <t>BYOD url, QRcode and Redirect creator</t>
  </si>
  <si>
    <t xml:space="preserve">This workbook contains the tools to build up a directory of assignments to be used with the BYOD assignment app </t>
  </si>
  <si>
    <t>The app and documentation</t>
  </si>
  <si>
    <t>https://github.com/hammkl/byod</t>
  </si>
  <si>
    <t xml:space="preserve">Project website </t>
  </si>
  <si>
    <t>http://byod2school.blogspot.co.at</t>
  </si>
  <si>
    <t>Author and support</t>
  </si>
  <si>
    <t>klaus (at) o-le.org</t>
  </si>
  <si>
    <t>License</t>
  </si>
  <si>
    <t>https://creativecommons.org/licenses/by/3.0/at</t>
  </si>
  <si>
    <t>Configuration</t>
  </si>
  <si>
    <t>QR code base domain</t>
  </si>
  <si>
    <t>yourdomain.at/qr</t>
  </si>
  <si>
    <t>machine readable, short, opt. confuscated</t>
  </si>
  <si>
    <t>Quicklink base domain</t>
  </si>
  <si>
    <t>yourdomain.at/quicklink</t>
  </si>
  <si>
    <t>human redable, short</t>
  </si>
  <si>
    <t>Url to your assignment app</t>
  </si>
  <si>
    <t>yourdomain.at/app</t>
  </si>
  <si>
    <t>target for all assignments</t>
  </si>
  <si>
    <t>Documentation</t>
  </si>
  <si>
    <t>This is a step-by-step guideline to produce the urls, QRcodes and redirect direktives to enable contents to be used as BYOD assignments</t>
  </si>
  <si>
    <t>A</t>
  </si>
  <si>
    <t>Edit the yellow fields above to point the assignment app to your webserver base directory</t>
  </si>
  <si>
    <t>go to the assignment directory tab and edit the following yellow fields, grey / white fields are generated by fomulas / tools</t>
  </si>
  <si>
    <t>B</t>
  </si>
  <si>
    <t>short name of the material to be used</t>
  </si>
  <si>
    <t>C</t>
  </si>
  <si>
    <t>main chapter number</t>
  </si>
  <si>
    <t>D</t>
  </si>
  <si>
    <t>sub chapter number(s) or sub assignment number(s)</t>
  </si>
  <si>
    <t>E</t>
  </si>
  <si>
    <t>number of items (eg assignments) in that sub section</t>
  </si>
  <si>
    <t>F</t>
  </si>
  <si>
    <t>page number</t>
  </si>
  <si>
    <t>G</t>
  </si>
  <si>
    <t>assignment number</t>
  </si>
  <si>
    <t>H</t>
  </si>
  <si>
    <t>type of icon: "S" page, "B" assignment, "Ci,Co" Check-In / Check-out</t>
  </si>
  <si>
    <t>I</t>
  </si>
  <si>
    <t>Heading of the Chapter / Assignment</t>
  </si>
  <si>
    <t>J</t>
  </si>
  <si>
    <t>use the tool.html from github.com/hammkl/byod to encode special characters from column I and put it in column J</t>
  </si>
  <si>
    <t>K</t>
  </si>
  <si>
    <t>L</t>
  </si>
  <si>
    <t>M</t>
  </si>
  <si>
    <t>N</t>
  </si>
  <si>
    <t>O</t>
  </si>
  <si>
    <t>some unique increment identifying number (formula)</t>
  </si>
  <si>
    <t>P</t>
  </si>
  <si>
    <t>Q</t>
  </si>
  <si>
    <t>random unique code, e.g. used with "Random Generator" Add-on</t>
  </si>
  <si>
    <t>R</t>
  </si>
  <si>
    <t>human readable quicklink (formula) short</t>
  </si>
  <si>
    <t>S</t>
  </si>
  <si>
    <t>QRcode (formula)</t>
  </si>
  <si>
    <t>T</t>
  </si>
  <si>
    <t>human readable quicklink (formula) full</t>
  </si>
  <si>
    <t>U</t>
  </si>
  <si>
    <t>click this link to generate a printable QR code image (formla)</t>
  </si>
  <si>
    <t>V</t>
  </si>
  <si>
    <t>CSV file row with QRcode and Quicklink for batch creation of printable codes</t>
  </si>
  <si>
    <t>W</t>
  </si>
  <si>
    <t>alternative target option</t>
  </si>
  <si>
    <t>X</t>
  </si>
  <si>
    <t>Y</t>
  </si>
  <si>
    <t>Z</t>
  </si>
  <si>
    <t>AA</t>
  </si>
  <si>
    <t>AE</t>
  </si>
  <si>
    <t>AF</t>
  </si>
  <si>
    <t>AG</t>
  </si>
  <si>
    <t>AH</t>
  </si>
  <si>
    <t>List of correct answers (column AK ff)</t>
  </si>
  <si>
    <t>AI</t>
  </si>
  <si>
    <t>AJ</t>
  </si>
  <si>
    <t>type of answer: INT (integer value), TXT (text value), ...</t>
  </si>
  <si>
    <t>AK ff</t>
  </si>
  <si>
    <t>comment</t>
  </si>
  <si>
    <t>shortcut</t>
  </si>
  <si>
    <t>chapter</t>
  </si>
  <si>
    <t>sub</t>
  </si>
  <si>
    <t>count</t>
  </si>
  <si>
    <t>page</t>
  </si>
  <si>
    <t>assignment</t>
  </si>
  <si>
    <t>icon</t>
  </si>
  <si>
    <t>Heading</t>
  </si>
  <si>
    <t>w</t>
  </si>
  <si>
    <t>id</t>
  </si>
  <si>
    <t>FieldId</t>
  </si>
  <si>
    <t>Encode</t>
  </si>
  <si>
    <t>Quicklink</t>
  </si>
  <si>
    <t>QRcode</t>
  </si>
  <si>
    <t>Generator Link</t>
  </si>
  <si>
    <t>CSV data</t>
  </si>
  <si>
    <t>Rederect-Link</t>
  </si>
  <si>
    <t>Redircet-Directive</t>
  </si>
  <si>
    <t>Tags, CSV</t>
  </si>
  <si>
    <t>Hint</t>
  </si>
  <si>
    <t>Tutor</t>
  </si>
  <si>
    <t>Web</t>
  </si>
  <si>
    <t>Answers</t>
  </si>
  <si>
    <t>Encoded Answer</t>
  </si>
  <si>
    <t>TYP</t>
  </si>
  <si>
    <t>Answer</t>
  </si>
  <si>
    <t>use tool.html</t>
  </si>
  <si>
    <t>use random generator</t>
  </si>
  <si>
    <t>short</t>
  </si>
  <si>
    <t>full</t>
  </si>
  <si>
    <t>target</t>
  </si>
  <si>
    <t>QRtags</t>
  </si>
  <si>
    <t>Quicklink FULL</t>
  </si>
  <si>
    <t>Quicklinks SHORT</t>
  </si>
  <si>
    <t>g</t>
  </si>
  <si>
    <t>o</t>
  </si>
  <si>
    <t>r</t>
  </si>
  <si>
    <t xml:space="preserve">encode </t>
  </si>
  <si>
    <t>encode</t>
  </si>
  <si>
    <t>with tools.html manually</t>
  </si>
  <si>
    <t>1</t>
  </si>
  <si>
    <t>Mathe</t>
  </si>
  <si>
    <t>f</t>
  </si>
  <si>
    <t>Berechne!</t>
  </si>
  <si>
    <t>1:1831131316,2:1831131407,3:1831134232,4:930381640,5:1831129581,6:1831129547</t>
  </si>
  <si>
    <t>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</si>
</sst>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14.0"/>
    </font>
    <font/>
    <font>
      <u/>
      <color rgb="FF0000FF"/>
    </font>
    <font>
      <u/>
      <color rgb="FF4078C0"/>
    </font>
    <font>
      <b/>
      <sz val="12.0"/>
    </font>
    <font>
      <u/>
      <color rgb="FF0000FF"/>
    </font>
    <font>
      <b/>
      <name val="Arial"/>
    </font>
    <font>
      <name val="Arial"/>
    </font>
    <font>
      <b/>
      <color rgb="FFFF0000"/>
      <name val="Arial"/>
    </font>
    <font>
      <u/>
      <color rgb="FF1155CC"/>
      <name val="Arial"/>
    </font>
    <font>
      <u/>
      <color rgb="FF1155CC"/>
      <name val="Arial"/>
    </font>
    <font>
      <color rgb="FFFF0000"/>
      <name val="Arial"/>
    </font>
    <font>
      <u/>
      <color rgb="FF444444"/>
      <name val="Arial"/>
    </font>
    <font>
      <u/>
      <color rgb="FF1155CC"/>
      <name val="Arial"/>
    </font>
    <font>
      <u/>
      <color rgb="FF1155CC"/>
      <name val="Arial"/>
    </font>
    <font>
      <color rgb="FFFF0000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2" fontId="6" numFmtId="0" xfId="0" applyAlignment="1" applyFill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2" fontId="2" numFmtId="0" xfId="0" applyAlignment="1" applyFont="1">
      <alignment/>
    </xf>
    <xf borderId="0" fillId="0" fontId="2" numFmtId="0" xfId="0" applyAlignment="1" applyFont="1">
      <alignment horizontal="right"/>
    </xf>
    <xf borderId="0" fillId="3" fontId="2" numFmtId="0" xfId="0" applyFill="1" applyFont="1"/>
    <xf borderId="0" fillId="4" fontId="2" numFmtId="0" xfId="0" applyAlignment="1" applyFill="1" applyFont="1">
      <alignment/>
    </xf>
    <xf borderId="0" fillId="3" fontId="2" numFmtId="0" xfId="0" applyAlignment="1" applyFont="1">
      <alignment/>
    </xf>
    <xf borderId="0" fillId="5" fontId="2" numFmtId="0" xfId="0" applyAlignment="1" applyFill="1" applyFont="1">
      <alignment/>
    </xf>
    <xf borderId="0" fillId="4" fontId="7" numFmtId="0" xfId="0" applyAlignment="1" applyFont="1">
      <alignment/>
    </xf>
    <xf borderId="0" fillId="5" fontId="7" numFmtId="0" xfId="0" applyAlignment="1" applyFont="1">
      <alignment/>
    </xf>
    <xf borderId="0" fillId="5" fontId="7" numFmtId="0" xfId="0" applyAlignment="1" applyFont="1">
      <alignment/>
    </xf>
    <xf borderId="0" fillId="5" fontId="7" numFmtId="0" xfId="0" applyAlignment="1" applyFont="1">
      <alignment horizontal="left"/>
    </xf>
    <xf borderId="0" fillId="3" fontId="7" numFmtId="0" xfId="0" applyAlignment="1" applyFont="1">
      <alignment horizontal="left"/>
    </xf>
    <xf borderId="0" fillId="5" fontId="7" numFmtId="0" xfId="0" applyAlignment="1" applyFont="1">
      <alignment horizontal="center"/>
    </xf>
    <xf borderId="0" fillId="4" fontId="7" numFmtId="0" xfId="0" applyAlignment="1" applyFont="1">
      <alignment horizontal="right"/>
    </xf>
    <xf borderId="0" fillId="6" fontId="7" numFmtId="0" xfId="0" applyAlignment="1" applyFill="1" applyFont="1">
      <alignment/>
    </xf>
    <xf borderId="0" fillId="3" fontId="7" numFmtId="0" xfId="0" applyAlignment="1" applyFont="1">
      <alignment/>
    </xf>
    <xf borderId="0" fillId="5" fontId="7" numFmtId="0" xfId="0" applyAlignment="1" applyFont="1">
      <alignment/>
    </xf>
    <xf borderId="0" fillId="7" fontId="8" numFmtId="0" xfId="0" applyAlignment="1" applyFill="1" applyFont="1">
      <alignment/>
    </xf>
    <xf borderId="0" fillId="4" fontId="8" numFmtId="0" xfId="0" applyAlignment="1" applyFont="1">
      <alignment/>
    </xf>
    <xf borderId="0" fillId="3" fontId="9" numFmtId="0" xfId="0" applyAlignment="1" applyFont="1">
      <alignment/>
    </xf>
    <xf borderId="0" fillId="4" fontId="7" numFmtId="0" xfId="0" applyAlignment="1" applyFont="1">
      <alignment/>
    </xf>
    <xf borderId="0" fillId="4" fontId="8" numFmtId="0" xfId="0" applyAlignment="1" applyFont="1">
      <alignment/>
    </xf>
    <xf borderId="0" fillId="0" fontId="8" numFmtId="0" xfId="0" applyAlignment="1" applyFont="1">
      <alignment/>
    </xf>
    <xf borderId="0" fillId="5" fontId="8" numFmtId="0" xfId="0" applyAlignment="1" applyFont="1">
      <alignment/>
    </xf>
    <xf borderId="0" fillId="5" fontId="8" numFmtId="0" xfId="0" applyAlignment="1" applyFont="1">
      <alignment/>
    </xf>
    <xf borderId="0" fillId="3" fontId="8" numFmtId="0" xfId="0" applyAlignment="1" applyFont="1">
      <alignment/>
    </xf>
    <xf borderId="0" fillId="4" fontId="8" numFmtId="0" xfId="0" applyAlignment="1" applyFont="1">
      <alignment horizontal="left"/>
    </xf>
    <xf borderId="0" fillId="6" fontId="8" numFmtId="0" xfId="0" applyAlignment="1" applyFont="1">
      <alignment/>
    </xf>
    <xf borderId="0" fillId="4" fontId="10" numFmtId="0" xfId="0" applyAlignment="1" applyFont="1">
      <alignment/>
    </xf>
    <xf borderId="0" fillId="5" fontId="11" numFmtId="0" xfId="0" applyAlignment="1" applyFont="1">
      <alignment/>
    </xf>
    <xf borderId="0" fillId="8" fontId="8" numFmtId="0" xfId="0" applyAlignment="1" applyFill="1" applyFont="1">
      <alignment/>
    </xf>
    <xf borderId="0" fillId="5" fontId="8" numFmtId="0" xfId="0" applyAlignment="1" applyFont="1">
      <alignment/>
    </xf>
    <xf borderId="0" fillId="3" fontId="12" numFmtId="0" xfId="0" applyAlignment="1" applyFont="1">
      <alignment/>
    </xf>
    <xf borderId="0" fillId="0" fontId="8" numFmtId="0" xfId="0" applyAlignment="1" applyFont="1">
      <alignment/>
    </xf>
    <xf borderId="0" fillId="5" fontId="8" numFmtId="0" xfId="0" applyAlignment="1" applyFont="1">
      <alignment horizontal="right"/>
    </xf>
    <xf borderId="0" fillId="5" fontId="8" numFmtId="0" xfId="0" applyAlignment="1" applyFont="1">
      <alignment horizontal="right"/>
    </xf>
    <xf borderId="0" fillId="5" fontId="8" numFmtId="0" xfId="0" applyAlignment="1" applyFont="1">
      <alignment horizontal="left"/>
    </xf>
    <xf borderId="0" fillId="3" fontId="8" numFmtId="0" xfId="0" applyAlignment="1" applyFont="1">
      <alignment horizontal="left"/>
    </xf>
    <xf borderId="0" fillId="5" fontId="8" numFmtId="0" xfId="0" applyAlignment="1" applyFont="1">
      <alignment horizontal="center"/>
    </xf>
    <xf borderId="0" fillId="4" fontId="8" numFmtId="0" xfId="0" applyAlignment="1" applyFont="1">
      <alignment horizontal="right"/>
    </xf>
    <xf borderId="0" fillId="6" fontId="8" numFmtId="0" xfId="0" applyAlignment="1" applyFont="1">
      <alignment horizontal="right"/>
    </xf>
    <xf borderId="0" fillId="3" fontId="8" numFmtId="0" xfId="0" applyAlignment="1" applyFont="1">
      <alignment/>
    </xf>
    <xf borderId="0" fillId="4" fontId="8" numFmtId="0" xfId="0" applyAlignment="1" applyFont="1">
      <alignment/>
    </xf>
    <xf borderId="0" fillId="4" fontId="13" numFmtId="0" xfId="0" applyAlignment="1" applyFont="1">
      <alignment vertical="top"/>
    </xf>
    <xf borderId="0" fillId="4" fontId="14" numFmtId="0" xfId="0" applyAlignment="1" applyFont="1">
      <alignment/>
    </xf>
    <xf borderId="0" fillId="8" fontId="15" numFmtId="0" xfId="0" applyAlignment="1" applyFont="1">
      <alignment/>
    </xf>
    <xf borderId="0" fillId="4" fontId="8" numFmtId="0" xfId="0" applyAlignment="1" applyFont="1">
      <alignment horizontal="right"/>
    </xf>
    <xf borderId="0" fillId="6" fontId="8" numFmtId="0" xfId="0" applyAlignment="1" applyFont="1">
      <alignment/>
    </xf>
    <xf borderId="0" fillId="4" fontId="8" numFmtId="0" xfId="0" applyAlignment="1" applyFont="1">
      <alignment/>
    </xf>
    <xf borderId="0" fillId="3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hammkl/byod" TargetMode="External"/><Relationship Id="rId2" Type="http://schemas.openxmlformats.org/officeDocument/2006/relationships/hyperlink" Target="http://byod2school.blogspot.co.at/search/label/Dokumentation" TargetMode="External"/><Relationship Id="rId3" Type="http://schemas.openxmlformats.org/officeDocument/2006/relationships/hyperlink" Target="https://creativecommons.org/licenses/by/3.0/at" TargetMode="External"/><Relationship Id="rId4" Type="http://schemas.openxmlformats.org/officeDocument/2006/relationships/hyperlink" Target="http://yourdomain.at/qr" TargetMode="External"/><Relationship Id="rId5" Type="http://schemas.openxmlformats.org/officeDocument/2006/relationships/hyperlink" Target="http://yourdomain.at/quicklink" TargetMode="External"/><Relationship Id="rId6" Type="http://schemas.openxmlformats.org/officeDocument/2006/relationships/hyperlink" Target="http://yourdomain.at/app" TargetMode="External"/><Relationship Id="rId7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yourdomain.at/qr" TargetMode="External"/><Relationship Id="rId2" Type="http://schemas.openxmlformats.org/officeDocument/2006/relationships/hyperlink" Target="http://yourdomain.at/quicklink" TargetMode="External"/><Relationship Id="rId3" Type="http://schemas.openxmlformats.org/officeDocument/2006/relationships/hyperlink" Target="http://yourdomain.at/app" TargetMode="External"/><Relationship Id="rId4" Type="http://schemas.openxmlformats.org/officeDocument/2006/relationships/hyperlink" Target="http://yourdomain.at/qr/Mathe1f141" TargetMode="External"/><Relationship Id="rId11" Type="http://schemas.openxmlformats.org/officeDocument/2006/relationships/hyperlink" Target="http://yourdomain.at/qr/,yourdomain.at/app/2" TargetMode="External"/><Relationship Id="rId10" Type="http://schemas.openxmlformats.org/officeDocument/2006/relationships/hyperlink" Target="https://chart.googleapis.com/chart?cht=qr&amp;chld=L%7C0&amp;chs=512x512&amp;chl=yourdomain.at/qr/" TargetMode="External"/><Relationship Id="rId12" Type="http://schemas.openxmlformats.org/officeDocument/2006/relationships/drawing" Target="../drawings/worksheetdrawing2.xml"/><Relationship Id="rId9" Type="http://schemas.openxmlformats.org/officeDocument/2006/relationships/hyperlink" Target="http://yourdomain.at/qr/" TargetMode="External"/><Relationship Id="rId5" Type="http://schemas.openxmlformats.org/officeDocument/2006/relationships/hyperlink" Target="https://chart.googleapis.com/chart?cht=qr&amp;chld=H%7C1&amp;chs=512x512&amp;chl=yourdomain.at/qr/Mathe1f141" TargetMode="External"/><Relationship Id="rId6" Type="http://schemas.openxmlformats.org/officeDocument/2006/relationships/hyperlink" Target="http://yourdomain.at/qr/Mathe1f141,yourdomain.at/quicklink/b1" TargetMode="External"/><Relationship Id="rId7" Type="http://schemas.openxmlformats.org/officeDocument/2006/relationships/hyperlink" Target="http://yourdomain.at/app/?enc=Mathe1f141&amp;typ=B&amp;book=Mathe&amp;capter=1&amp;sub=f&amp;page=14&amp;assign=1&amp;id=1&amp;quicklink=MatheB1&amp;fId=1&amp;fCount=6&amp;aTyp=INT&amp;aEnc=1:1831131316,2:1831131407,3:1831134232,4:930381640,5:1831129581,6:1831129547&amp;I=1&amp;H=3&amp;K=g&amp;w=1&amp;tutor=&amp;www=&amp;heading=Berechne!&amp;hint=" TargetMode="External"/><Relationship Id="rId8" Type="http://schemas.openxmlformats.org/officeDocument/2006/relationships/hyperlink" Target="http://yourdomain.at/qr/Mathe1f141,yourdomain.at/quicklink/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86"/>
    <col customWidth="1" min="2" max="2" width="25.29"/>
    <col customWidth="1" min="3" max="3" width="22.57"/>
    <col customWidth="1" min="4" max="4" width="47.43"/>
  </cols>
  <sheetData>
    <row r="1">
      <c r="A1" s="1" t="s">
        <v>0</v>
      </c>
    </row>
    <row r="3">
      <c r="A3" s="2" t="s">
        <v>1</v>
      </c>
    </row>
    <row r="4">
      <c r="B4" s="2" t="s">
        <v>2</v>
      </c>
      <c r="C4" s="3" t="s">
        <v>3</v>
      </c>
    </row>
    <row r="5">
      <c r="B5" s="2" t="s">
        <v>4</v>
      </c>
      <c r="C5" s="4" t="s">
        <v>5</v>
      </c>
    </row>
    <row r="6">
      <c r="B6" s="2" t="s">
        <v>6</v>
      </c>
      <c r="C6" s="2" t="s">
        <v>7</v>
      </c>
    </row>
    <row r="7">
      <c r="B7" s="2" t="s">
        <v>8</v>
      </c>
      <c r="C7" s="3" t="s">
        <v>9</v>
      </c>
    </row>
    <row r="9">
      <c r="A9" s="5" t="s">
        <v>10</v>
      </c>
    </row>
    <row r="10">
      <c r="B10" s="2" t="s">
        <v>11</v>
      </c>
      <c r="C10" s="6" t="s">
        <v>12</v>
      </c>
      <c r="D10" s="2" t="s">
        <v>13</v>
      </c>
    </row>
    <row r="11">
      <c r="B11" s="2" t="s">
        <v>14</v>
      </c>
      <c r="C11" s="6" t="s">
        <v>15</v>
      </c>
      <c r="D11" s="2" t="s">
        <v>16</v>
      </c>
    </row>
    <row r="12">
      <c r="B12" s="2" t="s">
        <v>17</v>
      </c>
      <c r="C12" s="6" t="s">
        <v>18</v>
      </c>
      <c r="D12" s="2" t="s">
        <v>19</v>
      </c>
    </row>
    <row r="14">
      <c r="A14" s="5" t="s">
        <v>20</v>
      </c>
    </row>
    <row r="15">
      <c r="B15" s="2" t="s">
        <v>21</v>
      </c>
    </row>
    <row r="16">
      <c r="A16" s="7" t="s">
        <v>22</v>
      </c>
      <c r="B16" s="2" t="s">
        <v>23</v>
      </c>
    </row>
    <row r="17">
      <c r="A17" s="7"/>
      <c r="B17" s="2" t="s">
        <v>24</v>
      </c>
    </row>
    <row r="18">
      <c r="A18" s="7" t="s">
        <v>25</v>
      </c>
      <c r="B18" s="8" t="str">
        <f>'assignment-directory'!B1</f>
        <v>shortcut</v>
      </c>
      <c r="C18" s="9" t="str">
        <f>"e.g. "&amp;'assignment-directory'!B3</f>
        <v>e.g. Mathe</v>
      </c>
      <c r="D18" s="2" t="s">
        <v>26</v>
      </c>
    </row>
    <row r="19">
      <c r="A19" s="7" t="s">
        <v>27</v>
      </c>
      <c r="B19" s="10" t="str">
        <f>'assignment-directory'!C1</f>
        <v>chapter</v>
      </c>
      <c r="C19" s="9" t="str">
        <f>"e.g. "&amp;'assignment-directory'!C3</f>
        <v>e.g. 1</v>
      </c>
      <c r="D19" s="2" t="s">
        <v>28</v>
      </c>
    </row>
    <row r="20">
      <c r="A20" s="7" t="s">
        <v>29</v>
      </c>
      <c r="B20" s="8" t="str">
        <f>'assignment-directory'!D1</f>
        <v>sub</v>
      </c>
      <c r="C20" s="9" t="str">
        <f>"e.g. "&amp;'assignment-directory'!D3</f>
        <v>e.g. f</v>
      </c>
      <c r="D20" s="2" t="s">
        <v>30</v>
      </c>
    </row>
    <row r="21">
      <c r="A21" s="7" t="s">
        <v>31</v>
      </c>
      <c r="B21" s="8" t="str">
        <f>'assignment-directory'!E1</f>
        <v>count</v>
      </c>
      <c r="C21" s="9" t="str">
        <f>"e.g. "&amp;'assignment-directory'!E3</f>
        <v>e.g. 6</v>
      </c>
      <c r="D21" s="2" t="s">
        <v>32</v>
      </c>
    </row>
    <row r="22">
      <c r="A22" s="7" t="s">
        <v>33</v>
      </c>
      <c r="B22" s="8" t="str">
        <f>'assignment-directory'!F1</f>
        <v>page</v>
      </c>
      <c r="C22" s="9" t="str">
        <f>"e.g. "&amp;'assignment-directory'!F3</f>
        <v>e.g. 14</v>
      </c>
      <c r="D22" s="2" t="s">
        <v>34</v>
      </c>
    </row>
    <row r="23">
      <c r="A23" s="7" t="s">
        <v>35</v>
      </c>
      <c r="B23" s="8" t="str">
        <f>'assignment-directory'!G1</f>
        <v>assignment</v>
      </c>
      <c r="C23" s="9" t="str">
        <f>"e.g. "&amp;'assignment-directory'!G3</f>
        <v>e.g. 1</v>
      </c>
      <c r="D23" s="2" t="s">
        <v>36</v>
      </c>
    </row>
    <row r="24">
      <c r="A24" s="7" t="s">
        <v>37</v>
      </c>
      <c r="B24" s="8" t="str">
        <f>'assignment-directory'!H1</f>
        <v>icon</v>
      </c>
      <c r="C24" s="9" t="str">
        <f>"e.g. "&amp;'assignment-directory'!H3</f>
        <v>e.g. B</v>
      </c>
      <c r="D24" s="2" t="s">
        <v>38</v>
      </c>
    </row>
    <row r="25">
      <c r="A25" s="7" t="s">
        <v>39</v>
      </c>
      <c r="B25" s="8" t="str">
        <f>'assignment-directory'!I1</f>
        <v>Heading</v>
      </c>
      <c r="C25" s="9" t="str">
        <f>"e.g. "&amp;'assignment-directory'!I3</f>
        <v>e.g. Berechne!</v>
      </c>
      <c r="D25" s="2" t="s">
        <v>40</v>
      </c>
    </row>
    <row r="26">
      <c r="A26" s="7" t="s">
        <v>41</v>
      </c>
      <c r="B26" s="2" t="s">
        <v>42</v>
      </c>
      <c r="C26" s="11"/>
    </row>
    <row r="27">
      <c r="A27" s="7" t="s">
        <v>43</v>
      </c>
      <c r="B27" s="8" t="str">
        <f>'assignment-directory'!K1</f>
        <v>I</v>
      </c>
      <c r="C27" s="9" t="str">
        <f>"e.g. "&amp;'assignment-directory'!K3</f>
        <v>e.g. 1</v>
      </c>
      <c r="D27" s="2" t="str">
        <f t="shared" ref="D27:D29" si="1">"add competency identifyer '"&amp;B27&amp;"' e.g. from BiFie"</f>
        <v>add competency identifyer 'I' e.g. from BiFie</v>
      </c>
    </row>
    <row r="28">
      <c r="A28" s="7" t="s">
        <v>44</v>
      </c>
      <c r="B28" s="8" t="str">
        <f>'assignment-directory'!L1</f>
        <v>H</v>
      </c>
      <c r="C28" s="9" t="str">
        <f>"e.g. "&amp;'assignment-directory'!L3</f>
        <v>e.g. 3</v>
      </c>
      <c r="D28" s="2" t="str">
        <f t="shared" si="1"/>
        <v>add competency identifyer 'H' e.g. from BiFie</v>
      </c>
    </row>
    <row r="29">
      <c r="A29" s="7" t="s">
        <v>45</v>
      </c>
      <c r="B29" s="8" t="str">
        <f>'assignment-directory'!M1</f>
        <v>K</v>
      </c>
      <c r="C29" s="9" t="str">
        <f>"e.g. "&amp;'assignment-directory'!M3</f>
        <v>e.g. g</v>
      </c>
      <c r="D29" s="2" t="str">
        <f t="shared" si="1"/>
        <v>add competency identifyer 'K' e.g. from BiFie</v>
      </c>
    </row>
    <row r="30">
      <c r="A30" s="7" t="s">
        <v>46</v>
      </c>
      <c r="B30" s="8" t="str">
        <f>'assignment-directory'!N1</f>
        <v>w</v>
      </c>
      <c r="C30" s="9" t="str">
        <f>"e.g. "&amp;'assignment-directory'!N3</f>
        <v>e.g. 1</v>
      </c>
      <c r="D30" s="2" t="str">
        <f>"add competency identifyer '"&amp;B30&amp;"' e.g. from Webb"</f>
        <v>add competency identifyer 'w' e.g. from Webb</v>
      </c>
    </row>
    <row r="31">
      <c r="A31" s="7" t="s">
        <v>47</v>
      </c>
      <c r="B31" s="8" t="str">
        <f>'assignment-directory'!O1</f>
        <v>id</v>
      </c>
      <c r="C31" s="12" t="str">
        <f>"e.g. "&amp;'assignment-directory'!O3</f>
        <v>e.g. 1</v>
      </c>
      <c r="D31" s="2" t="s">
        <v>48</v>
      </c>
    </row>
    <row r="32">
      <c r="A32" s="7" t="s">
        <v>49</v>
      </c>
      <c r="B32" s="8" t="str">
        <f>'assignment-directory'!P1</f>
        <v>FieldId</v>
      </c>
      <c r="C32" s="12" t="str">
        <f>"e.g. "&amp;'assignment-directory'!P3</f>
        <v>e.g. 1</v>
      </c>
      <c r="D32" s="2" t="str">
        <f>"unique increment identifyer considering '"&amp;B21&amp;"' (formula)"</f>
        <v>unique increment identifyer considering 'count' (formula)</v>
      </c>
    </row>
    <row r="33">
      <c r="A33" s="7" t="s">
        <v>50</v>
      </c>
      <c r="B33" s="8" t="str">
        <f>'assignment-directory'!Q1</f>
        <v>Encode</v>
      </c>
      <c r="C33" s="13" t="str">
        <f>"e.g. "&amp;'assignment-directory'!Q3</f>
        <v>e.g. Mathe1f141</v>
      </c>
      <c r="D33" s="2" t="s">
        <v>51</v>
      </c>
    </row>
    <row r="34">
      <c r="A34" s="7" t="s">
        <v>52</v>
      </c>
      <c r="B34" s="8" t="str">
        <f>'assignment-directory'!R1</f>
        <v>Quicklink</v>
      </c>
      <c r="C34" s="12" t="str">
        <f>"e.g. "&amp;'assignment-directory'!R3</f>
        <v>e.g. B1</v>
      </c>
      <c r="D34" s="2" t="s">
        <v>53</v>
      </c>
    </row>
    <row r="35">
      <c r="A35" s="7" t="s">
        <v>54</v>
      </c>
      <c r="B35" s="8" t="str">
        <f>'assignment-directory'!S1</f>
        <v>QRcode</v>
      </c>
      <c r="C35" s="12" t="str">
        <f>"e.g. "&amp;'assignment-directory'!S3</f>
        <v>e.g. yourdomain.at/qr/Mathe1f141</v>
      </c>
      <c r="D35" s="2" t="s">
        <v>55</v>
      </c>
    </row>
    <row r="36">
      <c r="A36" s="7" t="s">
        <v>56</v>
      </c>
      <c r="B36" s="8" t="str">
        <f>'assignment-directory'!T1</f>
        <v>Quicklink</v>
      </c>
      <c r="C36" s="12" t="str">
        <f>"e.g. "&amp;'assignment-directory'!T3</f>
        <v>e.g. MatheB1</v>
      </c>
      <c r="D36" s="2" t="s">
        <v>57</v>
      </c>
    </row>
    <row r="37">
      <c r="A37" s="7" t="s">
        <v>58</v>
      </c>
      <c r="B37" s="8" t="str">
        <f>'assignment-directory'!U1</f>
        <v>Generator Link</v>
      </c>
      <c r="C37" s="12" t="str">
        <f>"e.g. "&amp;'assignment-directory'!U3</f>
        <v>e.g. https://chart.googleapis.com/chart?cht=qr&amp;chld=H%7C1&amp;chs=512x512&amp;chl=yourdomain.at/qr/Mathe1f141</v>
      </c>
      <c r="D37" s="2" t="s">
        <v>59</v>
      </c>
    </row>
    <row r="38">
      <c r="A38" s="7" t="s">
        <v>60</v>
      </c>
      <c r="B38" s="8" t="str">
        <f>'assignment-directory'!V1</f>
        <v>CSV data</v>
      </c>
      <c r="C38" s="12" t="str">
        <f>"e.g. "&amp;'assignment-directory'!V3</f>
        <v>e.g. yourdomain.at/qr/Mathe1f141,yourdomain.at/quicklink/b1</v>
      </c>
      <c r="D38" s="2" t="s">
        <v>61</v>
      </c>
    </row>
    <row r="39">
      <c r="A39" s="7" t="s">
        <v>62</v>
      </c>
      <c r="B39" s="8" t="str">
        <f>'assignment-directory'!W1</f>
        <v>Rederect-Link</v>
      </c>
      <c r="C39" s="14" t="str">
        <f>"e.g. "&amp;'assignment-directory'!W3</f>
        <v>e.g. </v>
      </c>
      <c r="D39" s="2" t="s">
        <v>63</v>
      </c>
    </row>
    <row r="40">
      <c r="A40" s="7" t="s">
        <v>64</v>
      </c>
      <c r="B40" s="8" t="str">
        <f>'assignment-directory'!X2</f>
        <v>target</v>
      </c>
      <c r="C40" s="12" t="str">
        <f>"e.g. "&amp;'assignment-directory'!X3</f>
        <v>e.g.  http://yourdomain.at/app/?enc=Mathe1f141&amp;typ=B&amp;book=Mathe&amp;capter=1&amp;sub=f&amp;page=14&amp;assign=1&amp;id=1&amp;quicklink=MatheB1&amp;fId=1&amp;fCount=6&amp;aTyp=INT&amp;aEnc=1:1831131316,2:1831131407,3:1831134232,4:930381640,5:1831129581,6:1831129547&amp;I=1&amp;H=3&amp;K=g&amp;w=1&amp;tutor=&amp;www=&amp;heading=Berechne!&amp;hint=</v>
      </c>
      <c r="D40" s="2" t="str">
        <f>"target url for Apache webserver redirect directive "&amp;B40&amp;" (formula)"</f>
        <v>target url for Apache webserver redirect directive target (formula)</v>
      </c>
    </row>
    <row r="41">
      <c r="A41" s="7" t="s">
        <v>65</v>
      </c>
      <c r="B41" s="8" t="str">
        <f>'assignment-directory'!Y2</f>
        <v>QRtags</v>
      </c>
      <c r="C41" s="12" t="str">
        <f>"e.g. "&amp;'assignment-directory'!Y3</f>
        <v>e.g. Redirect /Mathe1f141 http://yourdomain.at/app/?enc=Mathe1f141&amp;typ=B&amp;book=Mathe&amp;capter=1&amp;sub=f&amp;page=14&amp;assign=1&amp;id=1&amp;quicklink=MatheB1&amp;fId=1&amp;fCount=6&amp;aTyp=INT&amp;aEnc=1:1831131316,2:1831131407,3:1831134232,4:930381640,5:1831129581,6:1831129547&amp;I=1&amp;H=3&amp;K=g&amp;w=1&amp;tutor=&amp;www=&amp;heading=Berechne!&amp;hint=</v>
      </c>
      <c r="D41" t="str">
        <f t="shared" ref="D41:D43" si="2">".htaccess file row for Apache webserver redirect directive "&amp;B40&amp;" (formula)"</f>
        <v>.htaccess file row for Apache webserver redirect directive target (formula)</v>
      </c>
    </row>
    <row r="42">
      <c r="A42" s="7" t="s">
        <v>66</v>
      </c>
      <c r="B42" s="8" t="str">
        <f>'assignment-directory'!Z2</f>
        <v>Quicklink FULL</v>
      </c>
      <c r="C42" s="12" t="str">
        <f>"e.g. "&amp;'assignment-directory'!Z3</f>
        <v>e.g. Redirect /QLk0U8Zb.MatheB1 http://yourdomain.at/app/?enc=Mathe1f141&amp;typ=B&amp;book=Mathe&amp;capter=1&amp;sub=f&amp;page=14&amp;assign=1&amp;id=1&amp;quicklink=MatheB1&amp;fId=1&amp;fCount=6&amp;aTyp=INT&amp;aEnc=1:1831131316,2:1831131407,3:1831134232,4:930381640,5:1831129581,6:1831129547&amp;I=1&amp;H=3&amp;K=g&amp;w=1&amp;tutor=&amp;www=&amp;heading=Berechne!&amp;hint=</v>
      </c>
      <c r="D42" t="str">
        <f t="shared" si="2"/>
        <v>.htaccess file row for Apache webserver redirect directive QRtags (formula)</v>
      </c>
    </row>
    <row r="43">
      <c r="A43" s="7" t="s">
        <v>67</v>
      </c>
      <c r="B43" s="8" t="str">
        <f>'assignment-directory'!AA2</f>
        <v>Quicklinks SHORT</v>
      </c>
      <c r="C43" s="12" t="str">
        <f>"e.g. "&amp;'assignment-directory'!AA3</f>
        <v>e.g. Redirect /B1 http://yourdomain.at/app/?enc=Mathe1f141&amp;typ=B&amp;book=Mathe&amp;capter=1&amp;sub=f&amp;page=14&amp;assign=1&amp;id=1&amp;quicklink=MatheB1&amp;fId=1&amp;fCount=6&amp;aTyp=INT&amp;aEnc=1:1831131316,2:1831131407,3:1831134232,4:930381640,5:1831129581,6:1831129547&amp;I=1&amp;H=3&amp;K=g&amp;w=1&amp;tutor=&amp;www=&amp;heading=Berechne!&amp;hint=</v>
      </c>
      <c r="D43" t="str">
        <f t="shared" si="2"/>
        <v>.htaccess file row for Apache webserver redirect directive Quicklink FULL (formula)</v>
      </c>
    </row>
    <row r="44">
      <c r="A44" s="2" t="s">
        <v>68</v>
      </c>
      <c r="B44" s="8" t="str">
        <f>'assignment-directory'!AE1</f>
        <v>Hint</v>
      </c>
      <c r="C44" s="14" t="str">
        <f>"e.g. "&amp;'assignment-directory'!AE3</f>
        <v>e.g. </v>
      </c>
      <c r="D44" s="2" t="str">
        <f t="shared" ref="D44:D46" si="3">"cell reference to other '"&amp;B$33&amp;"' (column '"&amp;A$33&amp;"') for "&amp;B44</f>
        <v>cell reference to other 'Encode' (column 'Q') for Hint</v>
      </c>
    </row>
    <row r="45">
      <c r="A45" s="2" t="s">
        <v>69</v>
      </c>
      <c r="B45" s="8" t="str">
        <f>'assignment-directory'!AF1</f>
        <v>Tutor</v>
      </c>
      <c r="C45" s="14" t="str">
        <f>"e.g. "&amp;'assignment-directory'!AF3</f>
        <v>e.g. </v>
      </c>
      <c r="D45" s="2" t="str">
        <f t="shared" si="3"/>
        <v>cell reference to other 'Encode' (column 'Q') for Tutor</v>
      </c>
    </row>
    <row r="46">
      <c r="A46" s="2" t="s">
        <v>70</v>
      </c>
      <c r="B46" s="8" t="str">
        <f>'assignment-directory'!AG1</f>
        <v>Web</v>
      </c>
      <c r="C46" s="14" t="str">
        <f>"e.g. "&amp;'assignment-directory'!AG3</f>
        <v>e.g. </v>
      </c>
      <c r="D46" s="2" t="str">
        <f t="shared" si="3"/>
        <v>cell reference to other 'Encode' (column 'Q') for Web</v>
      </c>
    </row>
    <row r="47">
      <c r="A47" s="2" t="s">
        <v>71</v>
      </c>
      <c r="B47" s="8" t="str">
        <f>'assignment-directory'!AH1</f>
        <v>Answers</v>
      </c>
      <c r="C47" s="12" t="str">
        <f>"e.g. "&amp;'assignment-directory'!AH3</f>
        <v>e.g. 6;515;543;827;1653;376;363;;;;;;;;;;</v>
      </c>
      <c r="D47" s="2" t="s">
        <v>72</v>
      </c>
    </row>
    <row r="48">
      <c r="A48" s="2" t="s">
        <v>73</v>
      </c>
      <c r="B48" s="8" t="str">
        <f>'assignment-directory'!AI1</f>
        <v>Encoded Answer</v>
      </c>
      <c r="C48" s="13" t="str">
        <f>"e.g. "&amp;'assignment-directory'!AI3</f>
        <v>e.g. 1:1831131316,2:1831131407,3:1831134232,4:930381640,5:1831129581,6:1831129547</v>
      </c>
      <c r="D48" s="2" t="str">
        <f>"use tool.html to encode column '"&amp;B47&amp;"' (copy&amp;paste)"""</f>
        <v>use tool.html to encode column 'Answers' (copy&amp;paste)"</v>
      </c>
    </row>
    <row r="49">
      <c r="A49" s="2" t="s">
        <v>74</v>
      </c>
      <c r="B49" s="8" t="str">
        <f>'assignment-directory'!AJ1</f>
        <v>TYP</v>
      </c>
      <c r="C49" s="14" t="str">
        <f>"e.g. "&amp;'assignment-directory'!AJ3</f>
        <v>e.g. INT</v>
      </c>
      <c r="D49" s="2" t="s">
        <v>75</v>
      </c>
    </row>
    <row r="50">
      <c r="A50" s="2" t="s">
        <v>76</v>
      </c>
      <c r="C50" t="str">
        <f>"results for each field, consider column '"&amp;B21&amp;"' for placing correct answer(s)"</f>
        <v>results for each field, consider column 'count' for placing correct answer(s)</v>
      </c>
    </row>
  </sheetData>
  <hyperlinks>
    <hyperlink r:id="rId1" ref="C4"/>
    <hyperlink r:id="rId2" ref="C5"/>
    <hyperlink r:id="rId3" ref="C7"/>
    <hyperlink r:id="rId4" ref="C10"/>
    <hyperlink r:id="rId5" ref="C11"/>
    <hyperlink r:id="rId6" ref="C12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hidden="1" min="1" max="1"/>
    <col customWidth="1" min="2" max="2" width="8.43"/>
    <col customWidth="1" min="3" max="3" width="7.71"/>
    <col customWidth="1" min="4" max="4" width="4.29"/>
    <col customWidth="1" min="11" max="14" width="7.29"/>
    <col customWidth="1" min="15" max="15" width="6.43"/>
  </cols>
  <sheetData>
    <row r="1">
      <c r="A1" s="15" t="s">
        <v>77</v>
      </c>
      <c r="B1" s="16" t="s">
        <v>78</v>
      </c>
      <c r="C1" s="17" t="s">
        <v>79</v>
      </c>
      <c r="D1" s="16" t="s">
        <v>80</v>
      </c>
      <c r="E1" s="16" t="s">
        <v>81</v>
      </c>
      <c r="F1" s="16" t="s">
        <v>82</v>
      </c>
      <c r="G1" s="16" t="s">
        <v>83</v>
      </c>
      <c r="H1" s="16" t="s">
        <v>84</v>
      </c>
      <c r="I1" s="18" t="s">
        <v>85</v>
      </c>
      <c r="J1" s="19" t="s">
        <v>85</v>
      </c>
      <c r="K1" s="20" t="s">
        <v>39</v>
      </c>
      <c r="L1" s="20" t="s">
        <v>37</v>
      </c>
      <c r="M1" s="20" t="s">
        <v>43</v>
      </c>
      <c r="N1" s="20" t="s">
        <v>86</v>
      </c>
      <c r="O1" s="21" t="s">
        <v>87</v>
      </c>
      <c r="P1" s="22" t="s">
        <v>88</v>
      </c>
      <c r="Q1" s="23" t="s">
        <v>89</v>
      </c>
      <c r="R1" s="15" t="s">
        <v>90</v>
      </c>
      <c r="S1" s="15" t="s">
        <v>91</v>
      </c>
      <c r="T1" s="15" t="s">
        <v>90</v>
      </c>
      <c r="U1" s="15" t="s">
        <v>92</v>
      </c>
      <c r="V1" s="15" t="s">
        <v>93</v>
      </c>
      <c r="W1" s="24" t="s">
        <v>94</v>
      </c>
      <c r="X1" s="15" t="s">
        <v>95</v>
      </c>
      <c r="Y1" s="25"/>
      <c r="Z1" s="25"/>
      <c r="AA1" s="25"/>
      <c r="AB1" s="15" t="s">
        <v>96</v>
      </c>
      <c r="AC1" s="26"/>
      <c r="AD1" s="26"/>
      <c r="AE1" s="15" t="s">
        <v>97</v>
      </c>
      <c r="AF1" s="15" t="s">
        <v>98</v>
      </c>
      <c r="AG1" s="15" t="s">
        <v>99</v>
      </c>
      <c r="AH1" s="15" t="s">
        <v>100</v>
      </c>
      <c r="AI1" s="27" t="s">
        <v>101</v>
      </c>
      <c r="AJ1" s="24" t="s">
        <v>102</v>
      </c>
      <c r="AK1" s="28" t="s">
        <v>103</v>
      </c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</row>
    <row r="2">
      <c r="A2" s="30"/>
      <c r="B2" s="31"/>
      <c r="C2" s="32"/>
      <c r="D2" s="31"/>
      <c r="E2" s="31"/>
      <c r="F2" s="31"/>
      <c r="G2" s="31"/>
      <c r="H2" s="31"/>
      <c r="I2" s="31"/>
      <c r="J2" s="33" t="s">
        <v>104</v>
      </c>
      <c r="K2" s="31"/>
      <c r="L2" s="31"/>
      <c r="M2" s="31"/>
      <c r="N2" s="31"/>
      <c r="O2" s="34"/>
      <c r="P2" s="35"/>
      <c r="Q2" s="33" t="s">
        <v>105</v>
      </c>
      <c r="R2" s="26" t="s">
        <v>106</v>
      </c>
      <c r="S2" s="36" t="str">
        <f>documentation!C10</f>
        <v>yourdomain.at/qr</v>
      </c>
      <c r="T2" s="26" t="s">
        <v>107</v>
      </c>
      <c r="U2" s="26"/>
      <c r="V2" s="36" t="str">
        <f>documentation!C11</f>
        <v>yourdomain.at/quicklink</v>
      </c>
      <c r="W2" s="37" t="str">
        <f>documentation!C12</f>
        <v>yourdomain.at/app</v>
      </c>
      <c r="X2" s="26" t="s">
        <v>108</v>
      </c>
      <c r="Y2" s="25" t="s">
        <v>109</v>
      </c>
      <c r="Z2" s="25" t="s">
        <v>110</v>
      </c>
      <c r="AA2" s="25" t="s">
        <v>111</v>
      </c>
      <c r="AB2" s="38" t="s">
        <v>112</v>
      </c>
      <c r="AC2" s="38" t="s">
        <v>113</v>
      </c>
      <c r="AD2" s="38" t="s">
        <v>114</v>
      </c>
      <c r="AE2" s="39" t="s">
        <v>115</v>
      </c>
      <c r="AF2" s="39" t="s">
        <v>116</v>
      </c>
      <c r="AG2" s="39" t="s">
        <v>116</v>
      </c>
      <c r="AH2" s="26"/>
      <c r="AI2" s="40" t="s">
        <v>117</v>
      </c>
      <c r="AJ2" s="31"/>
      <c r="AK2" s="41" t="s">
        <v>118</v>
      </c>
      <c r="AL2" s="41" t="str">
        <f t="shared" ref="AL2:AZ2" si="1">AK2+1</f>
        <v>2</v>
      </c>
      <c r="AM2" s="41" t="str">
        <f t="shared" si="1"/>
        <v>3</v>
      </c>
      <c r="AN2" s="41" t="str">
        <f t="shared" si="1"/>
        <v>4</v>
      </c>
      <c r="AO2" s="41" t="str">
        <f t="shared" si="1"/>
        <v>5</v>
      </c>
      <c r="AP2" s="41" t="str">
        <f t="shared" si="1"/>
        <v>6</v>
      </c>
      <c r="AQ2" s="41" t="str">
        <f t="shared" si="1"/>
        <v>7</v>
      </c>
      <c r="AR2" s="41" t="str">
        <f t="shared" si="1"/>
        <v>8</v>
      </c>
      <c r="AS2" s="41" t="str">
        <f t="shared" si="1"/>
        <v>9</v>
      </c>
      <c r="AT2" s="41" t="str">
        <f t="shared" si="1"/>
        <v>10</v>
      </c>
      <c r="AU2" s="41" t="str">
        <f t="shared" si="1"/>
        <v>11</v>
      </c>
      <c r="AV2" s="41" t="str">
        <f t="shared" si="1"/>
        <v>12</v>
      </c>
      <c r="AW2" s="41" t="str">
        <f t="shared" si="1"/>
        <v>13</v>
      </c>
      <c r="AX2" s="41" t="str">
        <f t="shared" si="1"/>
        <v>14</v>
      </c>
      <c r="AY2" s="41" t="str">
        <f t="shared" si="1"/>
        <v>15</v>
      </c>
      <c r="AZ2" s="41" t="str">
        <f t="shared" si="1"/>
        <v>16</v>
      </c>
    </row>
    <row r="3">
      <c r="A3" s="30"/>
      <c r="B3" s="39" t="s">
        <v>119</v>
      </c>
      <c r="C3" s="32" t="s">
        <v>118</v>
      </c>
      <c r="D3" s="31" t="s">
        <v>120</v>
      </c>
      <c r="E3" s="42">
        <v>6.0</v>
      </c>
      <c r="F3" s="42">
        <v>14.0</v>
      </c>
      <c r="G3" s="43" t="str">
        <f>G2+1</f>
        <v>1</v>
      </c>
      <c r="H3" s="31" t="s">
        <v>25</v>
      </c>
      <c r="I3" s="44" t="s">
        <v>121</v>
      </c>
      <c r="J3" s="45" t="s">
        <v>121</v>
      </c>
      <c r="K3" s="46">
        <v>1.0</v>
      </c>
      <c r="L3" s="46">
        <v>3.0</v>
      </c>
      <c r="M3" s="46" t="s">
        <v>112</v>
      </c>
      <c r="N3" s="46">
        <v>1.0</v>
      </c>
      <c r="O3" s="47">
        <v>1.0</v>
      </c>
      <c r="P3" s="48" t="str">
        <f>if(E3&gt;0,if(P2="",1,E2+P2),"")</f>
        <v>1</v>
      </c>
      <c r="Q3" s="49" t="str">
        <f t="shared" ref="Q3:Q4" si="4">B3&amp;C3&amp;D3&amp;F3&amp;G3</f>
        <v>Mathe1f141</v>
      </c>
      <c r="R3" s="50" t="str">
        <f t="shared" ref="R3:R4" si="5">IF(H3="B",H3&amp;G3,IF(H3="S",H3&amp;F3,IF(H3="T",H3&amp;D3,IF(LEFT(H3,1)="K",H3&amp;C3,IF(LEFT(H3,1)="C",H3&amp;C3&amp;D3,O3)))))</f>
        <v>B1</v>
      </c>
      <c r="S3" s="51" t="str">
        <f t="shared" ref="S3:S4" si="6">S$2&amp;"/"&amp;Q3</f>
        <v>yourdomain.at/qr/Mathe1f141</v>
      </c>
      <c r="T3" s="26" t="str">
        <f t="shared" ref="T3:T4" si="7">B3&amp;R3</f>
        <v>MatheB1</v>
      </c>
      <c r="U3" s="52" t="str">
        <f>"https://chart.googleapis.com/chart?cht=qr&amp;chld=H%7C1&amp;chs=512x512&amp;chl="&amp;S3</f>
        <v>https://chart.googleapis.com/chart?cht=qr&amp;chld=H%7C1&amp;chs=512x512&amp;chl=yourdomain.at/qr/Mathe1f141</v>
      </c>
      <c r="V3" s="52" t="str">
        <f>S3&amp;","&amp;LOWER($V$2&amp;"/"&amp;R3)</f>
        <v>yourdomain.at/qr/Mathe1f141,yourdomain.at/quicklink/b1</v>
      </c>
      <c r="W3" s="31"/>
      <c r="X3" s="52" t="str">
        <f>if(Q3="","",if(W3=""," http://"&amp;$W$2&amp;"/?enc="&amp;Q3&amp;"&amp;typ="&amp;H3&amp;"&amp;book="&amp;B3&amp;"&amp;capter="&amp;C3&amp;"&amp;sub="&amp;D3&amp;"&amp;page="&amp;F3&amp;"&amp;assign="&amp;G3&amp;"&amp;id="&amp;O3&amp;"&amp;quicklink="&amp;T3&amp;"&amp;fId="&amp;P3&amp;"&amp;fCount="&amp;E3&amp;"&amp;aTyp="&amp;AJ3&amp;"&amp;aEnc="&amp;AI3&amp;"&amp;I="&amp;K3&amp;"&amp;H="&amp;L3&amp;"&amp;K="&amp;M3&amp;"&amp;w="&amp;N3&amp;"&amp;tutor="&amp;AF3&amp;"&amp;www="&amp;AG3&amp;"&amp;heading="&amp;J3&amp;"&amp;hint="&amp;AE3," "&amp;W3))</f>
        <v> http://yourdomain.at/app/?enc=Mathe1f141&amp;typ=B&amp;book=Mathe&amp;capter=1&amp;sub=f&amp;page=14&amp;assign=1&amp;id=1&amp;quicklink=MatheB1&amp;fId=1&amp;fCount=6&amp;aTyp=INT&amp;aEnc=1:1831131316,2:1831131407,3:1831134232,4:930381640,5:1831129581,6:1831129547&amp;I=1&amp;H=3&amp;K=g&amp;w=1&amp;tutor=&amp;www=&amp;heading=Berechne!&amp;hint=</v>
      </c>
      <c r="Y3" s="25" t="str">
        <f t="shared" ref="Y3:Y4" si="8">if(X3&lt;&gt;"","Redirect /"&amp;Q3&amp;X3,"")</f>
        <v>Redirect /Mathe1f141 http://yourdomain.at/app/?enc=Mathe1f141&amp;typ=B&amp;book=Mathe&amp;capter=1&amp;sub=f&amp;page=14&amp;assign=1&amp;id=1&amp;quicklink=MatheB1&amp;fId=1&amp;fCount=6&amp;aTyp=INT&amp;aEnc=1:1831131316,2:1831131407,3:1831134232,4:930381640,5:1831129581,6:1831129547&amp;I=1&amp;H=3&amp;K=g&amp;w=1&amp;tutor=&amp;www=&amp;heading=Berechne!&amp;hint=</v>
      </c>
      <c r="Z3" s="25" t="str">
        <f t="shared" ref="Z3:Z4" si="9">if(X3&lt;&gt;"","Redirect /QLk0U8Zb."&amp;T3&amp;X3,"")</f>
        <v>Redirect /QLk0U8Zb.MatheB1 http://yourdomain.at/app/?enc=Mathe1f141&amp;typ=B&amp;book=Mathe&amp;capter=1&amp;sub=f&amp;page=14&amp;assign=1&amp;id=1&amp;quicklink=MatheB1&amp;fId=1&amp;fCount=6&amp;aTyp=INT&amp;aEnc=1:1831131316,2:1831131407,3:1831134232,4:930381640,5:1831129581,6:1831129547&amp;I=1&amp;H=3&amp;K=g&amp;w=1&amp;tutor=&amp;www=&amp;heading=Berechne!&amp;hint=</v>
      </c>
      <c r="AA3" s="25" t="str">
        <f t="shared" ref="AA3:AA4" si="10">if(Y3&lt;&gt;"","Redirect /"&amp;R3&amp;X3,"")</f>
        <v>Redirect /B1 http://yourdomain.at/app/?enc=Mathe1f141&amp;typ=B&amp;book=Mathe&amp;capter=1&amp;sub=f&amp;page=14&amp;assign=1&amp;id=1&amp;quicklink=MatheB1&amp;fId=1&amp;fCount=6&amp;aTyp=INT&amp;aEnc=1:1831131316,2:1831131407,3:1831134232,4:930381640,5:1831129581,6:1831129547&amp;I=1&amp;H=3&amp;K=g&amp;w=1&amp;tutor=&amp;www=&amp;heading=Berechne!&amp;hint=</v>
      </c>
      <c r="AB3" s="53" t="str">
        <f t="shared" ref="AB3:AD3" si="2">if(AB$2=$M3,$V3,"")</f>
        <v>yourdomain.at/qr/Mathe1f141,yourdomain.at/quicklink/b1</v>
      </c>
      <c r="AC3" s="38" t="str">
        <f t="shared" si="2"/>
        <v/>
      </c>
      <c r="AD3" s="38" t="str">
        <f t="shared" si="2"/>
        <v/>
      </c>
      <c r="AE3" s="31"/>
      <c r="AF3" s="31"/>
      <c r="AG3" s="31"/>
      <c r="AH3" s="26" t="str">
        <f t="shared" ref="AH3:AH4" si="12">if(E3&gt;0,E3&amp;";"&amp;AK3&amp;";"&amp;AL3&amp;";"&amp;AM3&amp;";"&amp;AN3&amp;";"&amp;AO3&amp;";"&amp;AP3&amp;";"&amp;AQ3&amp;";"&amp;AR3&amp;";"&amp;AS3&amp;";"&amp;AT3&amp;";"&amp;AU3&amp;";"&amp;AV3&amp;";"&amp;AW3&amp;";"&amp;AX3&amp;";"&amp;AY3&amp;";"&amp;AZ3,"")</f>
        <v>6;515;543;827;1653;376;363;;;;;;;;;;</v>
      </c>
      <c r="AI3" s="40" t="s">
        <v>122</v>
      </c>
      <c r="AJ3" s="31" t="s">
        <v>123</v>
      </c>
      <c r="AK3" s="41" t="str">
        <f>204+311</f>
        <v>515</v>
      </c>
      <c r="AL3" s="41" t="str">
        <f>418+125</f>
        <v>543</v>
      </c>
      <c r="AM3" s="41" t="str">
        <f>328+499</f>
        <v>827</v>
      </c>
      <c r="AN3" s="41" t="str">
        <f>766+887</f>
        <v>1653</v>
      </c>
      <c r="AO3" s="41" t="str">
        <f>344+32</f>
        <v>376</v>
      </c>
      <c r="AP3" s="41" t="str">
        <f>265+98</f>
        <v>363</v>
      </c>
      <c r="AQ3" s="41"/>
      <c r="AR3" s="41"/>
      <c r="AS3" s="41"/>
      <c r="AT3" s="41"/>
      <c r="AU3" s="41"/>
      <c r="AV3" s="41"/>
      <c r="AW3" s="41"/>
      <c r="AX3" s="41"/>
      <c r="AY3" s="41"/>
      <c r="AZ3" s="41"/>
    </row>
    <row r="4">
      <c r="B4" s="31"/>
      <c r="C4" s="32"/>
      <c r="D4" s="31"/>
      <c r="E4" s="31"/>
      <c r="F4" s="42"/>
      <c r="G4" s="31"/>
      <c r="H4" s="31"/>
      <c r="I4" s="44"/>
      <c r="J4" s="45"/>
      <c r="K4" s="46"/>
      <c r="L4" s="31"/>
      <c r="M4" s="31"/>
      <c r="N4" s="31"/>
      <c r="O4" s="54" t="str">
        <f t="shared" ref="O4:P4" si="3">O3+1</f>
        <v>2</v>
      </c>
      <c r="P4" s="55" t="str">
        <f t="shared" si="3"/>
        <v>2</v>
      </c>
      <c r="Q4" s="49" t="str">
        <f t="shared" si="4"/>
        <v/>
      </c>
      <c r="R4" s="56" t="str">
        <f t="shared" si="5"/>
        <v>2</v>
      </c>
      <c r="S4" s="51" t="str">
        <f t="shared" si="6"/>
        <v>yourdomain.at/qr/</v>
      </c>
      <c r="T4" s="26" t="str">
        <f t="shared" si="7"/>
        <v>2</v>
      </c>
      <c r="U4" s="52" t="str">
        <f>"https://chart.googleapis.com/chart?cht=qr&amp;chld=L%7C0&amp;chs=512x512&amp;chl="&amp;S4</f>
        <v>https://chart.googleapis.com/chart?cht=qr&amp;chld=L%7C0&amp;chs=512x512&amp;chl=yourdomain.at/qr/</v>
      </c>
      <c r="V4" s="52" t="str">
        <f>S4&amp;","&amp;LOWER($W$2&amp;"/"&amp;R4)</f>
        <v>yourdomain.at/qr/,yourdomain.at/app/2</v>
      </c>
      <c r="W4" s="31"/>
      <c r="X4" s="26" t="str">
        <f>if(Q4="","",if(W4=""," http://"&amp;$X$2&amp;"/?enc="&amp;Q4&amp;"&amp;typ="&amp;H4&amp;"&amp;book="&amp;B4&amp;"&amp;capter="&amp;C4&amp;"&amp;sub="&amp;D4&amp;"&amp;page="&amp;F4&amp;"&amp;assign="&amp;G4&amp;"&amp;id="&amp;O4&amp;"&amp;quicklink="&amp;T4&amp;"&amp;fId="&amp;P4&amp;"&amp;fCount="&amp;E4&amp;"&amp;aTyp="&amp;AJ4&amp;"&amp;aEnc="&amp;AI4&amp;"&amp;I="&amp;K4&amp;"&amp;H="&amp;L4&amp;"&amp;K="&amp;M4&amp;"&amp;w="&amp;N4&amp;"&amp;tutor="&amp;AF4&amp;"&amp;www="&amp;AG4&amp;"&amp;heading="&amp;J4&amp;"&amp;hint="&amp;AE4," "&amp;W4))</f>
        <v/>
      </c>
      <c r="Y4" s="25" t="str">
        <f t="shared" si="8"/>
        <v/>
      </c>
      <c r="Z4" s="25" t="str">
        <f t="shared" si="9"/>
        <v/>
      </c>
      <c r="AA4" s="25" t="str">
        <f t="shared" si="10"/>
        <v/>
      </c>
      <c r="AB4" s="38" t="str">
        <f t="shared" ref="AB4:AD4" si="11">if(AB$2=$N4,$W4,"")</f>
        <v/>
      </c>
      <c r="AC4" s="38" t="str">
        <f t="shared" si="11"/>
        <v/>
      </c>
      <c r="AD4" s="38" t="str">
        <f t="shared" si="11"/>
        <v/>
      </c>
      <c r="AE4" s="31"/>
      <c r="AF4" s="31"/>
      <c r="AG4" s="31"/>
      <c r="AH4" s="26" t="str">
        <f t="shared" si="12"/>
        <v/>
      </c>
      <c r="AI4" s="40"/>
      <c r="AJ4" s="3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</row>
    <row r="5">
      <c r="J5" s="11"/>
      <c r="Q5" s="11"/>
      <c r="AI5" s="57"/>
    </row>
    <row r="6">
      <c r="J6" s="11"/>
      <c r="Q6" s="11"/>
      <c r="AI6" s="57"/>
    </row>
    <row r="7">
      <c r="J7" s="11"/>
      <c r="Q7" s="11"/>
      <c r="AI7" s="57"/>
    </row>
    <row r="8">
      <c r="J8" s="11"/>
      <c r="Q8" s="11"/>
      <c r="AI8" s="57"/>
    </row>
    <row r="9">
      <c r="J9" s="11"/>
      <c r="Q9" s="11"/>
      <c r="AI9" s="57"/>
    </row>
    <row r="10">
      <c r="J10" s="11"/>
      <c r="Q10" s="11"/>
      <c r="AI10" s="57"/>
    </row>
    <row r="11">
      <c r="J11" s="11"/>
      <c r="Q11" s="11"/>
      <c r="AI11" s="57"/>
    </row>
    <row r="12">
      <c r="J12" s="11"/>
      <c r="Q12" s="11"/>
      <c r="AI12" s="57"/>
    </row>
    <row r="13">
      <c r="J13" s="11"/>
      <c r="Q13" s="11"/>
      <c r="AI13" s="57"/>
    </row>
    <row r="14">
      <c r="J14" s="11"/>
      <c r="Q14" s="11"/>
      <c r="AI14" s="57"/>
    </row>
    <row r="15">
      <c r="J15" s="11"/>
      <c r="Q15" s="11"/>
      <c r="AI15" s="57"/>
    </row>
    <row r="16">
      <c r="J16" s="11"/>
      <c r="Q16" s="11"/>
      <c r="AI16" s="57"/>
    </row>
    <row r="17">
      <c r="J17" s="11"/>
      <c r="Q17" s="11"/>
      <c r="AI17" s="57"/>
    </row>
    <row r="18">
      <c r="J18" s="11"/>
      <c r="Q18" s="11"/>
      <c r="AI18" s="57"/>
    </row>
    <row r="19">
      <c r="J19" s="11"/>
      <c r="Q19" s="11"/>
      <c r="AI19" s="57"/>
    </row>
    <row r="20">
      <c r="J20" s="11"/>
      <c r="Q20" s="11"/>
      <c r="AI20" s="57"/>
    </row>
    <row r="21">
      <c r="J21" s="11"/>
      <c r="Q21" s="11"/>
      <c r="AI21" s="57"/>
    </row>
    <row r="22">
      <c r="J22" s="11"/>
      <c r="Q22" s="11"/>
      <c r="AI22" s="57"/>
    </row>
    <row r="23">
      <c r="J23" s="11"/>
      <c r="Q23" s="11"/>
      <c r="AI23" s="57"/>
    </row>
    <row r="24">
      <c r="J24" s="11"/>
      <c r="Q24" s="11"/>
      <c r="AI24" s="57"/>
    </row>
    <row r="25">
      <c r="J25" s="11"/>
      <c r="Q25" s="11"/>
      <c r="AI25" s="57"/>
    </row>
    <row r="26">
      <c r="J26" s="11"/>
      <c r="Q26" s="11"/>
      <c r="AI26" s="57"/>
    </row>
    <row r="27">
      <c r="J27" s="11"/>
      <c r="Q27" s="11"/>
      <c r="AI27" s="57"/>
    </row>
    <row r="28">
      <c r="J28" s="11"/>
      <c r="Q28" s="11"/>
      <c r="AI28" s="57"/>
    </row>
    <row r="29">
      <c r="J29" s="11"/>
      <c r="Q29" s="11"/>
      <c r="AI29" s="57"/>
    </row>
    <row r="30">
      <c r="J30" s="11"/>
      <c r="Q30" s="11"/>
      <c r="AI30" s="57"/>
    </row>
    <row r="31">
      <c r="J31" s="11"/>
      <c r="Q31" s="11"/>
      <c r="AI31" s="57"/>
    </row>
    <row r="32">
      <c r="J32" s="11"/>
      <c r="Q32" s="11"/>
      <c r="AI32" s="57"/>
    </row>
    <row r="33">
      <c r="J33" s="11"/>
      <c r="Q33" s="11"/>
      <c r="AI33" s="57"/>
    </row>
    <row r="34">
      <c r="J34" s="11"/>
      <c r="Q34" s="11"/>
      <c r="AI34" s="57"/>
    </row>
    <row r="35">
      <c r="J35" s="11"/>
      <c r="Q35" s="11"/>
      <c r="AI35" s="57"/>
    </row>
    <row r="36">
      <c r="J36" s="11"/>
      <c r="Q36" s="11"/>
      <c r="AI36" s="57"/>
    </row>
    <row r="37">
      <c r="J37" s="11"/>
      <c r="Q37" s="11"/>
      <c r="AI37" s="57"/>
    </row>
    <row r="38">
      <c r="J38" s="11"/>
      <c r="Q38" s="11"/>
      <c r="AI38" s="57"/>
    </row>
    <row r="39">
      <c r="J39" s="11"/>
      <c r="Q39" s="11"/>
      <c r="AI39" s="57"/>
    </row>
    <row r="40">
      <c r="J40" s="11"/>
      <c r="Q40" s="11"/>
      <c r="AI40" s="57"/>
    </row>
    <row r="41">
      <c r="J41" s="11"/>
      <c r="Q41" s="11"/>
      <c r="AI41" s="57"/>
    </row>
    <row r="42">
      <c r="J42" s="11"/>
      <c r="Q42" s="11"/>
      <c r="AI42" s="57"/>
    </row>
    <row r="43">
      <c r="J43" s="11"/>
      <c r="Q43" s="11"/>
      <c r="AI43" s="57"/>
    </row>
    <row r="44">
      <c r="J44" s="11"/>
      <c r="Q44" s="11"/>
      <c r="AI44" s="57"/>
    </row>
    <row r="45">
      <c r="J45" s="11"/>
      <c r="Q45" s="11"/>
      <c r="AI45" s="57"/>
    </row>
    <row r="46">
      <c r="J46" s="11"/>
      <c r="Q46" s="11"/>
      <c r="AI46" s="57"/>
    </row>
    <row r="47">
      <c r="J47" s="11"/>
      <c r="Q47" s="11"/>
      <c r="AI47" s="57"/>
    </row>
    <row r="48">
      <c r="J48" s="11"/>
      <c r="Q48" s="11"/>
      <c r="AI48" s="57"/>
    </row>
    <row r="49">
      <c r="J49" s="11"/>
      <c r="Q49" s="11"/>
      <c r="AI49" s="57"/>
    </row>
    <row r="50">
      <c r="J50" s="11"/>
      <c r="Q50" s="11"/>
      <c r="AI50" s="57"/>
    </row>
    <row r="51">
      <c r="J51" s="11"/>
      <c r="Q51" s="11"/>
      <c r="AI51" s="57"/>
    </row>
    <row r="52">
      <c r="J52" s="11"/>
      <c r="Q52" s="11"/>
      <c r="AI52" s="57"/>
    </row>
    <row r="53">
      <c r="J53" s="11"/>
      <c r="Q53" s="11"/>
      <c r="AI53" s="57"/>
    </row>
    <row r="54">
      <c r="J54" s="11"/>
      <c r="Q54" s="11"/>
      <c r="AI54" s="57"/>
    </row>
    <row r="55">
      <c r="J55" s="11"/>
      <c r="Q55" s="11"/>
      <c r="AI55" s="57"/>
    </row>
    <row r="56">
      <c r="J56" s="11"/>
      <c r="Q56" s="11"/>
      <c r="AI56" s="57"/>
    </row>
    <row r="57">
      <c r="J57" s="11"/>
      <c r="Q57" s="11"/>
      <c r="AI57" s="57"/>
    </row>
    <row r="58">
      <c r="J58" s="11"/>
      <c r="Q58" s="11"/>
      <c r="AI58" s="57"/>
    </row>
    <row r="59">
      <c r="J59" s="11"/>
      <c r="Q59" s="11"/>
      <c r="AI59" s="57"/>
    </row>
    <row r="60">
      <c r="J60" s="11"/>
      <c r="Q60" s="11"/>
      <c r="AI60" s="57"/>
    </row>
    <row r="61">
      <c r="J61" s="11"/>
      <c r="Q61" s="11"/>
      <c r="AI61" s="57"/>
    </row>
    <row r="62">
      <c r="J62" s="11"/>
      <c r="Q62" s="11"/>
      <c r="AI62" s="57"/>
    </row>
    <row r="63">
      <c r="J63" s="11"/>
      <c r="Q63" s="11"/>
      <c r="AI63" s="57"/>
    </row>
    <row r="64">
      <c r="J64" s="11"/>
      <c r="Q64" s="11"/>
      <c r="AI64" s="57"/>
    </row>
    <row r="65">
      <c r="J65" s="11"/>
      <c r="Q65" s="11"/>
      <c r="AI65" s="57"/>
    </row>
    <row r="66">
      <c r="J66" s="11"/>
      <c r="Q66" s="11"/>
      <c r="AI66" s="57"/>
    </row>
    <row r="67">
      <c r="J67" s="11"/>
      <c r="Q67" s="11"/>
      <c r="AI67" s="57"/>
    </row>
    <row r="68">
      <c r="J68" s="11"/>
      <c r="Q68" s="11"/>
      <c r="AI68" s="57"/>
    </row>
    <row r="69">
      <c r="J69" s="11"/>
      <c r="Q69" s="11"/>
      <c r="AI69" s="57"/>
    </row>
    <row r="70">
      <c r="J70" s="11"/>
      <c r="Q70" s="11"/>
      <c r="AI70" s="57"/>
    </row>
    <row r="71">
      <c r="J71" s="11"/>
      <c r="Q71" s="11"/>
      <c r="AI71" s="57"/>
    </row>
    <row r="72">
      <c r="J72" s="11"/>
      <c r="Q72" s="11"/>
      <c r="AI72" s="57"/>
    </row>
    <row r="73">
      <c r="J73" s="11"/>
      <c r="Q73" s="11"/>
      <c r="AI73" s="57"/>
    </row>
    <row r="74">
      <c r="J74" s="11"/>
      <c r="Q74" s="11"/>
      <c r="AI74" s="57"/>
    </row>
    <row r="75">
      <c r="J75" s="11"/>
      <c r="Q75" s="11"/>
      <c r="AI75" s="57"/>
    </row>
    <row r="76">
      <c r="J76" s="11"/>
      <c r="Q76" s="11"/>
      <c r="AI76" s="57"/>
    </row>
    <row r="77">
      <c r="J77" s="11"/>
      <c r="Q77" s="11"/>
      <c r="AI77" s="57"/>
    </row>
    <row r="78">
      <c r="J78" s="11"/>
      <c r="Q78" s="11"/>
      <c r="AI78" s="57"/>
    </row>
    <row r="79">
      <c r="J79" s="11"/>
      <c r="Q79" s="11"/>
      <c r="AI79" s="57"/>
    </row>
    <row r="80">
      <c r="J80" s="11"/>
      <c r="Q80" s="11"/>
      <c r="AI80" s="57"/>
    </row>
    <row r="81">
      <c r="J81" s="11"/>
      <c r="Q81" s="11"/>
      <c r="AI81" s="57"/>
    </row>
    <row r="82">
      <c r="J82" s="11"/>
      <c r="Q82" s="11"/>
      <c r="AI82" s="57"/>
    </row>
    <row r="83">
      <c r="J83" s="11"/>
      <c r="Q83" s="11"/>
      <c r="AI83" s="57"/>
    </row>
    <row r="84">
      <c r="J84" s="11"/>
      <c r="Q84" s="11"/>
      <c r="AI84" s="57"/>
    </row>
    <row r="85">
      <c r="J85" s="11"/>
      <c r="Q85" s="11"/>
      <c r="AI85" s="57"/>
    </row>
    <row r="86">
      <c r="J86" s="11"/>
      <c r="Q86" s="11"/>
      <c r="AI86" s="57"/>
    </row>
    <row r="87">
      <c r="J87" s="11"/>
      <c r="Q87" s="11"/>
      <c r="AI87" s="57"/>
    </row>
    <row r="88">
      <c r="J88" s="11"/>
      <c r="Q88" s="11"/>
      <c r="AI88" s="57"/>
    </row>
    <row r="89">
      <c r="J89" s="11"/>
      <c r="Q89" s="11"/>
      <c r="AI89" s="57"/>
    </row>
    <row r="90">
      <c r="J90" s="11"/>
      <c r="Q90" s="11"/>
      <c r="AI90" s="57"/>
    </row>
    <row r="91">
      <c r="J91" s="11"/>
      <c r="Q91" s="11"/>
      <c r="AI91" s="57"/>
    </row>
    <row r="92">
      <c r="J92" s="11"/>
      <c r="Q92" s="11"/>
      <c r="AI92" s="57"/>
    </row>
    <row r="93">
      <c r="J93" s="11"/>
      <c r="Q93" s="11"/>
      <c r="AI93" s="57"/>
    </row>
    <row r="94">
      <c r="J94" s="11"/>
      <c r="Q94" s="11"/>
      <c r="AI94" s="57"/>
    </row>
    <row r="95">
      <c r="J95" s="11"/>
      <c r="Q95" s="11"/>
      <c r="AI95" s="57"/>
    </row>
    <row r="96">
      <c r="J96" s="11"/>
      <c r="Q96" s="11"/>
      <c r="AI96" s="57"/>
    </row>
    <row r="97">
      <c r="J97" s="11"/>
      <c r="Q97" s="11"/>
      <c r="AI97" s="57"/>
    </row>
    <row r="98">
      <c r="J98" s="11"/>
      <c r="Q98" s="11"/>
      <c r="AI98" s="57"/>
    </row>
    <row r="99">
      <c r="J99" s="11"/>
      <c r="Q99" s="11"/>
      <c r="AI99" s="57"/>
    </row>
    <row r="100">
      <c r="J100" s="11"/>
      <c r="Q100" s="11"/>
      <c r="AI100" s="57"/>
    </row>
    <row r="101">
      <c r="J101" s="11"/>
      <c r="Q101" s="11"/>
      <c r="AI101" s="57"/>
    </row>
    <row r="102">
      <c r="J102" s="11"/>
      <c r="Q102" s="11"/>
      <c r="AI102" s="57"/>
    </row>
    <row r="103">
      <c r="J103" s="11"/>
      <c r="Q103" s="11"/>
      <c r="AI103" s="57"/>
    </row>
    <row r="104">
      <c r="J104" s="11"/>
      <c r="Q104" s="11"/>
      <c r="AI104" s="57"/>
    </row>
    <row r="105">
      <c r="J105" s="11"/>
      <c r="Q105" s="11"/>
      <c r="AI105" s="57"/>
    </row>
    <row r="106">
      <c r="J106" s="11"/>
      <c r="Q106" s="11"/>
      <c r="AI106" s="57"/>
    </row>
    <row r="107">
      <c r="J107" s="11"/>
      <c r="Q107" s="11"/>
      <c r="AI107" s="57"/>
    </row>
    <row r="108">
      <c r="J108" s="11"/>
      <c r="Q108" s="11"/>
      <c r="AI108" s="57"/>
    </row>
    <row r="109">
      <c r="J109" s="11"/>
      <c r="Q109" s="11"/>
      <c r="AI109" s="57"/>
    </row>
    <row r="110">
      <c r="J110" s="11"/>
      <c r="Q110" s="11"/>
      <c r="AI110" s="57"/>
    </row>
    <row r="111">
      <c r="J111" s="11"/>
      <c r="Q111" s="11"/>
      <c r="AI111" s="57"/>
    </row>
    <row r="112">
      <c r="J112" s="11"/>
      <c r="Q112" s="11"/>
      <c r="AI112" s="57"/>
    </row>
    <row r="113">
      <c r="J113" s="11"/>
      <c r="Q113" s="11"/>
      <c r="AI113" s="57"/>
    </row>
    <row r="114">
      <c r="J114" s="11"/>
      <c r="Q114" s="11"/>
      <c r="AI114" s="57"/>
    </row>
    <row r="115">
      <c r="J115" s="11"/>
      <c r="Q115" s="11"/>
      <c r="AI115" s="57"/>
    </row>
    <row r="116">
      <c r="J116" s="11"/>
      <c r="Q116" s="11"/>
      <c r="AI116" s="57"/>
    </row>
    <row r="117">
      <c r="J117" s="11"/>
      <c r="Q117" s="11"/>
      <c r="AI117" s="57"/>
    </row>
    <row r="118">
      <c r="J118" s="11"/>
      <c r="Q118" s="11"/>
      <c r="AI118" s="57"/>
    </row>
    <row r="119">
      <c r="J119" s="11"/>
      <c r="Q119" s="11"/>
      <c r="AI119" s="57"/>
    </row>
    <row r="120">
      <c r="J120" s="11"/>
      <c r="Q120" s="11"/>
      <c r="AI120" s="57"/>
    </row>
    <row r="121">
      <c r="J121" s="11"/>
      <c r="Q121" s="11"/>
      <c r="AI121" s="57"/>
    </row>
    <row r="122">
      <c r="J122" s="11"/>
      <c r="Q122" s="11"/>
      <c r="AI122" s="57"/>
    </row>
    <row r="123">
      <c r="J123" s="11"/>
      <c r="Q123" s="11"/>
      <c r="AI123" s="57"/>
    </row>
    <row r="124">
      <c r="J124" s="11"/>
      <c r="Q124" s="11"/>
      <c r="AI124" s="57"/>
    </row>
    <row r="125">
      <c r="J125" s="11"/>
      <c r="Q125" s="11"/>
      <c r="AI125" s="57"/>
    </row>
    <row r="126">
      <c r="J126" s="11"/>
      <c r="Q126" s="11"/>
      <c r="AI126" s="57"/>
    </row>
    <row r="127">
      <c r="J127" s="11"/>
      <c r="Q127" s="11"/>
      <c r="AI127" s="57"/>
    </row>
    <row r="128">
      <c r="J128" s="11"/>
      <c r="Q128" s="11"/>
      <c r="AI128" s="57"/>
    </row>
    <row r="129">
      <c r="J129" s="11"/>
      <c r="Q129" s="11"/>
      <c r="AI129" s="57"/>
    </row>
    <row r="130">
      <c r="J130" s="11"/>
      <c r="Q130" s="11"/>
      <c r="AI130" s="57"/>
    </row>
    <row r="131">
      <c r="J131" s="11"/>
      <c r="Q131" s="11"/>
      <c r="AI131" s="57"/>
    </row>
    <row r="132">
      <c r="J132" s="11"/>
      <c r="Q132" s="11"/>
      <c r="AI132" s="57"/>
    </row>
    <row r="133">
      <c r="J133" s="11"/>
      <c r="Q133" s="11"/>
      <c r="AI133" s="57"/>
    </row>
    <row r="134">
      <c r="J134" s="11"/>
      <c r="Q134" s="11"/>
      <c r="AI134" s="57"/>
    </row>
    <row r="135">
      <c r="J135" s="11"/>
      <c r="Q135" s="11"/>
      <c r="AI135" s="57"/>
    </row>
    <row r="136">
      <c r="J136" s="11"/>
      <c r="Q136" s="11"/>
      <c r="AI136" s="57"/>
    </row>
    <row r="137">
      <c r="J137" s="11"/>
      <c r="Q137" s="11"/>
      <c r="AI137" s="57"/>
    </row>
    <row r="138">
      <c r="J138" s="11"/>
      <c r="Q138" s="11"/>
      <c r="AI138" s="57"/>
    </row>
    <row r="139">
      <c r="J139" s="11"/>
      <c r="Q139" s="11"/>
      <c r="AI139" s="57"/>
    </row>
    <row r="140">
      <c r="J140" s="11"/>
      <c r="Q140" s="11"/>
      <c r="AI140" s="57"/>
    </row>
    <row r="141">
      <c r="J141" s="11"/>
      <c r="Q141" s="11"/>
      <c r="AI141" s="57"/>
    </row>
    <row r="142">
      <c r="J142" s="11"/>
      <c r="Q142" s="11"/>
      <c r="AI142" s="57"/>
    </row>
    <row r="143">
      <c r="J143" s="11"/>
      <c r="Q143" s="11"/>
      <c r="AI143" s="57"/>
    </row>
    <row r="144">
      <c r="J144" s="11"/>
      <c r="Q144" s="11"/>
      <c r="AI144" s="57"/>
    </row>
    <row r="145">
      <c r="J145" s="11"/>
      <c r="Q145" s="11"/>
      <c r="AI145" s="57"/>
    </row>
    <row r="146">
      <c r="J146" s="11"/>
      <c r="Q146" s="11"/>
      <c r="AI146" s="57"/>
    </row>
    <row r="147">
      <c r="J147" s="11"/>
      <c r="Q147" s="11"/>
      <c r="AI147" s="57"/>
    </row>
    <row r="148">
      <c r="J148" s="11"/>
      <c r="Q148" s="11"/>
      <c r="AI148" s="57"/>
    </row>
    <row r="149">
      <c r="J149" s="11"/>
      <c r="Q149" s="11"/>
      <c r="AI149" s="57"/>
    </row>
    <row r="150">
      <c r="J150" s="11"/>
      <c r="Q150" s="11"/>
      <c r="AI150" s="57"/>
    </row>
    <row r="151">
      <c r="J151" s="11"/>
      <c r="Q151" s="11"/>
      <c r="AI151" s="57"/>
    </row>
    <row r="152">
      <c r="J152" s="11"/>
      <c r="Q152" s="11"/>
      <c r="AI152" s="57"/>
    </row>
    <row r="153">
      <c r="J153" s="11"/>
      <c r="Q153" s="11"/>
      <c r="AI153" s="57"/>
    </row>
    <row r="154">
      <c r="J154" s="11"/>
      <c r="Q154" s="11"/>
      <c r="AI154" s="57"/>
    </row>
    <row r="155">
      <c r="J155" s="11"/>
      <c r="Q155" s="11"/>
      <c r="AI155" s="57"/>
    </row>
    <row r="156">
      <c r="J156" s="11"/>
      <c r="Q156" s="11"/>
      <c r="AI156" s="57"/>
    </row>
    <row r="157">
      <c r="J157" s="11"/>
      <c r="Q157" s="11"/>
      <c r="AI157" s="57"/>
    </row>
    <row r="158">
      <c r="J158" s="11"/>
      <c r="Q158" s="11"/>
      <c r="AI158" s="57"/>
    </row>
    <row r="159">
      <c r="J159" s="11"/>
      <c r="Q159" s="11"/>
      <c r="AI159" s="57"/>
    </row>
    <row r="160">
      <c r="J160" s="11"/>
      <c r="Q160" s="11"/>
      <c r="AI160" s="57"/>
    </row>
    <row r="161">
      <c r="J161" s="11"/>
      <c r="Q161" s="11"/>
      <c r="AI161" s="57"/>
    </row>
    <row r="162">
      <c r="J162" s="11"/>
      <c r="Q162" s="11"/>
      <c r="AI162" s="57"/>
    </row>
    <row r="163">
      <c r="J163" s="11"/>
      <c r="Q163" s="11"/>
      <c r="AI163" s="57"/>
    </row>
    <row r="164">
      <c r="J164" s="11"/>
      <c r="Q164" s="11"/>
      <c r="AI164" s="57"/>
    </row>
    <row r="165">
      <c r="J165" s="11"/>
      <c r="Q165" s="11"/>
      <c r="AI165" s="57"/>
    </row>
    <row r="166">
      <c r="J166" s="11"/>
      <c r="Q166" s="11"/>
      <c r="AI166" s="57"/>
    </row>
    <row r="167">
      <c r="J167" s="11"/>
      <c r="Q167" s="11"/>
      <c r="AI167" s="57"/>
    </row>
    <row r="168">
      <c r="J168" s="11"/>
      <c r="Q168" s="11"/>
      <c r="AI168" s="57"/>
    </row>
    <row r="169">
      <c r="J169" s="11"/>
      <c r="Q169" s="11"/>
      <c r="AI169" s="57"/>
    </row>
    <row r="170">
      <c r="J170" s="11"/>
      <c r="Q170" s="11"/>
      <c r="AI170" s="57"/>
    </row>
    <row r="171">
      <c r="J171" s="11"/>
      <c r="Q171" s="11"/>
      <c r="AI171" s="57"/>
    </row>
    <row r="172">
      <c r="J172" s="11"/>
      <c r="Q172" s="11"/>
      <c r="AI172" s="57"/>
    </row>
    <row r="173">
      <c r="J173" s="11"/>
      <c r="Q173" s="11"/>
      <c r="AI173" s="57"/>
    </row>
    <row r="174">
      <c r="J174" s="11"/>
      <c r="Q174" s="11"/>
      <c r="AI174" s="57"/>
    </row>
    <row r="175">
      <c r="J175" s="11"/>
      <c r="Q175" s="11"/>
      <c r="AI175" s="57"/>
    </row>
    <row r="176">
      <c r="J176" s="11"/>
      <c r="Q176" s="11"/>
      <c r="AI176" s="57"/>
    </row>
    <row r="177">
      <c r="J177" s="11"/>
      <c r="Q177" s="11"/>
      <c r="AI177" s="57"/>
    </row>
    <row r="178">
      <c r="J178" s="11"/>
      <c r="Q178" s="11"/>
      <c r="AI178" s="57"/>
    </row>
    <row r="179">
      <c r="J179" s="11"/>
      <c r="Q179" s="11"/>
      <c r="AI179" s="57"/>
    </row>
    <row r="180">
      <c r="J180" s="11"/>
      <c r="Q180" s="11"/>
      <c r="AI180" s="57"/>
    </row>
    <row r="181">
      <c r="J181" s="11"/>
      <c r="Q181" s="11"/>
      <c r="AI181" s="57"/>
    </row>
    <row r="182">
      <c r="J182" s="11"/>
      <c r="Q182" s="11"/>
      <c r="AI182" s="57"/>
    </row>
    <row r="183">
      <c r="J183" s="11"/>
      <c r="Q183" s="11"/>
      <c r="AI183" s="57"/>
    </row>
    <row r="184">
      <c r="J184" s="11"/>
      <c r="Q184" s="11"/>
      <c r="AI184" s="57"/>
    </row>
    <row r="185">
      <c r="J185" s="11"/>
      <c r="Q185" s="11"/>
      <c r="AI185" s="57"/>
    </row>
    <row r="186">
      <c r="J186" s="11"/>
      <c r="Q186" s="11"/>
      <c r="AI186" s="57"/>
    </row>
    <row r="187">
      <c r="J187" s="11"/>
      <c r="Q187" s="11"/>
      <c r="AI187" s="57"/>
    </row>
    <row r="188">
      <c r="J188" s="11"/>
      <c r="Q188" s="11"/>
      <c r="AI188" s="57"/>
    </row>
    <row r="189">
      <c r="J189" s="11"/>
      <c r="Q189" s="11"/>
      <c r="AI189" s="57"/>
    </row>
    <row r="190">
      <c r="J190" s="11"/>
      <c r="Q190" s="11"/>
      <c r="AI190" s="57"/>
    </row>
    <row r="191">
      <c r="J191" s="11"/>
      <c r="Q191" s="11"/>
      <c r="AI191" s="57"/>
    </row>
    <row r="192">
      <c r="J192" s="11"/>
      <c r="Q192" s="11"/>
      <c r="AI192" s="57"/>
    </row>
    <row r="193">
      <c r="J193" s="11"/>
      <c r="Q193" s="11"/>
      <c r="AI193" s="57"/>
    </row>
    <row r="194">
      <c r="J194" s="11"/>
      <c r="Q194" s="11"/>
      <c r="AI194" s="57"/>
    </row>
    <row r="195">
      <c r="J195" s="11"/>
      <c r="Q195" s="11"/>
      <c r="AI195" s="57"/>
    </row>
    <row r="196">
      <c r="J196" s="11"/>
      <c r="Q196" s="11"/>
      <c r="AI196" s="57"/>
    </row>
    <row r="197">
      <c r="J197" s="11"/>
      <c r="Q197" s="11"/>
      <c r="AI197" s="57"/>
    </row>
    <row r="198">
      <c r="J198" s="11"/>
      <c r="Q198" s="11"/>
      <c r="AI198" s="57"/>
    </row>
    <row r="199">
      <c r="J199" s="11"/>
      <c r="Q199" s="11"/>
      <c r="AI199" s="57"/>
    </row>
    <row r="200">
      <c r="J200" s="11"/>
      <c r="Q200" s="11"/>
      <c r="AI200" s="57"/>
    </row>
    <row r="201">
      <c r="J201" s="11"/>
      <c r="Q201" s="11"/>
      <c r="AI201" s="57"/>
    </row>
    <row r="202">
      <c r="J202" s="11"/>
      <c r="Q202" s="11"/>
      <c r="AI202" s="57"/>
    </row>
    <row r="203">
      <c r="J203" s="11"/>
      <c r="Q203" s="11"/>
      <c r="AI203" s="57"/>
    </row>
    <row r="204">
      <c r="J204" s="11"/>
      <c r="Q204" s="11"/>
      <c r="AI204" s="57"/>
    </row>
    <row r="205">
      <c r="J205" s="11"/>
      <c r="Q205" s="11"/>
      <c r="AI205" s="57"/>
    </row>
    <row r="206">
      <c r="J206" s="11"/>
      <c r="Q206" s="11"/>
      <c r="AI206" s="57"/>
    </row>
    <row r="207">
      <c r="J207" s="11"/>
      <c r="Q207" s="11"/>
      <c r="AI207" s="57"/>
    </row>
    <row r="208">
      <c r="J208" s="11"/>
      <c r="Q208" s="11"/>
      <c r="AI208" s="57"/>
    </row>
    <row r="209">
      <c r="J209" s="11"/>
      <c r="Q209" s="11"/>
      <c r="AI209" s="57"/>
    </row>
    <row r="210">
      <c r="J210" s="11"/>
      <c r="Q210" s="11"/>
      <c r="AI210" s="57"/>
    </row>
    <row r="211">
      <c r="J211" s="11"/>
      <c r="Q211" s="11"/>
      <c r="AI211" s="57"/>
    </row>
    <row r="212">
      <c r="J212" s="11"/>
      <c r="Q212" s="11"/>
      <c r="AI212" s="57"/>
    </row>
    <row r="213">
      <c r="J213" s="11"/>
      <c r="Q213" s="11"/>
      <c r="AI213" s="57"/>
    </row>
    <row r="214">
      <c r="J214" s="11"/>
      <c r="Q214" s="11"/>
      <c r="AI214" s="57"/>
    </row>
    <row r="215">
      <c r="J215" s="11"/>
      <c r="Q215" s="11"/>
      <c r="AI215" s="57"/>
    </row>
    <row r="216">
      <c r="J216" s="11"/>
      <c r="Q216" s="11"/>
      <c r="AI216" s="57"/>
    </row>
    <row r="217">
      <c r="J217" s="11"/>
      <c r="Q217" s="11"/>
      <c r="AI217" s="57"/>
    </row>
    <row r="218">
      <c r="J218" s="11"/>
      <c r="Q218" s="11"/>
      <c r="AI218" s="57"/>
    </row>
    <row r="219">
      <c r="J219" s="11"/>
      <c r="Q219" s="11"/>
      <c r="AI219" s="57"/>
    </row>
    <row r="220">
      <c r="J220" s="11"/>
      <c r="Q220" s="11"/>
      <c r="AI220" s="57"/>
    </row>
    <row r="221">
      <c r="J221" s="11"/>
      <c r="Q221" s="11"/>
      <c r="AI221" s="57"/>
    </row>
    <row r="222">
      <c r="J222" s="11"/>
      <c r="Q222" s="11"/>
      <c r="AI222" s="57"/>
    </row>
    <row r="223">
      <c r="J223" s="11"/>
      <c r="Q223" s="11"/>
      <c r="AI223" s="57"/>
    </row>
    <row r="224">
      <c r="J224" s="11"/>
      <c r="Q224" s="11"/>
      <c r="AI224" s="57"/>
    </row>
    <row r="225">
      <c r="J225" s="11"/>
      <c r="Q225" s="11"/>
      <c r="AI225" s="57"/>
    </row>
    <row r="226">
      <c r="J226" s="11"/>
      <c r="Q226" s="11"/>
      <c r="AI226" s="57"/>
    </row>
    <row r="227">
      <c r="J227" s="11"/>
      <c r="Q227" s="11"/>
      <c r="AI227" s="57"/>
    </row>
    <row r="228">
      <c r="J228" s="11"/>
      <c r="Q228" s="11"/>
      <c r="AI228" s="57"/>
    </row>
    <row r="229">
      <c r="J229" s="11"/>
      <c r="Q229" s="11"/>
      <c r="AI229" s="57"/>
    </row>
    <row r="230">
      <c r="J230" s="11"/>
      <c r="Q230" s="11"/>
      <c r="AI230" s="57"/>
    </row>
    <row r="231">
      <c r="J231" s="11"/>
      <c r="Q231" s="11"/>
      <c r="AI231" s="57"/>
    </row>
    <row r="232">
      <c r="J232" s="11"/>
      <c r="Q232" s="11"/>
      <c r="AI232" s="57"/>
    </row>
    <row r="233">
      <c r="J233" s="11"/>
      <c r="Q233" s="11"/>
      <c r="AI233" s="57"/>
    </row>
    <row r="234">
      <c r="J234" s="11"/>
      <c r="Q234" s="11"/>
      <c r="AI234" s="57"/>
    </row>
    <row r="235">
      <c r="J235" s="11"/>
      <c r="Q235" s="11"/>
      <c r="AI235" s="57"/>
    </row>
    <row r="236">
      <c r="J236" s="11"/>
      <c r="Q236" s="11"/>
      <c r="AI236" s="57"/>
    </row>
    <row r="237">
      <c r="J237" s="11"/>
      <c r="Q237" s="11"/>
      <c r="AI237" s="57"/>
    </row>
    <row r="238">
      <c r="J238" s="11"/>
      <c r="Q238" s="11"/>
      <c r="AI238" s="57"/>
    </row>
    <row r="239">
      <c r="J239" s="11"/>
      <c r="Q239" s="11"/>
      <c r="AI239" s="57"/>
    </row>
    <row r="240">
      <c r="J240" s="11"/>
      <c r="Q240" s="11"/>
      <c r="AI240" s="57"/>
    </row>
    <row r="241">
      <c r="J241" s="11"/>
      <c r="Q241" s="11"/>
      <c r="AI241" s="57"/>
    </row>
    <row r="242">
      <c r="J242" s="11"/>
      <c r="Q242" s="11"/>
      <c r="AI242" s="57"/>
    </row>
    <row r="243">
      <c r="J243" s="11"/>
      <c r="Q243" s="11"/>
      <c r="AI243" s="57"/>
    </row>
    <row r="244">
      <c r="J244" s="11"/>
      <c r="Q244" s="11"/>
      <c r="AI244" s="57"/>
    </row>
    <row r="245">
      <c r="J245" s="11"/>
      <c r="Q245" s="11"/>
      <c r="AI245" s="57"/>
    </row>
    <row r="246">
      <c r="J246" s="11"/>
      <c r="Q246" s="11"/>
      <c r="AI246" s="57"/>
    </row>
    <row r="247">
      <c r="J247" s="11"/>
      <c r="Q247" s="11"/>
      <c r="AI247" s="57"/>
    </row>
    <row r="248">
      <c r="J248" s="11"/>
      <c r="Q248" s="11"/>
      <c r="AI248" s="57"/>
    </row>
    <row r="249">
      <c r="J249" s="11"/>
      <c r="Q249" s="11"/>
      <c r="AI249" s="57"/>
    </row>
    <row r="250">
      <c r="J250" s="11"/>
      <c r="Q250" s="11"/>
      <c r="AI250" s="57"/>
    </row>
    <row r="251">
      <c r="J251" s="11"/>
      <c r="Q251" s="11"/>
      <c r="AI251" s="57"/>
    </row>
    <row r="252">
      <c r="J252" s="11"/>
      <c r="Q252" s="11"/>
      <c r="AI252" s="57"/>
    </row>
    <row r="253">
      <c r="J253" s="11"/>
      <c r="Q253" s="11"/>
      <c r="AI253" s="57"/>
    </row>
    <row r="254">
      <c r="J254" s="11"/>
      <c r="Q254" s="11"/>
      <c r="AI254" s="57"/>
    </row>
    <row r="255">
      <c r="J255" s="11"/>
      <c r="Q255" s="11"/>
      <c r="AI255" s="57"/>
    </row>
    <row r="256">
      <c r="J256" s="11"/>
      <c r="Q256" s="11"/>
      <c r="AI256" s="57"/>
    </row>
    <row r="257">
      <c r="J257" s="11"/>
      <c r="Q257" s="11"/>
      <c r="AI257" s="57"/>
    </row>
    <row r="258">
      <c r="J258" s="11"/>
      <c r="Q258" s="11"/>
      <c r="AI258" s="57"/>
    </row>
    <row r="259">
      <c r="J259" s="11"/>
      <c r="Q259" s="11"/>
      <c r="AI259" s="57"/>
    </row>
    <row r="260">
      <c r="J260" s="11"/>
      <c r="Q260" s="11"/>
      <c r="AI260" s="57"/>
    </row>
    <row r="261">
      <c r="J261" s="11"/>
      <c r="Q261" s="11"/>
      <c r="AI261" s="57"/>
    </row>
    <row r="262">
      <c r="J262" s="11"/>
      <c r="Q262" s="11"/>
      <c r="AI262" s="57"/>
    </row>
    <row r="263">
      <c r="J263" s="11"/>
      <c r="Q263" s="11"/>
      <c r="AI263" s="57"/>
    </row>
    <row r="264">
      <c r="J264" s="11"/>
      <c r="Q264" s="11"/>
      <c r="AI264" s="57"/>
    </row>
    <row r="265">
      <c r="J265" s="11"/>
      <c r="Q265" s="11"/>
      <c r="AI265" s="57"/>
    </row>
    <row r="266">
      <c r="J266" s="11"/>
      <c r="Q266" s="11"/>
      <c r="AI266" s="57"/>
    </row>
    <row r="267">
      <c r="J267" s="11"/>
      <c r="Q267" s="11"/>
      <c r="AI267" s="57"/>
    </row>
    <row r="268">
      <c r="J268" s="11"/>
      <c r="Q268" s="11"/>
      <c r="AI268" s="57"/>
    </row>
    <row r="269">
      <c r="J269" s="11"/>
      <c r="Q269" s="11"/>
      <c r="AI269" s="57"/>
    </row>
    <row r="270">
      <c r="J270" s="11"/>
      <c r="Q270" s="11"/>
      <c r="AI270" s="57"/>
    </row>
    <row r="271">
      <c r="J271" s="11"/>
      <c r="Q271" s="11"/>
      <c r="AI271" s="57"/>
    </row>
    <row r="272">
      <c r="J272" s="11"/>
      <c r="Q272" s="11"/>
      <c r="AI272" s="57"/>
    </row>
    <row r="273">
      <c r="J273" s="11"/>
      <c r="Q273" s="11"/>
      <c r="AI273" s="57"/>
    </row>
    <row r="274">
      <c r="J274" s="11"/>
      <c r="Q274" s="11"/>
      <c r="AI274" s="57"/>
    </row>
    <row r="275">
      <c r="J275" s="11"/>
      <c r="Q275" s="11"/>
      <c r="AI275" s="57"/>
    </row>
    <row r="276">
      <c r="J276" s="11"/>
      <c r="Q276" s="11"/>
      <c r="AI276" s="57"/>
    </row>
    <row r="277">
      <c r="J277" s="11"/>
      <c r="Q277" s="11"/>
      <c r="AI277" s="57"/>
    </row>
    <row r="278">
      <c r="J278" s="11"/>
      <c r="Q278" s="11"/>
      <c r="AI278" s="57"/>
    </row>
    <row r="279">
      <c r="J279" s="11"/>
      <c r="Q279" s="11"/>
      <c r="AI279" s="57"/>
    </row>
    <row r="280">
      <c r="J280" s="11"/>
      <c r="Q280" s="11"/>
      <c r="AI280" s="57"/>
    </row>
    <row r="281">
      <c r="J281" s="11"/>
      <c r="Q281" s="11"/>
      <c r="AI281" s="57"/>
    </row>
    <row r="282">
      <c r="J282" s="11"/>
      <c r="Q282" s="11"/>
      <c r="AI282" s="57"/>
    </row>
    <row r="283">
      <c r="J283" s="11"/>
      <c r="Q283" s="11"/>
      <c r="AI283" s="57"/>
    </row>
    <row r="284">
      <c r="J284" s="11"/>
      <c r="Q284" s="11"/>
      <c r="AI284" s="57"/>
    </row>
    <row r="285">
      <c r="J285" s="11"/>
      <c r="Q285" s="11"/>
      <c r="AI285" s="57"/>
    </row>
    <row r="286">
      <c r="J286" s="11"/>
      <c r="Q286" s="11"/>
      <c r="AI286" s="57"/>
    </row>
    <row r="287">
      <c r="J287" s="11"/>
      <c r="Q287" s="11"/>
      <c r="AI287" s="57"/>
    </row>
    <row r="288">
      <c r="J288" s="11"/>
      <c r="Q288" s="11"/>
      <c r="AI288" s="57"/>
    </row>
    <row r="289">
      <c r="J289" s="11"/>
      <c r="Q289" s="11"/>
      <c r="AI289" s="57"/>
    </row>
    <row r="290">
      <c r="J290" s="11"/>
      <c r="Q290" s="11"/>
      <c r="AI290" s="57"/>
    </row>
    <row r="291">
      <c r="J291" s="11"/>
      <c r="Q291" s="11"/>
      <c r="AI291" s="57"/>
    </row>
    <row r="292">
      <c r="J292" s="11"/>
      <c r="Q292" s="11"/>
      <c r="AI292" s="57"/>
    </row>
    <row r="293">
      <c r="J293" s="11"/>
      <c r="Q293" s="11"/>
      <c r="AI293" s="57"/>
    </row>
    <row r="294">
      <c r="J294" s="11"/>
      <c r="Q294" s="11"/>
      <c r="AI294" s="57"/>
    </row>
    <row r="295">
      <c r="J295" s="11"/>
      <c r="Q295" s="11"/>
      <c r="AI295" s="57"/>
    </row>
    <row r="296">
      <c r="J296" s="11"/>
      <c r="Q296" s="11"/>
      <c r="AI296" s="57"/>
    </row>
    <row r="297">
      <c r="J297" s="11"/>
      <c r="Q297" s="11"/>
      <c r="AI297" s="57"/>
    </row>
    <row r="298">
      <c r="J298" s="11"/>
      <c r="Q298" s="11"/>
      <c r="AI298" s="57"/>
    </row>
    <row r="299">
      <c r="J299" s="11"/>
      <c r="Q299" s="11"/>
      <c r="AI299" s="57"/>
    </row>
    <row r="300">
      <c r="J300" s="11"/>
      <c r="Q300" s="11"/>
      <c r="AI300" s="57"/>
    </row>
    <row r="301">
      <c r="J301" s="11"/>
      <c r="Q301" s="11"/>
      <c r="AI301" s="57"/>
    </row>
    <row r="302">
      <c r="J302" s="11"/>
      <c r="Q302" s="11"/>
      <c r="AI302" s="57"/>
    </row>
    <row r="303">
      <c r="J303" s="11"/>
      <c r="Q303" s="11"/>
      <c r="AI303" s="57"/>
    </row>
    <row r="304">
      <c r="J304" s="11"/>
      <c r="Q304" s="11"/>
      <c r="AI304" s="57"/>
    </row>
    <row r="305">
      <c r="J305" s="11"/>
      <c r="Q305" s="11"/>
      <c r="AI305" s="57"/>
    </row>
    <row r="306">
      <c r="J306" s="11"/>
      <c r="Q306" s="11"/>
      <c r="AI306" s="57"/>
    </row>
    <row r="307">
      <c r="J307" s="11"/>
      <c r="Q307" s="11"/>
      <c r="AI307" s="57"/>
    </row>
    <row r="308">
      <c r="J308" s="11"/>
      <c r="Q308" s="11"/>
      <c r="AI308" s="57"/>
    </row>
    <row r="309">
      <c r="J309" s="11"/>
      <c r="Q309" s="11"/>
      <c r="AI309" s="57"/>
    </row>
    <row r="310">
      <c r="J310" s="11"/>
      <c r="Q310" s="11"/>
      <c r="AI310" s="57"/>
    </row>
    <row r="311">
      <c r="J311" s="11"/>
      <c r="Q311" s="11"/>
      <c r="AI311" s="57"/>
    </row>
    <row r="312">
      <c r="J312" s="11"/>
      <c r="Q312" s="11"/>
      <c r="AI312" s="57"/>
    </row>
    <row r="313">
      <c r="J313" s="11"/>
      <c r="Q313" s="11"/>
      <c r="AI313" s="57"/>
    </row>
    <row r="314">
      <c r="J314" s="11"/>
      <c r="Q314" s="11"/>
      <c r="AI314" s="57"/>
    </row>
    <row r="315">
      <c r="J315" s="11"/>
      <c r="Q315" s="11"/>
      <c r="AI315" s="57"/>
    </row>
    <row r="316">
      <c r="J316" s="11"/>
      <c r="Q316" s="11"/>
      <c r="AI316" s="57"/>
    </row>
    <row r="317">
      <c r="J317" s="11"/>
      <c r="Q317" s="11"/>
      <c r="AI317" s="57"/>
    </row>
    <row r="318">
      <c r="J318" s="11"/>
      <c r="Q318" s="11"/>
      <c r="AI318" s="57"/>
    </row>
    <row r="319">
      <c r="J319" s="11"/>
      <c r="Q319" s="11"/>
      <c r="AI319" s="57"/>
    </row>
    <row r="320">
      <c r="J320" s="11"/>
      <c r="Q320" s="11"/>
      <c r="AI320" s="57"/>
    </row>
    <row r="321">
      <c r="J321" s="11"/>
      <c r="Q321" s="11"/>
      <c r="AI321" s="57"/>
    </row>
    <row r="322">
      <c r="J322" s="11"/>
      <c r="Q322" s="11"/>
      <c r="AI322" s="57"/>
    </row>
    <row r="323">
      <c r="J323" s="11"/>
      <c r="Q323" s="11"/>
      <c r="AI323" s="57"/>
    </row>
    <row r="324">
      <c r="J324" s="11"/>
      <c r="Q324" s="11"/>
      <c r="AI324" s="57"/>
    </row>
    <row r="325">
      <c r="J325" s="11"/>
      <c r="Q325" s="11"/>
      <c r="AI325" s="57"/>
    </row>
    <row r="326">
      <c r="J326" s="11"/>
      <c r="Q326" s="11"/>
      <c r="AI326" s="57"/>
    </row>
    <row r="327">
      <c r="J327" s="11"/>
      <c r="Q327" s="11"/>
      <c r="AI327" s="57"/>
    </row>
    <row r="328">
      <c r="J328" s="11"/>
      <c r="Q328" s="11"/>
      <c r="AI328" s="57"/>
    </row>
    <row r="329">
      <c r="J329" s="11"/>
      <c r="Q329" s="11"/>
      <c r="AI329" s="57"/>
    </row>
    <row r="330">
      <c r="J330" s="11"/>
      <c r="Q330" s="11"/>
      <c r="AI330" s="57"/>
    </row>
    <row r="331">
      <c r="J331" s="11"/>
      <c r="Q331" s="11"/>
      <c r="AI331" s="57"/>
    </row>
    <row r="332">
      <c r="J332" s="11"/>
      <c r="Q332" s="11"/>
      <c r="AI332" s="57"/>
    </row>
    <row r="333">
      <c r="J333" s="11"/>
      <c r="Q333" s="11"/>
      <c r="AI333" s="57"/>
    </row>
    <row r="334">
      <c r="J334" s="11"/>
      <c r="Q334" s="11"/>
      <c r="AI334" s="57"/>
    </row>
    <row r="335">
      <c r="J335" s="11"/>
      <c r="Q335" s="11"/>
      <c r="AI335" s="57"/>
    </row>
    <row r="336">
      <c r="J336" s="11"/>
      <c r="Q336" s="11"/>
      <c r="AI336" s="57"/>
    </row>
    <row r="337">
      <c r="J337" s="11"/>
      <c r="Q337" s="11"/>
      <c r="AI337" s="57"/>
    </row>
    <row r="338">
      <c r="J338" s="11"/>
      <c r="Q338" s="11"/>
      <c r="AI338" s="57"/>
    </row>
    <row r="339">
      <c r="J339" s="11"/>
      <c r="Q339" s="11"/>
      <c r="AI339" s="57"/>
    </row>
    <row r="340">
      <c r="J340" s="11"/>
      <c r="Q340" s="11"/>
      <c r="AI340" s="57"/>
    </row>
    <row r="341">
      <c r="J341" s="11"/>
      <c r="Q341" s="11"/>
      <c r="AI341" s="57"/>
    </row>
    <row r="342">
      <c r="J342" s="11"/>
      <c r="Q342" s="11"/>
      <c r="AI342" s="57"/>
    </row>
    <row r="343">
      <c r="J343" s="11"/>
      <c r="Q343" s="11"/>
      <c r="AI343" s="57"/>
    </row>
    <row r="344">
      <c r="J344" s="11"/>
      <c r="Q344" s="11"/>
      <c r="AI344" s="57"/>
    </row>
    <row r="345">
      <c r="J345" s="11"/>
      <c r="Q345" s="11"/>
      <c r="AI345" s="57"/>
    </row>
    <row r="346">
      <c r="J346" s="11"/>
      <c r="Q346" s="11"/>
      <c r="AI346" s="57"/>
    </row>
    <row r="347">
      <c r="J347" s="11"/>
      <c r="Q347" s="11"/>
      <c r="AI347" s="57"/>
    </row>
    <row r="348">
      <c r="J348" s="11"/>
      <c r="Q348" s="11"/>
      <c r="AI348" s="57"/>
    </row>
    <row r="349">
      <c r="J349" s="11"/>
      <c r="Q349" s="11"/>
      <c r="AI349" s="57"/>
    </row>
    <row r="350">
      <c r="J350" s="11"/>
      <c r="Q350" s="11"/>
      <c r="AI350" s="57"/>
    </row>
    <row r="351">
      <c r="J351" s="11"/>
      <c r="Q351" s="11"/>
      <c r="AI351" s="57"/>
    </row>
    <row r="352">
      <c r="J352" s="11"/>
      <c r="Q352" s="11"/>
      <c r="AI352" s="57"/>
    </row>
    <row r="353">
      <c r="J353" s="11"/>
      <c r="Q353" s="11"/>
      <c r="AI353" s="57"/>
    </row>
    <row r="354">
      <c r="J354" s="11"/>
      <c r="Q354" s="11"/>
      <c r="AI354" s="57"/>
    </row>
    <row r="355">
      <c r="J355" s="11"/>
      <c r="Q355" s="11"/>
      <c r="AI355" s="57"/>
    </row>
    <row r="356">
      <c r="J356" s="11"/>
      <c r="Q356" s="11"/>
      <c r="AI356" s="57"/>
    </row>
    <row r="357">
      <c r="J357" s="11"/>
      <c r="Q357" s="11"/>
      <c r="AI357" s="57"/>
    </row>
    <row r="358">
      <c r="J358" s="11"/>
      <c r="Q358" s="11"/>
      <c r="AI358" s="57"/>
    </row>
    <row r="359">
      <c r="J359" s="11"/>
      <c r="Q359" s="11"/>
      <c r="AI359" s="57"/>
    </row>
    <row r="360">
      <c r="J360" s="11"/>
      <c r="Q360" s="11"/>
      <c r="AI360" s="57"/>
    </row>
    <row r="361">
      <c r="J361" s="11"/>
      <c r="Q361" s="11"/>
      <c r="AI361" s="57"/>
    </row>
    <row r="362">
      <c r="J362" s="11"/>
      <c r="Q362" s="11"/>
      <c r="AI362" s="57"/>
    </row>
    <row r="363">
      <c r="J363" s="11"/>
      <c r="Q363" s="11"/>
      <c r="AI363" s="57"/>
    </row>
    <row r="364">
      <c r="J364" s="11"/>
      <c r="Q364" s="11"/>
      <c r="AI364" s="57"/>
    </row>
    <row r="365">
      <c r="J365" s="11"/>
      <c r="Q365" s="11"/>
      <c r="AI365" s="57"/>
    </row>
    <row r="366">
      <c r="J366" s="11"/>
      <c r="Q366" s="11"/>
      <c r="AI366" s="57"/>
    </row>
    <row r="367">
      <c r="J367" s="11"/>
      <c r="Q367" s="11"/>
      <c r="AI367" s="57"/>
    </row>
    <row r="368">
      <c r="J368" s="11"/>
      <c r="Q368" s="11"/>
      <c r="AI368" s="57"/>
    </row>
    <row r="369">
      <c r="J369" s="11"/>
      <c r="Q369" s="11"/>
      <c r="AI369" s="57"/>
    </row>
    <row r="370">
      <c r="J370" s="11"/>
      <c r="Q370" s="11"/>
      <c r="AI370" s="57"/>
    </row>
    <row r="371">
      <c r="J371" s="11"/>
      <c r="Q371" s="11"/>
      <c r="AI371" s="57"/>
    </row>
    <row r="372">
      <c r="J372" s="11"/>
      <c r="Q372" s="11"/>
      <c r="AI372" s="57"/>
    </row>
    <row r="373">
      <c r="J373" s="11"/>
      <c r="Q373" s="11"/>
      <c r="AI373" s="57"/>
    </row>
    <row r="374">
      <c r="J374" s="11"/>
      <c r="Q374" s="11"/>
      <c r="AI374" s="57"/>
    </row>
    <row r="375">
      <c r="J375" s="11"/>
      <c r="Q375" s="11"/>
      <c r="AI375" s="57"/>
    </row>
    <row r="376">
      <c r="J376" s="11"/>
      <c r="Q376" s="11"/>
      <c r="AI376" s="57"/>
    </row>
    <row r="377">
      <c r="J377" s="11"/>
      <c r="Q377" s="11"/>
      <c r="AI377" s="57"/>
    </row>
    <row r="378">
      <c r="J378" s="11"/>
      <c r="Q378" s="11"/>
      <c r="AI378" s="57"/>
    </row>
    <row r="379">
      <c r="J379" s="11"/>
      <c r="Q379" s="11"/>
      <c r="AI379" s="57"/>
    </row>
    <row r="380">
      <c r="J380" s="11"/>
      <c r="Q380" s="11"/>
      <c r="AI380" s="57"/>
    </row>
    <row r="381">
      <c r="J381" s="11"/>
      <c r="Q381" s="11"/>
      <c r="AI381" s="57"/>
    </row>
    <row r="382">
      <c r="J382" s="11"/>
      <c r="Q382" s="11"/>
      <c r="AI382" s="57"/>
    </row>
    <row r="383">
      <c r="J383" s="11"/>
      <c r="Q383" s="11"/>
      <c r="AI383" s="57"/>
    </row>
    <row r="384">
      <c r="J384" s="11"/>
      <c r="Q384" s="11"/>
      <c r="AI384" s="57"/>
    </row>
    <row r="385">
      <c r="J385" s="11"/>
      <c r="Q385" s="11"/>
      <c r="AI385" s="57"/>
    </row>
    <row r="386">
      <c r="J386" s="11"/>
      <c r="Q386" s="11"/>
      <c r="AI386" s="57"/>
    </row>
    <row r="387">
      <c r="J387" s="11"/>
      <c r="Q387" s="11"/>
      <c r="AI387" s="57"/>
    </row>
    <row r="388">
      <c r="J388" s="11"/>
      <c r="Q388" s="11"/>
      <c r="AI388" s="57"/>
    </row>
    <row r="389">
      <c r="J389" s="11"/>
      <c r="Q389" s="11"/>
      <c r="AI389" s="57"/>
    </row>
    <row r="390">
      <c r="J390" s="11"/>
      <c r="Q390" s="11"/>
      <c r="AI390" s="57"/>
    </row>
    <row r="391">
      <c r="J391" s="11"/>
      <c r="Q391" s="11"/>
      <c r="AI391" s="57"/>
    </row>
    <row r="392">
      <c r="J392" s="11"/>
      <c r="Q392" s="11"/>
      <c r="AI392" s="57"/>
    </row>
    <row r="393">
      <c r="J393" s="11"/>
      <c r="Q393" s="11"/>
      <c r="AI393" s="57"/>
    </row>
    <row r="394">
      <c r="J394" s="11"/>
      <c r="Q394" s="11"/>
      <c r="AI394" s="57"/>
    </row>
    <row r="395">
      <c r="J395" s="11"/>
      <c r="Q395" s="11"/>
      <c r="AI395" s="57"/>
    </row>
    <row r="396">
      <c r="J396" s="11"/>
      <c r="Q396" s="11"/>
      <c r="AI396" s="57"/>
    </row>
    <row r="397">
      <c r="J397" s="11"/>
      <c r="Q397" s="11"/>
      <c r="AI397" s="57"/>
    </row>
    <row r="398">
      <c r="J398" s="11"/>
      <c r="Q398" s="11"/>
      <c r="AI398" s="57"/>
    </row>
    <row r="399">
      <c r="J399" s="11"/>
      <c r="Q399" s="11"/>
      <c r="AI399" s="57"/>
    </row>
    <row r="400">
      <c r="J400" s="11"/>
      <c r="Q400" s="11"/>
      <c r="AI400" s="57"/>
    </row>
    <row r="401">
      <c r="J401" s="11"/>
      <c r="Q401" s="11"/>
      <c r="AI401" s="57"/>
    </row>
    <row r="402">
      <c r="J402" s="11"/>
      <c r="Q402" s="11"/>
      <c r="AI402" s="57"/>
    </row>
    <row r="403">
      <c r="J403" s="11"/>
      <c r="Q403" s="11"/>
      <c r="AI403" s="57"/>
    </row>
    <row r="404">
      <c r="J404" s="11"/>
      <c r="Q404" s="11"/>
      <c r="AI404" s="57"/>
    </row>
    <row r="405">
      <c r="J405" s="11"/>
      <c r="Q405" s="11"/>
      <c r="AI405" s="57"/>
    </row>
    <row r="406">
      <c r="J406" s="11"/>
      <c r="Q406" s="11"/>
      <c r="AI406" s="57"/>
    </row>
    <row r="407">
      <c r="J407" s="11"/>
      <c r="Q407" s="11"/>
      <c r="AI407" s="57"/>
    </row>
    <row r="408">
      <c r="J408" s="11"/>
      <c r="Q408" s="11"/>
      <c r="AI408" s="57"/>
    </row>
    <row r="409">
      <c r="J409" s="11"/>
      <c r="Q409" s="11"/>
      <c r="AI409" s="57"/>
    </row>
    <row r="410">
      <c r="J410" s="11"/>
      <c r="Q410" s="11"/>
      <c r="AI410" s="57"/>
    </row>
    <row r="411">
      <c r="J411" s="11"/>
      <c r="Q411" s="11"/>
      <c r="AI411" s="57"/>
    </row>
    <row r="412">
      <c r="J412" s="11"/>
      <c r="Q412" s="11"/>
      <c r="AI412" s="57"/>
    </row>
    <row r="413">
      <c r="J413" s="11"/>
      <c r="Q413" s="11"/>
      <c r="AI413" s="57"/>
    </row>
    <row r="414">
      <c r="J414" s="11"/>
      <c r="Q414" s="11"/>
      <c r="AI414" s="57"/>
    </row>
    <row r="415">
      <c r="J415" s="11"/>
      <c r="Q415" s="11"/>
      <c r="AI415" s="57"/>
    </row>
    <row r="416">
      <c r="J416" s="11"/>
      <c r="Q416" s="11"/>
      <c r="AI416" s="57"/>
    </row>
    <row r="417">
      <c r="J417" s="11"/>
      <c r="Q417" s="11"/>
      <c r="AI417" s="57"/>
    </row>
    <row r="418">
      <c r="J418" s="11"/>
      <c r="Q418" s="11"/>
      <c r="AI418" s="57"/>
    </row>
    <row r="419">
      <c r="J419" s="11"/>
      <c r="Q419" s="11"/>
      <c r="AI419" s="57"/>
    </row>
    <row r="420">
      <c r="J420" s="11"/>
      <c r="Q420" s="11"/>
      <c r="AI420" s="57"/>
    </row>
    <row r="421">
      <c r="J421" s="11"/>
      <c r="Q421" s="11"/>
      <c r="AI421" s="57"/>
    </row>
    <row r="422">
      <c r="J422" s="11"/>
      <c r="Q422" s="11"/>
      <c r="AI422" s="57"/>
    </row>
    <row r="423">
      <c r="J423" s="11"/>
      <c r="Q423" s="11"/>
      <c r="AI423" s="57"/>
    </row>
    <row r="424">
      <c r="J424" s="11"/>
      <c r="Q424" s="11"/>
      <c r="AI424" s="57"/>
    </row>
    <row r="425">
      <c r="J425" s="11"/>
      <c r="Q425" s="11"/>
      <c r="AI425" s="57"/>
    </row>
    <row r="426">
      <c r="J426" s="11"/>
      <c r="Q426" s="11"/>
      <c r="AI426" s="57"/>
    </row>
    <row r="427">
      <c r="J427" s="11"/>
      <c r="Q427" s="11"/>
      <c r="AI427" s="57"/>
    </row>
    <row r="428">
      <c r="J428" s="11"/>
      <c r="Q428" s="11"/>
      <c r="AI428" s="57"/>
    </row>
    <row r="429">
      <c r="J429" s="11"/>
      <c r="Q429" s="11"/>
      <c r="AI429" s="57"/>
    </row>
    <row r="430">
      <c r="J430" s="11"/>
      <c r="Q430" s="11"/>
      <c r="AI430" s="57"/>
    </row>
    <row r="431">
      <c r="J431" s="11"/>
      <c r="Q431" s="11"/>
      <c r="AI431" s="57"/>
    </row>
    <row r="432">
      <c r="J432" s="11"/>
      <c r="Q432" s="11"/>
      <c r="AI432" s="57"/>
    </row>
    <row r="433">
      <c r="J433" s="11"/>
      <c r="Q433" s="11"/>
      <c r="AI433" s="57"/>
    </row>
    <row r="434">
      <c r="J434" s="11"/>
      <c r="Q434" s="11"/>
      <c r="AI434" s="57"/>
    </row>
    <row r="435">
      <c r="J435" s="11"/>
      <c r="Q435" s="11"/>
      <c r="AI435" s="57"/>
    </row>
    <row r="436">
      <c r="J436" s="11"/>
      <c r="Q436" s="11"/>
      <c r="AI436" s="57"/>
    </row>
    <row r="437">
      <c r="J437" s="11"/>
      <c r="Q437" s="11"/>
      <c r="AI437" s="57"/>
    </row>
    <row r="438">
      <c r="J438" s="11"/>
      <c r="Q438" s="11"/>
      <c r="AI438" s="57"/>
    </row>
    <row r="439">
      <c r="J439" s="11"/>
      <c r="Q439" s="11"/>
      <c r="AI439" s="57"/>
    </row>
    <row r="440">
      <c r="J440" s="11"/>
      <c r="Q440" s="11"/>
      <c r="AI440" s="57"/>
    </row>
    <row r="441">
      <c r="J441" s="11"/>
      <c r="Q441" s="11"/>
      <c r="AI441" s="57"/>
    </row>
    <row r="442">
      <c r="J442" s="11"/>
      <c r="Q442" s="11"/>
      <c r="AI442" s="57"/>
    </row>
    <row r="443">
      <c r="J443" s="11"/>
      <c r="Q443" s="11"/>
      <c r="AI443" s="57"/>
    </row>
    <row r="444">
      <c r="J444" s="11"/>
      <c r="Q444" s="11"/>
      <c r="AI444" s="57"/>
    </row>
    <row r="445">
      <c r="J445" s="11"/>
      <c r="Q445" s="11"/>
      <c r="AI445" s="57"/>
    </row>
    <row r="446">
      <c r="J446" s="11"/>
      <c r="Q446" s="11"/>
      <c r="AI446" s="57"/>
    </row>
    <row r="447">
      <c r="J447" s="11"/>
      <c r="Q447" s="11"/>
      <c r="AI447" s="57"/>
    </row>
    <row r="448">
      <c r="J448" s="11"/>
      <c r="Q448" s="11"/>
      <c r="AI448" s="57"/>
    </row>
    <row r="449">
      <c r="J449" s="11"/>
      <c r="Q449" s="11"/>
      <c r="AI449" s="57"/>
    </row>
    <row r="450">
      <c r="J450" s="11"/>
      <c r="Q450" s="11"/>
      <c r="AI450" s="57"/>
    </row>
    <row r="451">
      <c r="J451" s="11"/>
      <c r="Q451" s="11"/>
      <c r="AI451" s="57"/>
    </row>
    <row r="452">
      <c r="J452" s="11"/>
      <c r="Q452" s="11"/>
      <c r="AI452" s="57"/>
    </row>
    <row r="453">
      <c r="J453" s="11"/>
      <c r="Q453" s="11"/>
      <c r="AI453" s="57"/>
    </row>
    <row r="454">
      <c r="J454" s="11"/>
      <c r="Q454" s="11"/>
      <c r="AI454" s="57"/>
    </row>
    <row r="455">
      <c r="J455" s="11"/>
      <c r="Q455" s="11"/>
      <c r="AI455" s="57"/>
    </row>
    <row r="456">
      <c r="J456" s="11"/>
      <c r="Q456" s="11"/>
      <c r="AI456" s="57"/>
    </row>
    <row r="457">
      <c r="J457" s="11"/>
      <c r="Q457" s="11"/>
      <c r="AI457" s="57"/>
    </row>
    <row r="458">
      <c r="J458" s="11"/>
      <c r="Q458" s="11"/>
      <c r="AI458" s="57"/>
    </row>
    <row r="459">
      <c r="J459" s="11"/>
      <c r="Q459" s="11"/>
      <c r="AI459" s="57"/>
    </row>
    <row r="460">
      <c r="J460" s="11"/>
      <c r="Q460" s="11"/>
      <c r="AI460" s="57"/>
    </row>
    <row r="461">
      <c r="J461" s="11"/>
      <c r="Q461" s="11"/>
      <c r="AI461" s="57"/>
    </row>
    <row r="462">
      <c r="J462" s="11"/>
      <c r="Q462" s="11"/>
      <c r="AI462" s="57"/>
    </row>
    <row r="463">
      <c r="J463" s="11"/>
      <c r="Q463" s="11"/>
      <c r="AI463" s="57"/>
    </row>
    <row r="464">
      <c r="J464" s="11"/>
      <c r="Q464" s="11"/>
      <c r="AI464" s="57"/>
    </row>
    <row r="465">
      <c r="J465" s="11"/>
      <c r="Q465" s="11"/>
      <c r="AI465" s="57"/>
    </row>
    <row r="466">
      <c r="J466" s="11"/>
      <c r="Q466" s="11"/>
      <c r="AI466" s="57"/>
    </row>
    <row r="467">
      <c r="J467" s="11"/>
      <c r="Q467" s="11"/>
      <c r="AI467" s="57"/>
    </row>
    <row r="468">
      <c r="J468" s="11"/>
      <c r="Q468" s="11"/>
      <c r="AI468" s="57"/>
    </row>
    <row r="469">
      <c r="J469" s="11"/>
      <c r="Q469" s="11"/>
      <c r="AI469" s="57"/>
    </row>
    <row r="470">
      <c r="J470" s="11"/>
      <c r="Q470" s="11"/>
      <c r="AI470" s="57"/>
    </row>
    <row r="471">
      <c r="J471" s="11"/>
      <c r="Q471" s="11"/>
      <c r="AI471" s="57"/>
    </row>
    <row r="472">
      <c r="J472" s="11"/>
      <c r="Q472" s="11"/>
      <c r="AI472" s="57"/>
    </row>
    <row r="473">
      <c r="J473" s="11"/>
      <c r="Q473" s="11"/>
      <c r="AI473" s="57"/>
    </row>
    <row r="474">
      <c r="J474" s="11"/>
      <c r="Q474" s="11"/>
      <c r="AI474" s="57"/>
    </row>
    <row r="475">
      <c r="J475" s="11"/>
      <c r="Q475" s="11"/>
      <c r="AI475" s="57"/>
    </row>
    <row r="476">
      <c r="J476" s="11"/>
      <c r="Q476" s="11"/>
      <c r="AI476" s="57"/>
    </row>
    <row r="477">
      <c r="J477" s="11"/>
      <c r="Q477" s="11"/>
      <c r="AI477" s="57"/>
    </row>
    <row r="478">
      <c r="J478" s="11"/>
      <c r="Q478" s="11"/>
      <c r="AI478" s="57"/>
    </row>
    <row r="479">
      <c r="J479" s="11"/>
      <c r="Q479" s="11"/>
      <c r="AI479" s="57"/>
    </row>
    <row r="480">
      <c r="J480" s="11"/>
      <c r="Q480" s="11"/>
      <c r="AI480" s="57"/>
    </row>
    <row r="481">
      <c r="J481" s="11"/>
      <c r="Q481" s="11"/>
      <c r="AI481" s="57"/>
    </row>
    <row r="482">
      <c r="J482" s="11"/>
      <c r="Q482" s="11"/>
      <c r="AI482" s="57"/>
    </row>
    <row r="483">
      <c r="J483" s="11"/>
      <c r="Q483" s="11"/>
      <c r="AI483" s="57"/>
    </row>
    <row r="484">
      <c r="J484" s="11"/>
      <c r="Q484" s="11"/>
      <c r="AI484" s="57"/>
    </row>
    <row r="485">
      <c r="J485" s="11"/>
      <c r="Q485" s="11"/>
      <c r="AI485" s="57"/>
    </row>
    <row r="486">
      <c r="J486" s="11"/>
      <c r="Q486" s="11"/>
      <c r="AI486" s="57"/>
    </row>
    <row r="487">
      <c r="J487" s="11"/>
      <c r="Q487" s="11"/>
      <c r="AI487" s="57"/>
    </row>
    <row r="488">
      <c r="J488" s="11"/>
      <c r="Q488" s="11"/>
      <c r="AI488" s="57"/>
    </row>
    <row r="489">
      <c r="J489" s="11"/>
      <c r="Q489" s="11"/>
      <c r="AI489" s="57"/>
    </row>
    <row r="490">
      <c r="J490" s="11"/>
      <c r="Q490" s="11"/>
      <c r="AI490" s="57"/>
    </row>
    <row r="491">
      <c r="J491" s="11"/>
      <c r="Q491" s="11"/>
      <c r="AI491" s="57"/>
    </row>
    <row r="492">
      <c r="J492" s="11"/>
      <c r="Q492" s="11"/>
      <c r="AI492" s="57"/>
    </row>
    <row r="493">
      <c r="J493" s="11"/>
      <c r="Q493" s="11"/>
      <c r="AI493" s="57"/>
    </row>
    <row r="494">
      <c r="J494" s="11"/>
      <c r="Q494" s="11"/>
      <c r="AI494" s="57"/>
    </row>
    <row r="495">
      <c r="J495" s="11"/>
      <c r="Q495" s="11"/>
      <c r="AI495" s="57"/>
    </row>
    <row r="496">
      <c r="J496" s="11"/>
      <c r="Q496" s="11"/>
      <c r="AI496" s="57"/>
    </row>
    <row r="497">
      <c r="J497" s="11"/>
      <c r="Q497" s="11"/>
      <c r="AI497" s="57"/>
    </row>
    <row r="498">
      <c r="J498" s="11"/>
      <c r="Q498" s="11"/>
      <c r="AI498" s="57"/>
    </row>
    <row r="499">
      <c r="J499" s="11"/>
      <c r="Q499" s="11"/>
      <c r="AI499" s="57"/>
    </row>
    <row r="500">
      <c r="J500" s="11"/>
      <c r="Q500" s="11"/>
      <c r="AI500" s="57"/>
    </row>
    <row r="501">
      <c r="J501" s="11"/>
      <c r="Q501" s="11"/>
      <c r="AI501" s="57"/>
    </row>
    <row r="502">
      <c r="J502" s="11"/>
      <c r="Q502" s="11"/>
      <c r="AI502" s="57"/>
    </row>
    <row r="503">
      <c r="J503" s="11"/>
      <c r="Q503" s="11"/>
      <c r="AI503" s="57"/>
    </row>
    <row r="504">
      <c r="J504" s="11"/>
      <c r="Q504" s="11"/>
      <c r="AI504" s="57"/>
    </row>
    <row r="505">
      <c r="J505" s="11"/>
      <c r="Q505" s="11"/>
      <c r="AI505" s="57"/>
    </row>
    <row r="506">
      <c r="J506" s="11"/>
      <c r="Q506" s="11"/>
      <c r="AI506" s="57"/>
    </row>
    <row r="507">
      <c r="J507" s="11"/>
      <c r="Q507" s="11"/>
      <c r="AI507" s="57"/>
    </row>
    <row r="508">
      <c r="J508" s="11"/>
      <c r="Q508" s="11"/>
      <c r="AI508" s="57"/>
    </row>
    <row r="509">
      <c r="J509" s="11"/>
      <c r="Q509" s="11"/>
      <c r="AI509" s="57"/>
    </row>
    <row r="510">
      <c r="J510" s="11"/>
      <c r="Q510" s="11"/>
      <c r="AI510" s="57"/>
    </row>
    <row r="511">
      <c r="J511" s="11"/>
      <c r="Q511" s="11"/>
      <c r="AI511" s="57"/>
    </row>
    <row r="512">
      <c r="J512" s="11"/>
      <c r="Q512" s="11"/>
      <c r="AI512" s="57"/>
    </row>
    <row r="513">
      <c r="J513" s="11"/>
      <c r="Q513" s="11"/>
      <c r="AI513" s="57"/>
    </row>
    <row r="514">
      <c r="J514" s="11"/>
      <c r="Q514" s="11"/>
      <c r="AI514" s="57"/>
    </row>
    <row r="515">
      <c r="J515" s="11"/>
      <c r="Q515" s="11"/>
      <c r="AI515" s="57"/>
    </row>
    <row r="516">
      <c r="J516" s="11"/>
      <c r="Q516" s="11"/>
      <c r="AI516" s="57"/>
    </row>
    <row r="517">
      <c r="J517" s="11"/>
      <c r="Q517" s="11"/>
      <c r="AI517" s="57"/>
    </row>
    <row r="518">
      <c r="J518" s="11"/>
      <c r="Q518" s="11"/>
      <c r="AI518" s="57"/>
    </row>
    <row r="519">
      <c r="J519" s="11"/>
      <c r="Q519" s="11"/>
      <c r="AI519" s="57"/>
    </row>
    <row r="520">
      <c r="J520" s="11"/>
      <c r="Q520" s="11"/>
      <c r="AI520" s="57"/>
    </row>
    <row r="521">
      <c r="J521" s="11"/>
      <c r="Q521" s="11"/>
      <c r="AI521" s="57"/>
    </row>
    <row r="522">
      <c r="J522" s="11"/>
      <c r="Q522" s="11"/>
      <c r="AI522" s="57"/>
    </row>
    <row r="523">
      <c r="J523" s="11"/>
      <c r="Q523" s="11"/>
      <c r="AI523" s="57"/>
    </row>
    <row r="524">
      <c r="J524" s="11"/>
      <c r="Q524" s="11"/>
      <c r="AI524" s="57"/>
    </row>
    <row r="525">
      <c r="J525" s="11"/>
      <c r="Q525" s="11"/>
      <c r="AI525" s="57"/>
    </row>
    <row r="526">
      <c r="J526" s="11"/>
      <c r="Q526" s="11"/>
      <c r="AI526" s="57"/>
    </row>
    <row r="527">
      <c r="J527" s="11"/>
      <c r="Q527" s="11"/>
      <c r="AI527" s="57"/>
    </row>
    <row r="528">
      <c r="J528" s="11"/>
      <c r="Q528" s="11"/>
      <c r="AI528" s="57"/>
    </row>
    <row r="529">
      <c r="J529" s="11"/>
      <c r="Q529" s="11"/>
      <c r="AI529" s="57"/>
    </row>
    <row r="530">
      <c r="J530" s="11"/>
      <c r="Q530" s="11"/>
      <c r="AI530" s="57"/>
    </row>
    <row r="531">
      <c r="J531" s="11"/>
      <c r="Q531" s="11"/>
      <c r="AI531" s="57"/>
    </row>
    <row r="532">
      <c r="J532" s="11"/>
      <c r="Q532" s="11"/>
      <c r="AI532" s="57"/>
    </row>
    <row r="533">
      <c r="J533" s="11"/>
      <c r="Q533" s="11"/>
      <c r="AI533" s="57"/>
    </row>
    <row r="534">
      <c r="J534" s="11"/>
      <c r="Q534" s="11"/>
      <c r="AI534" s="57"/>
    </row>
    <row r="535">
      <c r="J535" s="11"/>
      <c r="Q535" s="11"/>
      <c r="AI535" s="57"/>
    </row>
    <row r="536">
      <c r="J536" s="11"/>
      <c r="Q536" s="11"/>
      <c r="AI536" s="57"/>
    </row>
    <row r="537">
      <c r="J537" s="11"/>
      <c r="Q537" s="11"/>
      <c r="AI537" s="57"/>
    </row>
    <row r="538">
      <c r="J538" s="11"/>
      <c r="Q538" s="11"/>
      <c r="AI538" s="57"/>
    </row>
    <row r="539">
      <c r="J539" s="11"/>
      <c r="Q539" s="11"/>
      <c r="AI539" s="57"/>
    </row>
    <row r="540">
      <c r="J540" s="11"/>
      <c r="Q540" s="11"/>
      <c r="AI540" s="57"/>
    </row>
    <row r="541">
      <c r="J541" s="11"/>
      <c r="Q541" s="11"/>
      <c r="AI541" s="57"/>
    </row>
    <row r="542">
      <c r="J542" s="11"/>
      <c r="Q542" s="11"/>
      <c r="AI542" s="57"/>
    </row>
    <row r="543">
      <c r="J543" s="11"/>
      <c r="Q543" s="11"/>
      <c r="AI543" s="57"/>
    </row>
    <row r="544">
      <c r="J544" s="11"/>
      <c r="Q544" s="11"/>
      <c r="AI544" s="57"/>
    </row>
    <row r="545">
      <c r="J545" s="11"/>
      <c r="Q545" s="11"/>
      <c r="AI545" s="57"/>
    </row>
    <row r="546">
      <c r="J546" s="11"/>
      <c r="Q546" s="11"/>
      <c r="AI546" s="57"/>
    </row>
    <row r="547">
      <c r="J547" s="11"/>
      <c r="Q547" s="11"/>
      <c r="AI547" s="57"/>
    </row>
    <row r="548">
      <c r="J548" s="11"/>
      <c r="Q548" s="11"/>
      <c r="AI548" s="57"/>
    </row>
    <row r="549">
      <c r="J549" s="11"/>
      <c r="Q549" s="11"/>
      <c r="AI549" s="57"/>
    </row>
    <row r="550">
      <c r="J550" s="11"/>
      <c r="Q550" s="11"/>
      <c r="AI550" s="57"/>
    </row>
    <row r="551">
      <c r="J551" s="11"/>
      <c r="Q551" s="11"/>
      <c r="AI551" s="57"/>
    </row>
    <row r="552">
      <c r="J552" s="11"/>
      <c r="Q552" s="11"/>
      <c r="AI552" s="57"/>
    </row>
    <row r="553">
      <c r="J553" s="11"/>
      <c r="Q553" s="11"/>
      <c r="AI553" s="57"/>
    </row>
    <row r="554">
      <c r="J554" s="11"/>
      <c r="Q554" s="11"/>
      <c r="AI554" s="57"/>
    </row>
    <row r="555">
      <c r="J555" s="11"/>
      <c r="Q555" s="11"/>
      <c r="AI555" s="57"/>
    </row>
    <row r="556">
      <c r="J556" s="11"/>
      <c r="Q556" s="11"/>
      <c r="AI556" s="57"/>
    </row>
    <row r="557">
      <c r="J557" s="11"/>
      <c r="Q557" s="11"/>
      <c r="AI557" s="57"/>
    </row>
    <row r="558">
      <c r="J558" s="11"/>
      <c r="Q558" s="11"/>
      <c r="AI558" s="57"/>
    </row>
    <row r="559">
      <c r="J559" s="11"/>
      <c r="Q559" s="11"/>
      <c r="AI559" s="57"/>
    </row>
    <row r="560">
      <c r="J560" s="11"/>
      <c r="Q560" s="11"/>
      <c r="AI560" s="57"/>
    </row>
    <row r="561">
      <c r="J561" s="11"/>
      <c r="Q561" s="11"/>
      <c r="AI561" s="57"/>
    </row>
    <row r="562">
      <c r="J562" s="11"/>
      <c r="Q562" s="11"/>
      <c r="AI562" s="57"/>
    </row>
    <row r="563">
      <c r="J563" s="11"/>
      <c r="Q563" s="11"/>
      <c r="AI563" s="57"/>
    </row>
    <row r="564">
      <c r="J564" s="11"/>
      <c r="Q564" s="11"/>
      <c r="AI564" s="57"/>
    </row>
    <row r="565">
      <c r="J565" s="11"/>
      <c r="Q565" s="11"/>
      <c r="AI565" s="57"/>
    </row>
    <row r="566">
      <c r="J566" s="11"/>
      <c r="Q566" s="11"/>
      <c r="AI566" s="57"/>
    </row>
    <row r="567">
      <c r="J567" s="11"/>
      <c r="Q567" s="11"/>
      <c r="AI567" s="57"/>
    </row>
    <row r="568">
      <c r="J568" s="11"/>
      <c r="Q568" s="11"/>
      <c r="AI568" s="57"/>
    </row>
    <row r="569">
      <c r="J569" s="11"/>
      <c r="Q569" s="11"/>
      <c r="AI569" s="57"/>
    </row>
    <row r="570">
      <c r="J570" s="11"/>
      <c r="Q570" s="11"/>
      <c r="AI570" s="57"/>
    </row>
    <row r="571">
      <c r="J571" s="11"/>
      <c r="Q571" s="11"/>
      <c r="AI571" s="57"/>
    </row>
    <row r="572">
      <c r="J572" s="11"/>
      <c r="Q572" s="11"/>
      <c r="AI572" s="57"/>
    </row>
    <row r="573">
      <c r="J573" s="11"/>
      <c r="Q573" s="11"/>
      <c r="AI573" s="57"/>
    </row>
    <row r="574">
      <c r="J574" s="11"/>
      <c r="Q574" s="11"/>
      <c r="AI574" s="57"/>
    </row>
    <row r="575">
      <c r="J575" s="11"/>
      <c r="Q575" s="11"/>
      <c r="AI575" s="57"/>
    </row>
    <row r="576">
      <c r="J576" s="11"/>
      <c r="Q576" s="11"/>
      <c r="AI576" s="57"/>
    </row>
    <row r="577">
      <c r="J577" s="11"/>
      <c r="Q577" s="11"/>
      <c r="AI577" s="57"/>
    </row>
    <row r="578">
      <c r="J578" s="11"/>
      <c r="Q578" s="11"/>
      <c r="AI578" s="57"/>
    </row>
    <row r="579">
      <c r="J579" s="11"/>
      <c r="Q579" s="11"/>
      <c r="AI579" s="57"/>
    </row>
    <row r="580">
      <c r="J580" s="11"/>
      <c r="Q580" s="11"/>
      <c r="AI580" s="57"/>
    </row>
    <row r="581">
      <c r="J581" s="11"/>
      <c r="Q581" s="11"/>
      <c r="AI581" s="57"/>
    </row>
    <row r="582">
      <c r="J582" s="11"/>
      <c r="Q582" s="11"/>
      <c r="AI582" s="57"/>
    </row>
    <row r="583">
      <c r="J583" s="11"/>
      <c r="Q583" s="11"/>
      <c r="AI583" s="57"/>
    </row>
    <row r="584">
      <c r="J584" s="11"/>
      <c r="Q584" s="11"/>
      <c r="AI584" s="57"/>
    </row>
    <row r="585">
      <c r="J585" s="11"/>
      <c r="Q585" s="11"/>
      <c r="AI585" s="57"/>
    </row>
    <row r="586">
      <c r="J586" s="11"/>
      <c r="Q586" s="11"/>
      <c r="AI586" s="57"/>
    </row>
    <row r="587">
      <c r="J587" s="11"/>
      <c r="Q587" s="11"/>
      <c r="AI587" s="57"/>
    </row>
    <row r="588">
      <c r="J588" s="11"/>
      <c r="Q588" s="11"/>
      <c r="AI588" s="57"/>
    </row>
    <row r="589">
      <c r="J589" s="11"/>
      <c r="Q589" s="11"/>
      <c r="AI589" s="57"/>
    </row>
    <row r="590">
      <c r="J590" s="11"/>
      <c r="Q590" s="11"/>
      <c r="AI590" s="57"/>
    </row>
    <row r="591">
      <c r="J591" s="11"/>
      <c r="Q591" s="11"/>
      <c r="AI591" s="57"/>
    </row>
    <row r="592">
      <c r="J592" s="11"/>
      <c r="Q592" s="11"/>
      <c r="AI592" s="57"/>
    </row>
    <row r="593">
      <c r="J593" s="11"/>
      <c r="Q593" s="11"/>
      <c r="AI593" s="57"/>
    </row>
    <row r="594">
      <c r="J594" s="11"/>
      <c r="Q594" s="11"/>
      <c r="AI594" s="57"/>
    </row>
    <row r="595">
      <c r="J595" s="11"/>
      <c r="Q595" s="11"/>
      <c r="AI595" s="57"/>
    </row>
    <row r="596">
      <c r="J596" s="11"/>
      <c r="Q596" s="11"/>
      <c r="AI596" s="57"/>
    </row>
    <row r="597">
      <c r="J597" s="11"/>
      <c r="Q597" s="11"/>
      <c r="AI597" s="57"/>
    </row>
    <row r="598">
      <c r="J598" s="11"/>
      <c r="Q598" s="11"/>
      <c r="AI598" s="57"/>
    </row>
    <row r="599">
      <c r="J599" s="11"/>
      <c r="Q599" s="11"/>
      <c r="AI599" s="57"/>
    </row>
    <row r="600">
      <c r="J600" s="11"/>
      <c r="Q600" s="11"/>
      <c r="AI600" s="57"/>
    </row>
    <row r="601">
      <c r="J601" s="11"/>
      <c r="Q601" s="11"/>
      <c r="AI601" s="57"/>
    </row>
    <row r="602">
      <c r="J602" s="11"/>
      <c r="Q602" s="11"/>
      <c r="AI602" s="57"/>
    </row>
    <row r="603">
      <c r="J603" s="11"/>
      <c r="Q603" s="11"/>
      <c r="AI603" s="57"/>
    </row>
    <row r="604">
      <c r="J604" s="11"/>
      <c r="Q604" s="11"/>
      <c r="AI604" s="57"/>
    </row>
    <row r="605">
      <c r="J605" s="11"/>
      <c r="Q605" s="11"/>
      <c r="AI605" s="57"/>
    </row>
    <row r="606">
      <c r="J606" s="11"/>
      <c r="Q606" s="11"/>
      <c r="AI606" s="57"/>
    </row>
    <row r="607">
      <c r="J607" s="11"/>
      <c r="Q607" s="11"/>
      <c r="AI607" s="57"/>
    </row>
    <row r="608">
      <c r="J608" s="11"/>
      <c r="Q608" s="11"/>
      <c r="AI608" s="57"/>
    </row>
    <row r="609">
      <c r="J609" s="11"/>
      <c r="Q609" s="11"/>
      <c r="AI609" s="57"/>
    </row>
    <row r="610">
      <c r="J610" s="11"/>
      <c r="Q610" s="11"/>
      <c r="AI610" s="57"/>
    </row>
    <row r="611">
      <c r="J611" s="11"/>
      <c r="Q611" s="11"/>
      <c r="AI611" s="57"/>
    </row>
    <row r="612">
      <c r="J612" s="11"/>
      <c r="Q612" s="11"/>
      <c r="AI612" s="57"/>
    </row>
    <row r="613">
      <c r="J613" s="11"/>
      <c r="Q613" s="11"/>
      <c r="AI613" s="57"/>
    </row>
    <row r="614">
      <c r="J614" s="11"/>
      <c r="Q614" s="11"/>
      <c r="AI614" s="57"/>
    </row>
    <row r="615">
      <c r="J615" s="11"/>
      <c r="Q615" s="11"/>
      <c r="AI615" s="57"/>
    </row>
    <row r="616">
      <c r="J616" s="11"/>
      <c r="Q616" s="11"/>
      <c r="AI616" s="57"/>
    </row>
    <row r="617">
      <c r="J617" s="11"/>
      <c r="Q617" s="11"/>
      <c r="AI617" s="57"/>
    </row>
    <row r="618">
      <c r="J618" s="11"/>
      <c r="Q618" s="11"/>
      <c r="AI618" s="57"/>
    </row>
    <row r="619">
      <c r="J619" s="11"/>
      <c r="Q619" s="11"/>
      <c r="AI619" s="57"/>
    </row>
    <row r="620">
      <c r="J620" s="11"/>
      <c r="Q620" s="11"/>
      <c r="AI620" s="57"/>
    </row>
    <row r="621">
      <c r="J621" s="11"/>
      <c r="Q621" s="11"/>
      <c r="AI621" s="57"/>
    </row>
    <row r="622">
      <c r="J622" s="11"/>
      <c r="Q622" s="11"/>
      <c r="AI622" s="57"/>
    </row>
    <row r="623">
      <c r="J623" s="11"/>
      <c r="Q623" s="11"/>
      <c r="AI623" s="57"/>
    </row>
    <row r="624">
      <c r="J624" s="11"/>
      <c r="Q624" s="11"/>
      <c r="AI624" s="57"/>
    </row>
    <row r="625">
      <c r="J625" s="11"/>
      <c r="Q625" s="11"/>
      <c r="AI625" s="57"/>
    </row>
    <row r="626">
      <c r="J626" s="11"/>
      <c r="Q626" s="11"/>
      <c r="AI626" s="57"/>
    </row>
    <row r="627">
      <c r="J627" s="11"/>
      <c r="Q627" s="11"/>
      <c r="AI627" s="57"/>
    </row>
    <row r="628">
      <c r="J628" s="11"/>
      <c r="Q628" s="11"/>
      <c r="AI628" s="57"/>
    </row>
    <row r="629">
      <c r="J629" s="11"/>
      <c r="Q629" s="11"/>
      <c r="AI629" s="57"/>
    </row>
    <row r="630">
      <c r="J630" s="11"/>
      <c r="Q630" s="11"/>
      <c r="AI630" s="57"/>
    </row>
    <row r="631">
      <c r="J631" s="11"/>
      <c r="Q631" s="11"/>
      <c r="AI631" s="57"/>
    </row>
    <row r="632">
      <c r="J632" s="11"/>
      <c r="Q632" s="11"/>
      <c r="AI632" s="57"/>
    </row>
    <row r="633">
      <c r="J633" s="11"/>
      <c r="Q633" s="11"/>
      <c r="AI633" s="57"/>
    </row>
    <row r="634">
      <c r="J634" s="11"/>
      <c r="Q634" s="11"/>
      <c r="AI634" s="57"/>
    </row>
    <row r="635">
      <c r="J635" s="11"/>
      <c r="Q635" s="11"/>
      <c r="AI635" s="57"/>
    </row>
    <row r="636">
      <c r="J636" s="11"/>
      <c r="Q636" s="11"/>
      <c r="AI636" s="57"/>
    </row>
    <row r="637">
      <c r="J637" s="11"/>
      <c r="Q637" s="11"/>
      <c r="AI637" s="57"/>
    </row>
    <row r="638">
      <c r="J638" s="11"/>
      <c r="Q638" s="11"/>
      <c r="AI638" s="57"/>
    </row>
    <row r="639">
      <c r="J639" s="11"/>
      <c r="Q639" s="11"/>
      <c r="AI639" s="57"/>
    </row>
    <row r="640">
      <c r="J640" s="11"/>
      <c r="Q640" s="11"/>
      <c r="AI640" s="57"/>
    </row>
    <row r="641">
      <c r="J641" s="11"/>
      <c r="Q641" s="11"/>
      <c r="AI641" s="57"/>
    </row>
    <row r="642">
      <c r="J642" s="11"/>
      <c r="Q642" s="11"/>
      <c r="AI642" s="57"/>
    </row>
    <row r="643">
      <c r="J643" s="11"/>
      <c r="Q643" s="11"/>
      <c r="AI643" s="57"/>
    </row>
    <row r="644">
      <c r="J644" s="11"/>
      <c r="Q644" s="11"/>
      <c r="AI644" s="57"/>
    </row>
    <row r="645">
      <c r="J645" s="11"/>
      <c r="Q645" s="11"/>
      <c r="AI645" s="57"/>
    </row>
    <row r="646">
      <c r="J646" s="11"/>
      <c r="Q646" s="11"/>
      <c r="AI646" s="57"/>
    </row>
    <row r="647">
      <c r="J647" s="11"/>
      <c r="Q647" s="11"/>
      <c r="AI647" s="57"/>
    </row>
    <row r="648">
      <c r="J648" s="11"/>
      <c r="Q648" s="11"/>
      <c r="AI648" s="57"/>
    </row>
    <row r="649">
      <c r="J649" s="11"/>
      <c r="Q649" s="11"/>
      <c r="AI649" s="57"/>
    </row>
    <row r="650">
      <c r="J650" s="11"/>
      <c r="Q650" s="11"/>
      <c r="AI650" s="57"/>
    </row>
    <row r="651">
      <c r="J651" s="11"/>
      <c r="Q651" s="11"/>
      <c r="AI651" s="57"/>
    </row>
    <row r="652">
      <c r="J652" s="11"/>
      <c r="Q652" s="11"/>
      <c r="AI652" s="57"/>
    </row>
    <row r="653">
      <c r="J653" s="11"/>
      <c r="Q653" s="11"/>
      <c r="AI653" s="57"/>
    </row>
    <row r="654">
      <c r="J654" s="11"/>
      <c r="Q654" s="11"/>
      <c r="AI654" s="57"/>
    </row>
    <row r="655">
      <c r="J655" s="11"/>
      <c r="Q655" s="11"/>
      <c r="AI655" s="57"/>
    </row>
    <row r="656">
      <c r="J656" s="11"/>
      <c r="Q656" s="11"/>
      <c r="AI656" s="57"/>
    </row>
    <row r="657">
      <c r="J657" s="11"/>
      <c r="Q657" s="11"/>
      <c r="AI657" s="57"/>
    </row>
    <row r="658">
      <c r="J658" s="11"/>
      <c r="Q658" s="11"/>
      <c r="AI658" s="57"/>
    </row>
    <row r="659">
      <c r="J659" s="11"/>
      <c r="Q659" s="11"/>
      <c r="AI659" s="57"/>
    </row>
    <row r="660">
      <c r="J660" s="11"/>
      <c r="Q660" s="11"/>
      <c r="AI660" s="57"/>
    </row>
    <row r="661">
      <c r="J661" s="11"/>
      <c r="Q661" s="11"/>
      <c r="AI661" s="57"/>
    </row>
    <row r="662">
      <c r="J662" s="11"/>
      <c r="Q662" s="11"/>
      <c r="AI662" s="57"/>
    </row>
    <row r="663">
      <c r="J663" s="11"/>
      <c r="Q663" s="11"/>
      <c r="AI663" s="57"/>
    </row>
    <row r="664">
      <c r="J664" s="11"/>
      <c r="Q664" s="11"/>
      <c r="AI664" s="57"/>
    </row>
    <row r="665">
      <c r="J665" s="11"/>
      <c r="Q665" s="11"/>
      <c r="AI665" s="57"/>
    </row>
    <row r="666">
      <c r="J666" s="11"/>
      <c r="Q666" s="11"/>
      <c r="AI666" s="57"/>
    </row>
    <row r="667">
      <c r="J667" s="11"/>
      <c r="Q667" s="11"/>
      <c r="AI667" s="57"/>
    </row>
    <row r="668">
      <c r="J668" s="11"/>
      <c r="Q668" s="11"/>
      <c r="AI668" s="57"/>
    </row>
    <row r="669">
      <c r="J669" s="11"/>
      <c r="Q669" s="11"/>
      <c r="AI669" s="57"/>
    </row>
    <row r="670">
      <c r="J670" s="11"/>
      <c r="Q670" s="11"/>
      <c r="AI670" s="57"/>
    </row>
    <row r="671">
      <c r="J671" s="11"/>
      <c r="Q671" s="11"/>
      <c r="AI671" s="57"/>
    </row>
    <row r="672">
      <c r="J672" s="11"/>
      <c r="Q672" s="11"/>
      <c r="AI672" s="57"/>
    </row>
    <row r="673">
      <c r="J673" s="11"/>
      <c r="Q673" s="11"/>
      <c r="AI673" s="57"/>
    </row>
    <row r="674">
      <c r="J674" s="11"/>
      <c r="Q674" s="11"/>
      <c r="AI674" s="57"/>
    </row>
    <row r="675">
      <c r="J675" s="11"/>
      <c r="Q675" s="11"/>
      <c r="AI675" s="57"/>
    </row>
    <row r="676">
      <c r="J676" s="11"/>
      <c r="Q676" s="11"/>
      <c r="AI676" s="57"/>
    </row>
    <row r="677">
      <c r="J677" s="11"/>
      <c r="Q677" s="11"/>
      <c r="AI677" s="57"/>
    </row>
    <row r="678">
      <c r="J678" s="11"/>
      <c r="Q678" s="11"/>
      <c r="AI678" s="57"/>
    </row>
    <row r="679">
      <c r="J679" s="11"/>
      <c r="Q679" s="11"/>
      <c r="AI679" s="57"/>
    </row>
    <row r="680">
      <c r="J680" s="11"/>
      <c r="Q680" s="11"/>
      <c r="AI680" s="57"/>
    </row>
    <row r="681">
      <c r="J681" s="11"/>
      <c r="Q681" s="11"/>
      <c r="AI681" s="57"/>
    </row>
    <row r="682">
      <c r="J682" s="11"/>
      <c r="Q682" s="11"/>
      <c r="AI682" s="57"/>
    </row>
    <row r="683">
      <c r="J683" s="11"/>
      <c r="Q683" s="11"/>
      <c r="AI683" s="57"/>
    </row>
    <row r="684">
      <c r="J684" s="11"/>
      <c r="Q684" s="11"/>
      <c r="AI684" s="57"/>
    </row>
    <row r="685">
      <c r="J685" s="11"/>
      <c r="Q685" s="11"/>
      <c r="AI685" s="57"/>
    </row>
    <row r="686">
      <c r="J686" s="11"/>
      <c r="Q686" s="11"/>
      <c r="AI686" s="57"/>
    </row>
    <row r="687">
      <c r="J687" s="11"/>
      <c r="Q687" s="11"/>
      <c r="AI687" s="57"/>
    </row>
    <row r="688">
      <c r="J688" s="11"/>
      <c r="Q688" s="11"/>
      <c r="AI688" s="57"/>
    </row>
    <row r="689">
      <c r="J689" s="11"/>
      <c r="Q689" s="11"/>
      <c r="AI689" s="57"/>
    </row>
    <row r="690">
      <c r="J690" s="11"/>
      <c r="Q690" s="11"/>
      <c r="AI690" s="57"/>
    </row>
    <row r="691">
      <c r="J691" s="11"/>
      <c r="Q691" s="11"/>
      <c r="AI691" s="57"/>
    </row>
    <row r="692">
      <c r="J692" s="11"/>
      <c r="Q692" s="11"/>
      <c r="AI692" s="57"/>
    </row>
    <row r="693">
      <c r="J693" s="11"/>
      <c r="Q693" s="11"/>
      <c r="AI693" s="57"/>
    </row>
    <row r="694">
      <c r="J694" s="11"/>
      <c r="Q694" s="11"/>
      <c r="AI694" s="57"/>
    </row>
    <row r="695">
      <c r="J695" s="11"/>
      <c r="Q695" s="11"/>
      <c r="AI695" s="57"/>
    </row>
    <row r="696">
      <c r="J696" s="11"/>
      <c r="Q696" s="11"/>
      <c r="AI696" s="57"/>
    </row>
    <row r="697">
      <c r="J697" s="11"/>
      <c r="Q697" s="11"/>
      <c r="AI697" s="57"/>
    </row>
    <row r="698">
      <c r="J698" s="11"/>
      <c r="Q698" s="11"/>
      <c r="AI698" s="57"/>
    </row>
    <row r="699">
      <c r="J699" s="11"/>
      <c r="Q699" s="11"/>
      <c r="AI699" s="57"/>
    </row>
    <row r="700">
      <c r="J700" s="11"/>
      <c r="Q700" s="11"/>
      <c r="AI700" s="57"/>
    </row>
    <row r="701">
      <c r="J701" s="11"/>
      <c r="Q701" s="11"/>
      <c r="AI701" s="57"/>
    </row>
    <row r="702">
      <c r="J702" s="11"/>
      <c r="Q702" s="11"/>
      <c r="AI702" s="57"/>
    </row>
    <row r="703">
      <c r="J703" s="11"/>
      <c r="Q703" s="11"/>
      <c r="AI703" s="57"/>
    </row>
    <row r="704">
      <c r="J704" s="11"/>
      <c r="Q704" s="11"/>
      <c r="AI704" s="57"/>
    </row>
    <row r="705">
      <c r="J705" s="11"/>
      <c r="Q705" s="11"/>
      <c r="AI705" s="57"/>
    </row>
    <row r="706">
      <c r="J706" s="11"/>
      <c r="Q706" s="11"/>
      <c r="AI706" s="57"/>
    </row>
    <row r="707">
      <c r="J707" s="11"/>
      <c r="Q707" s="11"/>
      <c r="AI707" s="57"/>
    </row>
    <row r="708">
      <c r="J708" s="11"/>
      <c r="Q708" s="11"/>
      <c r="AI708" s="57"/>
    </row>
    <row r="709">
      <c r="J709" s="11"/>
      <c r="Q709" s="11"/>
      <c r="AI709" s="57"/>
    </row>
    <row r="710">
      <c r="J710" s="11"/>
      <c r="Q710" s="11"/>
      <c r="AI710" s="57"/>
    </row>
    <row r="711">
      <c r="J711" s="11"/>
      <c r="Q711" s="11"/>
      <c r="AI711" s="57"/>
    </row>
    <row r="712">
      <c r="J712" s="11"/>
      <c r="Q712" s="11"/>
      <c r="AI712" s="57"/>
    </row>
    <row r="713">
      <c r="J713" s="11"/>
      <c r="Q713" s="11"/>
      <c r="AI713" s="57"/>
    </row>
    <row r="714">
      <c r="J714" s="11"/>
      <c r="Q714" s="11"/>
      <c r="AI714" s="57"/>
    </row>
    <row r="715">
      <c r="J715" s="11"/>
      <c r="Q715" s="11"/>
      <c r="AI715" s="57"/>
    </row>
    <row r="716">
      <c r="J716" s="11"/>
      <c r="Q716" s="11"/>
      <c r="AI716" s="57"/>
    </row>
    <row r="717">
      <c r="J717" s="11"/>
      <c r="Q717" s="11"/>
      <c r="AI717" s="57"/>
    </row>
    <row r="718">
      <c r="J718" s="11"/>
      <c r="Q718" s="11"/>
      <c r="AI718" s="57"/>
    </row>
    <row r="719">
      <c r="J719" s="11"/>
      <c r="Q719" s="11"/>
      <c r="AI719" s="57"/>
    </row>
    <row r="720">
      <c r="J720" s="11"/>
      <c r="Q720" s="11"/>
      <c r="AI720" s="57"/>
    </row>
    <row r="721">
      <c r="J721" s="11"/>
      <c r="Q721" s="11"/>
      <c r="AI721" s="57"/>
    </row>
    <row r="722">
      <c r="J722" s="11"/>
      <c r="Q722" s="11"/>
      <c r="AI722" s="57"/>
    </row>
    <row r="723">
      <c r="J723" s="11"/>
      <c r="Q723" s="11"/>
      <c r="AI723" s="57"/>
    </row>
    <row r="724">
      <c r="J724" s="11"/>
      <c r="Q724" s="11"/>
      <c r="AI724" s="57"/>
    </row>
    <row r="725">
      <c r="J725" s="11"/>
      <c r="Q725" s="11"/>
      <c r="AI725" s="57"/>
    </row>
    <row r="726">
      <c r="J726" s="11"/>
      <c r="Q726" s="11"/>
      <c r="AI726" s="57"/>
    </row>
    <row r="727">
      <c r="J727" s="11"/>
      <c r="Q727" s="11"/>
      <c r="AI727" s="57"/>
    </row>
    <row r="728">
      <c r="J728" s="11"/>
      <c r="Q728" s="11"/>
      <c r="AI728" s="57"/>
    </row>
    <row r="729">
      <c r="J729" s="11"/>
      <c r="Q729" s="11"/>
      <c r="AI729" s="57"/>
    </row>
    <row r="730">
      <c r="J730" s="11"/>
      <c r="Q730" s="11"/>
      <c r="AI730" s="57"/>
    </row>
    <row r="731">
      <c r="J731" s="11"/>
      <c r="Q731" s="11"/>
      <c r="AI731" s="57"/>
    </row>
    <row r="732">
      <c r="J732" s="11"/>
      <c r="Q732" s="11"/>
      <c r="AI732" s="57"/>
    </row>
    <row r="733">
      <c r="J733" s="11"/>
      <c r="Q733" s="11"/>
      <c r="AI733" s="57"/>
    </row>
    <row r="734">
      <c r="J734" s="11"/>
      <c r="Q734" s="11"/>
      <c r="AI734" s="57"/>
    </row>
    <row r="735">
      <c r="J735" s="11"/>
      <c r="Q735" s="11"/>
      <c r="AI735" s="57"/>
    </row>
    <row r="736">
      <c r="J736" s="11"/>
      <c r="Q736" s="11"/>
      <c r="AI736" s="57"/>
    </row>
    <row r="737">
      <c r="J737" s="11"/>
      <c r="Q737" s="11"/>
      <c r="AI737" s="57"/>
    </row>
    <row r="738">
      <c r="J738" s="11"/>
      <c r="Q738" s="11"/>
      <c r="AI738" s="57"/>
    </row>
    <row r="739">
      <c r="J739" s="11"/>
      <c r="Q739" s="11"/>
      <c r="AI739" s="57"/>
    </row>
    <row r="740">
      <c r="J740" s="11"/>
      <c r="Q740" s="11"/>
      <c r="AI740" s="57"/>
    </row>
    <row r="741">
      <c r="J741" s="11"/>
      <c r="Q741" s="11"/>
      <c r="AI741" s="57"/>
    </row>
    <row r="742">
      <c r="J742" s="11"/>
      <c r="Q742" s="11"/>
      <c r="AI742" s="57"/>
    </row>
    <row r="743">
      <c r="J743" s="11"/>
      <c r="Q743" s="11"/>
      <c r="AI743" s="57"/>
    </row>
    <row r="744">
      <c r="J744" s="11"/>
      <c r="Q744" s="11"/>
      <c r="AI744" s="57"/>
    </row>
    <row r="745">
      <c r="J745" s="11"/>
      <c r="Q745" s="11"/>
      <c r="AI745" s="57"/>
    </row>
    <row r="746">
      <c r="J746" s="11"/>
      <c r="Q746" s="11"/>
      <c r="AI746" s="57"/>
    </row>
    <row r="747">
      <c r="J747" s="11"/>
      <c r="Q747" s="11"/>
      <c r="AI747" s="57"/>
    </row>
    <row r="748">
      <c r="J748" s="11"/>
      <c r="Q748" s="11"/>
      <c r="AI748" s="57"/>
    </row>
    <row r="749">
      <c r="J749" s="11"/>
      <c r="Q749" s="11"/>
      <c r="AI749" s="57"/>
    </row>
    <row r="750">
      <c r="J750" s="11"/>
      <c r="Q750" s="11"/>
      <c r="AI750" s="57"/>
    </row>
    <row r="751">
      <c r="J751" s="11"/>
      <c r="Q751" s="11"/>
      <c r="AI751" s="57"/>
    </row>
    <row r="752">
      <c r="J752" s="11"/>
      <c r="Q752" s="11"/>
      <c r="AI752" s="57"/>
    </row>
    <row r="753">
      <c r="J753" s="11"/>
      <c r="Q753" s="11"/>
      <c r="AI753" s="57"/>
    </row>
    <row r="754">
      <c r="J754" s="11"/>
      <c r="Q754" s="11"/>
      <c r="AI754" s="57"/>
    </row>
    <row r="755">
      <c r="J755" s="11"/>
      <c r="Q755" s="11"/>
      <c r="AI755" s="57"/>
    </row>
    <row r="756">
      <c r="J756" s="11"/>
      <c r="Q756" s="11"/>
      <c r="AI756" s="57"/>
    </row>
    <row r="757">
      <c r="J757" s="11"/>
      <c r="Q757" s="11"/>
      <c r="AI757" s="57"/>
    </row>
    <row r="758">
      <c r="J758" s="11"/>
      <c r="Q758" s="11"/>
      <c r="AI758" s="57"/>
    </row>
    <row r="759">
      <c r="J759" s="11"/>
      <c r="Q759" s="11"/>
      <c r="AI759" s="57"/>
    </row>
    <row r="760">
      <c r="J760" s="11"/>
      <c r="Q760" s="11"/>
      <c r="AI760" s="57"/>
    </row>
    <row r="761">
      <c r="J761" s="11"/>
      <c r="Q761" s="11"/>
      <c r="AI761" s="57"/>
    </row>
    <row r="762">
      <c r="J762" s="11"/>
      <c r="Q762" s="11"/>
      <c r="AI762" s="57"/>
    </row>
    <row r="763">
      <c r="J763" s="11"/>
      <c r="Q763" s="11"/>
      <c r="AI763" s="57"/>
    </row>
    <row r="764">
      <c r="J764" s="11"/>
      <c r="Q764" s="11"/>
      <c r="AI764" s="57"/>
    </row>
    <row r="765">
      <c r="J765" s="11"/>
      <c r="Q765" s="11"/>
      <c r="AI765" s="57"/>
    </row>
    <row r="766">
      <c r="J766" s="11"/>
      <c r="Q766" s="11"/>
      <c r="AI766" s="57"/>
    </row>
    <row r="767">
      <c r="J767" s="11"/>
      <c r="Q767" s="11"/>
      <c r="AI767" s="57"/>
    </row>
    <row r="768">
      <c r="J768" s="11"/>
      <c r="Q768" s="11"/>
      <c r="AI768" s="57"/>
    </row>
    <row r="769">
      <c r="J769" s="11"/>
      <c r="Q769" s="11"/>
      <c r="AI769" s="57"/>
    </row>
    <row r="770">
      <c r="J770" s="11"/>
      <c r="Q770" s="11"/>
      <c r="AI770" s="57"/>
    </row>
    <row r="771">
      <c r="J771" s="11"/>
      <c r="Q771" s="11"/>
      <c r="AI771" s="57"/>
    </row>
    <row r="772">
      <c r="J772" s="11"/>
      <c r="Q772" s="11"/>
      <c r="AI772" s="57"/>
    </row>
    <row r="773">
      <c r="J773" s="11"/>
      <c r="Q773" s="11"/>
      <c r="AI773" s="57"/>
    </row>
    <row r="774">
      <c r="J774" s="11"/>
      <c r="Q774" s="11"/>
      <c r="AI774" s="57"/>
    </row>
    <row r="775">
      <c r="J775" s="11"/>
      <c r="Q775" s="11"/>
      <c r="AI775" s="57"/>
    </row>
    <row r="776">
      <c r="J776" s="11"/>
      <c r="Q776" s="11"/>
      <c r="AI776" s="57"/>
    </row>
    <row r="777">
      <c r="J777" s="11"/>
      <c r="Q777" s="11"/>
      <c r="AI777" s="57"/>
    </row>
    <row r="778">
      <c r="J778" s="11"/>
      <c r="Q778" s="11"/>
      <c r="AI778" s="57"/>
    </row>
    <row r="779">
      <c r="J779" s="11"/>
      <c r="Q779" s="11"/>
      <c r="AI779" s="57"/>
    </row>
    <row r="780">
      <c r="J780" s="11"/>
      <c r="Q780" s="11"/>
      <c r="AI780" s="57"/>
    </row>
    <row r="781">
      <c r="J781" s="11"/>
      <c r="Q781" s="11"/>
      <c r="AI781" s="57"/>
    </row>
    <row r="782">
      <c r="J782" s="11"/>
      <c r="Q782" s="11"/>
      <c r="AI782" s="57"/>
    </row>
    <row r="783">
      <c r="J783" s="11"/>
      <c r="Q783" s="11"/>
      <c r="AI783" s="57"/>
    </row>
    <row r="784">
      <c r="J784" s="11"/>
      <c r="Q784" s="11"/>
      <c r="AI784" s="57"/>
    </row>
    <row r="785">
      <c r="J785" s="11"/>
      <c r="Q785" s="11"/>
      <c r="AI785" s="57"/>
    </row>
    <row r="786">
      <c r="J786" s="11"/>
      <c r="Q786" s="11"/>
      <c r="AI786" s="57"/>
    </row>
    <row r="787">
      <c r="J787" s="11"/>
      <c r="Q787" s="11"/>
      <c r="AI787" s="57"/>
    </row>
    <row r="788">
      <c r="J788" s="11"/>
      <c r="Q788" s="11"/>
      <c r="AI788" s="57"/>
    </row>
    <row r="789">
      <c r="J789" s="11"/>
      <c r="Q789" s="11"/>
      <c r="AI789" s="57"/>
    </row>
    <row r="790">
      <c r="J790" s="11"/>
      <c r="Q790" s="11"/>
      <c r="AI790" s="57"/>
    </row>
    <row r="791">
      <c r="J791" s="11"/>
      <c r="Q791" s="11"/>
      <c r="AI791" s="57"/>
    </row>
    <row r="792">
      <c r="J792" s="11"/>
      <c r="Q792" s="11"/>
      <c r="AI792" s="57"/>
    </row>
    <row r="793">
      <c r="J793" s="11"/>
      <c r="Q793" s="11"/>
      <c r="AI793" s="57"/>
    </row>
    <row r="794">
      <c r="J794" s="11"/>
      <c r="Q794" s="11"/>
      <c r="AI794" s="57"/>
    </row>
    <row r="795">
      <c r="J795" s="11"/>
      <c r="Q795" s="11"/>
      <c r="AI795" s="57"/>
    </row>
    <row r="796">
      <c r="J796" s="11"/>
      <c r="Q796" s="11"/>
      <c r="AI796" s="57"/>
    </row>
    <row r="797">
      <c r="J797" s="11"/>
      <c r="Q797" s="11"/>
      <c r="AI797" s="57"/>
    </row>
    <row r="798">
      <c r="J798" s="11"/>
      <c r="Q798" s="11"/>
      <c r="AI798" s="57"/>
    </row>
    <row r="799">
      <c r="J799" s="11"/>
      <c r="Q799" s="11"/>
      <c r="AI799" s="57"/>
    </row>
    <row r="800">
      <c r="J800" s="11"/>
      <c r="Q800" s="11"/>
      <c r="AI800" s="57"/>
    </row>
    <row r="801">
      <c r="J801" s="11"/>
      <c r="Q801" s="11"/>
      <c r="AI801" s="57"/>
    </row>
    <row r="802">
      <c r="J802" s="11"/>
      <c r="Q802" s="11"/>
      <c r="AI802" s="57"/>
    </row>
    <row r="803">
      <c r="J803" s="11"/>
      <c r="Q803" s="11"/>
      <c r="AI803" s="57"/>
    </row>
    <row r="804">
      <c r="J804" s="11"/>
      <c r="Q804" s="11"/>
      <c r="AI804" s="57"/>
    </row>
    <row r="805">
      <c r="J805" s="11"/>
      <c r="Q805" s="11"/>
      <c r="AI805" s="57"/>
    </row>
    <row r="806">
      <c r="J806" s="11"/>
      <c r="Q806" s="11"/>
      <c r="AI806" s="57"/>
    </row>
    <row r="807">
      <c r="J807" s="11"/>
      <c r="Q807" s="11"/>
      <c r="AI807" s="57"/>
    </row>
    <row r="808">
      <c r="J808" s="11"/>
      <c r="Q808" s="11"/>
      <c r="AI808" s="57"/>
    </row>
    <row r="809">
      <c r="J809" s="11"/>
      <c r="Q809" s="11"/>
      <c r="AI809" s="57"/>
    </row>
    <row r="810">
      <c r="J810" s="11"/>
      <c r="Q810" s="11"/>
      <c r="AI810" s="57"/>
    </row>
    <row r="811">
      <c r="J811" s="11"/>
      <c r="Q811" s="11"/>
      <c r="AI811" s="57"/>
    </row>
    <row r="812">
      <c r="J812" s="11"/>
      <c r="Q812" s="11"/>
      <c r="AI812" s="57"/>
    </row>
    <row r="813">
      <c r="J813" s="11"/>
      <c r="Q813" s="11"/>
      <c r="AI813" s="57"/>
    </row>
    <row r="814">
      <c r="J814" s="11"/>
      <c r="Q814" s="11"/>
      <c r="AI814" s="57"/>
    </row>
    <row r="815">
      <c r="J815" s="11"/>
      <c r="Q815" s="11"/>
      <c r="AI815" s="57"/>
    </row>
    <row r="816">
      <c r="J816" s="11"/>
      <c r="Q816" s="11"/>
      <c r="AI816" s="57"/>
    </row>
    <row r="817">
      <c r="J817" s="11"/>
      <c r="Q817" s="11"/>
      <c r="AI817" s="57"/>
    </row>
    <row r="818">
      <c r="J818" s="11"/>
      <c r="Q818" s="11"/>
      <c r="AI818" s="57"/>
    </row>
    <row r="819">
      <c r="J819" s="11"/>
      <c r="Q819" s="11"/>
      <c r="AI819" s="57"/>
    </row>
    <row r="820">
      <c r="J820" s="11"/>
      <c r="Q820" s="11"/>
      <c r="AI820" s="57"/>
    </row>
    <row r="821">
      <c r="J821" s="11"/>
      <c r="Q821" s="11"/>
      <c r="AI821" s="57"/>
    </row>
    <row r="822">
      <c r="J822" s="11"/>
      <c r="Q822" s="11"/>
      <c r="AI822" s="57"/>
    </row>
    <row r="823">
      <c r="J823" s="11"/>
      <c r="Q823" s="11"/>
      <c r="AI823" s="57"/>
    </row>
    <row r="824">
      <c r="J824" s="11"/>
      <c r="Q824" s="11"/>
      <c r="AI824" s="57"/>
    </row>
    <row r="825">
      <c r="J825" s="11"/>
      <c r="Q825" s="11"/>
      <c r="AI825" s="57"/>
    </row>
    <row r="826">
      <c r="J826" s="11"/>
      <c r="Q826" s="11"/>
      <c r="AI826" s="57"/>
    </row>
    <row r="827">
      <c r="J827" s="11"/>
      <c r="Q827" s="11"/>
      <c r="AI827" s="57"/>
    </row>
    <row r="828">
      <c r="J828" s="11"/>
      <c r="Q828" s="11"/>
      <c r="AI828" s="57"/>
    </row>
    <row r="829">
      <c r="J829" s="11"/>
      <c r="Q829" s="11"/>
      <c r="AI829" s="57"/>
    </row>
    <row r="830">
      <c r="J830" s="11"/>
      <c r="Q830" s="11"/>
      <c r="AI830" s="57"/>
    </row>
    <row r="831">
      <c r="J831" s="11"/>
      <c r="Q831" s="11"/>
      <c r="AI831" s="57"/>
    </row>
    <row r="832">
      <c r="J832" s="11"/>
      <c r="Q832" s="11"/>
      <c r="AI832" s="57"/>
    </row>
    <row r="833">
      <c r="J833" s="11"/>
      <c r="Q833" s="11"/>
      <c r="AI833" s="57"/>
    </row>
    <row r="834">
      <c r="J834" s="11"/>
      <c r="Q834" s="11"/>
      <c r="AI834" s="57"/>
    </row>
    <row r="835">
      <c r="J835" s="11"/>
      <c r="Q835" s="11"/>
      <c r="AI835" s="57"/>
    </row>
    <row r="836">
      <c r="J836" s="11"/>
      <c r="Q836" s="11"/>
      <c r="AI836" s="57"/>
    </row>
    <row r="837">
      <c r="J837" s="11"/>
      <c r="Q837" s="11"/>
      <c r="AI837" s="57"/>
    </row>
    <row r="838">
      <c r="J838" s="11"/>
      <c r="Q838" s="11"/>
      <c r="AI838" s="57"/>
    </row>
    <row r="839">
      <c r="J839" s="11"/>
      <c r="Q839" s="11"/>
      <c r="AI839" s="57"/>
    </row>
    <row r="840">
      <c r="J840" s="11"/>
      <c r="Q840" s="11"/>
      <c r="AI840" s="57"/>
    </row>
    <row r="841">
      <c r="J841" s="11"/>
      <c r="Q841" s="11"/>
      <c r="AI841" s="57"/>
    </row>
    <row r="842">
      <c r="J842" s="11"/>
      <c r="Q842" s="11"/>
      <c r="AI842" s="57"/>
    </row>
    <row r="843">
      <c r="J843" s="11"/>
      <c r="Q843" s="11"/>
      <c r="AI843" s="57"/>
    </row>
    <row r="844">
      <c r="J844" s="11"/>
      <c r="Q844" s="11"/>
      <c r="AI844" s="57"/>
    </row>
    <row r="845">
      <c r="J845" s="11"/>
      <c r="Q845" s="11"/>
      <c r="AI845" s="57"/>
    </row>
    <row r="846">
      <c r="J846" s="11"/>
      <c r="Q846" s="11"/>
      <c r="AI846" s="57"/>
    </row>
    <row r="847">
      <c r="J847" s="11"/>
      <c r="Q847" s="11"/>
      <c r="AI847" s="57"/>
    </row>
    <row r="848">
      <c r="J848" s="11"/>
      <c r="Q848" s="11"/>
      <c r="AI848" s="57"/>
    </row>
    <row r="849">
      <c r="J849" s="11"/>
      <c r="Q849" s="11"/>
      <c r="AI849" s="57"/>
    </row>
    <row r="850">
      <c r="J850" s="11"/>
      <c r="Q850" s="11"/>
      <c r="AI850" s="57"/>
    </row>
    <row r="851">
      <c r="J851" s="11"/>
      <c r="Q851" s="11"/>
      <c r="AI851" s="57"/>
    </row>
    <row r="852">
      <c r="J852" s="11"/>
      <c r="Q852" s="11"/>
      <c r="AI852" s="57"/>
    </row>
    <row r="853">
      <c r="J853" s="11"/>
      <c r="Q853" s="11"/>
      <c r="AI853" s="57"/>
    </row>
    <row r="854">
      <c r="J854" s="11"/>
      <c r="Q854" s="11"/>
      <c r="AI854" s="57"/>
    </row>
    <row r="855">
      <c r="J855" s="11"/>
      <c r="Q855" s="11"/>
      <c r="AI855" s="57"/>
    </row>
    <row r="856">
      <c r="J856" s="11"/>
      <c r="Q856" s="11"/>
      <c r="AI856" s="57"/>
    </row>
    <row r="857">
      <c r="J857" s="11"/>
      <c r="Q857" s="11"/>
      <c r="AI857" s="57"/>
    </row>
    <row r="858">
      <c r="J858" s="11"/>
      <c r="Q858" s="11"/>
      <c r="AI858" s="57"/>
    </row>
    <row r="859">
      <c r="J859" s="11"/>
      <c r="Q859" s="11"/>
      <c r="AI859" s="57"/>
    </row>
    <row r="860">
      <c r="J860" s="11"/>
      <c r="Q860" s="11"/>
      <c r="AI860" s="57"/>
    </row>
    <row r="861">
      <c r="J861" s="11"/>
      <c r="Q861" s="11"/>
      <c r="AI861" s="57"/>
    </row>
    <row r="862">
      <c r="J862" s="11"/>
      <c r="Q862" s="11"/>
      <c r="AI862" s="57"/>
    </row>
    <row r="863">
      <c r="J863" s="11"/>
      <c r="Q863" s="11"/>
      <c r="AI863" s="57"/>
    </row>
    <row r="864">
      <c r="J864" s="11"/>
      <c r="Q864" s="11"/>
      <c r="AI864" s="57"/>
    </row>
    <row r="865">
      <c r="J865" s="11"/>
      <c r="Q865" s="11"/>
      <c r="AI865" s="57"/>
    </row>
    <row r="866">
      <c r="J866" s="11"/>
      <c r="Q866" s="11"/>
      <c r="AI866" s="57"/>
    </row>
    <row r="867">
      <c r="J867" s="11"/>
      <c r="Q867" s="11"/>
      <c r="AI867" s="57"/>
    </row>
    <row r="868">
      <c r="J868" s="11"/>
      <c r="Q868" s="11"/>
      <c r="AI868" s="57"/>
    </row>
    <row r="869">
      <c r="J869" s="11"/>
      <c r="Q869" s="11"/>
      <c r="AI869" s="57"/>
    </row>
    <row r="870">
      <c r="J870" s="11"/>
      <c r="Q870" s="11"/>
      <c r="AI870" s="57"/>
    </row>
    <row r="871">
      <c r="J871" s="11"/>
      <c r="Q871" s="11"/>
      <c r="AI871" s="57"/>
    </row>
    <row r="872">
      <c r="J872" s="11"/>
      <c r="Q872" s="11"/>
      <c r="AI872" s="57"/>
    </row>
    <row r="873">
      <c r="J873" s="11"/>
      <c r="Q873" s="11"/>
      <c r="AI873" s="57"/>
    </row>
    <row r="874">
      <c r="J874" s="11"/>
      <c r="Q874" s="11"/>
      <c r="AI874" s="57"/>
    </row>
    <row r="875">
      <c r="J875" s="11"/>
      <c r="Q875" s="11"/>
      <c r="AI875" s="57"/>
    </row>
    <row r="876">
      <c r="J876" s="11"/>
      <c r="Q876" s="11"/>
      <c r="AI876" s="57"/>
    </row>
    <row r="877">
      <c r="J877" s="11"/>
      <c r="Q877" s="11"/>
      <c r="AI877" s="57"/>
    </row>
    <row r="878">
      <c r="J878" s="11"/>
      <c r="Q878" s="11"/>
      <c r="AI878" s="57"/>
    </row>
    <row r="879">
      <c r="J879" s="11"/>
      <c r="Q879" s="11"/>
      <c r="AI879" s="57"/>
    </row>
    <row r="880">
      <c r="J880" s="11"/>
      <c r="Q880" s="11"/>
      <c r="AI880" s="57"/>
    </row>
    <row r="881">
      <c r="J881" s="11"/>
      <c r="Q881" s="11"/>
      <c r="AI881" s="57"/>
    </row>
    <row r="882">
      <c r="J882" s="11"/>
      <c r="Q882" s="11"/>
      <c r="AI882" s="57"/>
    </row>
    <row r="883">
      <c r="J883" s="11"/>
      <c r="Q883" s="11"/>
      <c r="AI883" s="57"/>
    </row>
    <row r="884">
      <c r="J884" s="11"/>
      <c r="Q884" s="11"/>
      <c r="AI884" s="57"/>
    </row>
    <row r="885">
      <c r="J885" s="11"/>
      <c r="Q885" s="11"/>
      <c r="AI885" s="57"/>
    </row>
    <row r="886">
      <c r="J886" s="11"/>
      <c r="Q886" s="11"/>
      <c r="AI886" s="57"/>
    </row>
    <row r="887">
      <c r="J887" s="11"/>
      <c r="Q887" s="11"/>
      <c r="AI887" s="57"/>
    </row>
    <row r="888">
      <c r="J888" s="11"/>
      <c r="Q888" s="11"/>
      <c r="AI888" s="57"/>
    </row>
    <row r="889">
      <c r="J889" s="11"/>
      <c r="Q889" s="11"/>
      <c r="AI889" s="57"/>
    </row>
    <row r="890">
      <c r="J890" s="11"/>
      <c r="Q890" s="11"/>
      <c r="AI890" s="57"/>
    </row>
    <row r="891">
      <c r="J891" s="11"/>
      <c r="Q891" s="11"/>
      <c r="AI891" s="57"/>
    </row>
    <row r="892">
      <c r="J892" s="11"/>
      <c r="Q892" s="11"/>
      <c r="AI892" s="57"/>
    </row>
    <row r="893">
      <c r="J893" s="11"/>
      <c r="Q893" s="11"/>
      <c r="AI893" s="57"/>
    </row>
    <row r="894">
      <c r="J894" s="11"/>
      <c r="Q894" s="11"/>
      <c r="AI894" s="57"/>
    </row>
    <row r="895">
      <c r="J895" s="11"/>
      <c r="Q895" s="11"/>
      <c r="AI895" s="57"/>
    </row>
    <row r="896">
      <c r="J896" s="11"/>
      <c r="Q896" s="11"/>
      <c r="AI896" s="57"/>
    </row>
    <row r="897">
      <c r="J897" s="11"/>
      <c r="Q897" s="11"/>
      <c r="AI897" s="57"/>
    </row>
    <row r="898">
      <c r="J898" s="11"/>
      <c r="Q898" s="11"/>
      <c r="AI898" s="57"/>
    </row>
    <row r="899">
      <c r="J899" s="11"/>
      <c r="Q899" s="11"/>
      <c r="AI899" s="57"/>
    </row>
    <row r="900">
      <c r="J900" s="11"/>
      <c r="Q900" s="11"/>
      <c r="AI900" s="57"/>
    </row>
    <row r="901">
      <c r="J901" s="11"/>
      <c r="Q901" s="11"/>
      <c r="AI901" s="57"/>
    </row>
    <row r="902">
      <c r="J902" s="11"/>
      <c r="Q902" s="11"/>
      <c r="AI902" s="57"/>
    </row>
    <row r="903">
      <c r="J903" s="11"/>
      <c r="Q903" s="11"/>
      <c r="AI903" s="57"/>
    </row>
    <row r="904">
      <c r="J904" s="11"/>
      <c r="Q904" s="11"/>
      <c r="AI904" s="57"/>
    </row>
    <row r="905">
      <c r="J905" s="11"/>
      <c r="Q905" s="11"/>
      <c r="AI905" s="57"/>
    </row>
    <row r="906">
      <c r="J906" s="11"/>
      <c r="Q906" s="11"/>
      <c r="AI906" s="57"/>
    </row>
    <row r="907">
      <c r="J907" s="11"/>
      <c r="Q907" s="11"/>
      <c r="AI907" s="57"/>
    </row>
    <row r="908">
      <c r="J908" s="11"/>
      <c r="Q908" s="11"/>
      <c r="AI908" s="57"/>
    </row>
    <row r="909">
      <c r="J909" s="11"/>
      <c r="Q909" s="11"/>
      <c r="AI909" s="57"/>
    </row>
    <row r="910">
      <c r="J910" s="11"/>
      <c r="Q910" s="11"/>
      <c r="AI910" s="57"/>
    </row>
    <row r="911">
      <c r="J911" s="11"/>
      <c r="Q911" s="11"/>
      <c r="AI911" s="57"/>
    </row>
    <row r="912">
      <c r="J912" s="11"/>
      <c r="Q912" s="11"/>
      <c r="AI912" s="57"/>
    </row>
    <row r="913">
      <c r="J913" s="11"/>
      <c r="Q913" s="11"/>
      <c r="AI913" s="57"/>
    </row>
    <row r="914">
      <c r="J914" s="11"/>
      <c r="Q914" s="11"/>
      <c r="AI914" s="57"/>
    </row>
    <row r="915">
      <c r="J915" s="11"/>
      <c r="Q915" s="11"/>
      <c r="AI915" s="57"/>
    </row>
    <row r="916">
      <c r="J916" s="11"/>
      <c r="Q916" s="11"/>
      <c r="AI916" s="57"/>
    </row>
    <row r="917">
      <c r="J917" s="11"/>
      <c r="Q917" s="11"/>
      <c r="AI917" s="57"/>
    </row>
    <row r="918">
      <c r="J918" s="11"/>
      <c r="Q918" s="11"/>
      <c r="AI918" s="57"/>
    </row>
    <row r="919">
      <c r="J919" s="11"/>
      <c r="Q919" s="11"/>
      <c r="AI919" s="57"/>
    </row>
    <row r="920">
      <c r="J920" s="11"/>
      <c r="Q920" s="11"/>
      <c r="AI920" s="57"/>
    </row>
    <row r="921">
      <c r="J921" s="11"/>
      <c r="Q921" s="11"/>
      <c r="AI921" s="57"/>
    </row>
    <row r="922">
      <c r="J922" s="11"/>
      <c r="Q922" s="11"/>
      <c r="AI922" s="57"/>
    </row>
    <row r="923">
      <c r="J923" s="11"/>
      <c r="Q923" s="11"/>
      <c r="AI923" s="57"/>
    </row>
    <row r="924">
      <c r="J924" s="11"/>
      <c r="Q924" s="11"/>
      <c r="AI924" s="57"/>
    </row>
    <row r="925">
      <c r="J925" s="11"/>
      <c r="Q925" s="11"/>
      <c r="AI925" s="57"/>
    </row>
    <row r="926">
      <c r="J926" s="11"/>
      <c r="Q926" s="11"/>
      <c r="AI926" s="57"/>
    </row>
    <row r="927">
      <c r="J927" s="11"/>
      <c r="Q927" s="11"/>
      <c r="AI927" s="57"/>
    </row>
    <row r="928">
      <c r="J928" s="11"/>
      <c r="Q928" s="11"/>
      <c r="AI928" s="57"/>
    </row>
    <row r="929">
      <c r="J929" s="11"/>
      <c r="Q929" s="11"/>
      <c r="AI929" s="57"/>
    </row>
    <row r="930">
      <c r="J930" s="11"/>
      <c r="Q930" s="11"/>
      <c r="AI930" s="57"/>
    </row>
    <row r="931">
      <c r="J931" s="11"/>
      <c r="Q931" s="11"/>
      <c r="AI931" s="57"/>
    </row>
    <row r="932">
      <c r="J932" s="11"/>
      <c r="Q932" s="11"/>
      <c r="AI932" s="57"/>
    </row>
    <row r="933">
      <c r="J933" s="11"/>
      <c r="Q933" s="11"/>
      <c r="AI933" s="57"/>
    </row>
    <row r="934">
      <c r="J934" s="11"/>
      <c r="Q934" s="11"/>
      <c r="AI934" s="57"/>
    </row>
    <row r="935">
      <c r="J935" s="11"/>
      <c r="Q935" s="11"/>
      <c r="AI935" s="57"/>
    </row>
    <row r="936">
      <c r="J936" s="11"/>
      <c r="Q936" s="11"/>
      <c r="AI936" s="57"/>
    </row>
    <row r="937">
      <c r="J937" s="11"/>
      <c r="Q937" s="11"/>
      <c r="AI937" s="57"/>
    </row>
    <row r="938">
      <c r="J938" s="11"/>
      <c r="Q938" s="11"/>
      <c r="AI938" s="57"/>
    </row>
    <row r="939">
      <c r="J939" s="11"/>
      <c r="Q939" s="11"/>
      <c r="AI939" s="57"/>
    </row>
    <row r="940">
      <c r="J940" s="11"/>
      <c r="Q940" s="11"/>
      <c r="AI940" s="57"/>
    </row>
    <row r="941">
      <c r="J941" s="11"/>
      <c r="Q941" s="11"/>
      <c r="AI941" s="57"/>
    </row>
    <row r="942">
      <c r="J942" s="11"/>
      <c r="Q942" s="11"/>
      <c r="AI942" s="57"/>
    </row>
    <row r="943">
      <c r="J943" s="11"/>
      <c r="Q943" s="11"/>
      <c r="AI943" s="57"/>
    </row>
    <row r="944">
      <c r="J944" s="11"/>
      <c r="Q944" s="11"/>
      <c r="AI944" s="57"/>
    </row>
    <row r="945">
      <c r="J945" s="11"/>
      <c r="Q945" s="11"/>
      <c r="AI945" s="57"/>
    </row>
    <row r="946">
      <c r="J946" s="11"/>
      <c r="Q946" s="11"/>
      <c r="AI946" s="57"/>
    </row>
    <row r="947">
      <c r="J947" s="11"/>
      <c r="Q947" s="11"/>
      <c r="AI947" s="57"/>
    </row>
    <row r="948">
      <c r="J948" s="11"/>
      <c r="Q948" s="11"/>
      <c r="AI948" s="57"/>
    </row>
    <row r="949">
      <c r="J949" s="11"/>
      <c r="Q949" s="11"/>
      <c r="AI949" s="57"/>
    </row>
    <row r="950">
      <c r="J950" s="11"/>
      <c r="Q950" s="11"/>
      <c r="AI950" s="57"/>
    </row>
    <row r="951">
      <c r="J951" s="11"/>
      <c r="Q951" s="11"/>
      <c r="AI951" s="57"/>
    </row>
    <row r="952">
      <c r="J952" s="11"/>
      <c r="Q952" s="11"/>
      <c r="AI952" s="57"/>
    </row>
    <row r="953">
      <c r="J953" s="11"/>
      <c r="Q953" s="11"/>
      <c r="AI953" s="57"/>
    </row>
    <row r="954">
      <c r="J954" s="11"/>
      <c r="Q954" s="11"/>
      <c r="AI954" s="57"/>
    </row>
    <row r="955">
      <c r="J955" s="11"/>
      <c r="Q955" s="11"/>
      <c r="AI955" s="57"/>
    </row>
    <row r="956">
      <c r="J956" s="11"/>
      <c r="Q956" s="11"/>
      <c r="AI956" s="57"/>
    </row>
    <row r="957">
      <c r="J957" s="11"/>
      <c r="Q957" s="11"/>
      <c r="AI957" s="57"/>
    </row>
    <row r="958">
      <c r="J958" s="11"/>
      <c r="Q958" s="11"/>
      <c r="AI958" s="57"/>
    </row>
    <row r="959">
      <c r="J959" s="11"/>
      <c r="Q959" s="11"/>
      <c r="AI959" s="57"/>
    </row>
    <row r="960">
      <c r="J960" s="11"/>
      <c r="Q960" s="11"/>
      <c r="AI960" s="57"/>
    </row>
    <row r="961">
      <c r="J961" s="11"/>
      <c r="Q961" s="11"/>
      <c r="AI961" s="57"/>
    </row>
    <row r="962">
      <c r="J962" s="11"/>
      <c r="Q962" s="11"/>
      <c r="AI962" s="57"/>
    </row>
    <row r="963">
      <c r="J963" s="11"/>
      <c r="Q963" s="11"/>
      <c r="AI963" s="57"/>
    </row>
    <row r="964">
      <c r="J964" s="11"/>
      <c r="Q964" s="11"/>
      <c r="AI964" s="57"/>
    </row>
    <row r="965">
      <c r="J965" s="11"/>
      <c r="Q965" s="11"/>
      <c r="AI965" s="57"/>
    </row>
    <row r="966">
      <c r="J966" s="11"/>
      <c r="Q966" s="11"/>
      <c r="AI966" s="57"/>
    </row>
    <row r="967">
      <c r="J967" s="11"/>
      <c r="Q967" s="11"/>
      <c r="AI967" s="57"/>
    </row>
    <row r="968">
      <c r="J968" s="11"/>
      <c r="Q968" s="11"/>
      <c r="AI968" s="57"/>
    </row>
    <row r="969">
      <c r="J969" s="11"/>
      <c r="Q969" s="11"/>
      <c r="AI969" s="57"/>
    </row>
    <row r="970">
      <c r="J970" s="11"/>
      <c r="Q970" s="11"/>
      <c r="AI970" s="57"/>
    </row>
    <row r="971">
      <c r="J971" s="11"/>
      <c r="Q971" s="11"/>
      <c r="AI971" s="57"/>
    </row>
    <row r="972">
      <c r="J972" s="11"/>
      <c r="Q972" s="11"/>
      <c r="AI972" s="57"/>
    </row>
    <row r="973">
      <c r="J973" s="11"/>
      <c r="Q973" s="11"/>
      <c r="AI973" s="57"/>
    </row>
    <row r="974">
      <c r="J974" s="11"/>
      <c r="Q974" s="11"/>
      <c r="AI974" s="57"/>
    </row>
    <row r="975">
      <c r="J975" s="11"/>
      <c r="Q975" s="11"/>
      <c r="AI975" s="57"/>
    </row>
    <row r="976">
      <c r="J976" s="11"/>
      <c r="Q976" s="11"/>
      <c r="AI976" s="57"/>
    </row>
    <row r="977">
      <c r="J977" s="11"/>
      <c r="Q977" s="11"/>
      <c r="AI977" s="57"/>
    </row>
    <row r="978">
      <c r="J978" s="11"/>
      <c r="Q978" s="11"/>
      <c r="AI978" s="57"/>
    </row>
    <row r="979">
      <c r="J979" s="11"/>
      <c r="Q979" s="11"/>
      <c r="AI979" s="57"/>
    </row>
    <row r="980">
      <c r="J980" s="11"/>
      <c r="Q980" s="11"/>
      <c r="AI980" s="57"/>
    </row>
    <row r="981">
      <c r="J981" s="11"/>
      <c r="Q981" s="11"/>
      <c r="AI981" s="57"/>
    </row>
    <row r="982">
      <c r="J982" s="11"/>
      <c r="Q982" s="11"/>
      <c r="AI982" s="57"/>
    </row>
    <row r="983">
      <c r="J983" s="11"/>
      <c r="Q983" s="11"/>
      <c r="AI983" s="57"/>
    </row>
    <row r="984">
      <c r="J984" s="11"/>
      <c r="Q984" s="11"/>
      <c r="AI984" s="57"/>
    </row>
    <row r="985">
      <c r="J985" s="11"/>
      <c r="Q985" s="11"/>
      <c r="AI985" s="57"/>
    </row>
    <row r="986">
      <c r="J986" s="11"/>
      <c r="Q986" s="11"/>
      <c r="AI986" s="57"/>
    </row>
    <row r="987">
      <c r="J987" s="11"/>
      <c r="Q987" s="11"/>
      <c r="AI987" s="57"/>
    </row>
    <row r="988">
      <c r="J988" s="11"/>
      <c r="Q988" s="11"/>
      <c r="AI988" s="57"/>
    </row>
    <row r="989">
      <c r="J989" s="11"/>
      <c r="Q989" s="11"/>
      <c r="AI989" s="57"/>
    </row>
    <row r="990">
      <c r="J990" s="11"/>
      <c r="Q990" s="11"/>
      <c r="AI990" s="57"/>
    </row>
    <row r="991">
      <c r="J991" s="11"/>
      <c r="Q991" s="11"/>
      <c r="AI991" s="57"/>
    </row>
    <row r="992">
      <c r="J992" s="11"/>
      <c r="Q992" s="11"/>
      <c r="AI992" s="57"/>
    </row>
    <row r="993">
      <c r="J993" s="11"/>
      <c r="Q993" s="11"/>
      <c r="AI993" s="57"/>
    </row>
    <row r="994">
      <c r="J994" s="11"/>
      <c r="Q994" s="11"/>
      <c r="AI994" s="57"/>
    </row>
    <row r="995">
      <c r="J995" s="11"/>
      <c r="Q995" s="11"/>
      <c r="AI995" s="57"/>
    </row>
    <row r="996">
      <c r="J996" s="11"/>
      <c r="Q996" s="11"/>
      <c r="AI996" s="57"/>
    </row>
    <row r="997">
      <c r="J997" s="11"/>
      <c r="Q997" s="11"/>
      <c r="AI997" s="57"/>
    </row>
    <row r="998">
      <c r="J998" s="11"/>
      <c r="Q998" s="11"/>
      <c r="AI998" s="57"/>
    </row>
    <row r="999">
      <c r="J999" s="11"/>
      <c r="Q999" s="11"/>
      <c r="AI999" s="57"/>
    </row>
    <row r="1000">
      <c r="J1000" s="11"/>
      <c r="Q1000" s="11"/>
      <c r="AI1000" s="57"/>
    </row>
  </sheetData>
  <hyperlinks>
    <hyperlink r:id="rId1" ref="S2"/>
    <hyperlink r:id="rId2" ref="V2"/>
    <hyperlink r:id="rId3" ref="W2"/>
    <hyperlink r:id="rId4" ref="S3"/>
    <hyperlink r:id="rId5" ref="U3"/>
    <hyperlink r:id="rId6" ref="V3"/>
    <hyperlink r:id="rId7" ref="X3"/>
    <hyperlink r:id="rId8" ref="AB3"/>
    <hyperlink r:id="rId9" ref="S4"/>
    <hyperlink r:id="rId10" ref="U4"/>
    <hyperlink r:id="rId11" ref="V4"/>
  </hyperlinks>
  <drawing r:id="rId12"/>
</worksheet>
</file>