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ey\OneDrive - George Mason University\gitStuff\cs325\cs325-da2\da2\assets\Sprites\"/>
    </mc:Choice>
  </mc:AlternateContent>
  <xr:revisionPtr revIDLastSave="2" documentId="8_{B52EE322-D88C-432C-B975-3410F3FEEFE6}" xr6:coauthVersionLast="36" xr6:coauthVersionMax="40" xr10:uidLastSave="{4D795F63-7093-4D56-AC09-7B1D32C1AA04}"/>
  <bookViews>
    <workbookView xWindow="240" yWindow="100" windowWidth="11710" windowHeight="9120" xr2:uid="{00000000-000D-0000-FFFF-FFFF00000000}"/>
  </bookViews>
  <sheets>
    <sheet name="Computers Attach for One on One" sheetId="1" r:id="rId1"/>
    <sheet name="Sheet1" sheetId="3" r:id="rId2"/>
    <sheet name="Mozart Reports" sheetId="2" state="hidden" r:id="rId3"/>
  </sheets>
  <definedNames>
    <definedName name="_xlnm._FilterDatabase" localSheetId="0" hidden="1">'Computers Attach for One on One'!$A$5:$C$308</definedName>
    <definedName name="_xlnm.Print_Titles" localSheetId="0">'Computers Attach for One on One'!$1:$5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70" i="1" l="1"/>
  <c r="U239" i="1"/>
  <c r="V239" i="1"/>
  <c r="W239" i="1"/>
  <c r="X239" i="1"/>
  <c r="Y239" i="1"/>
  <c r="Z239" i="1"/>
  <c r="AA239" i="1"/>
  <c r="U240" i="1"/>
  <c r="V240" i="1"/>
  <c r="W240" i="1"/>
  <c r="X240" i="1"/>
  <c r="Y240" i="1"/>
  <c r="Z240" i="1"/>
  <c r="AA240" i="1"/>
  <c r="U241" i="1"/>
  <c r="V241" i="1"/>
  <c r="W241" i="1"/>
  <c r="X241" i="1"/>
  <c r="Y241" i="1"/>
  <c r="Z241" i="1"/>
  <c r="AA241" i="1"/>
  <c r="U242" i="1"/>
  <c r="V242" i="1"/>
  <c r="W242" i="1"/>
  <c r="X242" i="1"/>
  <c r="Y242" i="1"/>
  <c r="Z242" i="1"/>
  <c r="AA242" i="1"/>
  <c r="U243" i="1"/>
  <c r="V243" i="1"/>
  <c r="W243" i="1"/>
  <c r="X243" i="1"/>
  <c r="Y243" i="1"/>
  <c r="Z243" i="1"/>
  <c r="AA243" i="1"/>
  <c r="U244" i="1"/>
  <c r="V244" i="1"/>
  <c r="W244" i="1"/>
  <c r="X244" i="1"/>
  <c r="Y244" i="1"/>
  <c r="Z244" i="1"/>
  <c r="AA244" i="1"/>
  <c r="U245" i="1"/>
  <c r="V245" i="1"/>
  <c r="W245" i="1"/>
  <c r="X245" i="1"/>
  <c r="Y245" i="1"/>
  <c r="Z245" i="1"/>
  <c r="AA245" i="1"/>
  <c r="U246" i="1"/>
  <c r="V246" i="1"/>
  <c r="W246" i="1"/>
  <c r="X246" i="1"/>
  <c r="Y246" i="1"/>
  <c r="Z246" i="1"/>
  <c r="AA246" i="1"/>
  <c r="U247" i="1"/>
  <c r="V247" i="1"/>
  <c r="W247" i="1"/>
  <c r="X247" i="1"/>
  <c r="Y247" i="1"/>
  <c r="Z247" i="1"/>
  <c r="AA247" i="1"/>
  <c r="U248" i="1"/>
  <c r="V248" i="1"/>
  <c r="W248" i="1"/>
  <c r="X248" i="1"/>
  <c r="Y248" i="1"/>
  <c r="Z248" i="1"/>
  <c r="AA248" i="1"/>
  <c r="U249" i="1"/>
  <c r="V249" i="1"/>
  <c r="W249" i="1"/>
  <c r="X249" i="1"/>
  <c r="Y249" i="1"/>
  <c r="Z249" i="1"/>
  <c r="AA249" i="1"/>
  <c r="U250" i="1"/>
  <c r="V250" i="1"/>
  <c r="W250" i="1"/>
  <c r="X250" i="1"/>
  <c r="Y250" i="1"/>
  <c r="Z250" i="1"/>
  <c r="AA250" i="1"/>
  <c r="U251" i="1"/>
  <c r="V251" i="1"/>
  <c r="W251" i="1"/>
  <c r="X251" i="1"/>
  <c r="Y251" i="1"/>
  <c r="Z251" i="1"/>
  <c r="AA251" i="1"/>
  <c r="U252" i="1"/>
  <c r="V252" i="1"/>
  <c r="W252" i="1"/>
  <c r="X252" i="1"/>
  <c r="Y252" i="1"/>
  <c r="Z252" i="1"/>
  <c r="AA252" i="1"/>
  <c r="U253" i="1"/>
  <c r="V253" i="1"/>
  <c r="W253" i="1"/>
  <c r="X253" i="1"/>
  <c r="Y253" i="1"/>
  <c r="Z253" i="1"/>
  <c r="AA253" i="1"/>
  <c r="U254" i="1"/>
  <c r="V254" i="1"/>
  <c r="W254" i="1"/>
  <c r="X254" i="1"/>
  <c r="Y254" i="1"/>
  <c r="Z254" i="1"/>
  <c r="AA254" i="1"/>
  <c r="U255" i="1"/>
  <c r="V255" i="1"/>
  <c r="W255" i="1"/>
  <c r="X255" i="1"/>
  <c r="Y255" i="1"/>
  <c r="Z255" i="1"/>
  <c r="AA255" i="1"/>
  <c r="U256" i="1"/>
  <c r="V256" i="1"/>
  <c r="W256" i="1"/>
  <c r="X256" i="1"/>
  <c r="Y256" i="1"/>
  <c r="Z256" i="1"/>
  <c r="AA256" i="1"/>
  <c r="U257" i="1"/>
  <c r="V257" i="1"/>
  <c r="W257" i="1"/>
  <c r="X257" i="1"/>
  <c r="Y257" i="1"/>
  <c r="Z257" i="1"/>
  <c r="AA257" i="1"/>
  <c r="U8" i="1"/>
  <c r="V8" i="1"/>
  <c r="W8" i="1"/>
  <c r="X8" i="1"/>
  <c r="Y8" i="1"/>
  <c r="Z8" i="1"/>
  <c r="AA8" i="1"/>
  <c r="U9" i="1"/>
  <c r="V9" i="1"/>
  <c r="W9" i="1"/>
  <c r="X9" i="1"/>
  <c r="Y9" i="1"/>
  <c r="Z9" i="1"/>
  <c r="AA9" i="1"/>
  <c r="U10" i="1"/>
  <c r="V10" i="1"/>
  <c r="W10" i="1"/>
  <c r="X10" i="1"/>
  <c r="Y10" i="1"/>
  <c r="Z10" i="1"/>
  <c r="AA10" i="1"/>
  <c r="U11" i="1"/>
  <c r="V11" i="1"/>
  <c r="W11" i="1"/>
  <c r="X11" i="1"/>
  <c r="Y11" i="1"/>
  <c r="Z11" i="1"/>
  <c r="AA11" i="1"/>
  <c r="U12" i="1"/>
  <c r="V12" i="1"/>
  <c r="W12" i="1"/>
  <c r="X12" i="1"/>
  <c r="Y12" i="1"/>
  <c r="Z12" i="1"/>
  <c r="AA12" i="1"/>
  <c r="U13" i="1"/>
  <c r="V13" i="1"/>
  <c r="W13" i="1"/>
  <c r="X13" i="1"/>
  <c r="Y13" i="1"/>
  <c r="Z13" i="1"/>
  <c r="AA13" i="1"/>
  <c r="U14" i="1"/>
  <c r="V14" i="1"/>
  <c r="W14" i="1"/>
  <c r="X14" i="1"/>
  <c r="Y14" i="1"/>
  <c r="Z14" i="1"/>
  <c r="AA14" i="1"/>
  <c r="U15" i="1"/>
  <c r="V15" i="1"/>
  <c r="W15" i="1"/>
  <c r="X15" i="1"/>
  <c r="Y15" i="1"/>
  <c r="Z15" i="1"/>
  <c r="AA15" i="1"/>
  <c r="U16" i="1"/>
  <c r="V16" i="1"/>
  <c r="W16" i="1"/>
  <c r="X16" i="1"/>
  <c r="Y16" i="1"/>
  <c r="Z16" i="1"/>
  <c r="AA16" i="1"/>
  <c r="U17" i="1"/>
  <c r="V17" i="1"/>
  <c r="W17" i="1"/>
  <c r="X17" i="1"/>
  <c r="Y17" i="1"/>
  <c r="Z17" i="1"/>
  <c r="AA17" i="1"/>
  <c r="U18" i="1"/>
  <c r="V18" i="1"/>
  <c r="W18" i="1"/>
  <c r="X18" i="1"/>
  <c r="Y18" i="1"/>
  <c r="Z18" i="1"/>
  <c r="AA18" i="1"/>
  <c r="U19" i="1"/>
  <c r="V19" i="1"/>
  <c r="W19" i="1"/>
  <c r="X19" i="1"/>
  <c r="Y19" i="1"/>
  <c r="Z19" i="1"/>
  <c r="AA19" i="1"/>
  <c r="U20" i="1"/>
  <c r="V20" i="1"/>
  <c r="W20" i="1"/>
  <c r="X20" i="1"/>
  <c r="Y20" i="1"/>
  <c r="Z20" i="1"/>
  <c r="AA20" i="1"/>
  <c r="U21" i="1"/>
  <c r="V21" i="1"/>
  <c r="W21" i="1"/>
  <c r="X21" i="1"/>
  <c r="Y21" i="1"/>
  <c r="Z21" i="1"/>
  <c r="AA21" i="1"/>
  <c r="U22" i="1"/>
  <c r="V22" i="1"/>
  <c r="W22" i="1"/>
  <c r="X22" i="1"/>
  <c r="Y22" i="1"/>
  <c r="Z22" i="1"/>
  <c r="AA22" i="1"/>
  <c r="U23" i="1"/>
  <c r="V23" i="1"/>
  <c r="W23" i="1"/>
  <c r="X23" i="1"/>
  <c r="Y23" i="1"/>
  <c r="Z23" i="1"/>
  <c r="AA23" i="1"/>
  <c r="U24" i="1"/>
  <c r="V24" i="1"/>
  <c r="W24" i="1"/>
  <c r="X24" i="1"/>
  <c r="Y24" i="1"/>
  <c r="Z24" i="1"/>
  <c r="AA24" i="1"/>
  <c r="U25" i="1"/>
  <c r="V25" i="1"/>
  <c r="W25" i="1"/>
  <c r="X25" i="1"/>
  <c r="Y25" i="1"/>
  <c r="Z25" i="1"/>
  <c r="AA25" i="1"/>
  <c r="U26" i="1"/>
  <c r="V26" i="1"/>
  <c r="W26" i="1"/>
  <c r="X26" i="1"/>
  <c r="Y26" i="1"/>
  <c r="Z26" i="1"/>
  <c r="AA26" i="1"/>
  <c r="U27" i="1"/>
  <c r="V27" i="1"/>
  <c r="W27" i="1"/>
  <c r="X27" i="1"/>
  <c r="Y27" i="1"/>
  <c r="Z27" i="1"/>
  <c r="AA27" i="1"/>
  <c r="U28" i="1"/>
  <c r="V28" i="1"/>
  <c r="W28" i="1"/>
  <c r="X28" i="1"/>
  <c r="Y28" i="1"/>
  <c r="Z28" i="1"/>
  <c r="AA28" i="1"/>
  <c r="U29" i="1"/>
  <c r="V29" i="1"/>
  <c r="W29" i="1"/>
  <c r="X29" i="1"/>
  <c r="Y29" i="1"/>
  <c r="Z29" i="1"/>
  <c r="AA29" i="1"/>
  <c r="U30" i="1"/>
  <c r="V30" i="1"/>
  <c r="W30" i="1"/>
  <c r="X30" i="1"/>
  <c r="Y30" i="1"/>
  <c r="Z30" i="1"/>
  <c r="AA30" i="1"/>
  <c r="U31" i="1"/>
  <c r="V31" i="1"/>
  <c r="W31" i="1"/>
  <c r="X31" i="1"/>
  <c r="Y31" i="1"/>
  <c r="Z31" i="1"/>
  <c r="AA31" i="1"/>
  <c r="U32" i="1"/>
  <c r="V32" i="1"/>
  <c r="W32" i="1"/>
  <c r="X32" i="1"/>
  <c r="Y32" i="1"/>
  <c r="Z32" i="1"/>
  <c r="AA32" i="1"/>
  <c r="U33" i="1"/>
  <c r="V33" i="1"/>
  <c r="W33" i="1"/>
  <c r="X33" i="1"/>
  <c r="Y33" i="1"/>
  <c r="Z33" i="1"/>
  <c r="AA33" i="1"/>
  <c r="U34" i="1"/>
  <c r="V34" i="1"/>
  <c r="W34" i="1"/>
  <c r="X34" i="1"/>
  <c r="Y34" i="1"/>
  <c r="Z34" i="1"/>
  <c r="AA34" i="1"/>
  <c r="U35" i="1"/>
  <c r="V35" i="1"/>
  <c r="W35" i="1"/>
  <c r="X35" i="1"/>
  <c r="Y35" i="1"/>
  <c r="Z35" i="1"/>
  <c r="AA35" i="1"/>
  <c r="U36" i="1"/>
  <c r="V36" i="1"/>
  <c r="W36" i="1"/>
  <c r="X36" i="1"/>
  <c r="Y36" i="1"/>
  <c r="Z36" i="1"/>
  <c r="AA36" i="1"/>
  <c r="U37" i="1"/>
  <c r="V37" i="1"/>
  <c r="W37" i="1"/>
  <c r="X37" i="1"/>
  <c r="Y37" i="1"/>
  <c r="Z37" i="1"/>
  <c r="AA37" i="1"/>
  <c r="U38" i="1"/>
  <c r="V38" i="1"/>
  <c r="W38" i="1"/>
  <c r="X38" i="1"/>
  <c r="Y38" i="1"/>
  <c r="Z38" i="1"/>
  <c r="AA38" i="1"/>
  <c r="U39" i="1"/>
  <c r="V39" i="1"/>
  <c r="W39" i="1"/>
  <c r="X39" i="1"/>
  <c r="Y39" i="1"/>
  <c r="Z39" i="1"/>
  <c r="AA39" i="1"/>
  <c r="U40" i="1"/>
  <c r="V40" i="1"/>
  <c r="W40" i="1"/>
  <c r="X40" i="1"/>
  <c r="Y40" i="1"/>
  <c r="Z40" i="1"/>
  <c r="AA40" i="1"/>
  <c r="U41" i="1"/>
  <c r="V41" i="1"/>
  <c r="W41" i="1"/>
  <c r="X41" i="1"/>
  <c r="Y41" i="1"/>
  <c r="Z41" i="1"/>
  <c r="AA41" i="1"/>
  <c r="U42" i="1"/>
  <c r="V42" i="1"/>
  <c r="W42" i="1"/>
  <c r="X42" i="1"/>
  <c r="Y42" i="1"/>
  <c r="Z42" i="1"/>
  <c r="AA42" i="1"/>
  <c r="U43" i="1"/>
  <c r="V43" i="1"/>
  <c r="W43" i="1"/>
  <c r="X43" i="1"/>
  <c r="Y43" i="1"/>
  <c r="Z43" i="1"/>
  <c r="AA43" i="1"/>
  <c r="U44" i="1"/>
  <c r="V44" i="1"/>
  <c r="W44" i="1"/>
  <c r="X44" i="1"/>
  <c r="Y44" i="1"/>
  <c r="Z44" i="1"/>
  <c r="AA44" i="1"/>
  <c r="U45" i="1"/>
  <c r="V45" i="1"/>
  <c r="W45" i="1"/>
  <c r="X45" i="1"/>
  <c r="Y45" i="1"/>
  <c r="Z45" i="1"/>
  <c r="AA45" i="1"/>
  <c r="U46" i="1"/>
  <c r="V46" i="1"/>
  <c r="W46" i="1"/>
  <c r="X46" i="1"/>
  <c r="Y46" i="1"/>
  <c r="Z46" i="1"/>
  <c r="AA46" i="1"/>
  <c r="U47" i="1"/>
  <c r="V47" i="1"/>
  <c r="W47" i="1"/>
  <c r="X47" i="1"/>
  <c r="Y47" i="1"/>
  <c r="Z47" i="1"/>
  <c r="AA47" i="1"/>
  <c r="U48" i="1"/>
  <c r="V48" i="1"/>
  <c r="W48" i="1"/>
  <c r="X48" i="1"/>
  <c r="Y48" i="1"/>
  <c r="Z48" i="1"/>
  <c r="AA48" i="1"/>
  <c r="U49" i="1"/>
  <c r="V49" i="1"/>
  <c r="W49" i="1"/>
  <c r="X49" i="1"/>
  <c r="Y49" i="1"/>
  <c r="Z49" i="1"/>
  <c r="AA49" i="1"/>
  <c r="U50" i="1"/>
  <c r="V50" i="1"/>
  <c r="W50" i="1"/>
  <c r="X50" i="1"/>
  <c r="Y50" i="1"/>
  <c r="Z50" i="1"/>
  <c r="AA50" i="1"/>
  <c r="U51" i="1"/>
  <c r="V51" i="1"/>
  <c r="W51" i="1"/>
  <c r="X51" i="1"/>
  <c r="Y51" i="1"/>
  <c r="Z51" i="1"/>
  <c r="AA51" i="1"/>
  <c r="U52" i="1"/>
  <c r="V52" i="1"/>
  <c r="W52" i="1"/>
  <c r="X52" i="1"/>
  <c r="Y52" i="1"/>
  <c r="Z52" i="1"/>
  <c r="AA52" i="1"/>
  <c r="U53" i="1"/>
  <c r="V53" i="1"/>
  <c r="W53" i="1"/>
  <c r="X53" i="1"/>
  <c r="Y53" i="1"/>
  <c r="Z53" i="1"/>
  <c r="AA53" i="1"/>
  <c r="U54" i="1"/>
  <c r="V54" i="1"/>
  <c r="W54" i="1"/>
  <c r="X54" i="1"/>
  <c r="Y54" i="1"/>
  <c r="Z54" i="1"/>
  <c r="AA54" i="1"/>
  <c r="U55" i="1"/>
  <c r="V55" i="1"/>
  <c r="W55" i="1"/>
  <c r="X55" i="1"/>
  <c r="Y55" i="1"/>
  <c r="Z55" i="1"/>
  <c r="AA55" i="1"/>
  <c r="U56" i="1"/>
  <c r="V56" i="1"/>
  <c r="W56" i="1"/>
  <c r="X56" i="1"/>
  <c r="Y56" i="1"/>
  <c r="Z56" i="1"/>
  <c r="AA56" i="1"/>
  <c r="U57" i="1"/>
  <c r="V57" i="1"/>
  <c r="W57" i="1"/>
  <c r="X57" i="1"/>
  <c r="Y57" i="1"/>
  <c r="Z57" i="1"/>
  <c r="AA57" i="1"/>
  <c r="U58" i="1"/>
  <c r="V58" i="1"/>
  <c r="W58" i="1"/>
  <c r="X58" i="1"/>
  <c r="Y58" i="1"/>
  <c r="Z58" i="1"/>
  <c r="AA58" i="1"/>
  <c r="U59" i="1"/>
  <c r="V59" i="1"/>
  <c r="W59" i="1"/>
  <c r="X59" i="1"/>
  <c r="Y59" i="1"/>
  <c r="Z59" i="1"/>
  <c r="AA59" i="1"/>
  <c r="U60" i="1"/>
  <c r="V60" i="1"/>
  <c r="W60" i="1"/>
  <c r="X60" i="1"/>
  <c r="Y60" i="1"/>
  <c r="Z60" i="1"/>
  <c r="AA60" i="1"/>
  <c r="U61" i="1"/>
  <c r="V61" i="1"/>
  <c r="W61" i="1"/>
  <c r="X61" i="1"/>
  <c r="Y61" i="1"/>
  <c r="Z61" i="1"/>
  <c r="AA61" i="1"/>
  <c r="U62" i="1"/>
  <c r="V62" i="1"/>
  <c r="W62" i="1"/>
  <c r="X62" i="1"/>
  <c r="Y62" i="1"/>
  <c r="Z62" i="1"/>
  <c r="AA62" i="1"/>
  <c r="U63" i="1"/>
  <c r="V63" i="1"/>
  <c r="W63" i="1"/>
  <c r="X63" i="1"/>
  <c r="Y63" i="1"/>
  <c r="Z63" i="1"/>
  <c r="AA63" i="1"/>
  <c r="U64" i="1"/>
  <c r="V64" i="1"/>
  <c r="W64" i="1"/>
  <c r="X64" i="1"/>
  <c r="Y64" i="1"/>
  <c r="Z64" i="1"/>
  <c r="AA64" i="1"/>
  <c r="U65" i="1"/>
  <c r="V65" i="1"/>
  <c r="W65" i="1"/>
  <c r="X65" i="1"/>
  <c r="Y65" i="1"/>
  <c r="Z65" i="1"/>
  <c r="AA65" i="1"/>
  <c r="U66" i="1"/>
  <c r="V66" i="1"/>
  <c r="W66" i="1"/>
  <c r="X66" i="1"/>
  <c r="Y66" i="1"/>
  <c r="Z66" i="1"/>
  <c r="AA66" i="1"/>
  <c r="U67" i="1"/>
  <c r="V67" i="1"/>
  <c r="W67" i="1"/>
  <c r="X67" i="1"/>
  <c r="Y67" i="1"/>
  <c r="Z67" i="1"/>
  <c r="AA67" i="1"/>
  <c r="U68" i="1"/>
  <c r="V68" i="1"/>
  <c r="W68" i="1"/>
  <c r="X68" i="1"/>
  <c r="Y68" i="1"/>
  <c r="Z68" i="1"/>
  <c r="AA68" i="1"/>
  <c r="U69" i="1"/>
  <c r="V69" i="1"/>
  <c r="W69" i="1"/>
  <c r="X69" i="1"/>
  <c r="Y69" i="1"/>
  <c r="Z69" i="1"/>
  <c r="AA69" i="1"/>
  <c r="U70" i="1"/>
  <c r="V70" i="1"/>
  <c r="W70" i="1"/>
  <c r="X70" i="1"/>
  <c r="Y70" i="1"/>
  <c r="Z70" i="1"/>
  <c r="AA70" i="1"/>
  <c r="U71" i="1"/>
  <c r="V71" i="1"/>
  <c r="W71" i="1"/>
  <c r="X71" i="1"/>
  <c r="Y71" i="1"/>
  <c r="Z71" i="1"/>
  <c r="AA71" i="1"/>
  <c r="U72" i="1"/>
  <c r="V72" i="1"/>
  <c r="W72" i="1"/>
  <c r="X72" i="1"/>
  <c r="Y72" i="1"/>
  <c r="Z72" i="1"/>
  <c r="AA72" i="1"/>
  <c r="U73" i="1"/>
  <c r="V73" i="1"/>
  <c r="W73" i="1"/>
  <c r="X73" i="1"/>
  <c r="Y73" i="1"/>
  <c r="Z73" i="1"/>
  <c r="AA73" i="1"/>
  <c r="U74" i="1"/>
  <c r="V74" i="1"/>
  <c r="W74" i="1"/>
  <c r="X74" i="1"/>
  <c r="Y74" i="1"/>
  <c r="Z74" i="1"/>
  <c r="AA74" i="1"/>
  <c r="U75" i="1"/>
  <c r="V75" i="1"/>
  <c r="W75" i="1"/>
  <c r="X75" i="1"/>
  <c r="Y75" i="1"/>
  <c r="Z75" i="1"/>
  <c r="AA75" i="1"/>
  <c r="U76" i="1"/>
  <c r="V76" i="1"/>
  <c r="W76" i="1"/>
  <c r="X76" i="1"/>
  <c r="Y76" i="1"/>
  <c r="Z76" i="1"/>
  <c r="AA76" i="1"/>
  <c r="U77" i="1"/>
  <c r="V77" i="1"/>
  <c r="W77" i="1"/>
  <c r="X77" i="1"/>
  <c r="Y77" i="1"/>
  <c r="Z77" i="1"/>
  <c r="AA77" i="1"/>
  <c r="U78" i="1"/>
  <c r="V78" i="1"/>
  <c r="W78" i="1"/>
  <c r="X78" i="1"/>
  <c r="Y78" i="1"/>
  <c r="Z78" i="1"/>
  <c r="AA78" i="1"/>
  <c r="U79" i="1"/>
  <c r="V79" i="1"/>
  <c r="W79" i="1"/>
  <c r="X79" i="1"/>
  <c r="Y79" i="1"/>
  <c r="Z79" i="1"/>
  <c r="AA79" i="1"/>
  <c r="U80" i="1"/>
  <c r="V80" i="1"/>
  <c r="W80" i="1"/>
  <c r="X80" i="1"/>
  <c r="Y80" i="1"/>
  <c r="Z80" i="1"/>
  <c r="AA80" i="1"/>
  <c r="U81" i="1"/>
  <c r="V81" i="1"/>
  <c r="W81" i="1"/>
  <c r="X81" i="1"/>
  <c r="Y81" i="1"/>
  <c r="Z81" i="1"/>
  <c r="AA81" i="1"/>
  <c r="U82" i="1"/>
  <c r="V82" i="1"/>
  <c r="W82" i="1"/>
  <c r="X82" i="1"/>
  <c r="Y82" i="1"/>
  <c r="Z82" i="1"/>
  <c r="AA82" i="1"/>
  <c r="U83" i="1"/>
  <c r="V83" i="1"/>
  <c r="W83" i="1"/>
  <c r="X83" i="1"/>
  <c r="Y83" i="1"/>
  <c r="Z83" i="1"/>
  <c r="AA83" i="1"/>
  <c r="U84" i="1"/>
  <c r="V84" i="1"/>
  <c r="W84" i="1"/>
  <c r="X84" i="1"/>
  <c r="Y84" i="1"/>
  <c r="Z84" i="1"/>
  <c r="AA84" i="1"/>
  <c r="U85" i="1"/>
  <c r="V85" i="1"/>
  <c r="W85" i="1"/>
  <c r="X85" i="1"/>
  <c r="Y85" i="1"/>
  <c r="Z85" i="1"/>
  <c r="AA85" i="1"/>
  <c r="U86" i="1"/>
  <c r="V86" i="1"/>
  <c r="W86" i="1"/>
  <c r="X86" i="1"/>
  <c r="Y86" i="1"/>
  <c r="Z86" i="1"/>
  <c r="AA86" i="1"/>
  <c r="U87" i="1"/>
  <c r="V87" i="1"/>
  <c r="W87" i="1"/>
  <c r="X87" i="1"/>
  <c r="Y87" i="1"/>
  <c r="Z87" i="1"/>
  <c r="AA87" i="1"/>
  <c r="U88" i="1"/>
  <c r="V88" i="1"/>
  <c r="W88" i="1"/>
  <c r="X88" i="1"/>
  <c r="Y88" i="1"/>
  <c r="Z88" i="1"/>
  <c r="AA88" i="1"/>
  <c r="U89" i="1"/>
  <c r="V89" i="1"/>
  <c r="W89" i="1"/>
  <c r="X89" i="1"/>
  <c r="Y89" i="1"/>
  <c r="Z89" i="1"/>
  <c r="AA89" i="1"/>
  <c r="U90" i="1"/>
  <c r="V90" i="1"/>
  <c r="W90" i="1"/>
  <c r="X90" i="1"/>
  <c r="Y90" i="1"/>
  <c r="Z90" i="1"/>
  <c r="AA90" i="1"/>
  <c r="U91" i="1"/>
  <c r="V91" i="1"/>
  <c r="W91" i="1"/>
  <c r="X91" i="1"/>
  <c r="Y91" i="1"/>
  <c r="Z91" i="1"/>
  <c r="AA91" i="1"/>
  <c r="U92" i="1"/>
  <c r="V92" i="1"/>
  <c r="W92" i="1"/>
  <c r="X92" i="1"/>
  <c r="Y92" i="1"/>
  <c r="Z92" i="1"/>
  <c r="AA92" i="1"/>
  <c r="U93" i="1"/>
  <c r="V93" i="1"/>
  <c r="W93" i="1"/>
  <c r="X93" i="1"/>
  <c r="Y93" i="1"/>
  <c r="Z93" i="1"/>
  <c r="AA93" i="1"/>
  <c r="U94" i="1"/>
  <c r="V94" i="1"/>
  <c r="W94" i="1"/>
  <c r="X94" i="1"/>
  <c r="Y94" i="1"/>
  <c r="Z94" i="1"/>
  <c r="AA94" i="1"/>
  <c r="U95" i="1"/>
  <c r="V95" i="1"/>
  <c r="W95" i="1"/>
  <c r="X95" i="1"/>
  <c r="Y95" i="1"/>
  <c r="Z95" i="1"/>
  <c r="AA95" i="1"/>
  <c r="U96" i="1"/>
  <c r="V96" i="1"/>
  <c r="W96" i="1"/>
  <c r="X96" i="1"/>
  <c r="Y96" i="1"/>
  <c r="Z96" i="1"/>
  <c r="AA96" i="1"/>
  <c r="U97" i="1"/>
  <c r="V97" i="1"/>
  <c r="W97" i="1"/>
  <c r="X97" i="1"/>
  <c r="Y97" i="1"/>
  <c r="Z97" i="1"/>
  <c r="AA97" i="1"/>
  <c r="U98" i="1"/>
  <c r="V98" i="1"/>
  <c r="W98" i="1"/>
  <c r="X98" i="1"/>
  <c r="Y98" i="1"/>
  <c r="Z98" i="1"/>
  <c r="AA98" i="1"/>
  <c r="U99" i="1"/>
  <c r="V99" i="1"/>
  <c r="W99" i="1"/>
  <c r="X99" i="1"/>
  <c r="Y99" i="1"/>
  <c r="Z99" i="1"/>
  <c r="AA99" i="1"/>
  <c r="U100" i="1"/>
  <c r="V100" i="1"/>
  <c r="W100" i="1"/>
  <c r="X100" i="1"/>
  <c r="Y100" i="1"/>
  <c r="Z100" i="1"/>
  <c r="AA100" i="1"/>
  <c r="U101" i="1"/>
  <c r="V101" i="1"/>
  <c r="W101" i="1"/>
  <c r="X101" i="1"/>
  <c r="Y101" i="1"/>
  <c r="Z101" i="1"/>
  <c r="AA101" i="1"/>
  <c r="U102" i="1"/>
  <c r="V102" i="1"/>
  <c r="W102" i="1"/>
  <c r="X102" i="1"/>
  <c r="Y102" i="1"/>
  <c r="Z102" i="1"/>
  <c r="AA102" i="1"/>
  <c r="U103" i="1"/>
  <c r="V103" i="1"/>
  <c r="W103" i="1"/>
  <c r="X103" i="1"/>
  <c r="Y103" i="1"/>
  <c r="Z103" i="1"/>
  <c r="AA103" i="1"/>
  <c r="U104" i="1"/>
  <c r="V104" i="1"/>
  <c r="W104" i="1"/>
  <c r="X104" i="1"/>
  <c r="Y104" i="1"/>
  <c r="Z104" i="1"/>
  <c r="AA104" i="1"/>
  <c r="U105" i="1"/>
  <c r="V105" i="1"/>
  <c r="W105" i="1"/>
  <c r="X105" i="1"/>
  <c r="Y105" i="1"/>
  <c r="Z105" i="1"/>
  <c r="AA105" i="1"/>
  <c r="U106" i="1"/>
  <c r="V106" i="1"/>
  <c r="W106" i="1"/>
  <c r="X106" i="1"/>
  <c r="Y106" i="1"/>
  <c r="Z106" i="1"/>
  <c r="AA106" i="1"/>
  <c r="U107" i="1"/>
  <c r="V107" i="1"/>
  <c r="W107" i="1"/>
  <c r="X107" i="1"/>
  <c r="Y107" i="1"/>
  <c r="Z107" i="1"/>
  <c r="AA107" i="1"/>
  <c r="U108" i="1"/>
  <c r="V108" i="1"/>
  <c r="W108" i="1"/>
  <c r="X108" i="1"/>
  <c r="Y108" i="1"/>
  <c r="Z108" i="1"/>
  <c r="AA108" i="1"/>
  <c r="U109" i="1"/>
  <c r="V109" i="1"/>
  <c r="W109" i="1"/>
  <c r="X109" i="1"/>
  <c r="Y109" i="1"/>
  <c r="Z109" i="1"/>
  <c r="AA109" i="1"/>
  <c r="U110" i="1"/>
  <c r="V110" i="1"/>
  <c r="W110" i="1"/>
  <c r="X110" i="1"/>
  <c r="Y110" i="1"/>
  <c r="Z110" i="1"/>
  <c r="AA110" i="1"/>
  <c r="U111" i="1"/>
  <c r="V111" i="1"/>
  <c r="W111" i="1"/>
  <c r="X111" i="1"/>
  <c r="Y111" i="1"/>
  <c r="Z111" i="1"/>
  <c r="AA111" i="1"/>
  <c r="U112" i="1"/>
  <c r="V112" i="1"/>
  <c r="W112" i="1"/>
  <c r="X112" i="1"/>
  <c r="Y112" i="1"/>
  <c r="Z112" i="1"/>
  <c r="AA112" i="1"/>
  <c r="U113" i="1"/>
  <c r="V113" i="1"/>
  <c r="W113" i="1"/>
  <c r="X113" i="1"/>
  <c r="Y113" i="1"/>
  <c r="Z113" i="1"/>
  <c r="AA113" i="1"/>
  <c r="U114" i="1"/>
  <c r="V114" i="1"/>
  <c r="W114" i="1"/>
  <c r="X114" i="1"/>
  <c r="Y114" i="1"/>
  <c r="Z114" i="1"/>
  <c r="AA114" i="1"/>
  <c r="U115" i="1"/>
  <c r="V115" i="1"/>
  <c r="W115" i="1"/>
  <c r="X115" i="1"/>
  <c r="Y115" i="1"/>
  <c r="Z115" i="1"/>
  <c r="AA115" i="1"/>
  <c r="U116" i="1"/>
  <c r="V116" i="1"/>
  <c r="W116" i="1"/>
  <c r="X116" i="1"/>
  <c r="Y116" i="1"/>
  <c r="Z116" i="1"/>
  <c r="AA116" i="1"/>
  <c r="U117" i="1"/>
  <c r="V117" i="1"/>
  <c r="W117" i="1"/>
  <c r="X117" i="1"/>
  <c r="Y117" i="1"/>
  <c r="Z117" i="1"/>
  <c r="AA117" i="1"/>
  <c r="U118" i="1"/>
  <c r="V118" i="1"/>
  <c r="W118" i="1"/>
  <c r="X118" i="1"/>
  <c r="Y118" i="1"/>
  <c r="Z118" i="1"/>
  <c r="AA118" i="1"/>
  <c r="U119" i="1"/>
  <c r="V119" i="1"/>
  <c r="W119" i="1"/>
  <c r="X119" i="1"/>
  <c r="Y119" i="1"/>
  <c r="Z119" i="1"/>
  <c r="AA119" i="1"/>
  <c r="U120" i="1"/>
  <c r="V120" i="1"/>
  <c r="W120" i="1"/>
  <c r="X120" i="1"/>
  <c r="Y120" i="1"/>
  <c r="Z120" i="1"/>
  <c r="AA120" i="1"/>
  <c r="U121" i="1"/>
  <c r="V121" i="1"/>
  <c r="W121" i="1"/>
  <c r="X121" i="1"/>
  <c r="Y121" i="1"/>
  <c r="Z121" i="1"/>
  <c r="AA121" i="1"/>
  <c r="U122" i="1"/>
  <c r="V122" i="1"/>
  <c r="W122" i="1"/>
  <c r="X122" i="1"/>
  <c r="Y122" i="1"/>
  <c r="Z122" i="1"/>
  <c r="AA122" i="1"/>
  <c r="U123" i="1"/>
  <c r="V123" i="1"/>
  <c r="W123" i="1"/>
  <c r="X123" i="1"/>
  <c r="Y123" i="1"/>
  <c r="Z123" i="1"/>
  <c r="AA123" i="1"/>
  <c r="U124" i="1"/>
  <c r="V124" i="1"/>
  <c r="W124" i="1"/>
  <c r="X124" i="1"/>
  <c r="Y124" i="1"/>
  <c r="Z124" i="1"/>
  <c r="AA124" i="1"/>
  <c r="U125" i="1"/>
  <c r="V125" i="1"/>
  <c r="W125" i="1"/>
  <c r="X125" i="1"/>
  <c r="Y125" i="1"/>
  <c r="Z125" i="1"/>
  <c r="AA125" i="1"/>
  <c r="U126" i="1"/>
  <c r="V126" i="1"/>
  <c r="W126" i="1"/>
  <c r="X126" i="1"/>
  <c r="Y126" i="1"/>
  <c r="Z126" i="1"/>
  <c r="AA126" i="1"/>
  <c r="U127" i="1"/>
  <c r="V127" i="1"/>
  <c r="W127" i="1"/>
  <c r="X127" i="1"/>
  <c r="Y127" i="1"/>
  <c r="Z127" i="1"/>
  <c r="AA127" i="1"/>
  <c r="U128" i="1"/>
  <c r="V128" i="1"/>
  <c r="W128" i="1"/>
  <c r="X128" i="1"/>
  <c r="Y128" i="1"/>
  <c r="Z128" i="1"/>
  <c r="AA128" i="1"/>
  <c r="U129" i="1"/>
  <c r="V129" i="1"/>
  <c r="W129" i="1"/>
  <c r="X129" i="1"/>
  <c r="Y129" i="1"/>
  <c r="Z129" i="1"/>
  <c r="AA129" i="1"/>
  <c r="U130" i="1"/>
  <c r="V130" i="1"/>
  <c r="W130" i="1"/>
  <c r="X130" i="1"/>
  <c r="Y130" i="1"/>
  <c r="Z130" i="1"/>
  <c r="AA130" i="1"/>
  <c r="U131" i="1"/>
  <c r="V131" i="1"/>
  <c r="W131" i="1"/>
  <c r="X131" i="1"/>
  <c r="Y131" i="1"/>
  <c r="Z131" i="1"/>
  <c r="AA131" i="1"/>
  <c r="U132" i="1"/>
  <c r="V132" i="1"/>
  <c r="W132" i="1"/>
  <c r="X132" i="1"/>
  <c r="Y132" i="1"/>
  <c r="Z132" i="1"/>
  <c r="AA132" i="1"/>
  <c r="U133" i="1"/>
  <c r="V133" i="1"/>
  <c r="W133" i="1"/>
  <c r="X133" i="1"/>
  <c r="Y133" i="1"/>
  <c r="Z133" i="1"/>
  <c r="AA133" i="1"/>
  <c r="U134" i="1"/>
  <c r="V134" i="1"/>
  <c r="W134" i="1"/>
  <c r="X134" i="1"/>
  <c r="Y134" i="1"/>
  <c r="Z134" i="1"/>
  <c r="AA134" i="1"/>
  <c r="U135" i="1"/>
  <c r="V135" i="1"/>
  <c r="W135" i="1"/>
  <c r="X135" i="1"/>
  <c r="Y135" i="1"/>
  <c r="Z135" i="1"/>
  <c r="AA135" i="1"/>
  <c r="U136" i="1"/>
  <c r="V136" i="1"/>
  <c r="W136" i="1"/>
  <c r="X136" i="1"/>
  <c r="Y136" i="1"/>
  <c r="Z136" i="1"/>
  <c r="AA136" i="1"/>
  <c r="U137" i="1"/>
  <c r="V137" i="1"/>
  <c r="W137" i="1"/>
  <c r="X137" i="1"/>
  <c r="Y137" i="1"/>
  <c r="Z137" i="1"/>
  <c r="AA137" i="1"/>
  <c r="U138" i="1"/>
  <c r="V138" i="1"/>
  <c r="W138" i="1"/>
  <c r="X138" i="1"/>
  <c r="Y138" i="1"/>
  <c r="Z138" i="1"/>
  <c r="AA138" i="1"/>
  <c r="U139" i="1"/>
  <c r="V139" i="1"/>
  <c r="W139" i="1"/>
  <c r="X139" i="1"/>
  <c r="Y139" i="1"/>
  <c r="Z139" i="1"/>
  <c r="AA139" i="1"/>
  <c r="U140" i="1"/>
  <c r="V140" i="1"/>
  <c r="W140" i="1"/>
  <c r="X140" i="1"/>
  <c r="Y140" i="1"/>
  <c r="Z140" i="1"/>
  <c r="AA140" i="1"/>
  <c r="U141" i="1"/>
  <c r="V141" i="1"/>
  <c r="W141" i="1"/>
  <c r="X141" i="1"/>
  <c r="Y141" i="1"/>
  <c r="Z141" i="1"/>
  <c r="AA141" i="1"/>
  <c r="U142" i="1"/>
  <c r="V142" i="1"/>
  <c r="W142" i="1"/>
  <c r="X142" i="1"/>
  <c r="Y142" i="1"/>
  <c r="Z142" i="1"/>
  <c r="AA142" i="1"/>
  <c r="U143" i="1"/>
  <c r="V143" i="1"/>
  <c r="W143" i="1"/>
  <c r="X143" i="1"/>
  <c r="Y143" i="1"/>
  <c r="Z143" i="1"/>
  <c r="AA143" i="1"/>
  <c r="U144" i="1"/>
  <c r="V144" i="1"/>
  <c r="W144" i="1"/>
  <c r="X144" i="1"/>
  <c r="Y144" i="1"/>
  <c r="Z144" i="1"/>
  <c r="AA144" i="1"/>
  <c r="U145" i="1"/>
  <c r="V145" i="1"/>
  <c r="W145" i="1"/>
  <c r="X145" i="1"/>
  <c r="Y145" i="1"/>
  <c r="Z145" i="1"/>
  <c r="AA145" i="1"/>
  <c r="U146" i="1"/>
  <c r="V146" i="1"/>
  <c r="W146" i="1"/>
  <c r="X146" i="1"/>
  <c r="Y146" i="1"/>
  <c r="Z146" i="1"/>
  <c r="AA146" i="1"/>
  <c r="U147" i="1"/>
  <c r="V147" i="1"/>
  <c r="W147" i="1"/>
  <c r="X147" i="1"/>
  <c r="Y147" i="1"/>
  <c r="Z147" i="1"/>
  <c r="AA147" i="1"/>
  <c r="U148" i="1"/>
  <c r="V148" i="1"/>
  <c r="W148" i="1"/>
  <c r="X148" i="1"/>
  <c r="Y148" i="1"/>
  <c r="Z148" i="1"/>
  <c r="AA148" i="1"/>
  <c r="U149" i="1"/>
  <c r="V149" i="1"/>
  <c r="W149" i="1"/>
  <c r="X149" i="1"/>
  <c r="Y149" i="1"/>
  <c r="Z149" i="1"/>
  <c r="AA149" i="1"/>
  <c r="U150" i="1"/>
  <c r="V150" i="1"/>
  <c r="W150" i="1"/>
  <c r="X150" i="1"/>
  <c r="Y150" i="1"/>
  <c r="Z150" i="1"/>
  <c r="AA150" i="1"/>
  <c r="U151" i="1"/>
  <c r="V151" i="1"/>
  <c r="W151" i="1"/>
  <c r="X151" i="1"/>
  <c r="Y151" i="1"/>
  <c r="Z151" i="1"/>
  <c r="AA151" i="1"/>
  <c r="U152" i="1"/>
  <c r="V152" i="1"/>
  <c r="W152" i="1"/>
  <c r="X152" i="1"/>
  <c r="Y152" i="1"/>
  <c r="Z152" i="1"/>
  <c r="AA152" i="1"/>
  <c r="U153" i="1"/>
  <c r="V153" i="1"/>
  <c r="W153" i="1"/>
  <c r="X153" i="1"/>
  <c r="Y153" i="1"/>
  <c r="Z153" i="1"/>
  <c r="AA153" i="1"/>
  <c r="U154" i="1"/>
  <c r="V154" i="1"/>
  <c r="W154" i="1"/>
  <c r="X154" i="1"/>
  <c r="Y154" i="1"/>
  <c r="Z154" i="1"/>
  <c r="AA154" i="1"/>
  <c r="U155" i="1"/>
  <c r="V155" i="1"/>
  <c r="W155" i="1"/>
  <c r="X155" i="1"/>
  <c r="Y155" i="1"/>
  <c r="Z155" i="1"/>
  <c r="AA155" i="1"/>
  <c r="U156" i="1"/>
  <c r="V156" i="1"/>
  <c r="W156" i="1"/>
  <c r="X156" i="1"/>
  <c r="Y156" i="1"/>
  <c r="Z156" i="1"/>
  <c r="AA156" i="1"/>
  <c r="U157" i="1"/>
  <c r="V157" i="1"/>
  <c r="W157" i="1"/>
  <c r="X157" i="1"/>
  <c r="Y157" i="1"/>
  <c r="Z157" i="1"/>
  <c r="AA157" i="1"/>
  <c r="U158" i="1"/>
  <c r="V158" i="1"/>
  <c r="W158" i="1"/>
  <c r="X158" i="1"/>
  <c r="Y158" i="1"/>
  <c r="Z158" i="1"/>
  <c r="AA158" i="1"/>
  <c r="U159" i="1"/>
  <c r="V159" i="1"/>
  <c r="W159" i="1"/>
  <c r="X159" i="1"/>
  <c r="Y159" i="1"/>
  <c r="Z159" i="1"/>
  <c r="AA159" i="1"/>
  <c r="U160" i="1"/>
  <c r="V160" i="1"/>
  <c r="W160" i="1"/>
  <c r="X160" i="1"/>
  <c r="Y160" i="1"/>
  <c r="Z160" i="1"/>
  <c r="AA160" i="1"/>
  <c r="U161" i="1"/>
  <c r="V161" i="1"/>
  <c r="W161" i="1"/>
  <c r="X161" i="1"/>
  <c r="Y161" i="1"/>
  <c r="Z161" i="1"/>
  <c r="AA161" i="1"/>
  <c r="U162" i="1"/>
  <c r="V162" i="1"/>
  <c r="W162" i="1"/>
  <c r="X162" i="1"/>
  <c r="Y162" i="1"/>
  <c r="Z162" i="1"/>
  <c r="AA162" i="1"/>
  <c r="U163" i="1"/>
  <c r="V163" i="1"/>
  <c r="W163" i="1"/>
  <c r="X163" i="1"/>
  <c r="Y163" i="1"/>
  <c r="Z163" i="1"/>
  <c r="AA163" i="1"/>
  <c r="U164" i="1"/>
  <c r="V164" i="1"/>
  <c r="W164" i="1"/>
  <c r="X164" i="1"/>
  <c r="Y164" i="1"/>
  <c r="Z164" i="1"/>
  <c r="AA164" i="1"/>
  <c r="U165" i="1"/>
  <c r="V165" i="1"/>
  <c r="W165" i="1"/>
  <c r="X165" i="1"/>
  <c r="Y165" i="1"/>
  <c r="Z165" i="1"/>
  <c r="AA165" i="1"/>
  <c r="U166" i="1"/>
  <c r="V166" i="1"/>
  <c r="W166" i="1"/>
  <c r="X166" i="1"/>
  <c r="Y166" i="1"/>
  <c r="Z166" i="1"/>
  <c r="AA166" i="1"/>
  <c r="U167" i="1"/>
  <c r="V167" i="1"/>
  <c r="W167" i="1"/>
  <c r="X167" i="1"/>
  <c r="Y167" i="1"/>
  <c r="Z167" i="1"/>
  <c r="AA167" i="1"/>
  <c r="U168" i="1"/>
  <c r="V168" i="1"/>
  <c r="W168" i="1"/>
  <c r="X168" i="1"/>
  <c r="Y168" i="1"/>
  <c r="Z168" i="1"/>
  <c r="AA168" i="1"/>
  <c r="U169" i="1"/>
  <c r="V169" i="1"/>
  <c r="W169" i="1"/>
  <c r="X169" i="1"/>
  <c r="Y169" i="1"/>
  <c r="Z169" i="1"/>
  <c r="AA169" i="1"/>
  <c r="U170" i="1"/>
  <c r="V170" i="1"/>
  <c r="W170" i="1"/>
  <c r="X170" i="1"/>
  <c r="Y170" i="1"/>
  <c r="Z170" i="1"/>
  <c r="AA170" i="1"/>
  <c r="U171" i="1"/>
  <c r="V171" i="1"/>
  <c r="W171" i="1"/>
  <c r="X171" i="1"/>
  <c r="Y171" i="1"/>
  <c r="Z171" i="1"/>
  <c r="AA171" i="1"/>
  <c r="U172" i="1"/>
  <c r="V172" i="1"/>
  <c r="W172" i="1"/>
  <c r="X172" i="1"/>
  <c r="Y172" i="1"/>
  <c r="Z172" i="1"/>
  <c r="AA172" i="1"/>
  <c r="U173" i="1"/>
  <c r="V173" i="1"/>
  <c r="W173" i="1"/>
  <c r="X173" i="1"/>
  <c r="Y173" i="1"/>
  <c r="Z173" i="1"/>
  <c r="AA173" i="1"/>
  <c r="U174" i="1"/>
  <c r="V174" i="1"/>
  <c r="W174" i="1"/>
  <c r="X174" i="1"/>
  <c r="Y174" i="1"/>
  <c r="Z174" i="1"/>
  <c r="AA174" i="1"/>
  <c r="U175" i="1"/>
  <c r="V175" i="1"/>
  <c r="W175" i="1"/>
  <c r="X175" i="1"/>
  <c r="Y175" i="1"/>
  <c r="Z175" i="1"/>
  <c r="AA175" i="1"/>
  <c r="U176" i="1"/>
  <c r="V176" i="1"/>
  <c r="W176" i="1"/>
  <c r="X176" i="1"/>
  <c r="Y176" i="1"/>
  <c r="Z176" i="1"/>
  <c r="AA176" i="1"/>
  <c r="U177" i="1"/>
  <c r="V177" i="1"/>
  <c r="W177" i="1"/>
  <c r="X177" i="1"/>
  <c r="Y177" i="1"/>
  <c r="Z177" i="1"/>
  <c r="AA177" i="1"/>
  <c r="U178" i="1"/>
  <c r="V178" i="1"/>
  <c r="W178" i="1"/>
  <c r="X178" i="1"/>
  <c r="Y178" i="1"/>
  <c r="Z178" i="1"/>
  <c r="AA178" i="1"/>
  <c r="U179" i="1"/>
  <c r="V179" i="1"/>
  <c r="W179" i="1"/>
  <c r="X179" i="1"/>
  <c r="Y179" i="1"/>
  <c r="Z179" i="1"/>
  <c r="AA179" i="1"/>
  <c r="U180" i="1"/>
  <c r="V180" i="1"/>
  <c r="W180" i="1"/>
  <c r="X180" i="1"/>
  <c r="Y180" i="1"/>
  <c r="Z180" i="1"/>
  <c r="AA180" i="1"/>
  <c r="U181" i="1"/>
  <c r="V181" i="1"/>
  <c r="W181" i="1"/>
  <c r="X181" i="1"/>
  <c r="Y181" i="1"/>
  <c r="Z181" i="1"/>
  <c r="AA181" i="1"/>
  <c r="U182" i="1"/>
  <c r="V182" i="1"/>
  <c r="W182" i="1"/>
  <c r="X182" i="1"/>
  <c r="Y182" i="1"/>
  <c r="Z182" i="1"/>
  <c r="AA182" i="1"/>
  <c r="U183" i="1"/>
  <c r="V183" i="1"/>
  <c r="W183" i="1"/>
  <c r="X183" i="1"/>
  <c r="Y183" i="1"/>
  <c r="Z183" i="1"/>
  <c r="AA183" i="1"/>
  <c r="U184" i="1"/>
  <c r="V184" i="1"/>
  <c r="W184" i="1"/>
  <c r="X184" i="1"/>
  <c r="Y184" i="1"/>
  <c r="Z184" i="1"/>
  <c r="AA184" i="1"/>
  <c r="U185" i="1"/>
  <c r="V185" i="1"/>
  <c r="W185" i="1"/>
  <c r="X185" i="1"/>
  <c r="Y185" i="1"/>
  <c r="Z185" i="1"/>
  <c r="AA185" i="1"/>
  <c r="U186" i="1"/>
  <c r="V186" i="1"/>
  <c r="W186" i="1"/>
  <c r="X186" i="1"/>
  <c r="Y186" i="1"/>
  <c r="Z186" i="1"/>
  <c r="AA186" i="1"/>
  <c r="U187" i="1"/>
  <c r="V187" i="1"/>
  <c r="W187" i="1"/>
  <c r="X187" i="1"/>
  <c r="Y187" i="1"/>
  <c r="Z187" i="1"/>
  <c r="AA187" i="1"/>
  <c r="U188" i="1"/>
  <c r="V188" i="1"/>
  <c r="W188" i="1"/>
  <c r="X188" i="1"/>
  <c r="Y188" i="1"/>
  <c r="Z188" i="1"/>
  <c r="AA188" i="1"/>
  <c r="U189" i="1"/>
  <c r="V189" i="1"/>
  <c r="W189" i="1"/>
  <c r="X189" i="1"/>
  <c r="Y189" i="1"/>
  <c r="Z189" i="1"/>
  <c r="AA189" i="1"/>
  <c r="U190" i="1"/>
  <c r="V190" i="1"/>
  <c r="W190" i="1"/>
  <c r="X190" i="1"/>
  <c r="Y190" i="1"/>
  <c r="Z190" i="1"/>
  <c r="AA190" i="1"/>
  <c r="U191" i="1"/>
  <c r="V191" i="1"/>
  <c r="W191" i="1"/>
  <c r="X191" i="1"/>
  <c r="Y191" i="1"/>
  <c r="Z191" i="1"/>
  <c r="AA191" i="1"/>
  <c r="U192" i="1"/>
  <c r="V192" i="1"/>
  <c r="W192" i="1"/>
  <c r="X192" i="1"/>
  <c r="Y192" i="1"/>
  <c r="Z192" i="1"/>
  <c r="AA192" i="1"/>
  <c r="U193" i="1"/>
  <c r="V193" i="1"/>
  <c r="W193" i="1"/>
  <c r="X193" i="1"/>
  <c r="Y193" i="1"/>
  <c r="Z193" i="1"/>
  <c r="AA193" i="1"/>
  <c r="U194" i="1"/>
  <c r="V194" i="1"/>
  <c r="W194" i="1"/>
  <c r="X194" i="1"/>
  <c r="Y194" i="1"/>
  <c r="Z194" i="1"/>
  <c r="AA194" i="1"/>
  <c r="U195" i="1"/>
  <c r="V195" i="1"/>
  <c r="W195" i="1"/>
  <c r="X195" i="1"/>
  <c r="Y195" i="1"/>
  <c r="Z195" i="1"/>
  <c r="AA195" i="1"/>
  <c r="U196" i="1"/>
  <c r="V196" i="1"/>
  <c r="W196" i="1"/>
  <c r="X196" i="1"/>
  <c r="Y196" i="1"/>
  <c r="Z196" i="1"/>
  <c r="AA196" i="1"/>
  <c r="U197" i="1"/>
  <c r="V197" i="1"/>
  <c r="W197" i="1"/>
  <c r="X197" i="1"/>
  <c r="Y197" i="1"/>
  <c r="Z197" i="1"/>
  <c r="AA197" i="1"/>
  <c r="U198" i="1"/>
  <c r="V198" i="1"/>
  <c r="W198" i="1"/>
  <c r="X198" i="1"/>
  <c r="Y198" i="1"/>
  <c r="Z198" i="1"/>
  <c r="AA198" i="1"/>
  <c r="U199" i="1"/>
  <c r="V199" i="1"/>
  <c r="W199" i="1"/>
  <c r="X199" i="1"/>
  <c r="Y199" i="1"/>
  <c r="Z199" i="1"/>
  <c r="AA199" i="1"/>
  <c r="U200" i="1"/>
  <c r="V200" i="1"/>
  <c r="W200" i="1"/>
  <c r="X200" i="1"/>
  <c r="Y200" i="1"/>
  <c r="Z200" i="1"/>
  <c r="AA200" i="1"/>
  <c r="U201" i="1"/>
  <c r="V201" i="1"/>
  <c r="W201" i="1"/>
  <c r="X201" i="1"/>
  <c r="Y201" i="1"/>
  <c r="Z201" i="1"/>
  <c r="AA201" i="1"/>
  <c r="U202" i="1"/>
  <c r="V202" i="1"/>
  <c r="W202" i="1"/>
  <c r="X202" i="1"/>
  <c r="Y202" i="1"/>
  <c r="Z202" i="1"/>
  <c r="AA202" i="1"/>
  <c r="U203" i="1"/>
  <c r="V203" i="1"/>
  <c r="W203" i="1"/>
  <c r="X203" i="1"/>
  <c r="Y203" i="1"/>
  <c r="Z203" i="1"/>
  <c r="AA203" i="1"/>
  <c r="U204" i="1"/>
  <c r="V204" i="1"/>
  <c r="W204" i="1"/>
  <c r="X204" i="1"/>
  <c r="Y204" i="1"/>
  <c r="Z204" i="1"/>
  <c r="AA204" i="1"/>
  <c r="U205" i="1"/>
  <c r="V205" i="1"/>
  <c r="W205" i="1"/>
  <c r="X205" i="1"/>
  <c r="Y205" i="1"/>
  <c r="Z205" i="1"/>
  <c r="AA205" i="1"/>
  <c r="U206" i="1"/>
  <c r="V206" i="1"/>
  <c r="W206" i="1"/>
  <c r="X206" i="1"/>
  <c r="Y206" i="1"/>
  <c r="Z206" i="1"/>
  <c r="AA206" i="1"/>
  <c r="U207" i="1"/>
  <c r="V207" i="1"/>
  <c r="W207" i="1"/>
  <c r="X207" i="1"/>
  <c r="Y207" i="1"/>
  <c r="Z207" i="1"/>
  <c r="AA207" i="1"/>
  <c r="U208" i="1"/>
  <c r="V208" i="1"/>
  <c r="W208" i="1"/>
  <c r="X208" i="1"/>
  <c r="Y208" i="1"/>
  <c r="Z208" i="1"/>
  <c r="AA208" i="1"/>
  <c r="U209" i="1"/>
  <c r="V209" i="1"/>
  <c r="W209" i="1"/>
  <c r="X209" i="1"/>
  <c r="Y209" i="1"/>
  <c r="Z209" i="1"/>
  <c r="AA209" i="1"/>
  <c r="U210" i="1"/>
  <c r="V210" i="1"/>
  <c r="W210" i="1"/>
  <c r="X210" i="1"/>
  <c r="Y210" i="1"/>
  <c r="Z210" i="1"/>
  <c r="AA210" i="1"/>
  <c r="U211" i="1"/>
  <c r="V211" i="1"/>
  <c r="W211" i="1"/>
  <c r="X211" i="1"/>
  <c r="Y211" i="1"/>
  <c r="Z211" i="1"/>
  <c r="AA211" i="1"/>
  <c r="U212" i="1"/>
  <c r="V212" i="1"/>
  <c r="W212" i="1"/>
  <c r="X212" i="1"/>
  <c r="Y212" i="1"/>
  <c r="Z212" i="1"/>
  <c r="AA212" i="1"/>
  <c r="U213" i="1"/>
  <c r="V213" i="1"/>
  <c r="W213" i="1"/>
  <c r="X213" i="1"/>
  <c r="Y213" i="1"/>
  <c r="Z213" i="1"/>
  <c r="AA213" i="1"/>
  <c r="U214" i="1"/>
  <c r="V214" i="1"/>
  <c r="W214" i="1"/>
  <c r="X214" i="1"/>
  <c r="Y214" i="1"/>
  <c r="Z214" i="1"/>
  <c r="AA214" i="1"/>
  <c r="U215" i="1"/>
  <c r="V215" i="1"/>
  <c r="W215" i="1"/>
  <c r="X215" i="1"/>
  <c r="Y215" i="1"/>
  <c r="Z215" i="1"/>
  <c r="AA215" i="1"/>
  <c r="U216" i="1"/>
  <c r="V216" i="1"/>
  <c r="W216" i="1"/>
  <c r="X216" i="1"/>
  <c r="Y216" i="1"/>
  <c r="Z216" i="1"/>
  <c r="AA216" i="1"/>
  <c r="U217" i="1"/>
  <c r="V217" i="1"/>
  <c r="W217" i="1"/>
  <c r="X217" i="1"/>
  <c r="Y217" i="1"/>
  <c r="Z217" i="1"/>
  <c r="AA217" i="1"/>
  <c r="U218" i="1"/>
  <c r="V218" i="1"/>
  <c r="W218" i="1"/>
  <c r="X218" i="1"/>
  <c r="Y218" i="1"/>
  <c r="Z218" i="1"/>
  <c r="AA218" i="1"/>
  <c r="U219" i="1"/>
  <c r="V219" i="1"/>
  <c r="W219" i="1"/>
  <c r="X219" i="1"/>
  <c r="Y219" i="1"/>
  <c r="Z219" i="1"/>
  <c r="AA219" i="1"/>
  <c r="U220" i="1"/>
  <c r="V220" i="1"/>
  <c r="W220" i="1"/>
  <c r="X220" i="1"/>
  <c r="Y220" i="1"/>
  <c r="Z220" i="1"/>
  <c r="AA220" i="1"/>
  <c r="U221" i="1"/>
  <c r="V221" i="1"/>
  <c r="W221" i="1"/>
  <c r="X221" i="1"/>
  <c r="Y221" i="1"/>
  <c r="Z221" i="1"/>
  <c r="AA221" i="1"/>
  <c r="U222" i="1"/>
  <c r="V222" i="1"/>
  <c r="W222" i="1"/>
  <c r="X222" i="1"/>
  <c r="Y222" i="1"/>
  <c r="Z222" i="1"/>
  <c r="AA222" i="1"/>
  <c r="U223" i="1"/>
  <c r="V223" i="1"/>
  <c r="W223" i="1"/>
  <c r="X223" i="1"/>
  <c r="Y223" i="1"/>
  <c r="Z223" i="1"/>
  <c r="AA223" i="1"/>
  <c r="U224" i="1"/>
  <c r="V224" i="1"/>
  <c r="W224" i="1"/>
  <c r="X224" i="1"/>
  <c r="Y224" i="1"/>
  <c r="Z224" i="1"/>
  <c r="AA224" i="1"/>
  <c r="U225" i="1"/>
  <c r="V225" i="1"/>
  <c r="W225" i="1"/>
  <c r="X225" i="1"/>
  <c r="Y225" i="1"/>
  <c r="Z225" i="1"/>
  <c r="AA225" i="1"/>
  <c r="U226" i="1"/>
  <c r="V226" i="1"/>
  <c r="W226" i="1"/>
  <c r="X226" i="1"/>
  <c r="Y226" i="1"/>
  <c r="Z226" i="1"/>
  <c r="AA226" i="1"/>
  <c r="U227" i="1"/>
  <c r="V227" i="1"/>
  <c r="W227" i="1"/>
  <c r="X227" i="1"/>
  <c r="Y227" i="1"/>
  <c r="Z227" i="1"/>
  <c r="AA227" i="1"/>
  <c r="U228" i="1"/>
  <c r="V228" i="1"/>
  <c r="W228" i="1"/>
  <c r="X228" i="1"/>
  <c r="Y228" i="1"/>
  <c r="Z228" i="1"/>
  <c r="AA228" i="1"/>
  <c r="U229" i="1"/>
  <c r="V229" i="1"/>
  <c r="W229" i="1"/>
  <c r="X229" i="1"/>
  <c r="Y229" i="1"/>
  <c r="Z229" i="1"/>
  <c r="AA229" i="1"/>
  <c r="U230" i="1"/>
  <c r="V230" i="1"/>
  <c r="W230" i="1"/>
  <c r="X230" i="1"/>
  <c r="Y230" i="1"/>
  <c r="Z230" i="1"/>
  <c r="AA230" i="1"/>
  <c r="U231" i="1"/>
  <c r="V231" i="1"/>
  <c r="W231" i="1"/>
  <c r="X231" i="1"/>
  <c r="Y231" i="1"/>
  <c r="Z231" i="1"/>
  <c r="AA231" i="1"/>
  <c r="U232" i="1"/>
  <c r="V232" i="1"/>
  <c r="W232" i="1"/>
  <c r="X232" i="1"/>
  <c r="Y232" i="1"/>
  <c r="Z232" i="1"/>
  <c r="AA232" i="1"/>
  <c r="U233" i="1"/>
  <c r="V233" i="1"/>
  <c r="W233" i="1"/>
  <c r="X233" i="1"/>
  <c r="Y233" i="1"/>
  <c r="Z233" i="1"/>
  <c r="AA233" i="1"/>
  <c r="U234" i="1"/>
  <c r="V234" i="1"/>
  <c r="W234" i="1"/>
  <c r="X234" i="1"/>
  <c r="Y234" i="1"/>
  <c r="Z234" i="1"/>
  <c r="AA234" i="1"/>
  <c r="U235" i="1"/>
  <c r="V235" i="1"/>
  <c r="W235" i="1"/>
  <c r="X235" i="1"/>
  <c r="Y235" i="1"/>
  <c r="Z235" i="1"/>
  <c r="AA235" i="1"/>
  <c r="U236" i="1"/>
  <c r="V236" i="1"/>
  <c r="W236" i="1"/>
  <c r="X236" i="1"/>
  <c r="Y236" i="1"/>
  <c r="Z236" i="1"/>
  <c r="AA236" i="1"/>
  <c r="U237" i="1"/>
  <c r="V237" i="1"/>
  <c r="W237" i="1"/>
  <c r="X237" i="1"/>
  <c r="Y237" i="1"/>
  <c r="Z237" i="1"/>
  <c r="AA237" i="1"/>
  <c r="U238" i="1"/>
  <c r="V238" i="1"/>
  <c r="W238" i="1"/>
  <c r="X238" i="1"/>
  <c r="Y238" i="1"/>
  <c r="Z238" i="1"/>
  <c r="AA238" i="1"/>
  <c r="U258" i="1"/>
  <c r="V258" i="1"/>
  <c r="W258" i="1"/>
  <c r="X258" i="1"/>
  <c r="Y258" i="1"/>
  <c r="Z258" i="1"/>
  <c r="AA258" i="1"/>
  <c r="U259" i="1"/>
  <c r="V259" i="1"/>
  <c r="W259" i="1"/>
  <c r="X259" i="1"/>
  <c r="Y259" i="1"/>
  <c r="Z259" i="1"/>
  <c r="AA259" i="1"/>
  <c r="U260" i="1"/>
  <c r="V260" i="1"/>
  <c r="W260" i="1"/>
  <c r="X260" i="1"/>
  <c r="Y260" i="1"/>
  <c r="Z260" i="1"/>
  <c r="AA260" i="1"/>
  <c r="U261" i="1"/>
  <c r="V261" i="1"/>
  <c r="W261" i="1"/>
  <c r="X261" i="1"/>
  <c r="Y261" i="1"/>
  <c r="Z261" i="1"/>
  <c r="AA261" i="1"/>
  <c r="U262" i="1"/>
  <c r="V262" i="1"/>
  <c r="W262" i="1"/>
  <c r="X262" i="1"/>
  <c r="Y262" i="1"/>
  <c r="Z262" i="1"/>
  <c r="AA262" i="1"/>
  <c r="U263" i="1"/>
  <c r="V263" i="1"/>
  <c r="W263" i="1"/>
  <c r="X263" i="1"/>
  <c r="Y263" i="1"/>
  <c r="Z263" i="1"/>
  <c r="AA263" i="1"/>
  <c r="U264" i="1"/>
  <c r="V264" i="1"/>
  <c r="W264" i="1"/>
  <c r="X264" i="1"/>
  <c r="Y264" i="1"/>
  <c r="Z264" i="1"/>
  <c r="AA264" i="1"/>
  <c r="U265" i="1"/>
  <c r="V265" i="1"/>
  <c r="W265" i="1"/>
  <c r="X265" i="1"/>
  <c r="Y265" i="1"/>
  <c r="Z265" i="1"/>
  <c r="AA265" i="1"/>
  <c r="U266" i="1"/>
  <c r="V266" i="1"/>
  <c r="W266" i="1"/>
  <c r="X266" i="1"/>
  <c r="Y266" i="1"/>
  <c r="Z266" i="1"/>
  <c r="AA266" i="1"/>
  <c r="U267" i="1"/>
  <c r="V267" i="1"/>
  <c r="W267" i="1"/>
  <c r="X267" i="1"/>
  <c r="Y267" i="1"/>
  <c r="Z267" i="1"/>
  <c r="AA267" i="1"/>
  <c r="U268" i="1"/>
  <c r="V268" i="1"/>
  <c r="W268" i="1"/>
  <c r="X268" i="1"/>
  <c r="Y268" i="1"/>
  <c r="Z268" i="1"/>
  <c r="AA268" i="1"/>
  <c r="U269" i="1"/>
  <c r="V269" i="1"/>
  <c r="W269" i="1"/>
  <c r="X269" i="1"/>
  <c r="Y269" i="1"/>
  <c r="Z269" i="1"/>
  <c r="AA269" i="1"/>
  <c r="V270" i="1"/>
  <c r="W270" i="1"/>
  <c r="X270" i="1"/>
  <c r="Y270" i="1"/>
  <c r="Z270" i="1"/>
  <c r="AA270" i="1"/>
  <c r="U271" i="1"/>
  <c r="V271" i="1"/>
  <c r="W271" i="1"/>
  <c r="X271" i="1"/>
  <c r="Y271" i="1"/>
  <c r="Z271" i="1"/>
  <c r="AA271" i="1"/>
  <c r="U272" i="1"/>
  <c r="V272" i="1"/>
  <c r="W272" i="1"/>
  <c r="X272" i="1"/>
  <c r="Y272" i="1"/>
  <c r="Z272" i="1"/>
  <c r="AA272" i="1"/>
  <c r="U273" i="1"/>
  <c r="V273" i="1"/>
  <c r="W273" i="1"/>
  <c r="X273" i="1"/>
  <c r="Y273" i="1"/>
  <c r="Z273" i="1"/>
  <c r="AA273" i="1"/>
  <c r="U274" i="1"/>
  <c r="V274" i="1"/>
  <c r="W274" i="1"/>
  <c r="X274" i="1"/>
  <c r="Y274" i="1"/>
  <c r="Z274" i="1"/>
  <c r="AA274" i="1"/>
  <c r="U275" i="1"/>
  <c r="V275" i="1"/>
  <c r="W275" i="1"/>
  <c r="X275" i="1"/>
  <c r="Y275" i="1"/>
  <c r="Z275" i="1"/>
  <c r="AA275" i="1"/>
  <c r="U276" i="1"/>
  <c r="V276" i="1"/>
  <c r="W276" i="1"/>
  <c r="X276" i="1"/>
  <c r="Y276" i="1"/>
  <c r="Z276" i="1"/>
  <c r="AA276" i="1"/>
  <c r="AA307" i="1"/>
  <c r="Z307" i="1"/>
  <c r="Y307" i="1"/>
  <c r="X307" i="1"/>
  <c r="W307" i="1"/>
  <c r="V307" i="1"/>
  <c r="U307" i="1"/>
  <c r="AA306" i="1"/>
  <c r="Z306" i="1"/>
  <c r="Y306" i="1"/>
  <c r="X306" i="1"/>
  <c r="W306" i="1"/>
  <c r="V306" i="1"/>
  <c r="U306" i="1"/>
  <c r="AA305" i="1"/>
  <c r="Z305" i="1"/>
  <c r="Y305" i="1"/>
  <c r="X305" i="1"/>
  <c r="W305" i="1"/>
  <c r="V305" i="1"/>
  <c r="U305" i="1"/>
  <c r="AA304" i="1"/>
  <c r="Z304" i="1"/>
  <c r="Y304" i="1"/>
  <c r="X304" i="1"/>
  <c r="W304" i="1"/>
  <c r="V304" i="1"/>
  <c r="U304" i="1"/>
  <c r="AA303" i="1"/>
  <c r="Z303" i="1"/>
  <c r="Y303" i="1"/>
  <c r="X303" i="1"/>
  <c r="W303" i="1"/>
  <c r="V303" i="1"/>
  <c r="U303" i="1"/>
  <c r="AA302" i="1"/>
  <c r="Z302" i="1"/>
  <c r="Y302" i="1"/>
  <c r="X302" i="1"/>
  <c r="W302" i="1"/>
  <c r="V302" i="1"/>
  <c r="U302" i="1"/>
  <c r="AA301" i="1"/>
  <c r="Z301" i="1"/>
  <c r="Y301" i="1"/>
  <c r="X301" i="1"/>
  <c r="W301" i="1"/>
  <c r="V301" i="1"/>
  <c r="U301" i="1"/>
  <c r="AA300" i="1"/>
  <c r="Z300" i="1"/>
  <c r="Y300" i="1"/>
  <c r="X300" i="1"/>
  <c r="W300" i="1"/>
  <c r="V300" i="1"/>
  <c r="U300" i="1"/>
  <c r="AA299" i="1"/>
  <c r="Z299" i="1"/>
  <c r="Y299" i="1"/>
  <c r="X299" i="1"/>
  <c r="W299" i="1"/>
  <c r="V299" i="1"/>
  <c r="U299" i="1"/>
  <c r="AA298" i="1"/>
  <c r="Z298" i="1"/>
  <c r="Y298" i="1"/>
  <c r="X298" i="1"/>
  <c r="W298" i="1"/>
  <c r="V298" i="1"/>
  <c r="U298" i="1"/>
  <c r="AA297" i="1"/>
  <c r="Z297" i="1"/>
  <c r="Y297" i="1"/>
  <c r="X297" i="1"/>
  <c r="W297" i="1"/>
  <c r="V297" i="1"/>
  <c r="U297" i="1"/>
  <c r="AA296" i="1"/>
  <c r="Z296" i="1"/>
  <c r="Y296" i="1"/>
  <c r="X296" i="1"/>
  <c r="W296" i="1"/>
  <c r="V296" i="1"/>
  <c r="U296" i="1"/>
  <c r="AA295" i="1"/>
  <c r="Z295" i="1"/>
  <c r="Y295" i="1"/>
  <c r="X295" i="1"/>
  <c r="W295" i="1"/>
  <c r="V295" i="1"/>
  <c r="U295" i="1"/>
  <c r="AA294" i="1"/>
  <c r="Z294" i="1"/>
  <c r="Y294" i="1"/>
  <c r="X294" i="1"/>
  <c r="W294" i="1"/>
  <c r="V294" i="1"/>
  <c r="U294" i="1"/>
  <c r="AA293" i="1"/>
  <c r="Z293" i="1"/>
  <c r="Y293" i="1"/>
  <c r="X293" i="1"/>
  <c r="W293" i="1"/>
  <c r="V293" i="1"/>
  <c r="U293" i="1"/>
  <c r="AA292" i="1"/>
  <c r="Z292" i="1"/>
  <c r="Y292" i="1"/>
  <c r="X292" i="1"/>
  <c r="W292" i="1"/>
  <c r="V292" i="1"/>
  <c r="U292" i="1"/>
  <c r="AA291" i="1"/>
  <c r="Z291" i="1"/>
  <c r="Y291" i="1"/>
  <c r="X291" i="1"/>
  <c r="W291" i="1"/>
  <c r="V291" i="1"/>
  <c r="U291" i="1"/>
  <c r="AA290" i="1"/>
  <c r="Z290" i="1"/>
  <c r="Y290" i="1"/>
  <c r="X290" i="1"/>
  <c r="W290" i="1"/>
  <c r="V290" i="1"/>
  <c r="U290" i="1"/>
  <c r="AA289" i="1"/>
  <c r="Z289" i="1"/>
  <c r="Y289" i="1"/>
  <c r="X289" i="1"/>
  <c r="W289" i="1"/>
  <c r="V289" i="1"/>
  <c r="U289" i="1"/>
  <c r="AA288" i="1"/>
  <c r="Z288" i="1"/>
  <c r="Y288" i="1"/>
  <c r="X288" i="1"/>
  <c r="W288" i="1"/>
  <c r="V288" i="1"/>
  <c r="U288" i="1"/>
  <c r="AA287" i="1"/>
  <c r="Z287" i="1"/>
  <c r="Y287" i="1"/>
  <c r="X287" i="1"/>
  <c r="W287" i="1"/>
  <c r="V287" i="1"/>
  <c r="U287" i="1"/>
  <c r="AA286" i="1"/>
  <c r="Z286" i="1"/>
  <c r="Y286" i="1"/>
  <c r="X286" i="1"/>
  <c r="W286" i="1"/>
  <c r="V286" i="1"/>
  <c r="U286" i="1"/>
  <c r="AA285" i="1"/>
  <c r="Z285" i="1"/>
  <c r="Y285" i="1"/>
  <c r="X285" i="1"/>
  <c r="W285" i="1"/>
  <c r="V285" i="1"/>
  <c r="U285" i="1"/>
  <c r="AA284" i="1"/>
  <c r="Z284" i="1"/>
  <c r="Y284" i="1"/>
  <c r="X284" i="1"/>
  <c r="W284" i="1"/>
  <c r="V284" i="1"/>
  <c r="U284" i="1"/>
  <c r="AA283" i="1"/>
  <c r="Z283" i="1"/>
  <c r="Y283" i="1"/>
  <c r="X283" i="1"/>
  <c r="W283" i="1"/>
  <c r="V283" i="1"/>
  <c r="U283" i="1"/>
  <c r="U6" i="1"/>
  <c r="V6" i="1"/>
  <c r="W6" i="1"/>
  <c r="X6" i="1"/>
  <c r="Y6" i="1"/>
  <c r="Z6" i="1"/>
  <c r="AA6" i="1"/>
  <c r="U7" i="1"/>
  <c r="V7" i="1"/>
  <c r="W7" i="1"/>
  <c r="X7" i="1"/>
  <c r="Y7" i="1"/>
  <c r="Z7" i="1"/>
  <c r="AA7" i="1"/>
  <c r="U277" i="1"/>
  <c r="U278" i="1"/>
  <c r="U279" i="1"/>
  <c r="U280" i="1"/>
  <c r="U281" i="1"/>
  <c r="U282" i="1"/>
  <c r="V277" i="1"/>
  <c r="W277" i="1"/>
  <c r="X277" i="1"/>
  <c r="Y277" i="1"/>
  <c r="Z277" i="1"/>
  <c r="AA277" i="1"/>
  <c r="V278" i="1"/>
  <c r="W278" i="1"/>
  <c r="X278" i="1"/>
  <c r="Y278" i="1"/>
  <c r="Z278" i="1"/>
  <c r="AA278" i="1"/>
  <c r="V279" i="1"/>
  <c r="W279" i="1"/>
  <c r="X279" i="1"/>
  <c r="Y279" i="1"/>
  <c r="Z279" i="1"/>
  <c r="AA279" i="1"/>
  <c r="V280" i="1"/>
  <c r="W280" i="1"/>
  <c r="X280" i="1"/>
  <c r="Y280" i="1"/>
  <c r="Z280" i="1"/>
  <c r="AA280" i="1"/>
  <c r="V281" i="1"/>
  <c r="W281" i="1"/>
  <c r="X281" i="1"/>
  <c r="Y281" i="1"/>
  <c r="Z281" i="1"/>
  <c r="AA281" i="1"/>
  <c r="V282" i="1"/>
  <c r="W282" i="1"/>
  <c r="X282" i="1"/>
  <c r="Y282" i="1"/>
  <c r="Z282" i="1"/>
  <c r="AA282" i="1"/>
</calcChain>
</file>

<file path=xl/sharedStrings.xml><?xml version="1.0" encoding="utf-8"?>
<sst xmlns="http://schemas.openxmlformats.org/spreadsheetml/2006/main" count="818" uniqueCount="688">
  <si>
    <t>Computers Attach for One on One</t>
  </si>
  <si>
    <t>Group</t>
  </si>
  <si>
    <t>MS</t>
  </si>
  <si>
    <t>Location</t>
  </si>
  <si>
    <t>Associate</t>
  </si>
  <si>
    <t>Computers</t>
  </si>
  <si>
    <t>UPT</t>
  </si>
  <si>
    <t>Att Rev</t>
  </si>
  <si>
    <t>Att GM$</t>
  </si>
  <si>
    <t>Eset</t>
  </si>
  <si>
    <t>Office</t>
  </si>
  <si>
    <t>Service Plans</t>
  </si>
  <si>
    <t>Eset.</t>
  </si>
  <si>
    <t>Office.</t>
  </si>
  <si>
    <t>Service Plans.</t>
  </si>
  <si>
    <t>Brian</t>
  </si>
  <si>
    <t>Amoah</t>
  </si>
  <si>
    <t>Kwame</t>
  </si>
  <si>
    <t>Ardeljan</t>
  </si>
  <si>
    <t>Tom</t>
  </si>
  <si>
    <t>Baird</t>
  </si>
  <si>
    <t>William</t>
  </si>
  <si>
    <t>Barbian</t>
  </si>
  <si>
    <t>Barbosa</t>
  </si>
  <si>
    <t>Manuel</t>
  </si>
  <si>
    <t>Beatles</t>
  </si>
  <si>
    <t>Netra</t>
  </si>
  <si>
    <t>Bell</t>
  </si>
  <si>
    <t>Zachary</t>
  </si>
  <si>
    <t>Bendyk</t>
  </si>
  <si>
    <t>Matthew</t>
  </si>
  <si>
    <t>Biddlecome</t>
  </si>
  <si>
    <t>Nathan</t>
  </si>
  <si>
    <t>Patrick</t>
  </si>
  <si>
    <t>Block</t>
  </si>
  <si>
    <t>David</t>
  </si>
  <si>
    <t>Blocker</t>
  </si>
  <si>
    <t>Anthony</t>
  </si>
  <si>
    <t>Jacob</t>
  </si>
  <si>
    <t>Chris</t>
  </si>
  <si>
    <t>Brumfield</t>
  </si>
  <si>
    <t>James</t>
  </si>
  <si>
    <t>Buehler</t>
  </si>
  <si>
    <t>Larry</t>
  </si>
  <si>
    <t>Butler</t>
  </si>
  <si>
    <t>Carole</t>
  </si>
  <si>
    <t>Cabezas</t>
  </si>
  <si>
    <t>Felipe</t>
  </si>
  <si>
    <t>Frank</t>
  </si>
  <si>
    <t>Castro</t>
  </si>
  <si>
    <t>Steven</t>
  </si>
  <si>
    <t>Cavazos</t>
  </si>
  <si>
    <t>Mike</t>
  </si>
  <si>
    <t>Robert</t>
  </si>
  <si>
    <t>Chang</t>
  </si>
  <si>
    <t>Kenneth</t>
  </si>
  <si>
    <t>Chawla</t>
  </si>
  <si>
    <t>Shaminder</t>
  </si>
  <si>
    <t>Clifton</t>
  </si>
  <si>
    <t>Louis</t>
  </si>
  <si>
    <t>Cox</t>
  </si>
  <si>
    <t>Crain</t>
  </si>
  <si>
    <t>Ryan</t>
  </si>
  <si>
    <t>Jason</t>
  </si>
  <si>
    <t>Crunkilton</t>
  </si>
  <si>
    <t>Eric</t>
  </si>
  <si>
    <t>Martin</t>
  </si>
  <si>
    <t>John</t>
  </si>
  <si>
    <t>George</t>
  </si>
  <si>
    <t>Michael</t>
  </si>
  <si>
    <t>Diaz</t>
  </si>
  <si>
    <t>Moses</t>
  </si>
  <si>
    <t>Dickson</t>
  </si>
  <si>
    <t>Yelena</t>
  </si>
  <si>
    <t>Dove</t>
  </si>
  <si>
    <t>Dylan</t>
  </si>
  <si>
    <t>Christopher</t>
  </si>
  <si>
    <t>Eckhout</t>
  </si>
  <si>
    <t>Russell</t>
  </si>
  <si>
    <t>Eltawely</t>
  </si>
  <si>
    <t>Tamer</t>
  </si>
  <si>
    <t>Epote</t>
  </si>
  <si>
    <t>Erickson</t>
  </si>
  <si>
    <t>Soren</t>
  </si>
  <si>
    <t>Richard</t>
  </si>
  <si>
    <t>Gakumo</t>
  </si>
  <si>
    <t>Charles</t>
  </si>
  <si>
    <t>Gardner</t>
  </si>
  <si>
    <t>Garnier</t>
  </si>
  <si>
    <t>Bobby</t>
  </si>
  <si>
    <t>Ghimire</t>
  </si>
  <si>
    <t>Anil</t>
  </si>
  <si>
    <t>Goyer</t>
  </si>
  <si>
    <t>Marc</t>
  </si>
  <si>
    <t>Green</t>
  </si>
  <si>
    <t>Haque</t>
  </si>
  <si>
    <t>SM Azizul</t>
  </si>
  <si>
    <t>Hare</t>
  </si>
  <si>
    <t>Kelly</t>
  </si>
  <si>
    <t>Hoel</t>
  </si>
  <si>
    <t>Brandon</t>
  </si>
  <si>
    <t>Irvin</t>
  </si>
  <si>
    <t>Gregory</t>
  </si>
  <si>
    <t>Jefferson</t>
  </si>
  <si>
    <t>Jimenez</t>
  </si>
  <si>
    <t>Joiner</t>
  </si>
  <si>
    <t>Jerry</t>
  </si>
  <si>
    <t>Joshua</t>
  </si>
  <si>
    <t>Kanak</t>
  </si>
  <si>
    <t>Joseph</t>
  </si>
  <si>
    <t>Kenner</t>
  </si>
  <si>
    <t>Raymie</t>
  </si>
  <si>
    <t>Kevin</t>
  </si>
  <si>
    <t>Jeffrey</t>
  </si>
  <si>
    <t>Lewis</t>
  </si>
  <si>
    <t>Justin</t>
  </si>
  <si>
    <t>Lotlikar</t>
  </si>
  <si>
    <t>Sandeep</t>
  </si>
  <si>
    <t>Magana</t>
  </si>
  <si>
    <t>McCarthy</t>
  </si>
  <si>
    <t>Daniel</t>
  </si>
  <si>
    <t>McKnight</t>
  </si>
  <si>
    <t>Travis</t>
  </si>
  <si>
    <t>Metcalf</t>
  </si>
  <si>
    <t>Sam</t>
  </si>
  <si>
    <t>Michalchik</t>
  </si>
  <si>
    <t>Lawrence</t>
  </si>
  <si>
    <t>Moody</t>
  </si>
  <si>
    <t>Mark</t>
  </si>
  <si>
    <t>Mupanduki</t>
  </si>
  <si>
    <t>Njerodzawo</t>
  </si>
  <si>
    <t>Nabil</t>
  </si>
  <si>
    <t>Muhammad</t>
  </si>
  <si>
    <t>Steve</t>
  </si>
  <si>
    <t>Oestman</t>
  </si>
  <si>
    <t>Pape</t>
  </si>
  <si>
    <t>Patterson</t>
  </si>
  <si>
    <t>Kamau</t>
  </si>
  <si>
    <t>Piscopo</t>
  </si>
  <si>
    <t>Veronica</t>
  </si>
  <si>
    <t>Quatman</t>
  </si>
  <si>
    <t>Rekun</t>
  </si>
  <si>
    <t>Serge</t>
  </si>
  <si>
    <t>Gerald</t>
  </si>
  <si>
    <t>Rizvi</t>
  </si>
  <si>
    <t>Rifat</t>
  </si>
  <si>
    <t>Rodriguez</t>
  </si>
  <si>
    <t>Christian</t>
  </si>
  <si>
    <t>Sams</t>
  </si>
  <si>
    <t>Mathew</t>
  </si>
  <si>
    <t>Saul</t>
  </si>
  <si>
    <t>Schilling</t>
  </si>
  <si>
    <t>Schuhmacher</t>
  </si>
  <si>
    <t>Schulz</t>
  </si>
  <si>
    <t>Shukla</t>
  </si>
  <si>
    <t>Silber</t>
  </si>
  <si>
    <t>Simpson</t>
  </si>
  <si>
    <t>Glen</t>
  </si>
  <si>
    <t>Singh</t>
  </si>
  <si>
    <t>Rakeram</t>
  </si>
  <si>
    <t>Snead</t>
  </si>
  <si>
    <t>Spencer</t>
  </si>
  <si>
    <t>Barry</t>
  </si>
  <si>
    <t>Standifird</t>
  </si>
  <si>
    <t>Stell</t>
  </si>
  <si>
    <t>Stephens</t>
  </si>
  <si>
    <t>Terrell</t>
  </si>
  <si>
    <t>Sutherland</t>
  </si>
  <si>
    <t>Tabuteau</t>
  </si>
  <si>
    <t>Vanderwill</t>
  </si>
  <si>
    <t>Curtis</t>
  </si>
  <si>
    <t>Velasquez</t>
  </si>
  <si>
    <t>Antonio</t>
  </si>
  <si>
    <t>Wiles</t>
  </si>
  <si>
    <t>Jaymes</t>
  </si>
  <si>
    <t>Williford</t>
  </si>
  <si>
    <t>Winning</t>
  </si>
  <si>
    <t>C5FCBDAC43C818FA5FC7A7B0F4ED88A7</t>
  </si>
  <si>
    <t>&lt;mi app="e" ver="19"&gt; &lt;rptloc guid="C5FCBDAC43C818FA5FC7A7B0F4ED88A7"&gt;&lt;ri name="Computers Attach for One on One" id="8DBA268942C8082443E236ADA826DEB0" path="\Sales Reporting\Profiles\Jeff Evanoff\My Reports\Templates\One on One Reports\Computers Attach for One on One" hasPG="1" prompt="1"&gt;&lt;ci ps="Export Engine" srv="HOMS02" prj="Sales Reporting" prjid="AC0B55E64120F31BF1933EAF643211A2" li="" am="n" /&gt;&lt;lu ut="7/22/2015 8:41:10 PM" si="" msgID="" /&gt;&lt;/ri&gt;&lt;do pa="6" cdf="0" ab="0" dcom="0" oaw="1" phdr="1" rafg="1" cwd="2" saf="0" om="0" don="1" tws="0" dai="1" cit="0" glo="11100"&gt;&lt;details dbit="11169976358211" dsel="37" /&gt; &lt;/do&gt;&lt;export pgopt="DEFAULT" /&gt;&lt;pgs&gt;&lt;pg rows="0" cols="0" nrr="0" nrc="0"&gt;&lt;pg&gt;&lt;attEl aeid="BB:E70AFF05471D5A95972A66BB532450A8:1:2:0:2:1:3:10:MS" aedn="MS" aen="Group"/&gt;&lt;/pg&gt;&lt;bls&gt;&lt;bl sr="-1" sc="-1" rfetch="0" cfetch="0" posid="1" darows="6" dacols="1"&gt;&lt;excel&gt;&lt;epo ews="Computers Attach for One on One" ece="A1" ptn="" rows="346" cols="13" /&gt;&lt;chart cn="Picture 1" ect="0" ecl="0" ech="3342431" ecw="3932222"/&gt;&lt;esdo ews="ChartData" ece="A1" ptn="" /&gt;&lt;/excel&gt;&lt;shapes/&gt;&lt;/bl&gt;&lt;/bls&gt;&lt;/pg&gt;&lt;/pgs&gt;&lt;/rptloc&gt; &lt;/mi&gt;</t>
  </si>
  <si>
    <t>Attach Rates</t>
  </si>
  <si>
    <t>Attach Revenue per PC</t>
  </si>
  <si>
    <t>Percentile</t>
  </si>
  <si>
    <t>Wilson</t>
  </si>
  <si>
    <t>Alnabi</t>
  </si>
  <si>
    <t>Jewad</t>
  </si>
  <si>
    <t>Derek</t>
  </si>
  <si>
    <t>Ummer Vadakkoot</t>
  </si>
  <si>
    <t>Haris</t>
  </si>
  <si>
    <t>Reaves</t>
  </si>
  <si>
    <t>Total</t>
  </si>
  <si>
    <t>Mallanao</t>
  </si>
  <si>
    <t>Francisco</t>
  </si>
  <si>
    <t>Afhami</t>
  </si>
  <si>
    <t>Amir</t>
  </si>
  <si>
    <t>Augenstein</t>
  </si>
  <si>
    <t>Jacobsen</t>
  </si>
  <si>
    <t>Bourdi</t>
  </si>
  <si>
    <t>Amine</t>
  </si>
  <si>
    <t>Calloway</t>
  </si>
  <si>
    <t>Calzada</t>
  </si>
  <si>
    <t>Connell</t>
  </si>
  <si>
    <t>Rohann</t>
  </si>
  <si>
    <t>Esquivel</t>
  </si>
  <si>
    <t>Julian</t>
  </si>
  <si>
    <t>Arianne</t>
  </si>
  <si>
    <t>Sujan</t>
  </si>
  <si>
    <t>Grossman</t>
  </si>
  <si>
    <t>Max</t>
  </si>
  <si>
    <t>Hatefiardakani</t>
  </si>
  <si>
    <t>Hamidreza</t>
  </si>
  <si>
    <t>Kennedy</t>
  </si>
  <si>
    <t>Mir</t>
  </si>
  <si>
    <t>Moss</t>
  </si>
  <si>
    <t>Moyse</t>
  </si>
  <si>
    <t>Powell</t>
  </si>
  <si>
    <t>Sarwar</t>
  </si>
  <si>
    <t>Sumit</t>
  </si>
  <si>
    <t>Serna</t>
  </si>
  <si>
    <t>Marvin</t>
  </si>
  <si>
    <t>Ajay</t>
  </si>
  <si>
    <t>Solis</t>
  </si>
  <si>
    <t>Teper</t>
  </si>
  <si>
    <t>Dennis</t>
  </si>
  <si>
    <t>Yousif</t>
  </si>
  <si>
    <t>Jimmy</t>
  </si>
  <si>
    <t>Clarke</t>
  </si>
  <si>
    <t>Samuel</t>
  </si>
  <si>
    <t>Whitaker</t>
  </si>
  <si>
    <t>Winkler</t>
  </si>
  <si>
    <t>Philip</t>
  </si>
  <si>
    <t>Carrillo</t>
  </si>
  <si>
    <t>Lorenzo</t>
  </si>
  <si>
    <t>Fletcher</t>
  </si>
  <si>
    <t>Lesnak</t>
  </si>
  <si>
    <t>Lisenco</t>
  </si>
  <si>
    <t>Alec</t>
  </si>
  <si>
    <t>Chowdhury</t>
  </si>
  <si>
    <t>Zahfi</t>
  </si>
  <si>
    <t>Jordan</t>
  </si>
  <si>
    <t>Spaine</t>
  </si>
  <si>
    <t>Lloyd</t>
  </si>
  <si>
    <t>Crynes</t>
  </si>
  <si>
    <t>Joe</t>
  </si>
  <si>
    <t>Lupico</t>
  </si>
  <si>
    <t>Budeir</t>
  </si>
  <si>
    <t>Imad</t>
  </si>
  <si>
    <t>Johnson</t>
  </si>
  <si>
    <t>Elijah</t>
  </si>
  <si>
    <t>Kleinpaste</t>
  </si>
  <si>
    <t>Schubert</t>
  </si>
  <si>
    <t>Kochanski</t>
  </si>
  <si>
    <t>Kyle</t>
  </si>
  <si>
    <t>Emmerich</t>
  </si>
  <si>
    <t>Fernandez</t>
  </si>
  <si>
    <t>Jamil</t>
  </si>
  <si>
    <t>Murray</t>
  </si>
  <si>
    <t>Nguyen</t>
  </si>
  <si>
    <t>Olague</t>
  </si>
  <si>
    <t>Fernando</t>
  </si>
  <si>
    <t>Murphy</t>
  </si>
  <si>
    <t>Mice/Kybd</t>
  </si>
  <si>
    <t>Monitors</t>
  </si>
  <si>
    <t>Brown</t>
  </si>
  <si>
    <t>Castellanos Navarro</t>
  </si>
  <si>
    <t>Juan</t>
  </si>
  <si>
    <t>Miele</t>
  </si>
  <si>
    <t>ASP</t>
  </si>
  <si>
    <t>Harrison</t>
  </si>
  <si>
    <t>Keith</t>
  </si>
  <si>
    <t>Kangnigan</t>
  </si>
  <si>
    <t>Folly</t>
  </si>
  <si>
    <t>Rosario</t>
  </si>
  <si>
    <t>Alfi</t>
  </si>
  <si>
    <t>Washington</t>
  </si>
  <si>
    <t>Roelke</t>
  </si>
  <si>
    <t>Fab 5 - Plus 5</t>
  </si>
  <si>
    <t>Benlemlih</t>
  </si>
  <si>
    <t>Hassan</t>
  </si>
  <si>
    <t>Blume</t>
  </si>
  <si>
    <t>Florence</t>
  </si>
  <si>
    <t>Jesse</t>
  </si>
  <si>
    <t>Gilmore</t>
  </si>
  <si>
    <t>Davia</t>
  </si>
  <si>
    <t>Kurtz</t>
  </si>
  <si>
    <t>Nicholas</t>
  </si>
  <si>
    <t>Rose</t>
  </si>
  <si>
    <t>Cioffi</t>
  </si>
  <si>
    <t>Francis</t>
  </si>
  <si>
    <t>Geib</t>
  </si>
  <si>
    <t>Hale</t>
  </si>
  <si>
    <t>Matthews</t>
  </si>
  <si>
    <t>Mooney</t>
  </si>
  <si>
    <t>Jonathan</t>
  </si>
  <si>
    <t>Wade</t>
  </si>
  <si>
    <t>Dale</t>
  </si>
  <si>
    <t>Cameron</t>
  </si>
  <si>
    <t>Michelle</t>
  </si>
  <si>
    <t>Streight</t>
  </si>
  <si>
    <t>Thompson</t>
  </si>
  <si>
    <t>Shanice</t>
  </si>
  <si>
    <t>Calautti</t>
  </si>
  <si>
    <t>Peter</t>
  </si>
  <si>
    <t>Jones</t>
  </si>
  <si>
    <t>Mitchael</t>
  </si>
  <si>
    <t>Kinel</t>
  </si>
  <si>
    <t>Oyola</t>
  </si>
  <si>
    <t>Elliott</t>
  </si>
  <si>
    <t>Saabye</t>
  </si>
  <si>
    <t>Shawn</t>
  </si>
  <si>
    <t>Whitner</t>
  </si>
  <si>
    <t>Jade</t>
  </si>
  <si>
    <t>Brewer</t>
  </si>
  <si>
    <t>Chandler</t>
  </si>
  <si>
    <t>Buren</t>
  </si>
  <si>
    <t>Shah</t>
  </si>
  <si>
    <t>Aamir</t>
  </si>
  <si>
    <t>Ulrich</t>
  </si>
  <si>
    <t>Polo</t>
  </si>
  <si>
    <t>Walker</t>
  </si>
  <si>
    <t>Drummond</t>
  </si>
  <si>
    <t>Levi</t>
  </si>
  <si>
    <t>Reynoso</t>
  </si>
  <si>
    <t>Jose</t>
  </si>
  <si>
    <t>Ruiz</t>
  </si>
  <si>
    <t>Watson</t>
  </si>
  <si>
    <t>Ayala</t>
  </si>
  <si>
    <t>Leo</t>
  </si>
  <si>
    <t>DeFord</t>
  </si>
  <si>
    <t>Grant</t>
  </si>
  <si>
    <t>Suero</t>
  </si>
  <si>
    <t>Ileana</t>
  </si>
  <si>
    <t>Abrecht</t>
  </si>
  <si>
    <t>Andrew</t>
  </si>
  <si>
    <t>Gilde</t>
  </si>
  <si>
    <t>Hammond</t>
  </si>
  <si>
    <t>Casey</t>
  </si>
  <si>
    <t>Sanchez</t>
  </si>
  <si>
    <t>Stanley</t>
  </si>
  <si>
    <t>Collin</t>
  </si>
  <si>
    <t>Tipton</t>
  </si>
  <si>
    <t>Vyhnalek</t>
  </si>
  <si>
    <t>Walls</t>
  </si>
  <si>
    <t>Brennan</t>
  </si>
  <si>
    <t>Bedker</t>
  </si>
  <si>
    <t>Costa</t>
  </si>
  <si>
    <t>Matheus</t>
  </si>
  <si>
    <t>Crisman</t>
  </si>
  <si>
    <t>Dollah</t>
  </si>
  <si>
    <t>Roddy</t>
  </si>
  <si>
    <t>Ferber</t>
  </si>
  <si>
    <t>Khan</t>
  </si>
  <si>
    <t>Sufiyan</t>
  </si>
  <si>
    <t>McGibbon</t>
  </si>
  <si>
    <t>Moffitt</t>
  </si>
  <si>
    <t>Morris</t>
  </si>
  <si>
    <t>Vradenburg</t>
  </si>
  <si>
    <t>Dasilva</t>
  </si>
  <si>
    <t>Barggs</t>
  </si>
  <si>
    <t>Butron</t>
  </si>
  <si>
    <t>Bartholow</t>
  </si>
  <si>
    <t>Bryan</t>
  </si>
  <si>
    <t>Bonamer</t>
  </si>
  <si>
    <t>Kurt</t>
  </si>
  <si>
    <t>Coleman</t>
  </si>
  <si>
    <t>Davidson</t>
  </si>
  <si>
    <t>Phenihas</t>
  </si>
  <si>
    <t>Enegren</t>
  </si>
  <si>
    <t>Corey</t>
  </si>
  <si>
    <t>Furdeck</t>
  </si>
  <si>
    <t>Henry</t>
  </si>
  <si>
    <t>Obadiah</t>
  </si>
  <si>
    <t>Jyan</t>
  </si>
  <si>
    <t>Lee</t>
  </si>
  <si>
    <t>Jaymie</t>
  </si>
  <si>
    <t>Logsdon</t>
  </si>
  <si>
    <t>Lyjak</t>
  </si>
  <si>
    <t>McDaniel</t>
  </si>
  <si>
    <t>Mercado</t>
  </si>
  <si>
    <t>Bentley</t>
  </si>
  <si>
    <t>Mosher</t>
  </si>
  <si>
    <t>Taylor</t>
  </si>
  <si>
    <t>Robeson</t>
  </si>
  <si>
    <t>Seth</t>
  </si>
  <si>
    <t>Stewart</t>
  </si>
  <si>
    <t>Douglas</t>
  </si>
  <si>
    <t>Syed</t>
  </si>
  <si>
    <t>Zulkar</t>
  </si>
  <si>
    <t>Syeda</t>
  </si>
  <si>
    <t>Jennifer</t>
  </si>
  <si>
    <t>Watanasrimongkol</t>
  </si>
  <si>
    <t>Watt</t>
  </si>
  <si>
    <t>Karl</t>
  </si>
  <si>
    <t>Winters</t>
  </si>
  <si>
    <t>Folisi</t>
  </si>
  <si>
    <t>Gonzalez</t>
  </si>
  <si>
    <t>Ramon</t>
  </si>
  <si>
    <t>Lawlor</t>
  </si>
  <si>
    <t>Victor</t>
  </si>
  <si>
    <t>Nathaniel</t>
  </si>
  <si>
    <t>O'Malley</t>
  </si>
  <si>
    <t>Jameson</t>
  </si>
  <si>
    <t>Osman</t>
  </si>
  <si>
    <t>Mohamad</t>
  </si>
  <si>
    <t>Poynter</t>
  </si>
  <si>
    <t>Roettenberger</t>
  </si>
  <si>
    <t>Stokes</t>
  </si>
  <si>
    <t>Dillon</t>
  </si>
  <si>
    <t>Abney</t>
  </si>
  <si>
    <t>eabney</t>
  </si>
  <si>
    <t>aabrecht</t>
  </si>
  <si>
    <t>aafhami</t>
  </si>
  <si>
    <t>Alfonso</t>
  </si>
  <si>
    <t>Ethan</t>
  </si>
  <si>
    <t>ealfonso</t>
  </si>
  <si>
    <t>jalnabi</t>
  </si>
  <si>
    <t>kamoah</t>
  </si>
  <si>
    <t>Anderson</t>
  </si>
  <si>
    <t>mjanderson</t>
  </si>
  <si>
    <t>ta8466</t>
  </si>
  <si>
    <t>jaugenstein</t>
  </si>
  <si>
    <t>layala</t>
  </si>
  <si>
    <t>bbaird</t>
  </si>
  <si>
    <t>bbarbian</t>
  </si>
  <si>
    <t>mbarbosa</t>
  </si>
  <si>
    <t>tbarggs</t>
  </si>
  <si>
    <t>bbartholow</t>
  </si>
  <si>
    <t>NB0327</t>
  </si>
  <si>
    <t>kbedker</t>
  </si>
  <si>
    <t>zbell</t>
  </si>
  <si>
    <t>MB4570</t>
  </si>
  <si>
    <t>HB7126</t>
  </si>
  <si>
    <t>nbiddlecome</t>
  </si>
  <si>
    <t>DB1907</t>
  </si>
  <si>
    <t>pblocker</t>
  </si>
  <si>
    <t>zblume</t>
  </si>
  <si>
    <t>kbonamer</t>
  </si>
  <si>
    <t>abourdi</t>
  </si>
  <si>
    <t>cbrewer</t>
  </si>
  <si>
    <t>dbrown3</t>
  </si>
  <si>
    <t>djbrown1</t>
  </si>
  <si>
    <t>jbrumfield</t>
  </si>
  <si>
    <t>mbudeir</t>
  </si>
  <si>
    <t>LB9516</t>
  </si>
  <si>
    <t>cbutler</t>
  </si>
  <si>
    <t>jbutron</t>
  </si>
  <si>
    <t>pcabezas</t>
  </si>
  <si>
    <t>pcalautti</t>
  </si>
  <si>
    <t>jcalloway</t>
  </si>
  <si>
    <t>jcalzada</t>
  </si>
  <si>
    <t>mdarnall</t>
  </si>
  <si>
    <t>lcarrillo</t>
  </si>
  <si>
    <t>jnavarro1</t>
  </si>
  <si>
    <t>scastro</t>
  </si>
  <si>
    <t>MC8897</t>
  </si>
  <si>
    <t>bc5315</t>
  </si>
  <si>
    <t>kchang</t>
  </si>
  <si>
    <t>SS0647</t>
  </si>
  <si>
    <t>zchowdhury</t>
  </si>
  <si>
    <t>FC6951</t>
  </si>
  <si>
    <t>KC1242</t>
  </si>
  <si>
    <t>lclifton1</t>
  </si>
  <si>
    <t>mcoleman</t>
  </si>
  <si>
    <t>rconnell</t>
  </si>
  <si>
    <t>mcosta</t>
  </si>
  <si>
    <t>wcox</t>
  </si>
  <si>
    <t>wcrain</t>
  </si>
  <si>
    <t>jcrisman</t>
  </si>
  <si>
    <t>ecrunkilton</t>
  </si>
  <si>
    <t>mcrynes</t>
  </si>
  <si>
    <t>bdasilva</t>
  </si>
  <si>
    <t>pdavidson</t>
  </si>
  <si>
    <t>DeBellis</t>
  </si>
  <si>
    <t>Fabio</t>
  </si>
  <si>
    <t>fdebellis</t>
  </si>
  <si>
    <t>gdeford</t>
  </si>
  <si>
    <t>mjdiaz</t>
  </si>
  <si>
    <t>YR9245</t>
  </si>
  <si>
    <t>rd4327</t>
  </si>
  <si>
    <t>ndouglas</t>
  </si>
  <si>
    <t>ddove</t>
  </si>
  <si>
    <t>jdrummond</t>
  </si>
  <si>
    <t>Dunn Jr.</t>
  </si>
  <si>
    <t>wdunnjr</t>
  </si>
  <si>
    <t>re8991</t>
  </si>
  <si>
    <t>teltawely</t>
  </si>
  <si>
    <t>jemmerich</t>
  </si>
  <si>
    <t>cenegren</t>
  </si>
  <si>
    <t>pepote</t>
  </si>
  <si>
    <t>se8574</t>
  </si>
  <si>
    <t>jesquivel</t>
  </si>
  <si>
    <t>kferber</t>
  </si>
  <si>
    <t>jfernandez1</t>
  </si>
  <si>
    <t>efernandez</t>
  </si>
  <si>
    <t>dfletcher</t>
  </si>
  <si>
    <t>jf6832</t>
  </si>
  <si>
    <t>RF4176</t>
  </si>
  <si>
    <t>tfrank</t>
  </si>
  <si>
    <t>sfurdeck</t>
  </si>
  <si>
    <t>CG5663</t>
  </si>
  <si>
    <t>jgardner2</t>
  </si>
  <si>
    <t>mgardner</t>
  </si>
  <si>
    <t>bg5090</t>
  </si>
  <si>
    <t>jgeib</t>
  </si>
  <si>
    <t>aghimire</t>
  </si>
  <si>
    <t>sghimire1</t>
  </si>
  <si>
    <t>cgilde</t>
  </si>
  <si>
    <t>dgilmore</t>
  </si>
  <si>
    <t>rgonzalez1</t>
  </si>
  <si>
    <t>mgoyer</t>
  </si>
  <si>
    <t>rdgreen</t>
  </si>
  <si>
    <t>cgregory</t>
  </si>
  <si>
    <t>mgrossman</t>
  </si>
  <si>
    <t>mhale</t>
  </si>
  <si>
    <t>chammond</t>
  </si>
  <si>
    <t>ahaque</t>
  </si>
  <si>
    <t>kh2138</t>
  </si>
  <si>
    <t>KH8258</t>
  </si>
  <si>
    <t>hhatefiardakani</t>
  </si>
  <si>
    <t>ohenry</t>
  </si>
  <si>
    <t>BH8411</t>
  </si>
  <si>
    <t>GI8357</t>
  </si>
  <si>
    <t>bdjefferson</t>
  </si>
  <si>
    <t>mjimenez</t>
  </si>
  <si>
    <t>Rogers</t>
  </si>
  <si>
    <t>rjimenez1</t>
  </si>
  <si>
    <t>ejohnson1</t>
  </si>
  <si>
    <t>JJ1399</t>
  </si>
  <si>
    <t>mjones1</t>
  </si>
  <si>
    <t>sjordan2</t>
  </si>
  <si>
    <t>mjyan</t>
  </si>
  <si>
    <t>jkanak</t>
  </si>
  <si>
    <t>fkangnigan</t>
  </si>
  <si>
    <t>GK1460</t>
  </si>
  <si>
    <t>RK8504</t>
  </si>
  <si>
    <t>skhan2</t>
  </si>
  <si>
    <t>dkinel</t>
  </si>
  <si>
    <t>nk3380</t>
  </si>
  <si>
    <t>kkochanski</t>
  </si>
  <si>
    <t>nkurtz</t>
  </si>
  <si>
    <t>mlawlor</t>
  </si>
  <si>
    <t>jlee</t>
  </si>
  <si>
    <t>llesnak</t>
  </si>
  <si>
    <t>jlewis</t>
  </si>
  <si>
    <t>jlisenco</t>
  </si>
  <si>
    <t>ml2475</t>
  </si>
  <si>
    <t>sl6903</t>
  </si>
  <si>
    <t>rlupico</t>
  </si>
  <si>
    <t>mlyjak</t>
  </si>
  <si>
    <t>jmagana</t>
  </si>
  <si>
    <t>Malak</t>
  </si>
  <si>
    <t>amalak</t>
  </si>
  <si>
    <t>fm3985</t>
  </si>
  <si>
    <t>LM9741</t>
  </si>
  <si>
    <t>dmatthews</t>
  </si>
  <si>
    <t>dmccarthy</t>
  </si>
  <si>
    <t>rmcdaniel</t>
  </si>
  <si>
    <t>mmcgibbon</t>
  </si>
  <si>
    <t>tsmcknight</t>
  </si>
  <si>
    <t>bmercado1</t>
  </si>
  <si>
    <t>smetcalf</t>
  </si>
  <si>
    <t>lmichalchik</t>
  </si>
  <si>
    <t>amiele</t>
  </si>
  <si>
    <t>rm5441</t>
  </si>
  <si>
    <t>Moellering</t>
  </si>
  <si>
    <t>Stephen</t>
  </si>
  <si>
    <t>smoellering</t>
  </si>
  <si>
    <t>cmoffitt</t>
  </si>
  <si>
    <t>dmoody</t>
  </si>
  <si>
    <t>mmooney</t>
  </si>
  <si>
    <t>rmorris2</t>
  </si>
  <si>
    <t>tmosher</t>
  </si>
  <si>
    <t>emoss</t>
  </si>
  <si>
    <t>JMOYSE</t>
  </si>
  <si>
    <t>NM9917</t>
  </si>
  <si>
    <t>jpmurphy</t>
  </si>
  <si>
    <t>mpmurray</t>
  </si>
  <si>
    <t>mnabil</t>
  </si>
  <si>
    <t>bnguyen2</t>
  </si>
  <si>
    <t>jomalley</t>
  </si>
  <si>
    <t>moestman</t>
  </si>
  <si>
    <t>folague</t>
  </si>
  <si>
    <t>yosman</t>
  </si>
  <si>
    <t>eoyola</t>
  </si>
  <si>
    <t>mpape</t>
  </si>
  <si>
    <t>Parsai Salehi</t>
  </si>
  <si>
    <t>Mohammad</t>
  </si>
  <si>
    <t>mparsa</t>
  </si>
  <si>
    <t>kpatterson</t>
  </si>
  <si>
    <t>VP7212</t>
  </si>
  <si>
    <t>ppowell</t>
  </si>
  <si>
    <t>rpowell</t>
  </si>
  <si>
    <t>cpoynter</t>
  </si>
  <si>
    <t>jq6669</t>
  </si>
  <si>
    <t>Realeza</t>
  </si>
  <si>
    <t>Jake</t>
  </si>
  <si>
    <t>jrealeza</t>
  </si>
  <si>
    <t>dreaves</t>
  </si>
  <si>
    <t>SR3321</t>
  </si>
  <si>
    <t>jreynoso</t>
  </si>
  <si>
    <t>RR8308</t>
  </si>
  <si>
    <t>srobeson</t>
  </si>
  <si>
    <t>prodriguez</t>
  </si>
  <si>
    <t>CR2250</t>
  </si>
  <si>
    <t>kroelke</t>
  </si>
  <si>
    <t>jroettenberger</t>
  </si>
  <si>
    <t>arosario</t>
  </si>
  <si>
    <t>jrose2</t>
  </si>
  <si>
    <t>jruiz1</t>
  </si>
  <si>
    <t>ssaabye</t>
  </si>
  <si>
    <t>msams</t>
  </si>
  <si>
    <t>vsanchez</t>
  </si>
  <si>
    <t>ssarwar</t>
  </si>
  <si>
    <t>GS1339</t>
  </si>
  <si>
    <t>cs2079</t>
  </si>
  <si>
    <t>dschubert</t>
  </si>
  <si>
    <t>sschuhmacher</t>
  </si>
  <si>
    <t>gschulz</t>
  </si>
  <si>
    <t>Scott</t>
  </si>
  <si>
    <t>mscott2</t>
  </si>
  <si>
    <t>mserna</t>
  </si>
  <si>
    <t>ashah</t>
  </si>
  <si>
    <t>Shekleton</t>
  </si>
  <si>
    <t>Alexander</t>
  </si>
  <si>
    <t>ashekleton</t>
  </si>
  <si>
    <t>AS2550</t>
  </si>
  <si>
    <t>JS4350</t>
  </si>
  <si>
    <t>bsimpson</t>
  </si>
  <si>
    <t>gsimpson</t>
  </si>
  <si>
    <t>rsingh</t>
  </si>
  <si>
    <t>msnead</t>
  </si>
  <si>
    <t>dsolis</t>
  </si>
  <si>
    <t>lspaine</t>
  </si>
  <si>
    <t>bspencer</t>
  </si>
  <si>
    <t>jstandifird1</t>
  </si>
  <si>
    <t>cstanley</t>
  </si>
  <si>
    <t>JS8911</t>
  </si>
  <si>
    <t>TS9645</t>
  </si>
  <si>
    <t>dstewart1</t>
  </si>
  <si>
    <t>dstokes</t>
  </si>
  <si>
    <t>estreight</t>
  </si>
  <si>
    <t>isuero</t>
  </si>
  <si>
    <t>rsutherland</t>
  </si>
  <si>
    <t>zsyed</t>
  </si>
  <si>
    <t>jsyeda</t>
  </si>
  <si>
    <t>jtabuteau</t>
  </si>
  <si>
    <t>dteper</t>
  </si>
  <si>
    <t>sthompson1</t>
  </si>
  <si>
    <t>ktipton</t>
  </si>
  <si>
    <t>mulrich</t>
  </si>
  <si>
    <t>huvadakkoot</t>
  </si>
  <si>
    <t>cvanderwill</t>
  </si>
  <si>
    <t>avelasquez</t>
  </si>
  <si>
    <t>mvradenburg</t>
  </si>
  <si>
    <t>jvyhnalek</t>
  </si>
  <si>
    <t>dwade</t>
  </si>
  <si>
    <t>wwalker1</t>
  </si>
  <si>
    <t>bwalls</t>
  </si>
  <si>
    <t>mw3315</t>
  </si>
  <si>
    <t>mwatanas</t>
  </si>
  <si>
    <t>rwatson1</t>
  </si>
  <si>
    <t>kwatt</t>
  </si>
  <si>
    <t>mwhitaker</t>
  </si>
  <si>
    <t>Whitehouse</t>
  </si>
  <si>
    <t>Wiiliam</t>
  </si>
  <si>
    <t>bwhitehouse</t>
  </si>
  <si>
    <t>jwhitner</t>
  </si>
  <si>
    <t>jwiles</t>
  </si>
  <si>
    <t>nwiles</t>
  </si>
  <si>
    <t>JW9249</t>
  </si>
  <si>
    <t>jwilson1</t>
  </si>
  <si>
    <t>jw8128</t>
  </si>
  <si>
    <t>pwinkler</t>
  </si>
  <si>
    <t>cwinning</t>
  </si>
  <si>
    <t>LW3542</t>
  </si>
  <si>
    <t>jyousif</t>
  </si>
  <si>
    <t>({Void Flag} (ID) = 0) And (Day (ID) Between 12/30/2018 12:00:00 AM and 1/26/2019 12:00:00 AM) And (Store &lt;&gt; 3:Technical Support, 21:Westerville, 39:St. Davids Web Returns, 49:Columbus Web Returns, 59:Santa Clara Web Returns, 161:Santa Clara) And ({Transaction (Sku Attachment)} where (Category = EB1, EB5, ED1, FB1, FB2, FB4, EE1, EE3, EE6, EE8, EE9) Relate by TRANSACTION_DETAIL) And (Zone &lt;&gt; EB, ED) And (Category &lt;&gt; FB1, FB2, IB2, FB4, EE1, EE3, EE6, EE8, EE9, Z6A) And ({Transaction Department} &lt;&gt; WO, WP)</t>
  </si>
  <si>
    <t>Clerval</t>
  </si>
  <si>
    <t>Gabriel</t>
  </si>
  <si>
    <t>gclerval</t>
  </si>
  <si>
    <t>Juarez</t>
  </si>
  <si>
    <t>Eduard</t>
  </si>
  <si>
    <t>ejuarez</t>
  </si>
  <si>
    <t>Monaco</t>
  </si>
  <si>
    <t>amonaco</t>
  </si>
  <si>
    <t>Raghunath</t>
  </si>
  <si>
    <t>praghunath</t>
  </si>
  <si>
    <t>Storch</t>
  </si>
  <si>
    <t>jstorch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</si>
</sst>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;\(#,##0\)"/>
    <numFmt numFmtId="165" formatCode="#,##0.00;\(#,##0.00\)"/>
    <numFmt numFmtId="166" formatCode="&quot;$&quot;#,##0.00;\(&quot;$&quot;#,##0.00\)"/>
    <numFmt numFmtId="167" formatCode="0.00%;\(0.00%\)"/>
    <numFmt numFmtId="168" formatCode="_(* #,##0_);_(* \(#,##0\);_(* &quot;-&quot;??_);_(@_)"/>
  </numFmts>
  <fonts count="24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sz val="10"/>
      <name val="Arial Unicode MS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FFFF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996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FFFFFF"/>
      </bottom>
      <diagonal/>
    </border>
    <border>
      <left style="thin">
        <color rgb="FFFFFFFF"/>
      </left>
      <right style="medium">
        <color indexed="64"/>
      </right>
      <top/>
      <bottom style="thin">
        <color rgb="FFFFFFFF"/>
      </bottom>
      <diagonal/>
    </border>
    <border>
      <left style="thin">
        <color rgb="FFFFFFFF"/>
      </left>
      <right/>
      <top/>
      <bottom style="medium">
        <color indexed="64"/>
      </bottom>
      <diagonal/>
    </border>
    <border>
      <left style="thin">
        <color rgb="FFFFFFFF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7" applyNumberFormat="0" applyAlignment="0" applyProtection="0"/>
    <xf numFmtId="0" fontId="10" fillId="28" borderId="8" applyNumberFormat="0" applyAlignment="0" applyProtection="0"/>
    <xf numFmtId="43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7" applyNumberFormat="0" applyAlignment="0" applyProtection="0"/>
    <xf numFmtId="0" fontId="17" fillId="0" borderId="12" applyNumberFormat="0" applyFill="0" applyAlignment="0" applyProtection="0"/>
    <xf numFmtId="0" fontId="18" fillId="31" borderId="0" applyNumberFormat="0" applyBorder="0" applyAlignment="0" applyProtection="0"/>
    <xf numFmtId="0" fontId="6" fillId="32" borderId="13" applyNumberFormat="0" applyFont="0" applyAlignment="0" applyProtection="0"/>
    <xf numFmtId="0" fontId="19" fillId="27" borderId="14" applyNumberFormat="0" applyAlignment="0" applyProtection="0"/>
    <xf numFmtId="9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5" applyNumberFormat="0" applyFill="0" applyAlignment="0" applyProtection="0"/>
    <xf numFmtId="0" fontId="22" fillId="0" borderId="0" applyNumberFormat="0" applyFill="0" applyBorder="0" applyAlignment="0" applyProtection="0"/>
  </cellStyleXfs>
  <cellXfs count="84">
    <xf numFmtId="0" fontId="1" fillId="0" borderId="0" xfId="0" applyFont="1"/>
    <xf numFmtId="0" fontId="23" fillId="33" borderId="16" xfId="0" applyFont="1" applyFill="1" applyBorder="1" applyAlignment="1">
      <alignment horizontal="left" vertical="top" wrapText="1"/>
    </xf>
    <xf numFmtId="0" fontId="23" fillId="3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top" wrapText="1"/>
    </xf>
    <xf numFmtId="0" fontId="2" fillId="34" borderId="16" xfId="0" applyFont="1" applyFill="1" applyBorder="1" applyAlignment="1">
      <alignment horizontal="left" vertical="top" wrapText="1"/>
    </xf>
    <xf numFmtId="164" fontId="23" fillId="33" borderId="17" xfId="0" applyNumberFormat="1" applyFont="1" applyFill="1" applyBorder="1" applyAlignment="1">
      <alignment horizontal="right" vertical="top"/>
    </xf>
    <xf numFmtId="166" fontId="23" fillId="33" borderId="17" xfId="0" applyNumberFormat="1" applyFont="1" applyFill="1" applyBorder="1" applyAlignment="1">
      <alignment horizontal="right" vertical="top"/>
    </xf>
    <xf numFmtId="167" fontId="23" fillId="33" borderId="17" xfId="0" applyNumberFormat="1" applyFont="1" applyFill="1" applyBorder="1" applyAlignment="1">
      <alignment horizontal="right" vertical="top"/>
    </xf>
    <xf numFmtId="0" fontId="3" fillId="0" borderId="0" xfId="0" applyFont="1" applyAlignment="1">
      <alignment wrapText="1"/>
    </xf>
    <xf numFmtId="0" fontId="23" fillId="35" borderId="17" xfId="0" applyFont="1" applyFill="1" applyBorder="1" applyAlignment="1">
      <alignment horizontal="left" vertical="top"/>
    </xf>
    <xf numFmtId="164" fontId="23" fillId="35" borderId="17" xfId="0" applyNumberFormat="1" applyFont="1" applyFill="1" applyBorder="1" applyAlignment="1">
      <alignment horizontal="right" vertical="top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8" xfId="0" applyFont="1" applyFill="1" applyBorder="1" applyAlignment="1">
      <alignment horizontal="center" vertical="center" wrapText="1"/>
    </xf>
    <xf numFmtId="165" fontId="23" fillId="33" borderId="19" xfId="0" applyNumberFormat="1" applyFont="1" applyFill="1" applyBorder="1" applyAlignment="1">
      <alignment horizontal="right" vertical="top"/>
    </xf>
    <xf numFmtId="167" fontId="23" fillId="33" borderId="20" xfId="0" applyNumberFormat="1" applyFont="1" applyFill="1" applyBorder="1" applyAlignment="1">
      <alignment horizontal="right" vertical="top"/>
    </xf>
    <xf numFmtId="165" fontId="23" fillId="35" borderId="2" xfId="0" applyNumberFormat="1" applyFont="1" applyFill="1" applyBorder="1" applyAlignment="1">
      <alignment horizontal="right" vertical="top"/>
    </xf>
    <xf numFmtId="166" fontId="23" fillId="35" borderId="21" xfId="0" applyNumberFormat="1" applyFont="1" applyFill="1" applyBorder="1" applyAlignment="1">
      <alignment horizontal="right" vertical="top"/>
    </xf>
    <xf numFmtId="167" fontId="23" fillId="35" borderId="21" xfId="0" applyNumberFormat="1" applyFont="1" applyFill="1" applyBorder="1" applyAlignment="1">
      <alignment horizontal="right" vertical="top"/>
    </xf>
    <xf numFmtId="167" fontId="23" fillId="35" borderId="22" xfId="0" applyNumberFormat="1" applyFont="1" applyFill="1" applyBorder="1" applyAlignment="1">
      <alignment horizontal="right" vertical="top"/>
    </xf>
    <xf numFmtId="166" fontId="23" fillId="33" borderId="19" xfId="0" applyNumberFormat="1" applyFont="1" applyFill="1" applyBorder="1" applyAlignment="1">
      <alignment horizontal="right" vertical="top"/>
    </xf>
    <xf numFmtId="166" fontId="23" fillId="33" borderId="20" xfId="0" applyNumberFormat="1" applyFont="1" applyFill="1" applyBorder="1" applyAlignment="1">
      <alignment horizontal="right" vertical="top"/>
    </xf>
    <xf numFmtId="166" fontId="23" fillId="35" borderId="2" xfId="0" applyNumberFormat="1" applyFont="1" applyFill="1" applyBorder="1" applyAlignment="1">
      <alignment horizontal="right" vertical="top"/>
    </xf>
    <xf numFmtId="166" fontId="23" fillId="35" borderId="22" xfId="0" applyNumberFormat="1" applyFont="1" applyFill="1" applyBorder="1" applyAlignment="1">
      <alignment horizontal="right" vertical="top"/>
    </xf>
    <xf numFmtId="168" fontId="23" fillId="33" borderId="19" xfId="28" applyNumberFormat="1" applyFont="1" applyFill="1" applyBorder="1" applyAlignment="1">
      <alignment horizontal="right" vertical="top"/>
    </xf>
    <xf numFmtId="168" fontId="23" fillId="33" borderId="17" xfId="28" applyNumberFormat="1" applyFont="1" applyFill="1" applyBorder="1" applyAlignment="1">
      <alignment horizontal="right" vertical="top"/>
    </xf>
    <xf numFmtId="168" fontId="23" fillId="33" borderId="20" xfId="28" applyNumberFormat="1" applyFont="1" applyFill="1" applyBorder="1" applyAlignment="1">
      <alignment horizontal="right" vertical="top"/>
    </xf>
    <xf numFmtId="0" fontId="23" fillId="35" borderId="24" xfId="0" applyFont="1" applyFill="1" applyBorder="1" applyAlignment="1">
      <alignment vertical="top"/>
    </xf>
    <xf numFmtId="0" fontId="23" fillId="35" borderId="25" xfId="0" applyFont="1" applyFill="1" applyBorder="1" applyAlignment="1">
      <alignment vertical="top"/>
    </xf>
    <xf numFmtId="0" fontId="1" fillId="0" borderId="0" xfId="0" applyFont="1"/>
    <xf numFmtId="166" fontId="23" fillId="33" borderId="26" xfId="0" applyNumberFormat="1" applyFont="1" applyFill="1" applyBorder="1" applyAlignment="1">
      <alignment horizontal="right" vertical="top"/>
    </xf>
    <xf numFmtId="166" fontId="23" fillId="35" borderId="27" xfId="0" applyNumberFormat="1" applyFont="1" applyFill="1" applyBorder="1" applyAlignment="1">
      <alignment horizontal="right" vertical="top"/>
    </xf>
    <xf numFmtId="0" fontId="23" fillId="33" borderId="0" xfId="0" applyFont="1" applyFill="1" applyBorder="1" applyAlignment="1">
      <alignment horizontal="center" vertical="center" wrapText="1"/>
    </xf>
    <xf numFmtId="164" fontId="23" fillId="33" borderId="26" xfId="0" applyNumberFormat="1" applyFont="1" applyFill="1" applyBorder="1" applyAlignment="1">
      <alignment horizontal="right" vertical="top"/>
    </xf>
    <xf numFmtId="164" fontId="23" fillId="35" borderId="0" xfId="0" applyNumberFormat="1" applyFont="1" applyFill="1" applyBorder="1" applyAlignment="1">
      <alignment horizontal="right" vertical="top"/>
    </xf>
    <xf numFmtId="0" fontId="23" fillId="33" borderId="28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164" fontId="2" fillId="0" borderId="6" xfId="0" applyNumberFormat="1" applyFont="1" applyBorder="1" applyAlignment="1">
      <alignment horizontal="right" vertical="center"/>
    </xf>
    <xf numFmtId="166" fontId="2" fillId="0" borderId="6" xfId="0" applyNumberFormat="1" applyFont="1" applyBorder="1" applyAlignment="1">
      <alignment horizontal="right" vertical="center"/>
    </xf>
    <xf numFmtId="167" fontId="2" fillId="0" borderId="6" xfId="0" applyNumberFormat="1" applyFont="1" applyBorder="1" applyAlignment="1">
      <alignment horizontal="right" vertical="center"/>
    </xf>
    <xf numFmtId="10" fontId="2" fillId="0" borderId="6" xfId="40" applyNumberFormat="1" applyFont="1" applyBorder="1" applyAlignment="1">
      <alignment horizontal="right" vertical="center"/>
    </xf>
    <xf numFmtId="0" fontId="2" fillId="34" borderId="6" xfId="0" applyFont="1" applyFill="1" applyBorder="1" applyAlignment="1">
      <alignment horizontal="left" vertical="top" wrapText="1"/>
    </xf>
    <xf numFmtId="164" fontId="2" fillId="34" borderId="6" xfId="0" applyNumberFormat="1" applyFont="1" applyFill="1" applyBorder="1" applyAlignment="1">
      <alignment horizontal="right" vertical="center"/>
    </xf>
    <xf numFmtId="166" fontId="2" fillId="34" borderId="6" xfId="0" applyNumberFormat="1" applyFont="1" applyFill="1" applyBorder="1" applyAlignment="1">
      <alignment horizontal="right" vertical="center"/>
    </xf>
    <xf numFmtId="167" fontId="2" fillId="34" borderId="6" xfId="0" applyNumberFormat="1" applyFont="1" applyFill="1" applyBorder="1" applyAlignment="1">
      <alignment horizontal="right" vertical="center"/>
    </xf>
    <xf numFmtId="10" fontId="2" fillId="34" borderId="6" xfId="40" applyNumberFormat="1" applyFont="1" applyFill="1" applyBorder="1" applyAlignment="1">
      <alignment horizontal="right" vertical="center"/>
    </xf>
    <xf numFmtId="164" fontId="2" fillId="0" borderId="29" xfId="0" applyNumberFormat="1" applyFont="1" applyBorder="1" applyAlignment="1">
      <alignment horizontal="right" vertical="center"/>
    </xf>
    <xf numFmtId="164" fontId="2" fillId="34" borderId="29" xfId="0" applyNumberFormat="1" applyFont="1" applyFill="1" applyBorder="1" applyAlignment="1">
      <alignment horizontal="right" vertical="center"/>
    </xf>
    <xf numFmtId="165" fontId="2" fillId="0" borderId="31" xfId="0" applyNumberFormat="1" applyFont="1" applyBorder="1" applyAlignment="1">
      <alignment horizontal="right" vertical="center"/>
    </xf>
    <xf numFmtId="167" fontId="2" fillId="0" borderId="32" xfId="0" applyNumberFormat="1" applyFont="1" applyBorder="1" applyAlignment="1">
      <alignment horizontal="right" vertical="center"/>
    </xf>
    <xf numFmtId="165" fontId="2" fillId="34" borderId="31" xfId="0" applyNumberFormat="1" applyFont="1" applyFill="1" applyBorder="1" applyAlignment="1">
      <alignment horizontal="right" vertical="center"/>
    </xf>
    <xf numFmtId="167" fontId="2" fillId="34" borderId="32" xfId="0" applyNumberFormat="1" applyFont="1" applyFill="1" applyBorder="1" applyAlignment="1">
      <alignment horizontal="right" vertical="center"/>
    </xf>
    <xf numFmtId="10" fontId="2" fillId="0" borderId="30" xfId="40" applyNumberFormat="1" applyFont="1" applyBorder="1" applyAlignment="1">
      <alignment horizontal="right" vertical="center"/>
    </xf>
    <xf numFmtId="10" fontId="2" fillId="34" borderId="30" xfId="40" applyNumberFormat="1" applyFont="1" applyFill="1" applyBorder="1" applyAlignment="1">
      <alignment horizontal="right" vertical="center"/>
    </xf>
    <xf numFmtId="166" fontId="2" fillId="0" borderId="31" xfId="0" applyNumberFormat="1" applyFont="1" applyBorder="1" applyAlignment="1">
      <alignment horizontal="right" vertical="center"/>
    </xf>
    <xf numFmtId="166" fontId="2" fillId="0" borderId="32" xfId="0" applyNumberFormat="1" applyFont="1" applyBorder="1" applyAlignment="1">
      <alignment horizontal="right" vertical="center"/>
    </xf>
    <xf numFmtId="166" fontId="2" fillId="34" borderId="31" xfId="0" applyNumberFormat="1" applyFont="1" applyFill="1" applyBorder="1" applyAlignment="1">
      <alignment horizontal="right" vertical="center"/>
    </xf>
    <xf numFmtId="166" fontId="2" fillId="34" borderId="32" xfId="0" applyNumberFormat="1" applyFont="1" applyFill="1" applyBorder="1" applyAlignment="1">
      <alignment horizontal="right" vertical="center"/>
    </xf>
    <xf numFmtId="0" fontId="23" fillId="33" borderId="0" xfId="0" applyFont="1" applyFill="1" applyBorder="1" applyAlignment="1">
      <alignment horizontal="left" vertical="top" wrapText="1"/>
    </xf>
    <xf numFmtId="0" fontId="23" fillId="33" borderId="26" xfId="0" applyFont="1" applyFill="1" applyBorder="1" applyAlignment="1">
      <alignment horizontal="left" vertical="top"/>
    </xf>
    <xf numFmtId="0" fontId="23" fillId="35" borderId="26" xfId="0" applyFont="1" applyFill="1" applyBorder="1" applyAlignment="1">
      <alignment vertical="top"/>
    </xf>
    <xf numFmtId="0" fontId="23" fillId="33" borderId="24" xfId="0" applyFont="1" applyFill="1" applyBorder="1" applyAlignment="1">
      <alignment horizontal="left" vertical="top"/>
    </xf>
    <xf numFmtId="0" fontId="23" fillId="33" borderId="25" xfId="0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23" fillId="33" borderId="16" xfId="0" applyFont="1" applyFill="1" applyBorder="1" applyAlignment="1">
      <alignment horizontal="left" vertical="top" wrapText="1"/>
    </xf>
    <xf numFmtId="0" fontId="23" fillId="33" borderId="0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23" fillId="33" borderId="17" xfId="0" applyFont="1" applyFill="1" applyBorder="1" applyAlignment="1">
      <alignment horizontal="left" vertical="top"/>
    </xf>
    <xf numFmtId="0" fontId="23" fillId="33" borderId="23" xfId="0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2" fillId="36" borderId="6" xfId="0" applyFont="1" applyFill="1" applyBorder="1" applyAlignment="1">
      <alignment horizontal="left" vertical="top" wrapText="1"/>
    </xf>
    <xf numFmtId="164" fontId="2" fillId="36" borderId="6" xfId="0" applyNumberFormat="1" applyFont="1" applyFill="1" applyBorder="1" applyAlignment="1">
      <alignment horizontal="right" vertical="center"/>
    </xf>
    <xf numFmtId="164" fontId="2" fillId="36" borderId="29" xfId="0" applyNumberFormat="1" applyFont="1" applyFill="1" applyBorder="1" applyAlignment="1">
      <alignment horizontal="right" vertical="center"/>
    </xf>
    <xf numFmtId="165" fontId="2" fillId="36" borderId="31" xfId="0" applyNumberFormat="1" applyFont="1" applyFill="1" applyBorder="1" applyAlignment="1">
      <alignment horizontal="right" vertical="center"/>
    </xf>
    <xf numFmtId="166" fontId="2" fillId="36" borderId="6" xfId="0" applyNumberFormat="1" applyFont="1" applyFill="1" applyBorder="1" applyAlignment="1">
      <alignment horizontal="right" vertical="center"/>
    </xf>
    <xf numFmtId="167" fontId="2" fillId="36" borderId="6" xfId="0" applyNumberFormat="1" applyFont="1" applyFill="1" applyBorder="1" applyAlignment="1">
      <alignment horizontal="right" vertical="center"/>
    </xf>
    <xf numFmtId="167" fontId="2" fillId="36" borderId="32" xfId="0" applyNumberFormat="1" applyFont="1" applyFill="1" applyBorder="1" applyAlignment="1">
      <alignment horizontal="right" vertical="center"/>
    </xf>
    <xf numFmtId="166" fontId="2" fillId="36" borderId="31" xfId="0" applyNumberFormat="1" applyFont="1" applyFill="1" applyBorder="1" applyAlignment="1">
      <alignment horizontal="right" vertical="center"/>
    </xf>
    <xf numFmtId="166" fontId="2" fillId="36" borderId="32" xfId="0" applyNumberFormat="1" applyFont="1" applyFill="1" applyBorder="1" applyAlignment="1">
      <alignment horizontal="right" vertical="center"/>
    </xf>
    <xf numFmtId="10" fontId="2" fillId="36" borderId="30" xfId="40" applyNumberFormat="1" applyFont="1" applyFill="1" applyBorder="1" applyAlignment="1">
      <alignment horizontal="right" vertical="center"/>
    </xf>
    <xf numFmtId="10" fontId="2" fillId="36" borderId="6" xfId="40" applyNumberFormat="1" applyFont="1" applyFill="1" applyBorder="1" applyAlignment="1">
      <alignment horizontal="right" vertical="center"/>
    </xf>
    <xf numFmtId="0" fontId="1" fillId="36" borderId="0" xfId="0" applyFont="1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  <pageSetUpPr fitToPage="1"/>
  </sheetPr>
  <dimension ref="A1:AA308"/>
  <sheetViews>
    <sheetView showGridLines="0" tabSelected="1" topLeftCell="D1" zoomScale="70" zoomScaleNormal="70" workbookViewId="0">
      <pane ySplit="5" topLeftCell="A6" activePane="bottomLeft" state="frozenSplit"/>
      <selection pane="bottomLeft" activeCell="D321" sqref="D321"/>
    </sheetView>
  </sheetViews>
  <sheetFormatPr defaultRowHeight="12.5"/>
  <cols>
    <col min="1" max="1" width="12.453125" bestFit="1" customWidth="1"/>
    <col min="2" max="2" width="21.6328125" bestFit="1" customWidth="1"/>
    <col min="3" max="3" width="13.08984375" bestFit="1" customWidth="1"/>
    <col min="4" max="4" width="16.90625" style="28" bestFit="1" customWidth="1"/>
    <col min="5" max="5" width="12.6328125" bestFit="1" customWidth="1"/>
    <col min="6" max="6" width="6.81640625" style="28" bestFit="1" customWidth="1"/>
    <col min="7" max="7" width="6.36328125" bestFit="1" customWidth="1"/>
    <col min="8" max="8" width="10.54296875" bestFit="1" customWidth="1"/>
    <col min="9" max="9" width="9.81640625" bestFit="1" customWidth="1"/>
    <col min="10" max="10" width="10.08984375" bestFit="1" customWidth="1"/>
    <col min="11" max="11" width="12.6328125" style="28" bestFit="1" customWidth="1"/>
    <col min="12" max="12" width="10.453125" style="28" bestFit="1" customWidth="1"/>
    <col min="13" max="13" width="10.08984375" bestFit="1" customWidth="1"/>
    <col min="14" max="14" width="15.81640625" bestFit="1" customWidth="1"/>
    <col min="15" max="15" width="9.08984375" bestFit="1" customWidth="1"/>
    <col min="16" max="16" width="12.6328125" style="28" bestFit="1" customWidth="1"/>
    <col min="17" max="17" width="10.453125" style="28" bestFit="1" customWidth="1"/>
    <col min="18" max="18" width="9.08984375" bestFit="1" customWidth="1"/>
    <col min="19" max="19" width="16.453125" style="28" bestFit="1" customWidth="1"/>
    <col min="20" max="20" width="16.08984375" customWidth="1"/>
    <col min="21" max="22" width="10" bestFit="1" customWidth="1"/>
    <col min="23" max="23" width="12.453125" style="28" bestFit="1" customWidth="1"/>
    <col min="24" max="24" width="10.36328125" style="28" customWidth="1"/>
    <col min="25" max="25" width="10" customWidth="1"/>
    <col min="26" max="26" width="10" style="28" customWidth="1"/>
    <col min="27" max="27" width="11.90625" customWidth="1"/>
  </cols>
  <sheetData>
    <row r="1" spans="1:27" ht="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>
      <c r="A2" s="68" t="s">
        <v>675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</row>
    <row r="3" spans="1:27" ht="13" thickBot="1"/>
    <row r="4" spans="1:27" ht="20.5" thickBot="1">
      <c r="A4" t="s">
        <v>1</v>
      </c>
      <c r="B4" t="s">
        <v>2</v>
      </c>
      <c r="G4" s="65" t="s">
        <v>179</v>
      </c>
      <c r="H4" s="66"/>
      <c r="I4" s="66"/>
      <c r="J4" s="66"/>
      <c r="K4" s="66"/>
      <c r="L4" s="66"/>
      <c r="M4" s="66"/>
      <c r="N4" s="67"/>
      <c r="O4" s="65" t="s">
        <v>180</v>
      </c>
      <c r="P4" s="66"/>
      <c r="Q4" s="66"/>
      <c r="R4" s="66"/>
      <c r="S4" s="66"/>
      <c r="T4" s="67"/>
      <c r="U4" s="66" t="s">
        <v>181</v>
      </c>
      <c r="V4" s="66"/>
      <c r="W4" s="66"/>
      <c r="X4" s="66"/>
      <c r="Y4" s="66"/>
      <c r="Z4" s="66"/>
      <c r="AA4" s="67"/>
    </row>
    <row r="5" spans="1:27" ht="24.75" customHeight="1">
      <c r="A5" s="1" t="s">
        <v>3</v>
      </c>
      <c r="B5" s="63" t="s">
        <v>4</v>
      </c>
      <c r="C5" s="64"/>
      <c r="D5" s="57"/>
      <c r="E5" s="34" t="s">
        <v>5</v>
      </c>
      <c r="F5" s="34" t="s">
        <v>266</v>
      </c>
      <c r="G5" s="11" t="s">
        <v>6</v>
      </c>
      <c r="H5" s="2" t="s">
        <v>7</v>
      </c>
      <c r="I5" s="2" t="s">
        <v>8</v>
      </c>
      <c r="J5" s="2" t="s">
        <v>9</v>
      </c>
      <c r="K5" s="2" t="s">
        <v>260</v>
      </c>
      <c r="L5" s="2" t="s">
        <v>261</v>
      </c>
      <c r="M5" s="2" t="s">
        <v>10</v>
      </c>
      <c r="N5" s="12" t="s">
        <v>11</v>
      </c>
      <c r="O5" s="11" t="s">
        <v>12</v>
      </c>
      <c r="P5" s="2" t="s">
        <v>260</v>
      </c>
      <c r="Q5" s="2" t="s">
        <v>261</v>
      </c>
      <c r="R5" s="2" t="s">
        <v>13</v>
      </c>
      <c r="S5" s="2" t="s">
        <v>14</v>
      </c>
      <c r="T5" s="12" t="s">
        <v>275</v>
      </c>
      <c r="U5" s="31" t="s">
        <v>8</v>
      </c>
      <c r="V5" s="2" t="s">
        <v>12</v>
      </c>
      <c r="W5" s="2" t="s">
        <v>260</v>
      </c>
      <c r="X5" s="2" t="s">
        <v>261</v>
      </c>
      <c r="Y5" s="2" t="s">
        <v>13</v>
      </c>
      <c r="Z5" s="2" t="s">
        <v>14</v>
      </c>
      <c r="AA5" s="12" t="s">
        <v>275</v>
      </c>
    </row>
    <row r="6" spans="1:27" ht="13.5" hidden="1">
      <c r="A6" s="35">
        <v>191</v>
      </c>
      <c r="B6" s="35" t="s">
        <v>407</v>
      </c>
      <c r="C6" s="35" t="s">
        <v>65</v>
      </c>
      <c r="D6" s="35" t="s">
        <v>408</v>
      </c>
      <c r="E6" s="36">
        <v>68</v>
      </c>
      <c r="F6" s="45">
        <v>515.75367647058795</v>
      </c>
      <c r="G6" s="47">
        <v>1.0882352941176501</v>
      </c>
      <c r="H6" s="37">
        <v>99.313823529411806</v>
      </c>
      <c r="I6" s="37">
        <v>34.456617647058799</v>
      </c>
      <c r="J6" s="38">
        <v>0.13235294117647101</v>
      </c>
      <c r="K6" s="38">
        <v>1.4705882352941201E-2</v>
      </c>
      <c r="L6" s="38">
        <v>0.161764705882353</v>
      </c>
      <c r="M6" s="38">
        <v>0.20588235294117599</v>
      </c>
      <c r="N6" s="48">
        <v>0.26470588235294101</v>
      </c>
      <c r="O6" s="53">
        <v>12.6457352941176</v>
      </c>
      <c r="P6" s="37">
        <v>0.14691176470588199</v>
      </c>
      <c r="Q6" s="37">
        <v>21.468970588235301</v>
      </c>
      <c r="R6" s="37">
        <v>23.527352941176499</v>
      </c>
      <c r="S6" s="37">
        <v>26.659852941176499</v>
      </c>
      <c r="T6" s="54">
        <v>86.066323529411804</v>
      </c>
      <c r="U6" s="51">
        <f t="shared" ref="U6:U7" si="0">PERCENTRANK($I$6:$I$282,I6)</f>
        <v>0.214</v>
      </c>
      <c r="V6" s="39">
        <f t="shared" ref="V6:V7" si="1">PERCENTRANK($O$6:$O$282,O6)</f>
        <v>0.29699999999999999</v>
      </c>
      <c r="W6" s="39">
        <f t="shared" ref="W6:W7" si="2">PERCENTRANK($P$6:$P$282,P6)</f>
        <v>1.4999999999999999E-2</v>
      </c>
      <c r="X6" s="39">
        <f t="shared" ref="X6:X7" si="3">PERCENTRANK($Q$6:$Q$282,Q6)</f>
        <v>0.38800000000000001</v>
      </c>
      <c r="Y6" s="39">
        <f t="shared" ref="Y6:Y7" si="4">PERCENTRANK($R$6:$R$282,R6)</f>
        <v>0.72599999999999998</v>
      </c>
      <c r="Z6" s="39">
        <f t="shared" ref="Z6:Z7" si="5">PERCENTRANK($S$6:$S$282,S6)</f>
        <v>0.317</v>
      </c>
      <c r="AA6" s="39">
        <f t="shared" ref="AA6:AA7" si="6">PERCENTRANK($T$6:$T$282,T6)</f>
        <v>0.23</v>
      </c>
    </row>
    <row r="7" spans="1:27" ht="13.5" hidden="1">
      <c r="A7" s="40">
        <v>85</v>
      </c>
      <c r="B7" s="40" t="s">
        <v>331</v>
      </c>
      <c r="C7" s="40" t="s">
        <v>332</v>
      </c>
      <c r="D7" s="40" t="s">
        <v>409</v>
      </c>
      <c r="E7" s="41">
        <v>52</v>
      </c>
      <c r="F7" s="46">
        <v>609.21807692307698</v>
      </c>
      <c r="G7" s="49">
        <v>1.82692307692308</v>
      </c>
      <c r="H7" s="42">
        <v>142.358846153846</v>
      </c>
      <c r="I7" s="42">
        <v>73.811538461538504</v>
      </c>
      <c r="J7" s="43">
        <v>0.40384615384615402</v>
      </c>
      <c r="K7" s="43">
        <v>3.8461538461538498E-2</v>
      </c>
      <c r="L7" s="43">
        <v>9.6153846153846201E-2</v>
      </c>
      <c r="M7" s="43">
        <v>7.69230769230769E-2</v>
      </c>
      <c r="N7" s="50">
        <v>0.30769230769230799</v>
      </c>
      <c r="O7" s="55">
        <v>35.888269230769197</v>
      </c>
      <c r="P7" s="42">
        <v>0.51884615384615396</v>
      </c>
      <c r="Q7" s="42">
        <v>13.6528846153846</v>
      </c>
      <c r="R7" s="42">
        <v>5.5761538461538498</v>
      </c>
      <c r="S7" s="42">
        <v>54.170769230769203</v>
      </c>
      <c r="T7" s="56">
        <v>126.477307692308</v>
      </c>
      <c r="U7" s="52">
        <f t="shared" si="0"/>
        <v>0.95199999999999996</v>
      </c>
      <c r="V7" s="44">
        <f t="shared" si="1"/>
        <v>0.98</v>
      </c>
      <c r="W7" s="44">
        <f t="shared" si="2"/>
        <v>4.7E-2</v>
      </c>
      <c r="X7" s="44">
        <f t="shared" si="3"/>
        <v>0.115</v>
      </c>
      <c r="Y7" s="44">
        <f t="shared" si="4"/>
        <v>2.7E-2</v>
      </c>
      <c r="Z7" s="44">
        <f t="shared" si="5"/>
        <v>0.90800000000000003</v>
      </c>
      <c r="AA7" s="44">
        <f t="shared" si="6"/>
        <v>0.73399999999999999</v>
      </c>
    </row>
    <row r="8" spans="1:27" ht="13.5" hidden="1">
      <c r="A8" s="35">
        <v>155</v>
      </c>
      <c r="B8" s="35" t="s">
        <v>192</v>
      </c>
      <c r="C8" s="35" t="s">
        <v>193</v>
      </c>
      <c r="D8" s="35" t="s">
        <v>410</v>
      </c>
      <c r="E8" s="36">
        <v>178</v>
      </c>
      <c r="F8" s="45">
        <v>737.98235955056202</v>
      </c>
      <c r="G8" s="47">
        <v>1.19101123595506</v>
      </c>
      <c r="H8" s="37">
        <v>113.277640449438</v>
      </c>
      <c r="I8" s="37">
        <v>40.773932584269701</v>
      </c>
      <c r="J8" s="38">
        <v>0.15730337078651699</v>
      </c>
      <c r="K8" s="38">
        <v>6.7415730337078594E-2</v>
      </c>
      <c r="L8" s="38">
        <v>0.19101123595505601</v>
      </c>
      <c r="M8" s="38">
        <v>0.162921348314607</v>
      </c>
      <c r="N8" s="48">
        <v>0.202247191011236</v>
      </c>
      <c r="O8" s="53">
        <v>11.74</v>
      </c>
      <c r="P8" s="37">
        <v>1.85325842696629</v>
      </c>
      <c r="Q8" s="37">
        <v>23.621685393258399</v>
      </c>
      <c r="R8" s="37">
        <v>17.582640449438198</v>
      </c>
      <c r="S8" s="37">
        <v>28.1106741573034</v>
      </c>
      <c r="T8" s="54">
        <v>89.042640449438196</v>
      </c>
      <c r="U8" s="51">
        <f t="shared" ref="U8:U71" si="7">PERCENTRANK($I$6:$I$282,I8)</f>
        <v>0.34899999999999998</v>
      </c>
      <c r="V8" s="39">
        <f t="shared" ref="V8:V71" si="8">PERCENTRANK($O$6:$O$282,O8)</f>
        <v>0.24199999999999999</v>
      </c>
      <c r="W8" s="39">
        <f t="shared" ref="W8:W71" si="9">PERCENTRANK($P$6:$P$282,P8)</f>
        <v>0.34899999999999998</v>
      </c>
      <c r="X8" s="39">
        <f t="shared" ref="X8:X71" si="10">PERCENTRANK($Q$6:$Q$282,Q8)</f>
        <v>0.47199999999999998</v>
      </c>
      <c r="Y8" s="39">
        <f t="shared" ref="Y8:Y71" si="11">PERCENTRANK($R$6:$R$282,R8)</f>
        <v>0.46</v>
      </c>
      <c r="Z8" s="39">
        <f t="shared" ref="Z8:Z71" si="12">PERCENTRANK($S$6:$S$282,S8)</f>
        <v>0.34100000000000003</v>
      </c>
      <c r="AA8" s="39">
        <f t="shared" ref="AA8:AA71" si="13">PERCENTRANK($T$6:$T$282,T8)</f>
        <v>0.26900000000000002</v>
      </c>
    </row>
    <row r="9" spans="1:27" ht="13.5" hidden="1">
      <c r="A9" s="40">
        <v>61</v>
      </c>
      <c r="B9" s="40" t="s">
        <v>411</v>
      </c>
      <c r="C9" s="40" t="s">
        <v>412</v>
      </c>
      <c r="D9" s="40" t="s">
        <v>413</v>
      </c>
      <c r="E9" s="41">
        <v>96</v>
      </c>
      <c r="F9" s="46">
        <v>609.52958333333299</v>
      </c>
      <c r="G9" s="49">
        <v>2.2291666666666701</v>
      </c>
      <c r="H9" s="42">
        <v>206.896041666667</v>
      </c>
      <c r="I9" s="42">
        <v>59.923645833333303</v>
      </c>
      <c r="J9" s="43">
        <v>0.19791666666666699</v>
      </c>
      <c r="K9" s="43">
        <v>0.30208333333333298</v>
      </c>
      <c r="L9" s="43">
        <v>0.19791666666666699</v>
      </c>
      <c r="M9" s="43">
        <v>0.32291666666666702</v>
      </c>
      <c r="N9" s="50">
        <v>0.19791666666666699</v>
      </c>
      <c r="O9" s="55">
        <v>19.539687499999999</v>
      </c>
      <c r="P9" s="42">
        <v>8.7886458333333302</v>
      </c>
      <c r="Q9" s="42">
        <v>45.883437499999999</v>
      </c>
      <c r="R9" s="42">
        <v>28.434270833333301</v>
      </c>
      <c r="S9" s="42">
        <v>45.342604166666703</v>
      </c>
      <c r="T9" s="56">
        <v>164.1640625</v>
      </c>
      <c r="U9" s="52">
        <f t="shared" si="7"/>
        <v>0.81699999999999995</v>
      </c>
      <c r="V9" s="44">
        <f t="shared" si="8"/>
        <v>0.65</v>
      </c>
      <c r="W9" s="44">
        <f t="shared" si="9"/>
        <v>0.98399999999999999</v>
      </c>
      <c r="X9" s="44">
        <f t="shared" si="10"/>
        <v>0.92800000000000005</v>
      </c>
      <c r="Y9" s="44">
        <f t="shared" si="11"/>
        <v>0.86899999999999999</v>
      </c>
      <c r="Z9" s="44">
        <f t="shared" si="12"/>
        <v>0.79300000000000004</v>
      </c>
      <c r="AA9" s="44">
        <f t="shared" si="13"/>
        <v>0.95599999999999996</v>
      </c>
    </row>
    <row r="10" spans="1:27" ht="13.5" hidden="1">
      <c r="A10" s="35">
        <v>45</v>
      </c>
      <c r="B10" s="35" t="s">
        <v>183</v>
      </c>
      <c r="C10" s="35" t="s">
        <v>184</v>
      </c>
      <c r="D10" s="35" t="s">
        <v>414</v>
      </c>
      <c r="E10" s="36">
        <v>89</v>
      </c>
      <c r="F10" s="45">
        <v>506.83067415730301</v>
      </c>
      <c r="G10" s="47">
        <v>1.29213483146067</v>
      </c>
      <c r="H10" s="37">
        <v>68.181460674157293</v>
      </c>
      <c r="I10" s="37">
        <v>20.860898876404502</v>
      </c>
      <c r="J10" s="38">
        <v>0.17977528089887601</v>
      </c>
      <c r="K10" s="38">
        <v>8.98876404494382E-2</v>
      </c>
      <c r="L10" s="38">
        <v>0.14606741573033699</v>
      </c>
      <c r="M10" s="38">
        <v>7.8651685393258397E-2</v>
      </c>
      <c r="N10" s="48">
        <v>8.98876404494382E-2</v>
      </c>
      <c r="O10" s="53">
        <v>14.6714606741573</v>
      </c>
      <c r="P10" s="37">
        <v>3.38112359550562</v>
      </c>
      <c r="Q10" s="37">
        <v>14.0434831460674</v>
      </c>
      <c r="R10" s="37">
        <v>8.4261797752809002</v>
      </c>
      <c r="S10" s="37">
        <v>5.2014606741572997</v>
      </c>
      <c r="T10" s="54">
        <v>55.475393258426998</v>
      </c>
      <c r="U10" s="51">
        <f t="shared" si="7"/>
        <v>1.0999999999999999E-2</v>
      </c>
      <c r="V10" s="39">
        <f t="shared" si="8"/>
        <v>0.39600000000000002</v>
      </c>
      <c r="W10" s="39">
        <f t="shared" si="9"/>
        <v>0.65400000000000003</v>
      </c>
      <c r="X10" s="39">
        <f t="shared" si="10"/>
        <v>0.126</v>
      </c>
      <c r="Y10" s="39">
        <f t="shared" si="11"/>
        <v>8.3000000000000004E-2</v>
      </c>
      <c r="Z10" s="39">
        <f t="shared" si="12"/>
        <v>3.0000000000000001E-3</v>
      </c>
      <c r="AA10" s="39">
        <f t="shared" si="13"/>
        <v>7.0000000000000001E-3</v>
      </c>
    </row>
    <row r="11" spans="1:27" ht="13.5" hidden="1">
      <c r="A11" s="40">
        <v>121</v>
      </c>
      <c r="B11" s="40" t="s">
        <v>16</v>
      </c>
      <c r="C11" s="40" t="s">
        <v>17</v>
      </c>
      <c r="D11" s="40" t="s">
        <v>415</v>
      </c>
      <c r="E11" s="41">
        <v>118</v>
      </c>
      <c r="F11" s="46">
        <v>650.83491525423699</v>
      </c>
      <c r="G11" s="49">
        <v>1.65254237288136</v>
      </c>
      <c r="H11" s="42">
        <v>144.90872881355901</v>
      </c>
      <c r="I11" s="42">
        <v>51.004491525423703</v>
      </c>
      <c r="J11" s="43">
        <v>0.22881355932203401</v>
      </c>
      <c r="K11" s="43">
        <v>0.12711864406779699</v>
      </c>
      <c r="L11" s="43">
        <v>0.101694915254237</v>
      </c>
      <c r="M11" s="43">
        <v>0.169491525423729</v>
      </c>
      <c r="N11" s="50">
        <v>0.27966101694915302</v>
      </c>
      <c r="O11" s="55">
        <v>21.201101694915302</v>
      </c>
      <c r="P11" s="42">
        <v>2.1004237288135599</v>
      </c>
      <c r="Q11" s="42">
        <v>25.854152542372901</v>
      </c>
      <c r="R11" s="42">
        <v>21.6932203389831</v>
      </c>
      <c r="S11" s="42">
        <v>37.370423728813599</v>
      </c>
      <c r="T11" s="56">
        <v>116.777711864407</v>
      </c>
      <c r="U11" s="52">
        <f t="shared" si="7"/>
        <v>0.67400000000000004</v>
      </c>
      <c r="V11" s="44">
        <f t="shared" si="8"/>
        <v>0.75</v>
      </c>
      <c r="W11" s="44">
        <f t="shared" si="9"/>
        <v>0.39600000000000002</v>
      </c>
      <c r="X11" s="44">
        <f t="shared" si="10"/>
        <v>0.58299999999999996</v>
      </c>
      <c r="Y11" s="44">
        <f t="shared" si="11"/>
        <v>0.66600000000000004</v>
      </c>
      <c r="Z11" s="44">
        <f t="shared" si="12"/>
        <v>0.65</v>
      </c>
      <c r="AA11" s="44">
        <f t="shared" si="13"/>
        <v>0.61499999999999999</v>
      </c>
    </row>
    <row r="12" spans="1:27" ht="13.5" hidden="1">
      <c r="A12" s="35">
        <v>125</v>
      </c>
      <c r="B12" s="35" t="s">
        <v>416</v>
      </c>
      <c r="C12" s="35" t="s">
        <v>69</v>
      </c>
      <c r="D12" s="35" t="s">
        <v>417</v>
      </c>
      <c r="E12" s="36">
        <v>115</v>
      </c>
      <c r="F12" s="45">
        <v>546.48391304347797</v>
      </c>
      <c r="G12" s="47">
        <v>1.7304347826087001</v>
      </c>
      <c r="H12" s="37">
        <v>164.765304347826</v>
      </c>
      <c r="I12" s="37">
        <v>75.592086956521698</v>
      </c>
      <c r="J12" s="38">
        <v>0.31304347826086998</v>
      </c>
      <c r="K12" s="38">
        <v>8.6956521739130405E-2</v>
      </c>
      <c r="L12" s="38">
        <v>7.8260869565217397E-2</v>
      </c>
      <c r="M12" s="38">
        <v>0.32173913043478303</v>
      </c>
      <c r="N12" s="48">
        <v>0.38260869565217398</v>
      </c>
      <c r="O12" s="53">
        <v>32.9012173913043</v>
      </c>
      <c r="P12" s="37">
        <v>1.3469565217391299</v>
      </c>
      <c r="Q12" s="37">
        <v>12.137826086956499</v>
      </c>
      <c r="R12" s="37">
        <v>34.344608695652198</v>
      </c>
      <c r="S12" s="37">
        <v>52.744260869565203</v>
      </c>
      <c r="T12" s="54">
        <v>145.09147826086999</v>
      </c>
      <c r="U12" s="51">
        <f t="shared" si="7"/>
        <v>0.96399999999999997</v>
      </c>
      <c r="V12" s="39">
        <f t="shared" si="8"/>
        <v>0.95199999999999996</v>
      </c>
      <c r="W12" s="39">
        <f t="shared" si="9"/>
        <v>0.24199999999999999</v>
      </c>
      <c r="X12" s="39">
        <f t="shared" si="10"/>
        <v>9.9000000000000005E-2</v>
      </c>
      <c r="Y12" s="39">
        <f t="shared" si="11"/>
        <v>0.95599999999999996</v>
      </c>
      <c r="Z12" s="39">
        <f t="shared" si="12"/>
        <v>0.89200000000000002</v>
      </c>
      <c r="AA12" s="39">
        <f t="shared" si="13"/>
        <v>0.86899999999999999</v>
      </c>
    </row>
    <row r="13" spans="1:27" ht="13.5" hidden="1">
      <c r="A13" s="40">
        <v>171</v>
      </c>
      <c r="B13" s="40" t="s">
        <v>18</v>
      </c>
      <c r="C13" s="40" t="s">
        <v>19</v>
      </c>
      <c r="D13" s="40" t="s">
        <v>418</v>
      </c>
      <c r="E13" s="41">
        <v>261</v>
      </c>
      <c r="F13" s="46">
        <v>587.99191570881203</v>
      </c>
      <c r="G13" s="49">
        <v>1.0651340996168599</v>
      </c>
      <c r="H13" s="42">
        <v>90.3307279693487</v>
      </c>
      <c r="I13" s="42">
        <v>29.672490421455901</v>
      </c>
      <c r="J13" s="43">
        <v>9.9616858237547901E-2</v>
      </c>
      <c r="K13" s="43">
        <v>7.2796934865900401E-2</v>
      </c>
      <c r="L13" s="43">
        <v>0.252873563218391</v>
      </c>
      <c r="M13" s="43">
        <v>3.4482758620689703E-2</v>
      </c>
      <c r="N13" s="50">
        <v>0.13793103448275901</v>
      </c>
      <c r="O13" s="55">
        <v>8.3269731800766298</v>
      </c>
      <c r="P13" s="42">
        <v>1.94551724137931</v>
      </c>
      <c r="Q13" s="42">
        <v>32.736934865900402</v>
      </c>
      <c r="R13" s="42">
        <v>4.06095785440613</v>
      </c>
      <c r="S13" s="42">
        <v>19.358850574712601</v>
      </c>
      <c r="T13" s="56">
        <v>77.454099616858201</v>
      </c>
      <c r="U13" s="52">
        <f t="shared" si="7"/>
        <v>0.10299999999999999</v>
      </c>
      <c r="V13" s="44">
        <f t="shared" si="8"/>
        <v>0.115</v>
      </c>
      <c r="W13" s="44">
        <f t="shared" si="9"/>
        <v>0.373</v>
      </c>
      <c r="X13" s="44">
        <f t="shared" si="10"/>
        <v>0.76500000000000001</v>
      </c>
      <c r="Y13" s="44">
        <f t="shared" si="11"/>
        <v>1.9E-2</v>
      </c>
      <c r="Z13" s="44">
        <f t="shared" si="12"/>
        <v>0.111</v>
      </c>
      <c r="AA13" s="44">
        <f t="shared" si="13"/>
        <v>0.11899999999999999</v>
      </c>
    </row>
    <row r="14" spans="1:27" ht="13.5" hidden="1">
      <c r="A14" s="35">
        <v>141</v>
      </c>
      <c r="B14" s="35" t="s">
        <v>194</v>
      </c>
      <c r="C14" s="35" t="s">
        <v>195</v>
      </c>
      <c r="D14" s="35" t="s">
        <v>419</v>
      </c>
      <c r="E14" s="36">
        <v>45</v>
      </c>
      <c r="F14" s="45">
        <v>481.67822222222202</v>
      </c>
      <c r="G14" s="47">
        <v>1.0444444444444401</v>
      </c>
      <c r="H14" s="37">
        <v>72.392444444444394</v>
      </c>
      <c r="I14" s="37">
        <v>24.556444444444399</v>
      </c>
      <c r="J14" s="38">
        <v>0.155555555555556</v>
      </c>
      <c r="K14" s="38">
        <v>2.2222222222222199E-2</v>
      </c>
      <c r="L14" s="38">
        <v>0.11111111111111099</v>
      </c>
      <c r="M14" s="38">
        <v>0.22222222222222199</v>
      </c>
      <c r="N14" s="48">
        <v>0.11111111111111099</v>
      </c>
      <c r="O14" s="53">
        <v>9.3902222222222207</v>
      </c>
      <c r="P14" s="37">
        <v>0.48866666666666703</v>
      </c>
      <c r="Q14" s="37">
        <v>15.665555555555599</v>
      </c>
      <c r="R14" s="37">
        <v>16.442222222222199</v>
      </c>
      <c r="S14" s="37">
        <v>15.3322222222222</v>
      </c>
      <c r="T14" s="54">
        <v>60.984888888888896</v>
      </c>
      <c r="U14" s="51">
        <f t="shared" si="7"/>
        <v>2.3E-2</v>
      </c>
      <c r="V14" s="39">
        <f t="shared" si="8"/>
        <v>0.154</v>
      </c>
      <c r="W14" s="39">
        <f t="shared" si="9"/>
        <v>3.9E-2</v>
      </c>
      <c r="X14" s="39">
        <f t="shared" si="10"/>
        <v>0.182</v>
      </c>
      <c r="Y14" s="39">
        <f t="shared" si="11"/>
        <v>0.41199999999999998</v>
      </c>
      <c r="Z14" s="39">
        <f t="shared" si="12"/>
        <v>3.9E-2</v>
      </c>
      <c r="AA14" s="39">
        <f t="shared" si="13"/>
        <v>2.3E-2</v>
      </c>
    </row>
    <row r="15" spans="1:27" ht="13.5" hidden="1">
      <c r="A15" s="40">
        <v>105</v>
      </c>
      <c r="B15" s="40" t="s">
        <v>325</v>
      </c>
      <c r="C15" s="40" t="s">
        <v>326</v>
      </c>
      <c r="D15" s="40" t="s">
        <v>420</v>
      </c>
      <c r="E15" s="41">
        <v>70</v>
      </c>
      <c r="F15" s="46">
        <v>506.86071428571398</v>
      </c>
      <c r="G15" s="49">
        <v>1.9285714285714299</v>
      </c>
      <c r="H15" s="42">
        <v>154.078714285714</v>
      </c>
      <c r="I15" s="42">
        <v>38.087000000000003</v>
      </c>
      <c r="J15" s="43">
        <v>1.4285714285714299E-2</v>
      </c>
      <c r="K15" s="43">
        <v>0.25714285714285701</v>
      </c>
      <c r="L15" s="43">
        <v>0.17142857142857101</v>
      </c>
      <c r="M15" s="43">
        <v>0.185714285714286</v>
      </c>
      <c r="N15" s="50">
        <v>0.35714285714285698</v>
      </c>
      <c r="O15" s="55">
        <v>1.7141428571428601</v>
      </c>
      <c r="P15" s="42">
        <v>9.9260000000000002</v>
      </c>
      <c r="Q15" s="42">
        <v>37.712571428571401</v>
      </c>
      <c r="R15" s="42">
        <v>14.2838571428571</v>
      </c>
      <c r="S15" s="42">
        <v>28.425000000000001</v>
      </c>
      <c r="T15" s="56">
        <v>123.686285714286</v>
      </c>
      <c r="U15" s="52">
        <f t="shared" si="7"/>
        <v>0.28899999999999998</v>
      </c>
      <c r="V15" s="44">
        <f t="shared" si="8"/>
        <v>1.0999999999999999E-2</v>
      </c>
      <c r="W15" s="44">
        <f t="shared" si="9"/>
        <v>0.99199999999999999</v>
      </c>
      <c r="X15" s="44">
        <f t="shared" si="10"/>
        <v>0.84499999999999997</v>
      </c>
      <c r="Y15" s="44">
        <f t="shared" si="11"/>
        <v>0.28100000000000003</v>
      </c>
      <c r="Z15" s="44">
        <f t="shared" si="12"/>
        <v>0.34899999999999998</v>
      </c>
      <c r="AA15" s="44">
        <f t="shared" si="13"/>
        <v>0.70599999999999996</v>
      </c>
    </row>
    <row r="16" spans="1:27" ht="13.5" hidden="1">
      <c r="A16" s="35">
        <v>71</v>
      </c>
      <c r="B16" s="35" t="s">
        <v>20</v>
      </c>
      <c r="C16" s="35" t="s">
        <v>21</v>
      </c>
      <c r="D16" s="35" t="s">
        <v>421</v>
      </c>
      <c r="E16" s="36">
        <v>103</v>
      </c>
      <c r="F16" s="45">
        <v>470.74553398058299</v>
      </c>
      <c r="G16" s="47">
        <v>1.2815533980582501</v>
      </c>
      <c r="H16" s="37">
        <v>105.26533980582499</v>
      </c>
      <c r="I16" s="37">
        <v>35.903300970873801</v>
      </c>
      <c r="J16" s="38">
        <v>0.20388349514563101</v>
      </c>
      <c r="K16" s="38">
        <v>7.7669902912621297E-2</v>
      </c>
      <c r="L16" s="38">
        <v>0.14563106796116501</v>
      </c>
      <c r="M16" s="38">
        <v>0.28155339805825202</v>
      </c>
      <c r="N16" s="48">
        <v>0.223300970873786</v>
      </c>
      <c r="O16" s="53">
        <v>15.178543689320399</v>
      </c>
      <c r="P16" s="37">
        <v>1.3487378640776699</v>
      </c>
      <c r="Q16" s="37">
        <v>18.542233009708699</v>
      </c>
      <c r="R16" s="37">
        <v>26.890388349514598</v>
      </c>
      <c r="S16" s="37">
        <v>24.415339805825202</v>
      </c>
      <c r="T16" s="54">
        <v>91.034854368932002</v>
      </c>
      <c r="U16" s="51">
        <f t="shared" si="7"/>
        <v>0.24199999999999999</v>
      </c>
      <c r="V16" s="39">
        <f t="shared" si="8"/>
        <v>0.40400000000000003</v>
      </c>
      <c r="W16" s="39">
        <f t="shared" si="9"/>
        <v>0.246</v>
      </c>
      <c r="X16" s="39">
        <f t="shared" si="10"/>
        <v>0.25700000000000001</v>
      </c>
      <c r="Y16" s="39">
        <f t="shared" si="11"/>
        <v>0.81699999999999995</v>
      </c>
      <c r="Z16" s="39">
        <f t="shared" si="12"/>
        <v>0.253</v>
      </c>
      <c r="AA16" s="39">
        <f t="shared" si="13"/>
        <v>0.30099999999999999</v>
      </c>
    </row>
    <row r="17" spans="1:27" ht="13.5" hidden="1">
      <c r="A17" s="40">
        <v>51</v>
      </c>
      <c r="B17" s="40" t="s">
        <v>22</v>
      </c>
      <c r="C17" s="40" t="s">
        <v>15</v>
      </c>
      <c r="D17" s="40" t="s">
        <v>422</v>
      </c>
      <c r="E17" s="41">
        <v>103</v>
      </c>
      <c r="F17" s="46">
        <v>600.453495145631</v>
      </c>
      <c r="G17" s="49">
        <v>1.38834951456311</v>
      </c>
      <c r="H17" s="42">
        <v>109.809417475728</v>
      </c>
      <c r="I17" s="42">
        <v>50.922912621359202</v>
      </c>
      <c r="J17" s="43">
        <v>0.25242718446601897</v>
      </c>
      <c r="K17" s="43">
        <v>0.12621359223301001</v>
      </c>
      <c r="L17" s="43">
        <v>6.7961165048543701E-2</v>
      </c>
      <c r="M17" s="43">
        <v>0.28155339805825202</v>
      </c>
      <c r="N17" s="50">
        <v>0.223300970873786</v>
      </c>
      <c r="O17" s="55">
        <v>25.473203883495099</v>
      </c>
      <c r="P17" s="42">
        <v>1.58126213592233</v>
      </c>
      <c r="Q17" s="42">
        <v>10.814563106796101</v>
      </c>
      <c r="R17" s="42">
        <v>20.773883495145601</v>
      </c>
      <c r="S17" s="42">
        <v>35.512524271844697</v>
      </c>
      <c r="T17" s="56">
        <v>100.174368932039</v>
      </c>
      <c r="U17" s="52">
        <f t="shared" si="7"/>
        <v>0.67</v>
      </c>
      <c r="V17" s="44">
        <f t="shared" si="8"/>
        <v>0.88400000000000001</v>
      </c>
      <c r="W17" s="44">
        <f t="shared" si="9"/>
        <v>0.29299999999999998</v>
      </c>
      <c r="X17" s="44">
        <f t="shared" si="10"/>
        <v>6.3E-2</v>
      </c>
      <c r="Y17" s="44">
        <f t="shared" si="11"/>
        <v>0.63400000000000001</v>
      </c>
      <c r="Z17" s="44">
        <f t="shared" si="12"/>
        <v>0.59899999999999998</v>
      </c>
      <c r="AA17" s="44">
        <f t="shared" si="13"/>
        <v>0.39200000000000002</v>
      </c>
    </row>
    <row r="18" spans="1:27" s="28" customFormat="1" ht="13.5" hidden="1">
      <c r="A18" s="35">
        <v>155</v>
      </c>
      <c r="B18" s="35" t="s">
        <v>23</v>
      </c>
      <c r="C18" s="35" t="s">
        <v>24</v>
      </c>
      <c r="D18" s="35" t="s">
        <v>423</v>
      </c>
      <c r="E18" s="36">
        <v>225</v>
      </c>
      <c r="F18" s="45">
        <v>646.81133333333298</v>
      </c>
      <c r="G18" s="47">
        <v>1.07555555555556</v>
      </c>
      <c r="H18" s="37">
        <v>101.21644444444399</v>
      </c>
      <c r="I18" s="37">
        <v>34.065111111111101</v>
      </c>
      <c r="J18" s="38">
        <v>0.12</v>
      </c>
      <c r="K18" s="38">
        <v>0.04</v>
      </c>
      <c r="L18" s="38">
        <v>0.155555555555556</v>
      </c>
      <c r="M18" s="38">
        <v>0.24444444444444399</v>
      </c>
      <c r="N18" s="48">
        <v>0.22666666666666699</v>
      </c>
      <c r="O18" s="53">
        <v>10.874355555555599</v>
      </c>
      <c r="P18" s="37">
        <v>1.13293333333333</v>
      </c>
      <c r="Q18" s="37">
        <v>26.2694222222222</v>
      </c>
      <c r="R18" s="37">
        <v>24.6642222222222</v>
      </c>
      <c r="S18" s="37">
        <v>27.2736444444444</v>
      </c>
      <c r="T18" s="54">
        <v>96.071600000000004</v>
      </c>
      <c r="U18" s="51">
        <f t="shared" si="7"/>
        <v>0.19</v>
      </c>
      <c r="V18" s="39">
        <f t="shared" si="8"/>
        <v>0.214</v>
      </c>
      <c r="W18" s="39">
        <f t="shared" si="9"/>
        <v>0.182</v>
      </c>
      <c r="X18" s="39">
        <f t="shared" si="10"/>
        <v>0.59899999999999998</v>
      </c>
      <c r="Y18" s="39">
        <f t="shared" si="11"/>
        <v>0.76500000000000001</v>
      </c>
      <c r="Z18" s="39">
        <f t="shared" si="12"/>
        <v>0.32500000000000001</v>
      </c>
      <c r="AA18" s="39">
        <f t="shared" si="13"/>
        <v>0.36499999999999999</v>
      </c>
    </row>
    <row r="19" spans="1:27" s="28" customFormat="1" ht="13.5" hidden="1">
      <c r="A19" s="40">
        <v>141</v>
      </c>
      <c r="B19" s="40" t="s">
        <v>357</v>
      </c>
      <c r="C19" s="40" t="s">
        <v>166</v>
      </c>
      <c r="D19" s="40" t="s">
        <v>424</v>
      </c>
      <c r="E19" s="41">
        <v>78</v>
      </c>
      <c r="F19" s="46">
        <v>565.37384615384599</v>
      </c>
      <c r="G19" s="49">
        <v>1.3333333333333299</v>
      </c>
      <c r="H19" s="42">
        <v>111.652564102564</v>
      </c>
      <c r="I19" s="42">
        <v>40.524487179487203</v>
      </c>
      <c r="J19" s="43">
        <v>0.15384615384615399</v>
      </c>
      <c r="K19" s="43">
        <v>0.115384615384615</v>
      </c>
      <c r="L19" s="43">
        <v>0.15384615384615399</v>
      </c>
      <c r="M19" s="43">
        <v>0.17948717948717999</v>
      </c>
      <c r="N19" s="50">
        <v>0.16666666666666699</v>
      </c>
      <c r="O19" s="55">
        <v>12.3061538461538</v>
      </c>
      <c r="P19" s="42">
        <v>4.0116666666666703</v>
      </c>
      <c r="Q19" s="42">
        <v>19.9211538461538</v>
      </c>
      <c r="R19" s="42">
        <v>19.4853846153846</v>
      </c>
      <c r="S19" s="42">
        <v>21.023974358974399</v>
      </c>
      <c r="T19" s="56">
        <v>86.054871794871801</v>
      </c>
      <c r="U19" s="52">
        <f t="shared" si="7"/>
        <v>0.34100000000000003</v>
      </c>
      <c r="V19" s="44">
        <f t="shared" si="8"/>
        <v>0.26900000000000002</v>
      </c>
      <c r="W19" s="44">
        <f t="shared" si="9"/>
        <v>0.77700000000000002</v>
      </c>
      <c r="X19" s="44">
        <f t="shared" si="10"/>
        <v>0.309</v>
      </c>
      <c r="Y19" s="44">
        <f t="shared" si="11"/>
        <v>0.54700000000000004</v>
      </c>
      <c r="Z19" s="44">
        <f t="shared" si="12"/>
        <v>0.158</v>
      </c>
      <c r="AA19" s="44">
        <f t="shared" si="13"/>
        <v>0.22600000000000001</v>
      </c>
    </row>
    <row r="20" spans="1:27" s="28" customFormat="1" ht="13.5" hidden="1">
      <c r="A20" s="35">
        <v>125</v>
      </c>
      <c r="B20" s="35" t="s">
        <v>359</v>
      </c>
      <c r="C20" s="35" t="s">
        <v>360</v>
      </c>
      <c r="D20" s="35" t="s">
        <v>425</v>
      </c>
      <c r="E20" s="36">
        <v>59</v>
      </c>
      <c r="F20" s="45">
        <v>652.77186440677997</v>
      </c>
      <c r="G20" s="47">
        <v>1.71186440677966</v>
      </c>
      <c r="H20" s="37">
        <v>174.15254237288099</v>
      </c>
      <c r="I20" s="37">
        <v>73.198813559322005</v>
      </c>
      <c r="J20" s="38">
        <v>0.23728813559322001</v>
      </c>
      <c r="K20" s="38">
        <v>8.4745762711864403E-2</v>
      </c>
      <c r="L20" s="38">
        <v>0.152542372881356</v>
      </c>
      <c r="M20" s="38">
        <v>0.27118644067796599</v>
      </c>
      <c r="N20" s="48">
        <v>0.338983050847458</v>
      </c>
      <c r="O20" s="53">
        <v>23.729830508474599</v>
      </c>
      <c r="P20" s="37">
        <v>3.0330508474576301</v>
      </c>
      <c r="Q20" s="37">
        <v>24.405254237288101</v>
      </c>
      <c r="R20" s="37">
        <v>20.336271186440701</v>
      </c>
      <c r="S20" s="37">
        <v>59.590508474576303</v>
      </c>
      <c r="T20" s="54">
        <v>145.46610169491501</v>
      </c>
      <c r="U20" s="51">
        <f t="shared" si="7"/>
        <v>0.94399999999999995</v>
      </c>
      <c r="V20" s="39">
        <f t="shared" si="8"/>
        <v>0.83299999999999996</v>
      </c>
      <c r="W20" s="39">
        <f t="shared" si="9"/>
        <v>0.59899999999999998</v>
      </c>
      <c r="X20" s="39">
        <f t="shared" si="10"/>
        <v>0.5</v>
      </c>
      <c r="Y20" s="39">
        <f t="shared" si="11"/>
        <v>0.60699999999999998</v>
      </c>
      <c r="Z20" s="39">
        <f t="shared" si="12"/>
        <v>0.93200000000000005</v>
      </c>
      <c r="AA20" s="39">
        <f t="shared" si="13"/>
        <v>0.876</v>
      </c>
    </row>
    <row r="21" spans="1:27" s="28" customFormat="1" ht="13.5" hidden="1">
      <c r="A21" s="40">
        <v>155</v>
      </c>
      <c r="B21" s="40" t="s">
        <v>25</v>
      </c>
      <c r="C21" s="40" t="s">
        <v>26</v>
      </c>
      <c r="D21" s="40" t="s">
        <v>426</v>
      </c>
      <c r="E21" s="41">
        <v>201</v>
      </c>
      <c r="F21" s="46">
        <v>662.13825870646804</v>
      </c>
      <c r="G21" s="49">
        <v>1.30348258706468</v>
      </c>
      <c r="H21" s="42">
        <v>109.71522388059699</v>
      </c>
      <c r="I21" s="42">
        <v>45.321542288557197</v>
      </c>
      <c r="J21" s="43">
        <v>0.18407960199005</v>
      </c>
      <c r="K21" s="43">
        <v>6.4676616915422896E-2</v>
      </c>
      <c r="L21" s="43">
        <v>0.174129353233831</v>
      </c>
      <c r="M21" s="43">
        <v>0.16915422885572101</v>
      </c>
      <c r="N21" s="50">
        <v>0.25870646766169197</v>
      </c>
      <c r="O21" s="55">
        <v>15.6698009950249</v>
      </c>
      <c r="P21" s="42">
        <v>1.3376616915422901</v>
      </c>
      <c r="Q21" s="42">
        <v>21.092786069651702</v>
      </c>
      <c r="R21" s="42">
        <v>18.406268656716399</v>
      </c>
      <c r="S21" s="42">
        <v>31.6594029850746</v>
      </c>
      <c r="T21" s="56">
        <v>93.080398009950201</v>
      </c>
      <c r="U21" s="52">
        <f t="shared" si="7"/>
        <v>0.503</v>
      </c>
      <c r="V21" s="44">
        <f t="shared" si="8"/>
        <v>0.44400000000000001</v>
      </c>
      <c r="W21" s="44">
        <f t="shared" si="9"/>
        <v>0.23400000000000001</v>
      </c>
      <c r="X21" s="44">
        <f t="shared" si="10"/>
        <v>0.376</v>
      </c>
      <c r="Y21" s="44">
        <f t="shared" si="11"/>
        <v>0.50700000000000001</v>
      </c>
      <c r="Z21" s="44">
        <f t="shared" si="12"/>
        <v>0.45200000000000001</v>
      </c>
      <c r="AA21" s="44">
        <f t="shared" si="13"/>
        <v>0.32500000000000001</v>
      </c>
    </row>
    <row r="22" spans="1:27" s="28" customFormat="1" ht="13.5" hidden="1">
      <c r="A22" s="35">
        <v>55</v>
      </c>
      <c r="B22" s="35" t="s">
        <v>343</v>
      </c>
      <c r="C22" s="35" t="s">
        <v>112</v>
      </c>
      <c r="D22" s="35" t="s">
        <v>427</v>
      </c>
      <c r="E22" s="36">
        <v>7</v>
      </c>
      <c r="F22" s="45">
        <v>1377.84</v>
      </c>
      <c r="G22" s="47">
        <v>2.4285714285714302</v>
      </c>
      <c r="H22" s="37">
        <v>318.547142857143</v>
      </c>
      <c r="I22" s="37">
        <v>125.5</v>
      </c>
      <c r="J22" s="38">
        <v>0.28571428571428598</v>
      </c>
      <c r="K22" s="38">
        <v>0</v>
      </c>
      <c r="L22" s="38">
        <v>0.42857142857142899</v>
      </c>
      <c r="M22" s="38">
        <v>0.85714285714285698</v>
      </c>
      <c r="N22" s="48">
        <v>0.28571428571428598</v>
      </c>
      <c r="O22" s="53">
        <v>34.282857142857097</v>
      </c>
      <c r="P22" s="37">
        <v>0</v>
      </c>
      <c r="Q22" s="37">
        <v>128.56714285714301</v>
      </c>
      <c r="R22" s="37">
        <v>42.848571428571397</v>
      </c>
      <c r="S22" s="37">
        <v>101.42571428571399</v>
      </c>
      <c r="T22" s="54">
        <v>309.55142857142903</v>
      </c>
      <c r="U22" s="51">
        <f t="shared" si="7"/>
        <v>1</v>
      </c>
      <c r="V22" s="39">
        <f t="shared" si="8"/>
        <v>0.97199999999999998</v>
      </c>
      <c r="W22" s="39">
        <f t="shared" si="9"/>
        <v>7.0000000000000001E-3</v>
      </c>
      <c r="X22" s="39">
        <f t="shared" si="10"/>
        <v>0.99199999999999999</v>
      </c>
      <c r="Y22" s="39">
        <f t="shared" si="11"/>
        <v>0.98799999999999999</v>
      </c>
      <c r="Z22" s="39">
        <f t="shared" si="12"/>
        <v>0.996</v>
      </c>
      <c r="AA22" s="39">
        <f t="shared" si="13"/>
        <v>0.996</v>
      </c>
    </row>
    <row r="23" spans="1:27" s="28" customFormat="1" ht="13.5" hidden="1">
      <c r="A23" s="40">
        <v>155</v>
      </c>
      <c r="B23" s="40" t="s">
        <v>27</v>
      </c>
      <c r="C23" s="40" t="s">
        <v>28</v>
      </c>
      <c r="D23" s="40" t="s">
        <v>428</v>
      </c>
      <c r="E23" s="41">
        <v>137</v>
      </c>
      <c r="F23" s="46">
        <v>557.03189781021899</v>
      </c>
      <c r="G23" s="49">
        <v>1.5985401459854001</v>
      </c>
      <c r="H23" s="42">
        <v>121.049051094891</v>
      </c>
      <c r="I23" s="42">
        <v>39.583138686131399</v>
      </c>
      <c r="J23" s="43">
        <v>0.167883211678832</v>
      </c>
      <c r="K23" s="43">
        <v>0.160583941605839</v>
      </c>
      <c r="L23" s="43">
        <v>0.19708029197080301</v>
      </c>
      <c r="M23" s="43">
        <v>0.18978102189780999</v>
      </c>
      <c r="N23" s="50">
        <v>0.18978102189780999</v>
      </c>
      <c r="O23" s="55">
        <v>13.246496350365</v>
      </c>
      <c r="P23" s="42">
        <v>3.5531386861313901</v>
      </c>
      <c r="Q23" s="42">
        <v>28.538175182481801</v>
      </c>
      <c r="R23" s="42">
        <v>17.735328467153298</v>
      </c>
      <c r="S23" s="42">
        <v>27.604233576642301</v>
      </c>
      <c r="T23" s="56">
        <v>104.23751824817499</v>
      </c>
      <c r="U23" s="52">
        <f t="shared" si="7"/>
        <v>0.32100000000000001</v>
      </c>
      <c r="V23" s="44">
        <f t="shared" si="8"/>
        <v>0.32900000000000001</v>
      </c>
      <c r="W23" s="44">
        <f t="shared" si="9"/>
        <v>0.69799999999999995</v>
      </c>
      <c r="X23" s="44">
        <f t="shared" si="10"/>
        <v>0.68200000000000005</v>
      </c>
      <c r="Y23" s="44">
        <f t="shared" si="11"/>
        <v>0.48</v>
      </c>
      <c r="Z23" s="44">
        <f t="shared" si="12"/>
        <v>0.32900000000000001</v>
      </c>
      <c r="AA23" s="44">
        <f t="shared" si="13"/>
        <v>0.45200000000000001</v>
      </c>
    </row>
    <row r="24" spans="1:27" s="28" customFormat="1" ht="13.5" hidden="1">
      <c r="A24" s="35">
        <v>25</v>
      </c>
      <c r="B24" s="35" t="s">
        <v>29</v>
      </c>
      <c r="C24" s="35" t="s">
        <v>30</v>
      </c>
      <c r="D24" s="35" t="s">
        <v>429</v>
      </c>
      <c r="E24" s="36">
        <v>167</v>
      </c>
      <c r="F24" s="45">
        <v>545.05928143712595</v>
      </c>
      <c r="G24" s="47">
        <v>1.2634730538922201</v>
      </c>
      <c r="H24" s="37">
        <v>121.54485029940101</v>
      </c>
      <c r="I24" s="37">
        <v>50.269461077844298</v>
      </c>
      <c r="J24" s="38">
        <v>0.119760479041916</v>
      </c>
      <c r="K24" s="38">
        <v>5.9880239520958098E-2</v>
      </c>
      <c r="L24" s="38">
        <v>0.119760479041916</v>
      </c>
      <c r="M24" s="38">
        <v>0.215568862275449</v>
      </c>
      <c r="N24" s="48">
        <v>0.31736526946107801</v>
      </c>
      <c r="O24" s="53">
        <v>10.8850299401198</v>
      </c>
      <c r="P24" s="37">
        <v>1.73592814371257</v>
      </c>
      <c r="Q24" s="37">
        <v>17.711197604790399</v>
      </c>
      <c r="R24" s="37">
        <v>23.5906586826347</v>
      </c>
      <c r="S24" s="37">
        <v>43.853473053892202</v>
      </c>
      <c r="T24" s="54">
        <v>107.625329341317</v>
      </c>
      <c r="U24" s="51">
        <f t="shared" si="7"/>
        <v>0.65</v>
      </c>
      <c r="V24" s="39">
        <f t="shared" si="8"/>
        <v>0.218</v>
      </c>
      <c r="W24" s="39">
        <f t="shared" si="9"/>
        <v>0.32100000000000001</v>
      </c>
      <c r="X24" s="39">
        <f t="shared" si="10"/>
        <v>0.23400000000000001</v>
      </c>
      <c r="Y24" s="39">
        <f t="shared" si="11"/>
        <v>0.73</v>
      </c>
      <c r="Z24" s="39">
        <f t="shared" si="12"/>
        <v>0.76900000000000002</v>
      </c>
      <c r="AA24" s="39">
        <f t="shared" si="13"/>
        <v>0.496</v>
      </c>
    </row>
    <row r="25" spans="1:27" s="28" customFormat="1" ht="13.5" hidden="1">
      <c r="A25" s="40">
        <v>141</v>
      </c>
      <c r="B25" s="40" t="s">
        <v>276</v>
      </c>
      <c r="C25" s="40" t="s">
        <v>277</v>
      </c>
      <c r="D25" s="40" t="s">
        <v>430</v>
      </c>
      <c r="E25" s="41">
        <v>152</v>
      </c>
      <c r="F25" s="46">
        <v>643.07052631578904</v>
      </c>
      <c r="G25" s="49">
        <v>1.71710526315789</v>
      </c>
      <c r="H25" s="42">
        <v>153.844802631579</v>
      </c>
      <c r="I25" s="42">
        <v>53.141973684210498</v>
      </c>
      <c r="J25" s="43">
        <v>0.24342105263157901</v>
      </c>
      <c r="K25" s="43">
        <v>9.8684210526315805E-2</v>
      </c>
      <c r="L25" s="43">
        <v>0.144736842105263</v>
      </c>
      <c r="M25" s="43">
        <v>0.24342105263157901</v>
      </c>
      <c r="N25" s="50">
        <v>0.217105263157895</v>
      </c>
      <c r="O25" s="55">
        <v>19.9975657894737</v>
      </c>
      <c r="P25" s="42">
        <v>3.45236842105263</v>
      </c>
      <c r="Q25" s="42">
        <v>25.8538157894737</v>
      </c>
      <c r="R25" s="42">
        <v>31.839671052631601</v>
      </c>
      <c r="S25" s="42">
        <v>34.8933552631579</v>
      </c>
      <c r="T25" s="56">
        <v>134.36394736842101</v>
      </c>
      <c r="U25" s="52">
        <f t="shared" si="7"/>
        <v>0.69399999999999995</v>
      </c>
      <c r="V25" s="44">
        <f t="shared" si="8"/>
        <v>0.67800000000000005</v>
      </c>
      <c r="W25" s="44">
        <f t="shared" si="9"/>
        <v>0.67800000000000005</v>
      </c>
      <c r="X25" s="44">
        <f t="shared" si="10"/>
        <v>0.57899999999999996</v>
      </c>
      <c r="Y25" s="44">
        <f t="shared" si="11"/>
        <v>0.92400000000000004</v>
      </c>
      <c r="Z25" s="44">
        <f t="shared" si="12"/>
        <v>0.57899999999999996</v>
      </c>
      <c r="AA25" s="44">
        <f t="shared" si="13"/>
        <v>0.80500000000000005</v>
      </c>
    </row>
    <row r="26" spans="1:27" s="28" customFormat="1" ht="13.5" hidden="1">
      <c r="A26" s="35">
        <v>191</v>
      </c>
      <c r="B26" s="35" t="s">
        <v>31</v>
      </c>
      <c r="C26" s="35" t="s">
        <v>32</v>
      </c>
      <c r="D26" s="35" t="s">
        <v>431</v>
      </c>
      <c r="E26" s="36">
        <v>31</v>
      </c>
      <c r="F26" s="45">
        <v>766.73161290322605</v>
      </c>
      <c r="G26" s="47">
        <v>1.93548387096774</v>
      </c>
      <c r="H26" s="37">
        <v>216.01290322580601</v>
      </c>
      <c r="I26" s="37">
        <v>81.963225806451604</v>
      </c>
      <c r="J26" s="38">
        <v>0.16129032258064499</v>
      </c>
      <c r="K26" s="38">
        <v>0.19354838709677399</v>
      </c>
      <c r="L26" s="38">
        <v>0.32258064516128998</v>
      </c>
      <c r="M26" s="38">
        <v>0.29032258064516098</v>
      </c>
      <c r="N26" s="48">
        <v>0.45161290322580599</v>
      </c>
      <c r="O26" s="53">
        <v>13.8693548387097</v>
      </c>
      <c r="P26" s="37">
        <v>12.094838709677401</v>
      </c>
      <c r="Q26" s="37">
        <v>56.286129032258103</v>
      </c>
      <c r="R26" s="37">
        <v>31.61</v>
      </c>
      <c r="S26" s="37">
        <v>82.480322580645193</v>
      </c>
      <c r="T26" s="54">
        <v>200.04967741935499</v>
      </c>
      <c r="U26" s="51">
        <f t="shared" si="7"/>
        <v>0.97199999999999998</v>
      </c>
      <c r="V26" s="39">
        <f t="shared" si="8"/>
        <v>0.36099999999999999</v>
      </c>
      <c r="W26" s="39">
        <f t="shared" si="9"/>
        <v>1</v>
      </c>
      <c r="X26" s="39">
        <f t="shared" si="10"/>
        <v>0.95599999999999996</v>
      </c>
      <c r="Y26" s="39">
        <f t="shared" si="11"/>
        <v>0.91600000000000004</v>
      </c>
      <c r="Z26" s="39">
        <f t="shared" si="12"/>
        <v>0.98399999999999999</v>
      </c>
      <c r="AA26" s="39">
        <f t="shared" si="13"/>
        <v>0.98</v>
      </c>
    </row>
    <row r="27" spans="1:27" s="28" customFormat="1" ht="13.5" hidden="1">
      <c r="A27" s="40">
        <v>61</v>
      </c>
      <c r="B27" s="40" t="s">
        <v>34</v>
      </c>
      <c r="C27" s="40" t="s">
        <v>35</v>
      </c>
      <c r="D27" s="40" t="s">
        <v>432</v>
      </c>
      <c r="E27" s="41">
        <v>120</v>
      </c>
      <c r="F27" s="46">
        <v>556.89533333333304</v>
      </c>
      <c r="G27" s="49">
        <v>1.80833333333333</v>
      </c>
      <c r="H27" s="42">
        <v>125.091833333333</v>
      </c>
      <c r="I27" s="42">
        <v>41.652250000000002</v>
      </c>
      <c r="J27" s="43">
        <v>0.25833333333333303</v>
      </c>
      <c r="K27" s="43">
        <v>0.1</v>
      </c>
      <c r="L27" s="43">
        <v>0.18333333333333299</v>
      </c>
      <c r="M27" s="43">
        <v>0.358333333333333</v>
      </c>
      <c r="N27" s="50">
        <v>0.18333333333333299</v>
      </c>
      <c r="O27" s="55">
        <v>23.73075</v>
      </c>
      <c r="P27" s="42">
        <v>1.7989999999999999</v>
      </c>
      <c r="Q27" s="42">
        <v>29.289833333333299</v>
      </c>
      <c r="R27" s="42">
        <v>23.413083333333301</v>
      </c>
      <c r="S27" s="42">
        <v>29.04025</v>
      </c>
      <c r="T27" s="56">
        <v>112.8965</v>
      </c>
      <c r="U27" s="52">
        <f t="shared" si="7"/>
        <v>0.38400000000000001</v>
      </c>
      <c r="V27" s="44">
        <f t="shared" si="8"/>
        <v>0.83699999999999997</v>
      </c>
      <c r="W27" s="44">
        <f t="shared" si="9"/>
        <v>0.33300000000000002</v>
      </c>
      <c r="X27" s="44">
        <f t="shared" si="10"/>
        <v>0.70599999999999996</v>
      </c>
      <c r="Y27" s="44">
        <f t="shared" si="11"/>
        <v>0.72199999999999998</v>
      </c>
      <c r="Z27" s="44">
        <f t="shared" si="12"/>
        <v>0.36899999999999999</v>
      </c>
      <c r="AA27" s="44">
        <f t="shared" si="13"/>
        <v>0.55500000000000005</v>
      </c>
    </row>
    <row r="28" spans="1:27" ht="13.5" hidden="1">
      <c r="A28" s="35">
        <v>95</v>
      </c>
      <c r="B28" s="35" t="s">
        <v>36</v>
      </c>
      <c r="C28" s="35" t="s">
        <v>33</v>
      </c>
      <c r="D28" s="35" t="s">
        <v>433</v>
      </c>
      <c r="E28" s="36">
        <v>155</v>
      </c>
      <c r="F28" s="45">
        <v>657.21419354838702</v>
      </c>
      <c r="G28" s="47">
        <v>1.5741935483870999</v>
      </c>
      <c r="H28" s="37">
        <v>164.72058064516099</v>
      </c>
      <c r="I28" s="37">
        <v>44.825548387096802</v>
      </c>
      <c r="J28" s="38">
        <v>9.6774193548387094E-2</v>
      </c>
      <c r="K28" s="38">
        <v>0.109677419354839</v>
      </c>
      <c r="L28" s="38">
        <v>0.32903225806451603</v>
      </c>
      <c r="M28" s="38">
        <v>0.16774193548387101</v>
      </c>
      <c r="N28" s="48">
        <v>0.21290322580645199</v>
      </c>
      <c r="O28" s="53">
        <v>9.1603225806451594</v>
      </c>
      <c r="P28" s="37">
        <v>3.1214838709677402</v>
      </c>
      <c r="Q28" s="37">
        <v>50.996709677419403</v>
      </c>
      <c r="R28" s="37">
        <v>20.256387096774201</v>
      </c>
      <c r="S28" s="37">
        <v>33.043870967741903</v>
      </c>
      <c r="T28" s="54">
        <v>135.76425806451601</v>
      </c>
      <c r="U28" s="51">
        <f t="shared" si="7"/>
        <v>0.49199999999999999</v>
      </c>
      <c r="V28" s="39">
        <f t="shared" si="8"/>
        <v>0.14199999999999999</v>
      </c>
      <c r="W28" s="39">
        <f t="shared" si="9"/>
        <v>0.61899999999999999</v>
      </c>
      <c r="X28" s="39">
        <f t="shared" si="10"/>
        <v>0.94399999999999995</v>
      </c>
      <c r="Y28" s="39">
        <f t="shared" si="11"/>
        <v>0.59899999999999998</v>
      </c>
      <c r="Z28" s="39">
        <f t="shared" si="12"/>
        <v>0.51900000000000002</v>
      </c>
      <c r="AA28" s="39">
        <f t="shared" si="13"/>
        <v>0.80900000000000005</v>
      </c>
    </row>
    <row r="29" spans="1:27" ht="13.5" hidden="1">
      <c r="A29" s="40">
        <v>45</v>
      </c>
      <c r="B29" s="40" t="s">
        <v>278</v>
      </c>
      <c r="C29" s="40" t="s">
        <v>28</v>
      </c>
      <c r="D29" s="40" t="s">
        <v>434</v>
      </c>
      <c r="E29" s="41">
        <v>130</v>
      </c>
      <c r="F29" s="46">
        <v>709.76469230769203</v>
      </c>
      <c r="G29" s="49">
        <v>1.6769230769230801</v>
      </c>
      <c r="H29" s="42">
        <v>151.508692307692</v>
      </c>
      <c r="I29" s="42">
        <v>56.622692307692297</v>
      </c>
      <c r="J29" s="43">
        <v>0.20769230769230801</v>
      </c>
      <c r="K29" s="43">
        <v>0.18461538461538499</v>
      </c>
      <c r="L29" s="43">
        <v>0.16153846153846199</v>
      </c>
      <c r="M29" s="43">
        <v>0.230769230769231</v>
      </c>
      <c r="N29" s="50">
        <v>0.30769230769230799</v>
      </c>
      <c r="O29" s="55">
        <v>15.7440769230769</v>
      </c>
      <c r="P29" s="42">
        <v>5.9289230769230796</v>
      </c>
      <c r="Q29" s="42">
        <v>21.536846153846199</v>
      </c>
      <c r="R29" s="42">
        <v>22.3053846153846</v>
      </c>
      <c r="S29" s="42">
        <v>46.705384615384602</v>
      </c>
      <c r="T29" s="56">
        <v>121.381</v>
      </c>
      <c r="U29" s="52">
        <f t="shared" si="7"/>
        <v>0.753</v>
      </c>
      <c r="V29" s="44">
        <f t="shared" si="8"/>
        <v>0.44800000000000001</v>
      </c>
      <c r="W29" s="44">
        <f t="shared" si="9"/>
        <v>0.92400000000000004</v>
      </c>
      <c r="X29" s="44">
        <f t="shared" si="10"/>
        <v>0.39200000000000002</v>
      </c>
      <c r="Y29" s="44">
        <f t="shared" si="11"/>
        <v>0.69799999999999995</v>
      </c>
      <c r="Z29" s="44">
        <f t="shared" si="12"/>
        <v>0.80900000000000005</v>
      </c>
      <c r="AA29" s="44">
        <f t="shared" si="13"/>
        <v>0.67800000000000005</v>
      </c>
    </row>
    <row r="30" spans="1:27" ht="13.5" hidden="1">
      <c r="A30" s="35">
        <v>25</v>
      </c>
      <c r="B30" s="35" t="s">
        <v>361</v>
      </c>
      <c r="C30" s="35" t="s">
        <v>362</v>
      </c>
      <c r="D30" s="35" t="s">
        <v>435</v>
      </c>
      <c r="E30" s="36">
        <v>89</v>
      </c>
      <c r="F30" s="45">
        <v>632.04269662921399</v>
      </c>
      <c r="G30" s="47">
        <v>1.21348314606742</v>
      </c>
      <c r="H30" s="37">
        <v>123.91044943820199</v>
      </c>
      <c r="I30" s="37">
        <v>37.832247191011199</v>
      </c>
      <c r="J30" s="38">
        <v>5.6179775280898903E-2</v>
      </c>
      <c r="K30" s="38">
        <v>7.8651685393258397E-2</v>
      </c>
      <c r="L30" s="38">
        <v>0.213483146067416</v>
      </c>
      <c r="M30" s="38">
        <v>0.101123595505618</v>
      </c>
      <c r="N30" s="48">
        <v>0.213483146067416</v>
      </c>
      <c r="O30" s="53">
        <v>4.9882022471910101</v>
      </c>
      <c r="P30" s="37">
        <v>2.4823595505617999</v>
      </c>
      <c r="Q30" s="37">
        <v>36.289775280898901</v>
      </c>
      <c r="R30" s="37">
        <v>9.99898876404494</v>
      </c>
      <c r="S30" s="37">
        <v>34.065842696629197</v>
      </c>
      <c r="T30" s="54">
        <v>104.644157303371</v>
      </c>
      <c r="U30" s="51">
        <f t="shared" si="7"/>
        <v>0.26900000000000002</v>
      </c>
      <c r="V30" s="39">
        <f t="shared" si="8"/>
        <v>3.5000000000000003E-2</v>
      </c>
      <c r="W30" s="39">
        <f t="shared" si="9"/>
        <v>0.48</v>
      </c>
      <c r="X30" s="39">
        <f t="shared" si="10"/>
        <v>0.82499999999999996</v>
      </c>
      <c r="Y30" s="39">
        <f t="shared" si="11"/>
        <v>0.115</v>
      </c>
      <c r="Z30" s="39">
        <f t="shared" si="12"/>
        <v>0.54700000000000004</v>
      </c>
      <c r="AA30" s="39">
        <f t="shared" si="13"/>
        <v>0.45600000000000002</v>
      </c>
    </row>
    <row r="31" spans="1:27" ht="13.5">
      <c r="A31" s="40">
        <v>81</v>
      </c>
      <c r="B31" s="40" t="s">
        <v>196</v>
      </c>
      <c r="C31" s="40" t="s">
        <v>197</v>
      </c>
      <c r="D31" s="40" t="s">
        <v>436</v>
      </c>
      <c r="E31" s="41">
        <v>111</v>
      </c>
      <c r="F31" s="46">
        <v>726.87630630630599</v>
      </c>
      <c r="G31" s="49">
        <v>1.3153153153153201</v>
      </c>
      <c r="H31" s="42">
        <v>113.82774774774801</v>
      </c>
      <c r="I31" s="42">
        <v>32.868288288288298</v>
      </c>
      <c r="J31" s="43">
        <v>0.18918918918918901</v>
      </c>
      <c r="K31" s="43">
        <v>6.3063063063063099E-2</v>
      </c>
      <c r="L31" s="43">
        <v>0.117117117117117</v>
      </c>
      <c r="M31" s="43">
        <v>0.29729729729729698</v>
      </c>
      <c r="N31" s="50">
        <v>0.108108108108108</v>
      </c>
      <c r="O31" s="55">
        <v>17.421711711711701</v>
      </c>
      <c r="P31" s="42">
        <v>-0.36099099099099102</v>
      </c>
      <c r="Q31" s="42">
        <v>17.025855855855902</v>
      </c>
      <c r="R31" s="42">
        <v>28.645675675675701</v>
      </c>
      <c r="S31" s="42">
        <v>21.161171171171201</v>
      </c>
      <c r="T31" s="56">
        <v>103.79243243243199</v>
      </c>
      <c r="U31" s="52">
        <f t="shared" si="7"/>
        <v>0.17</v>
      </c>
      <c r="V31" s="44">
        <f t="shared" si="8"/>
        <v>0.53900000000000003</v>
      </c>
      <c r="W31" s="44">
        <f t="shared" si="9"/>
        <v>0</v>
      </c>
      <c r="X31" s="44">
        <f t="shared" si="10"/>
        <v>0.218</v>
      </c>
      <c r="Y31" s="44">
        <f t="shared" si="11"/>
        <v>0.88400000000000001</v>
      </c>
      <c r="Z31" s="44">
        <f t="shared" si="12"/>
        <v>0.16200000000000001</v>
      </c>
      <c r="AA31" s="44">
        <f t="shared" si="13"/>
        <v>0.44400000000000001</v>
      </c>
    </row>
    <row r="32" spans="1:27" ht="13.5" hidden="1">
      <c r="A32" s="35">
        <v>121</v>
      </c>
      <c r="B32" s="35" t="s">
        <v>311</v>
      </c>
      <c r="C32" s="35" t="s">
        <v>147</v>
      </c>
      <c r="D32" s="35" t="s">
        <v>437</v>
      </c>
      <c r="E32" s="36">
        <v>78</v>
      </c>
      <c r="F32" s="45">
        <v>718.50076923076904</v>
      </c>
      <c r="G32" s="47">
        <v>1.97435897435897</v>
      </c>
      <c r="H32" s="37">
        <v>191.237435897436</v>
      </c>
      <c r="I32" s="37">
        <v>54.329102564102598</v>
      </c>
      <c r="J32" s="38">
        <v>0.29487179487179499</v>
      </c>
      <c r="K32" s="38">
        <v>2.5641025641025599E-2</v>
      </c>
      <c r="L32" s="38">
        <v>0.28205128205128199</v>
      </c>
      <c r="M32" s="38">
        <v>0.44871794871794901</v>
      </c>
      <c r="N32" s="48">
        <v>0.19230769230769201</v>
      </c>
      <c r="O32" s="53">
        <v>24.971410256410302</v>
      </c>
      <c r="P32" s="37">
        <v>0.51256410256410301</v>
      </c>
      <c r="Q32" s="37">
        <v>46.7916666666667</v>
      </c>
      <c r="R32" s="37">
        <v>42.046794871794901</v>
      </c>
      <c r="S32" s="37">
        <v>39.152692307692298</v>
      </c>
      <c r="T32" s="54">
        <v>175.844102564103</v>
      </c>
      <c r="U32" s="51">
        <f t="shared" si="7"/>
        <v>0.71399999999999997</v>
      </c>
      <c r="V32" s="39">
        <f t="shared" si="8"/>
        <v>0.86499999999999999</v>
      </c>
      <c r="W32" s="39">
        <f t="shared" si="9"/>
        <v>4.2999999999999997E-2</v>
      </c>
      <c r="X32" s="39">
        <f t="shared" si="10"/>
        <v>0.93600000000000005</v>
      </c>
      <c r="Y32" s="39">
        <f t="shared" si="11"/>
        <v>0.98</v>
      </c>
      <c r="Z32" s="39">
        <f t="shared" si="12"/>
        <v>0.67</v>
      </c>
      <c r="AA32" s="39">
        <f t="shared" si="13"/>
        <v>0.97599999999999998</v>
      </c>
    </row>
    <row r="33" spans="1:27" ht="13.5" hidden="1">
      <c r="A33" s="40">
        <v>65</v>
      </c>
      <c r="B33" s="40" t="s">
        <v>262</v>
      </c>
      <c r="C33" s="40" t="s">
        <v>185</v>
      </c>
      <c r="D33" s="40" t="s">
        <v>438</v>
      </c>
      <c r="E33" s="41">
        <v>129</v>
      </c>
      <c r="F33" s="46">
        <v>545.46170542635696</v>
      </c>
      <c r="G33" s="49">
        <v>1.0930232558139501</v>
      </c>
      <c r="H33" s="42">
        <v>79.945116279069794</v>
      </c>
      <c r="I33" s="42">
        <v>31.297054263565901</v>
      </c>
      <c r="J33" s="43">
        <v>8.5271317829457405E-2</v>
      </c>
      <c r="K33" s="43">
        <v>5.4263565891472902E-2</v>
      </c>
      <c r="L33" s="43">
        <v>0.124031007751938</v>
      </c>
      <c r="M33" s="43">
        <v>7.7519379844961198E-2</v>
      </c>
      <c r="N33" s="50">
        <v>0.232558139534884</v>
      </c>
      <c r="O33" s="55">
        <v>6.7433333333333296</v>
      </c>
      <c r="P33" s="42">
        <v>1.82116279069767</v>
      </c>
      <c r="Q33" s="42">
        <v>14.2623255813953</v>
      </c>
      <c r="R33" s="42">
        <v>7.9837209302325602</v>
      </c>
      <c r="S33" s="42">
        <v>26.943643410852701</v>
      </c>
      <c r="T33" s="56">
        <v>64.288062015503897</v>
      </c>
      <c r="U33" s="52">
        <f t="shared" si="7"/>
        <v>0.13</v>
      </c>
      <c r="V33" s="44">
        <f t="shared" si="8"/>
        <v>7.0999999999999994E-2</v>
      </c>
      <c r="W33" s="44">
        <f t="shared" si="9"/>
        <v>0.34100000000000003</v>
      </c>
      <c r="X33" s="44">
        <f t="shared" si="10"/>
        <v>0.13400000000000001</v>
      </c>
      <c r="Y33" s="44">
        <f t="shared" si="11"/>
        <v>7.4999999999999997E-2</v>
      </c>
      <c r="Z33" s="44">
        <f t="shared" si="12"/>
        <v>0.32100000000000001</v>
      </c>
      <c r="AA33" s="44">
        <f t="shared" si="13"/>
        <v>3.9E-2</v>
      </c>
    </row>
    <row r="34" spans="1:27" ht="13.5" hidden="1">
      <c r="A34" s="35">
        <v>71</v>
      </c>
      <c r="B34" s="35" t="s">
        <v>262</v>
      </c>
      <c r="C34" s="35" t="s">
        <v>120</v>
      </c>
      <c r="D34" s="35" t="s">
        <v>439</v>
      </c>
      <c r="E34" s="36">
        <v>147</v>
      </c>
      <c r="F34" s="45">
        <v>693.70299319727906</v>
      </c>
      <c r="G34" s="47">
        <v>1.9183673469387801</v>
      </c>
      <c r="H34" s="37">
        <v>161.95156462585001</v>
      </c>
      <c r="I34" s="37">
        <v>61.092653061224503</v>
      </c>
      <c r="J34" s="38">
        <v>0.33333333333333298</v>
      </c>
      <c r="K34" s="38">
        <v>0.16326530612244899</v>
      </c>
      <c r="L34" s="38">
        <v>0.20408163265306101</v>
      </c>
      <c r="M34" s="38">
        <v>0.319727891156463</v>
      </c>
      <c r="N34" s="48">
        <v>0.24489795918367299</v>
      </c>
      <c r="O34" s="53">
        <v>25.778979591836698</v>
      </c>
      <c r="P34" s="37">
        <v>3.5493877551020399</v>
      </c>
      <c r="Q34" s="37">
        <v>34.895918367346901</v>
      </c>
      <c r="R34" s="37">
        <v>28.092040816326499</v>
      </c>
      <c r="S34" s="37">
        <v>40.113333333333301</v>
      </c>
      <c r="T34" s="54">
        <v>138.89149659863901</v>
      </c>
      <c r="U34" s="51">
        <f t="shared" si="7"/>
        <v>0.83299999999999996</v>
      </c>
      <c r="V34" s="39">
        <f t="shared" si="8"/>
        <v>0.89200000000000002</v>
      </c>
      <c r="W34" s="39">
        <f t="shared" si="9"/>
        <v>0.69399999999999995</v>
      </c>
      <c r="X34" s="39">
        <f t="shared" si="10"/>
        <v>0.81299999999999994</v>
      </c>
      <c r="Y34" s="39">
        <f t="shared" si="11"/>
        <v>0.85299999999999998</v>
      </c>
      <c r="Z34" s="39">
        <f t="shared" si="12"/>
        <v>0.69</v>
      </c>
      <c r="AA34" s="39">
        <f t="shared" si="13"/>
        <v>0.84499999999999997</v>
      </c>
    </row>
    <row r="35" spans="1:27" ht="13.5" hidden="1">
      <c r="A35" s="40">
        <v>101</v>
      </c>
      <c r="B35" s="40" t="s">
        <v>40</v>
      </c>
      <c r="C35" s="40" t="s">
        <v>41</v>
      </c>
      <c r="D35" s="40" t="s">
        <v>440</v>
      </c>
      <c r="E35" s="41">
        <v>127</v>
      </c>
      <c r="F35" s="46">
        <v>623.20425196850397</v>
      </c>
      <c r="G35" s="49">
        <v>1.2992125984252001</v>
      </c>
      <c r="H35" s="42">
        <v>109.36874015748</v>
      </c>
      <c r="I35" s="42">
        <v>39.551574803149599</v>
      </c>
      <c r="J35" s="43">
        <v>0.133858267716535</v>
      </c>
      <c r="K35" s="43">
        <v>9.4488188976377896E-2</v>
      </c>
      <c r="L35" s="43">
        <v>0.18897637795275599</v>
      </c>
      <c r="M35" s="43">
        <v>0.12598425196850399</v>
      </c>
      <c r="N35" s="50">
        <v>0.22834645669291301</v>
      </c>
      <c r="O35" s="55">
        <v>8.3057480314960603</v>
      </c>
      <c r="P35" s="42">
        <v>2.7943307086614202</v>
      </c>
      <c r="Q35" s="42">
        <v>26.548818897637801</v>
      </c>
      <c r="R35" s="42">
        <v>13.7782677165354</v>
      </c>
      <c r="S35" s="42">
        <v>32.2262204724409</v>
      </c>
      <c r="T35" s="56">
        <v>93.100787401574806</v>
      </c>
      <c r="U35" s="52">
        <f t="shared" si="7"/>
        <v>0.317</v>
      </c>
      <c r="V35" s="44">
        <f t="shared" si="8"/>
        <v>0.111</v>
      </c>
      <c r="W35" s="44">
        <f t="shared" si="9"/>
        <v>0.54700000000000004</v>
      </c>
      <c r="X35" s="44">
        <f t="shared" si="10"/>
        <v>0.61499999999999999</v>
      </c>
      <c r="Y35" s="44">
        <f t="shared" si="11"/>
        <v>0.26900000000000002</v>
      </c>
      <c r="Z35" s="44">
        <f t="shared" si="12"/>
        <v>0.49199999999999999</v>
      </c>
      <c r="AA35" s="44">
        <f t="shared" si="13"/>
        <v>0.32900000000000001</v>
      </c>
    </row>
    <row r="36" spans="1:27" ht="13.5" hidden="1">
      <c r="A36" s="35">
        <v>65</v>
      </c>
      <c r="B36" s="35" t="s">
        <v>244</v>
      </c>
      <c r="C36" s="35" t="s">
        <v>245</v>
      </c>
      <c r="D36" s="35" t="s">
        <v>441</v>
      </c>
      <c r="E36" s="36">
        <v>64</v>
      </c>
      <c r="F36" s="45">
        <v>761.02046874999996</v>
      </c>
      <c r="G36" s="47">
        <v>1.734375</v>
      </c>
      <c r="H36" s="37">
        <v>199.85390624999999</v>
      </c>
      <c r="I36" s="37">
        <v>49.950937500000002</v>
      </c>
      <c r="J36" s="38">
        <v>0.125</v>
      </c>
      <c r="K36" s="38">
        <v>4.6875E-2</v>
      </c>
      <c r="L36" s="38">
        <v>0.234375</v>
      </c>
      <c r="M36" s="38">
        <v>0.15625</v>
      </c>
      <c r="N36" s="48">
        <v>0.234375</v>
      </c>
      <c r="O36" s="53">
        <v>14.311249999999999</v>
      </c>
      <c r="P36" s="37">
        <v>1.34328125</v>
      </c>
      <c r="Q36" s="37">
        <v>41.590937500000003</v>
      </c>
      <c r="R36" s="37">
        <v>14.3734375</v>
      </c>
      <c r="S36" s="37">
        <v>40.263906249999998</v>
      </c>
      <c r="T36" s="54">
        <v>136.8803125</v>
      </c>
      <c r="U36" s="51">
        <f t="shared" si="7"/>
        <v>0.64600000000000002</v>
      </c>
      <c r="V36" s="39">
        <f t="shared" si="8"/>
        <v>0.373</v>
      </c>
      <c r="W36" s="39">
        <f t="shared" si="9"/>
        <v>0.23799999999999999</v>
      </c>
      <c r="X36" s="39">
        <f t="shared" si="10"/>
        <v>0.88400000000000001</v>
      </c>
      <c r="Y36" s="39">
        <f t="shared" si="11"/>
        <v>0.28899999999999998</v>
      </c>
      <c r="Z36" s="39">
        <f t="shared" si="12"/>
        <v>0.69399999999999995</v>
      </c>
      <c r="AA36" s="39">
        <f t="shared" si="13"/>
        <v>0.82899999999999996</v>
      </c>
    </row>
    <row r="37" spans="1:27" ht="13.5" hidden="1">
      <c r="A37" s="40">
        <v>141</v>
      </c>
      <c r="B37" s="40" t="s">
        <v>42</v>
      </c>
      <c r="C37" s="40" t="s">
        <v>43</v>
      </c>
      <c r="D37" s="40" t="s">
        <v>442</v>
      </c>
      <c r="E37" s="41">
        <v>161</v>
      </c>
      <c r="F37" s="46">
        <v>543.93161490683201</v>
      </c>
      <c r="G37" s="49">
        <v>1.52795031055901</v>
      </c>
      <c r="H37" s="42">
        <v>111.482049689441</v>
      </c>
      <c r="I37" s="42">
        <v>40.861801242235998</v>
      </c>
      <c r="J37" s="43">
        <v>0.24223602484472101</v>
      </c>
      <c r="K37" s="43">
        <v>0.13664596273291901</v>
      </c>
      <c r="L37" s="43">
        <v>9.3167701863354005E-2</v>
      </c>
      <c r="M37" s="43">
        <v>0.329192546583851</v>
      </c>
      <c r="N37" s="50">
        <v>0.19254658385093201</v>
      </c>
      <c r="O37" s="55">
        <v>23.376459627329201</v>
      </c>
      <c r="P37" s="42">
        <v>2.5079503105590102</v>
      </c>
      <c r="Q37" s="42">
        <v>16.2723602484472</v>
      </c>
      <c r="R37" s="42">
        <v>24.965652173913</v>
      </c>
      <c r="S37" s="42">
        <v>20.7124223602484</v>
      </c>
      <c r="T37" s="56">
        <v>94.119751552794995</v>
      </c>
      <c r="U37" s="52">
        <f t="shared" si="7"/>
        <v>0.35299999999999998</v>
      </c>
      <c r="V37" s="44">
        <f t="shared" si="8"/>
        <v>0.81699999999999995</v>
      </c>
      <c r="W37" s="44">
        <f t="shared" si="9"/>
        <v>0.48399999999999999</v>
      </c>
      <c r="X37" s="44">
        <f t="shared" si="10"/>
        <v>0.20599999999999999</v>
      </c>
      <c r="Y37" s="44">
        <f t="shared" si="11"/>
        <v>0.77700000000000002</v>
      </c>
      <c r="Z37" s="44">
        <f t="shared" si="12"/>
        <v>0.14599999999999999</v>
      </c>
      <c r="AA37" s="44">
        <f t="shared" si="13"/>
        <v>0.34100000000000003</v>
      </c>
    </row>
    <row r="38" spans="1:27" ht="13.5" hidden="1">
      <c r="A38" s="35">
        <v>55</v>
      </c>
      <c r="B38" s="35" t="s">
        <v>44</v>
      </c>
      <c r="C38" s="35" t="s">
        <v>45</v>
      </c>
      <c r="D38" s="35" t="s">
        <v>443</v>
      </c>
      <c r="E38" s="36">
        <v>208</v>
      </c>
      <c r="F38" s="45">
        <v>611.43048076923105</v>
      </c>
      <c r="G38" s="47">
        <v>1.59134615384615</v>
      </c>
      <c r="H38" s="37">
        <v>133.67807692307699</v>
      </c>
      <c r="I38" s="37">
        <v>48.432692307692299</v>
      </c>
      <c r="J38" s="38">
        <v>0.16346153846153799</v>
      </c>
      <c r="K38" s="38">
        <v>0.134615384615385</v>
      </c>
      <c r="L38" s="38">
        <v>0.25961538461538503</v>
      </c>
      <c r="M38" s="38">
        <v>0.197115384615385</v>
      </c>
      <c r="N38" s="48">
        <v>0.23557692307692299</v>
      </c>
      <c r="O38" s="53">
        <v>16.748365384615401</v>
      </c>
      <c r="P38" s="37">
        <v>3.6380769230769201</v>
      </c>
      <c r="Q38" s="37">
        <v>33.338749999999997</v>
      </c>
      <c r="R38" s="37">
        <v>19.613413461538499</v>
      </c>
      <c r="S38" s="37">
        <v>33.4592307692308</v>
      </c>
      <c r="T38" s="54">
        <v>118.042019230769</v>
      </c>
      <c r="U38" s="51">
        <f t="shared" si="7"/>
        <v>0.60299999999999998</v>
      </c>
      <c r="V38" s="39">
        <f t="shared" si="8"/>
        <v>0.52300000000000002</v>
      </c>
      <c r="W38" s="39">
        <f t="shared" si="9"/>
        <v>0.71399999999999997</v>
      </c>
      <c r="X38" s="39">
        <f t="shared" si="10"/>
        <v>0.77700000000000002</v>
      </c>
      <c r="Y38" s="39">
        <f t="shared" si="11"/>
        <v>0.55900000000000005</v>
      </c>
      <c r="Z38" s="39">
        <f t="shared" si="12"/>
        <v>0.53100000000000003</v>
      </c>
      <c r="AA38" s="39">
        <f t="shared" si="13"/>
        <v>0.63400000000000001</v>
      </c>
    </row>
    <row r="39" spans="1:27" ht="13.5">
      <c r="A39" s="40">
        <v>81</v>
      </c>
      <c r="B39" s="40" t="s">
        <v>358</v>
      </c>
      <c r="C39" s="40" t="s">
        <v>106</v>
      </c>
      <c r="D39" s="40" t="s">
        <v>444</v>
      </c>
      <c r="E39" s="41">
        <v>121</v>
      </c>
      <c r="F39" s="46">
        <v>700.32652892561998</v>
      </c>
      <c r="G39" s="49">
        <v>1.1157024793388399</v>
      </c>
      <c r="H39" s="42">
        <v>117.49487603305801</v>
      </c>
      <c r="I39" s="42">
        <v>46.2793388429752</v>
      </c>
      <c r="J39" s="43">
        <v>0.173553719008264</v>
      </c>
      <c r="K39" s="43">
        <v>3.3057851239669402E-2</v>
      </c>
      <c r="L39" s="43">
        <v>0.19834710743801701</v>
      </c>
      <c r="M39" s="43">
        <v>0.14049586776859499</v>
      </c>
      <c r="N39" s="50">
        <v>0.23140495867768601</v>
      </c>
      <c r="O39" s="55">
        <v>14.651157024793401</v>
      </c>
      <c r="P39" s="42">
        <v>2.2310743801652899</v>
      </c>
      <c r="Q39" s="42">
        <v>31.1963636363636</v>
      </c>
      <c r="R39" s="42">
        <v>11.8994214876033</v>
      </c>
      <c r="S39" s="42">
        <v>41.9401652892562</v>
      </c>
      <c r="T39" s="56">
        <v>105.058347107438</v>
      </c>
      <c r="U39" s="52">
        <f t="shared" si="7"/>
        <v>0.54300000000000004</v>
      </c>
      <c r="V39" s="44">
        <f t="shared" si="8"/>
        <v>0.38800000000000001</v>
      </c>
      <c r="W39" s="44">
        <f t="shared" si="9"/>
        <v>0.42399999999999999</v>
      </c>
      <c r="X39" s="44">
        <f t="shared" si="10"/>
        <v>0.74199999999999999</v>
      </c>
      <c r="Y39" s="44">
        <f t="shared" si="11"/>
        <v>0.186</v>
      </c>
      <c r="Z39" s="44">
        <f t="shared" si="12"/>
        <v>0.73399999999999999</v>
      </c>
      <c r="AA39" s="44">
        <f t="shared" si="13"/>
        <v>0.46</v>
      </c>
    </row>
    <row r="40" spans="1:27" ht="13.5" hidden="1">
      <c r="A40" s="35">
        <v>101</v>
      </c>
      <c r="B40" s="35" t="s">
        <v>46</v>
      </c>
      <c r="C40" s="35" t="s">
        <v>47</v>
      </c>
      <c r="D40" s="35" t="s">
        <v>445</v>
      </c>
      <c r="E40" s="36">
        <v>83</v>
      </c>
      <c r="F40" s="45">
        <v>594.33831325301196</v>
      </c>
      <c r="G40" s="47">
        <v>1.6144578313253</v>
      </c>
      <c r="H40" s="37">
        <v>137.743975903614</v>
      </c>
      <c r="I40" s="37">
        <v>43.182650602409602</v>
      </c>
      <c r="J40" s="38">
        <v>0.14457831325301199</v>
      </c>
      <c r="K40" s="38">
        <v>0.180722891566265</v>
      </c>
      <c r="L40" s="38">
        <v>0.22891566265060201</v>
      </c>
      <c r="M40" s="38">
        <v>0.22891566265060201</v>
      </c>
      <c r="N40" s="48">
        <v>0.313253012048193</v>
      </c>
      <c r="O40" s="53">
        <v>9.5168674698795197</v>
      </c>
      <c r="P40" s="37">
        <v>4.5162650602409604</v>
      </c>
      <c r="Q40" s="37">
        <v>37.768795180722897</v>
      </c>
      <c r="R40" s="37">
        <v>24.335060240963902</v>
      </c>
      <c r="S40" s="37">
        <v>32.418795180722903</v>
      </c>
      <c r="T40" s="54">
        <v>125.276746987952</v>
      </c>
      <c r="U40" s="51">
        <f t="shared" si="7"/>
        <v>0.42799999999999999</v>
      </c>
      <c r="V40" s="39">
        <f t="shared" si="8"/>
        <v>0.16600000000000001</v>
      </c>
      <c r="W40" s="39">
        <f t="shared" si="9"/>
        <v>0.84499999999999997</v>
      </c>
      <c r="X40" s="39">
        <f t="shared" si="10"/>
        <v>0.84899999999999998</v>
      </c>
      <c r="Y40" s="39">
        <f t="shared" si="11"/>
        <v>0.753</v>
      </c>
      <c r="Z40" s="39">
        <f t="shared" si="12"/>
        <v>0.50700000000000001</v>
      </c>
      <c r="AA40" s="39">
        <f t="shared" si="13"/>
        <v>0.72199999999999998</v>
      </c>
    </row>
    <row r="41" spans="1:27" ht="13.5" hidden="1">
      <c r="A41" s="40">
        <v>75</v>
      </c>
      <c r="B41" s="40" t="s">
        <v>300</v>
      </c>
      <c r="C41" s="40" t="s">
        <v>301</v>
      </c>
      <c r="D41" s="40" t="s">
        <v>446</v>
      </c>
      <c r="E41" s="41">
        <v>104</v>
      </c>
      <c r="F41" s="46">
        <v>561.08826923076901</v>
      </c>
      <c r="G41" s="49">
        <v>1.3942307692307701</v>
      </c>
      <c r="H41" s="42">
        <v>135.80413461538501</v>
      </c>
      <c r="I41" s="42">
        <v>56.356250000000003</v>
      </c>
      <c r="J41" s="43">
        <v>0.20192307692307701</v>
      </c>
      <c r="K41" s="43">
        <v>3.8461538461538498E-2</v>
      </c>
      <c r="L41" s="43">
        <v>0.17307692307692299</v>
      </c>
      <c r="M41" s="43">
        <v>0.20192307692307701</v>
      </c>
      <c r="N41" s="50">
        <v>0.33653846153846201</v>
      </c>
      <c r="O41" s="55">
        <v>17.8056730769231</v>
      </c>
      <c r="P41" s="42">
        <v>0.52846153846153798</v>
      </c>
      <c r="Q41" s="42">
        <v>22.1613461538462</v>
      </c>
      <c r="R41" s="42">
        <v>17.978750000000002</v>
      </c>
      <c r="S41" s="42">
        <v>52.814999999999998</v>
      </c>
      <c r="T41" s="56">
        <v>120.730576923077</v>
      </c>
      <c r="U41" s="52">
        <f t="shared" si="7"/>
        <v>0.74199999999999999</v>
      </c>
      <c r="V41" s="44">
        <f t="shared" si="8"/>
        <v>0.56299999999999994</v>
      </c>
      <c r="W41" s="44">
        <f t="shared" si="9"/>
        <v>5.0999999999999997E-2</v>
      </c>
      <c r="X41" s="44">
        <f t="shared" si="10"/>
        <v>0.42399999999999999</v>
      </c>
      <c r="Y41" s="44">
        <f t="shared" si="11"/>
        <v>0.496</v>
      </c>
      <c r="Z41" s="44">
        <f t="shared" si="12"/>
        <v>0.89600000000000002</v>
      </c>
      <c r="AA41" s="44">
        <f t="shared" si="13"/>
        <v>0.66600000000000004</v>
      </c>
    </row>
    <row r="42" spans="1:27" ht="13.5" hidden="1">
      <c r="A42" s="35">
        <v>131</v>
      </c>
      <c r="B42" s="35" t="s">
        <v>198</v>
      </c>
      <c r="C42" s="35" t="s">
        <v>41</v>
      </c>
      <c r="D42" s="35" t="s">
        <v>447</v>
      </c>
      <c r="E42" s="36">
        <v>176</v>
      </c>
      <c r="F42" s="45">
        <v>578.868693181818</v>
      </c>
      <c r="G42" s="47">
        <v>1.8465909090909101</v>
      </c>
      <c r="H42" s="37">
        <v>158.877045454545</v>
      </c>
      <c r="I42" s="37">
        <v>47.730170454545501</v>
      </c>
      <c r="J42" s="38">
        <v>0.11363636363636399</v>
      </c>
      <c r="K42" s="38">
        <v>0.170454545454545</v>
      </c>
      <c r="L42" s="38">
        <v>0.35795454545454602</v>
      </c>
      <c r="M42" s="38">
        <v>0.18181818181818199</v>
      </c>
      <c r="N42" s="48">
        <v>0.25568181818181801</v>
      </c>
      <c r="O42" s="53">
        <v>10.589772727272701</v>
      </c>
      <c r="P42" s="37">
        <v>4.0323863636363599</v>
      </c>
      <c r="Q42" s="37">
        <v>59.768806818181801</v>
      </c>
      <c r="R42" s="37">
        <v>19.657272727272701</v>
      </c>
      <c r="S42" s="37">
        <v>32.275909090909103</v>
      </c>
      <c r="T42" s="54">
        <v>136.754659090909</v>
      </c>
      <c r="U42" s="51">
        <f t="shared" si="7"/>
        <v>0.58299999999999996</v>
      </c>
      <c r="V42" s="39">
        <f t="shared" si="8"/>
        <v>0.21</v>
      </c>
      <c r="W42" s="39">
        <f t="shared" si="9"/>
        <v>0.78100000000000003</v>
      </c>
      <c r="X42" s="39">
        <f t="shared" si="10"/>
        <v>0.96799999999999997</v>
      </c>
      <c r="Y42" s="39">
        <f t="shared" si="11"/>
        <v>0.56299999999999994</v>
      </c>
      <c r="Z42" s="39">
        <f t="shared" si="12"/>
        <v>0.496</v>
      </c>
      <c r="AA42" s="39">
        <f t="shared" si="13"/>
        <v>0.82499999999999996</v>
      </c>
    </row>
    <row r="43" spans="1:27" ht="13.5" hidden="1">
      <c r="A43" s="40">
        <v>131</v>
      </c>
      <c r="B43" s="40" t="s">
        <v>199</v>
      </c>
      <c r="C43" s="40" t="s">
        <v>109</v>
      </c>
      <c r="D43" s="40" t="s">
        <v>448</v>
      </c>
      <c r="E43" s="41">
        <v>140</v>
      </c>
      <c r="F43" s="46">
        <v>656.35807142857095</v>
      </c>
      <c r="G43" s="49">
        <v>2.03571428571429</v>
      </c>
      <c r="H43" s="42">
        <v>171.01564285714301</v>
      </c>
      <c r="I43" s="42">
        <v>59.711571428571403</v>
      </c>
      <c r="J43" s="43">
        <v>0.15</v>
      </c>
      <c r="K43" s="43">
        <v>0.214285714285714</v>
      </c>
      <c r="L43" s="43">
        <v>0.314285714285714</v>
      </c>
      <c r="M43" s="43">
        <v>0.14285714285714299</v>
      </c>
      <c r="N43" s="50">
        <v>0.25714285714285701</v>
      </c>
      <c r="O43" s="55">
        <v>12.5985</v>
      </c>
      <c r="P43" s="42">
        <v>7.3762142857142896</v>
      </c>
      <c r="Q43" s="42">
        <v>51.353785714285699</v>
      </c>
      <c r="R43" s="42">
        <v>15.355714285714299</v>
      </c>
      <c r="S43" s="42">
        <v>41.326142857142898</v>
      </c>
      <c r="T43" s="56">
        <v>140.45178571428599</v>
      </c>
      <c r="U43" s="52">
        <f t="shared" si="7"/>
        <v>0.80100000000000005</v>
      </c>
      <c r="V43" s="44">
        <f t="shared" si="8"/>
        <v>0.29299999999999998</v>
      </c>
      <c r="W43" s="44">
        <f t="shared" si="9"/>
        <v>0.96399999999999997</v>
      </c>
      <c r="X43" s="44">
        <f t="shared" si="10"/>
        <v>0.94799999999999995</v>
      </c>
      <c r="Y43" s="44">
        <f t="shared" si="11"/>
        <v>0.36899999999999999</v>
      </c>
      <c r="Z43" s="44">
        <f t="shared" si="12"/>
        <v>0.72199999999999998</v>
      </c>
      <c r="AA43" s="44">
        <f t="shared" si="13"/>
        <v>0.85699999999999998</v>
      </c>
    </row>
    <row r="44" spans="1:27" ht="13.5" hidden="1">
      <c r="A44" s="35">
        <v>191</v>
      </c>
      <c r="B44" s="35" t="s">
        <v>295</v>
      </c>
      <c r="C44" s="35" t="s">
        <v>296</v>
      </c>
      <c r="D44" s="35" t="s">
        <v>449</v>
      </c>
      <c r="E44" s="36">
        <v>105</v>
      </c>
      <c r="F44" s="45">
        <v>599.35961904761905</v>
      </c>
      <c r="G44" s="47">
        <v>1.38095238095238</v>
      </c>
      <c r="H44" s="37">
        <v>108.129523809524</v>
      </c>
      <c r="I44" s="37">
        <v>37.095714285714301</v>
      </c>
      <c r="J44" s="38">
        <v>0.15238095238095201</v>
      </c>
      <c r="K44" s="38">
        <v>0.114285714285714</v>
      </c>
      <c r="L44" s="38">
        <v>0.161904761904762</v>
      </c>
      <c r="M44" s="38">
        <v>0.21904761904761899</v>
      </c>
      <c r="N44" s="48">
        <v>0.180952380952381</v>
      </c>
      <c r="O44" s="53">
        <v>13.560380952380999</v>
      </c>
      <c r="P44" s="37">
        <v>2.7226666666666701</v>
      </c>
      <c r="Q44" s="37">
        <v>22.7600952380952</v>
      </c>
      <c r="R44" s="37">
        <v>21.235904761904798</v>
      </c>
      <c r="S44" s="37">
        <v>25.5126666666667</v>
      </c>
      <c r="T44" s="54">
        <v>89.269904761904797</v>
      </c>
      <c r="U44" s="51">
        <f t="shared" si="7"/>
        <v>0.253</v>
      </c>
      <c r="V44" s="39">
        <f t="shared" si="8"/>
        <v>0.35299999999999998</v>
      </c>
      <c r="W44" s="39">
        <f t="shared" si="9"/>
        <v>0.53100000000000003</v>
      </c>
      <c r="X44" s="39">
        <f t="shared" si="10"/>
        <v>0.45200000000000001</v>
      </c>
      <c r="Y44" s="39">
        <f t="shared" si="11"/>
        <v>0.64600000000000002</v>
      </c>
      <c r="Z44" s="39">
        <f t="shared" si="12"/>
        <v>0.26900000000000002</v>
      </c>
      <c r="AA44" s="39">
        <f t="shared" si="13"/>
        <v>0.27300000000000002</v>
      </c>
    </row>
    <row r="45" spans="1:27" ht="13.5" hidden="1">
      <c r="A45" s="40">
        <v>25</v>
      </c>
      <c r="B45" s="40" t="s">
        <v>230</v>
      </c>
      <c r="C45" s="40" t="s">
        <v>231</v>
      </c>
      <c r="D45" s="40" t="s">
        <v>450</v>
      </c>
      <c r="E45" s="41">
        <v>141</v>
      </c>
      <c r="F45" s="46">
        <v>605.25042553191497</v>
      </c>
      <c r="G45" s="49">
        <v>1.15602836879433</v>
      </c>
      <c r="H45" s="42">
        <v>121.020992907801</v>
      </c>
      <c r="I45" s="42">
        <v>53.345602836879401</v>
      </c>
      <c r="J45" s="43">
        <v>0.19148936170212799</v>
      </c>
      <c r="K45" s="43">
        <v>4.9645390070922002E-2</v>
      </c>
      <c r="L45" s="43">
        <v>0.134751773049645</v>
      </c>
      <c r="M45" s="43">
        <v>0.11347517730496499</v>
      </c>
      <c r="N45" s="50">
        <v>0.28368794326241098</v>
      </c>
      <c r="O45" s="55">
        <v>16.5370921985816</v>
      </c>
      <c r="P45" s="42">
        <v>1.3115602836879401</v>
      </c>
      <c r="Q45" s="42">
        <v>22.551702127659599</v>
      </c>
      <c r="R45" s="42">
        <v>14.041418439716301</v>
      </c>
      <c r="S45" s="42">
        <v>46.160567375886501</v>
      </c>
      <c r="T45" s="56">
        <v>105.278936170213</v>
      </c>
      <c r="U45" s="52">
        <f t="shared" si="7"/>
        <v>0.70599999999999996</v>
      </c>
      <c r="V45" s="44">
        <f t="shared" si="8"/>
        <v>0.5</v>
      </c>
      <c r="W45" s="44">
        <f t="shared" si="9"/>
        <v>0.23</v>
      </c>
      <c r="X45" s="44">
        <f t="shared" si="10"/>
        <v>0.44800000000000001</v>
      </c>
      <c r="Y45" s="44">
        <f t="shared" si="11"/>
        <v>0.27700000000000002</v>
      </c>
      <c r="Z45" s="44">
        <f t="shared" si="12"/>
        <v>0.80500000000000005</v>
      </c>
      <c r="AA45" s="44">
        <f t="shared" si="13"/>
        <v>0.47199999999999998</v>
      </c>
    </row>
    <row r="46" spans="1:27" ht="13.5" hidden="1">
      <c r="A46" s="35">
        <v>181</v>
      </c>
      <c r="B46" s="35" t="s">
        <v>263</v>
      </c>
      <c r="C46" s="35" t="s">
        <v>264</v>
      </c>
      <c r="D46" s="35" t="s">
        <v>451</v>
      </c>
      <c r="E46" s="36">
        <v>116</v>
      </c>
      <c r="F46" s="45">
        <v>631.07500000000005</v>
      </c>
      <c r="G46" s="47">
        <v>1.32758620689655</v>
      </c>
      <c r="H46" s="37">
        <v>127.720431034483</v>
      </c>
      <c r="I46" s="37">
        <v>42.750862068965503</v>
      </c>
      <c r="J46" s="38">
        <v>0.12931034482758599</v>
      </c>
      <c r="K46" s="38">
        <v>8.6206896551724102E-2</v>
      </c>
      <c r="L46" s="38">
        <v>0.27586206896551702</v>
      </c>
      <c r="M46" s="38">
        <v>0.25</v>
      </c>
      <c r="N46" s="48">
        <v>0.22413793103448301</v>
      </c>
      <c r="O46" s="53">
        <v>12.274568965517201</v>
      </c>
      <c r="P46" s="37">
        <v>4.2232758620689701</v>
      </c>
      <c r="Q46" s="37">
        <v>43.273103448275897</v>
      </c>
      <c r="R46" s="37">
        <v>19.2216379310345</v>
      </c>
      <c r="S46" s="37">
        <v>31.713706896551699</v>
      </c>
      <c r="T46" s="54">
        <v>114.740172413793</v>
      </c>
      <c r="U46" s="51">
        <f t="shared" si="7"/>
        <v>0.40400000000000003</v>
      </c>
      <c r="V46" s="39">
        <f t="shared" si="8"/>
        <v>0.26500000000000001</v>
      </c>
      <c r="W46" s="39">
        <f t="shared" si="9"/>
        <v>0.80500000000000005</v>
      </c>
      <c r="X46" s="39">
        <f t="shared" si="10"/>
        <v>0.9</v>
      </c>
      <c r="Y46" s="39">
        <f t="shared" si="11"/>
        <v>0.53900000000000003</v>
      </c>
      <c r="Z46" s="39">
        <f t="shared" si="12"/>
        <v>0.46</v>
      </c>
      <c r="AA46" s="39">
        <f t="shared" si="13"/>
        <v>0.59099999999999997</v>
      </c>
    </row>
    <row r="47" spans="1:27" ht="13.5" hidden="1">
      <c r="A47" s="40">
        <v>191</v>
      </c>
      <c r="B47" s="40" t="s">
        <v>49</v>
      </c>
      <c r="C47" s="40" t="s">
        <v>50</v>
      </c>
      <c r="D47" s="40" t="s">
        <v>452</v>
      </c>
      <c r="E47" s="41">
        <v>215</v>
      </c>
      <c r="F47" s="46">
        <v>592.18869767441902</v>
      </c>
      <c r="G47" s="49">
        <v>1.50697674418605</v>
      </c>
      <c r="H47" s="42">
        <v>115.083069767442</v>
      </c>
      <c r="I47" s="42">
        <v>46.468325581395298</v>
      </c>
      <c r="J47" s="43">
        <v>0.246511627906977</v>
      </c>
      <c r="K47" s="43">
        <v>0.13953488372093001</v>
      </c>
      <c r="L47" s="43">
        <v>9.7674418604651203E-2</v>
      </c>
      <c r="M47" s="43">
        <v>0.31627906976744202</v>
      </c>
      <c r="N47" s="50">
        <v>0.22325581395348801</v>
      </c>
      <c r="O47" s="55">
        <v>21.523209302325601</v>
      </c>
      <c r="P47" s="42">
        <v>3.43581395348837</v>
      </c>
      <c r="Q47" s="42">
        <v>12.789720930232599</v>
      </c>
      <c r="R47" s="42">
        <v>24.322418604651201</v>
      </c>
      <c r="S47" s="42">
        <v>32.198186046511601</v>
      </c>
      <c r="T47" s="56">
        <v>101.36139534883699</v>
      </c>
      <c r="U47" s="52">
        <f t="shared" si="7"/>
        <v>0.55100000000000005</v>
      </c>
      <c r="V47" s="44">
        <f t="shared" si="8"/>
        <v>0.75700000000000001</v>
      </c>
      <c r="W47" s="44">
        <f t="shared" si="9"/>
        <v>0.67</v>
      </c>
      <c r="X47" s="44">
        <f t="shared" si="10"/>
        <v>0.111</v>
      </c>
      <c r="Y47" s="44">
        <f t="shared" si="11"/>
        <v>0.75</v>
      </c>
      <c r="Z47" s="44">
        <f t="shared" si="12"/>
        <v>0.48399999999999999</v>
      </c>
      <c r="AA47" s="44">
        <f t="shared" si="13"/>
        <v>0.40799999999999997</v>
      </c>
    </row>
    <row r="48" spans="1:27" ht="13.5" hidden="1">
      <c r="A48" s="35">
        <v>155</v>
      </c>
      <c r="B48" s="35" t="s">
        <v>51</v>
      </c>
      <c r="C48" s="35" t="s">
        <v>52</v>
      </c>
      <c r="D48" s="35" t="s">
        <v>453</v>
      </c>
      <c r="E48" s="36">
        <v>107</v>
      </c>
      <c r="F48" s="45">
        <v>644.39906542056099</v>
      </c>
      <c r="G48" s="47">
        <v>1.18691588785047</v>
      </c>
      <c r="H48" s="37">
        <v>98.756822429906506</v>
      </c>
      <c r="I48" s="37">
        <v>41.812803738317797</v>
      </c>
      <c r="J48" s="38">
        <v>0.14953271028037399</v>
      </c>
      <c r="K48" s="38">
        <v>4.67289719626168E-2</v>
      </c>
      <c r="L48" s="38">
        <v>0.13084112149532701</v>
      </c>
      <c r="M48" s="38">
        <v>0.177570093457944</v>
      </c>
      <c r="N48" s="48">
        <v>0.233644859813084</v>
      </c>
      <c r="O48" s="53">
        <v>13.755514018691599</v>
      </c>
      <c r="P48" s="37">
        <v>1.2144859813084099</v>
      </c>
      <c r="Q48" s="37">
        <v>15.793084112149501</v>
      </c>
      <c r="R48" s="37">
        <v>16.8206542056075</v>
      </c>
      <c r="S48" s="37">
        <v>30.380934579439302</v>
      </c>
      <c r="T48" s="54">
        <v>79.889439252336501</v>
      </c>
      <c r="U48" s="51">
        <f t="shared" si="7"/>
        <v>0.38800000000000001</v>
      </c>
      <c r="V48" s="39">
        <f t="shared" si="8"/>
        <v>0.35699999999999998</v>
      </c>
      <c r="W48" s="39">
        <f t="shared" si="9"/>
        <v>0.20599999999999999</v>
      </c>
      <c r="X48" s="39">
        <f t="shared" si="10"/>
        <v>0.186</v>
      </c>
      <c r="Y48" s="39">
        <f t="shared" si="11"/>
        <v>0.44</v>
      </c>
      <c r="Z48" s="39">
        <f t="shared" si="12"/>
        <v>0.41199999999999998</v>
      </c>
      <c r="AA48" s="39">
        <f t="shared" si="13"/>
        <v>0.15</v>
      </c>
    </row>
    <row r="49" spans="1:27" ht="13.5" hidden="1">
      <c r="A49" s="40">
        <v>45</v>
      </c>
      <c r="B49" s="40" t="s">
        <v>312</v>
      </c>
      <c r="C49" s="40" t="s">
        <v>313</v>
      </c>
      <c r="D49" s="40" t="s">
        <v>454</v>
      </c>
      <c r="E49" s="41">
        <v>124</v>
      </c>
      <c r="F49" s="46">
        <v>606.09290322580603</v>
      </c>
      <c r="G49" s="49">
        <v>1.2258064516128999</v>
      </c>
      <c r="H49" s="42">
        <v>95.07</v>
      </c>
      <c r="I49" s="42">
        <v>30.251370967741899</v>
      </c>
      <c r="J49" s="43">
        <v>0.12903225806451599</v>
      </c>
      <c r="K49" s="43">
        <v>9.6774193548387094E-2</v>
      </c>
      <c r="L49" s="43">
        <v>0.14516129032258099</v>
      </c>
      <c r="M49" s="43">
        <v>0.15322580645161299</v>
      </c>
      <c r="N49" s="50">
        <v>0.16129032258064499</v>
      </c>
      <c r="O49" s="55">
        <v>12.418064516129</v>
      </c>
      <c r="P49" s="42">
        <v>3.8377419354838702</v>
      </c>
      <c r="Q49" s="42">
        <v>26.853387096774199</v>
      </c>
      <c r="R49" s="42">
        <v>14.5952419354839</v>
      </c>
      <c r="S49" s="42">
        <v>19.7245967741935</v>
      </c>
      <c r="T49" s="56">
        <v>83.8716935483871</v>
      </c>
      <c r="U49" s="52">
        <f t="shared" si="7"/>
        <v>0.107</v>
      </c>
      <c r="V49" s="44">
        <f t="shared" si="8"/>
        <v>0.27700000000000002</v>
      </c>
      <c r="W49" s="44">
        <f t="shared" si="9"/>
        <v>0.75</v>
      </c>
      <c r="X49" s="44">
        <f t="shared" si="10"/>
        <v>0.63400000000000001</v>
      </c>
      <c r="Y49" s="44">
        <f t="shared" si="11"/>
        <v>0.309</v>
      </c>
      <c r="Z49" s="44">
        <f t="shared" si="12"/>
        <v>0.123</v>
      </c>
      <c r="AA49" s="44">
        <f t="shared" si="13"/>
        <v>0.19400000000000001</v>
      </c>
    </row>
    <row r="50" spans="1:27" ht="13.5" hidden="1">
      <c r="A50" s="35">
        <v>145</v>
      </c>
      <c r="B50" s="35" t="s">
        <v>54</v>
      </c>
      <c r="C50" s="35" t="s">
        <v>55</v>
      </c>
      <c r="D50" s="35" t="s">
        <v>455</v>
      </c>
      <c r="E50" s="36">
        <v>273</v>
      </c>
      <c r="F50" s="45">
        <v>632.64809523809504</v>
      </c>
      <c r="G50" s="47">
        <v>1.29304029304029</v>
      </c>
      <c r="H50" s="37">
        <v>279.87032967033002</v>
      </c>
      <c r="I50" s="37">
        <v>18.244652014652001</v>
      </c>
      <c r="J50" s="38">
        <v>0.20512820512820501</v>
      </c>
      <c r="K50" s="38">
        <v>8.0586080586080605E-2</v>
      </c>
      <c r="L50" s="38">
        <v>0.25274725274725302</v>
      </c>
      <c r="M50" s="38">
        <v>9.1575091575091597E-2</v>
      </c>
      <c r="N50" s="48">
        <v>0.146520146520147</v>
      </c>
      <c r="O50" s="53">
        <v>9.72688644688645</v>
      </c>
      <c r="P50" s="37">
        <v>3.0797802197802202</v>
      </c>
      <c r="Q50" s="37">
        <v>198.47732600732601</v>
      </c>
      <c r="R50" s="37">
        <v>9.6694139194139197</v>
      </c>
      <c r="S50" s="37">
        <v>20.3612820512821</v>
      </c>
      <c r="T50" s="54">
        <v>248.76402930402901</v>
      </c>
      <c r="U50" s="51">
        <f t="shared" si="7"/>
        <v>3.0000000000000001E-3</v>
      </c>
      <c r="V50" s="39">
        <f t="shared" si="8"/>
        <v>0.19</v>
      </c>
      <c r="W50" s="39">
        <f t="shared" si="9"/>
        <v>0.60699999999999998</v>
      </c>
      <c r="X50" s="39">
        <f t="shared" si="10"/>
        <v>1</v>
      </c>
      <c r="Y50" s="39">
        <f t="shared" si="11"/>
        <v>0.10299999999999999</v>
      </c>
      <c r="Z50" s="39">
        <f t="shared" si="12"/>
        <v>0.13800000000000001</v>
      </c>
      <c r="AA50" s="39">
        <f t="shared" si="13"/>
        <v>0.99199999999999999</v>
      </c>
    </row>
    <row r="51" spans="1:27" ht="13.5" hidden="1">
      <c r="A51" s="40">
        <v>171</v>
      </c>
      <c r="B51" s="40" t="s">
        <v>56</v>
      </c>
      <c r="C51" s="40" t="s">
        <v>57</v>
      </c>
      <c r="D51" s="40" t="s">
        <v>456</v>
      </c>
      <c r="E51" s="41">
        <v>62</v>
      </c>
      <c r="F51" s="46">
        <v>731.390806451613</v>
      </c>
      <c r="G51" s="49">
        <v>1.9032258064516101</v>
      </c>
      <c r="H51" s="42">
        <v>192.98306451612899</v>
      </c>
      <c r="I51" s="42">
        <v>60.627096774193603</v>
      </c>
      <c r="J51" s="43">
        <v>0.19354838709677399</v>
      </c>
      <c r="K51" s="43">
        <v>0.12903225806451599</v>
      </c>
      <c r="L51" s="43">
        <v>0.41935483870967699</v>
      </c>
      <c r="M51" s="43">
        <v>0.225806451612903</v>
      </c>
      <c r="N51" s="50">
        <v>0.25806451612903197</v>
      </c>
      <c r="O51" s="55">
        <v>17.804516129032301</v>
      </c>
      <c r="P51" s="42">
        <v>2.4664516129032301</v>
      </c>
      <c r="Q51" s="42">
        <v>63.140645161290301</v>
      </c>
      <c r="R51" s="42">
        <v>22.5783870967742</v>
      </c>
      <c r="S51" s="42">
        <v>50.175322580645201</v>
      </c>
      <c r="T51" s="56">
        <v>172.16354838709699</v>
      </c>
      <c r="U51" s="52">
        <f t="shared" si="7"/>
        <v>0.82499999999999996</v>
      </c>
      <c r="V51" s="44">
        <f t="shared" si="8"/>
        <v>0.55900000000000005</v>
      </c>
      <c r="W51" s="44">
        <f t="shared" si="9"/>
        <v>0.47199999999999998</v>
      </c>
      <c r="X51" s="44">
        <f t="shared" si="10"/>
        <v>0.98</v>
      </c>
      <c r="Y51" s="44">
        <f t="shared" si="11"/>
        <v>0.70599999999999996</v>
      </c>
      <c r="Z51" s="44">
        <f t="shared" si="12"/>
        <v>0.873</v>
      </c>
      <c r="AA51" s="44">
        <f t="shared" si="13"/>
        <v>0.96799999999999997</v>
      </c>
    </row>
    <row r="52" spans="1:27" ht="13.5" hidden="1">
      <c r="A52" s="35">
        <v>145</v>
      </c>
      <c r="B52" s="35" t="s">
        <v>236</v>
      </c>
      <c r="C52" s="35" t="s">
        <v>237</v>
      </c>
      <c r="D52" s="35" t="s">
        <v>457</v>
      </c>
      <c r="E52" s="36">
        <v>111</v>
      </c>
      <c r="F52" s="45">
        <v>591.19531531531504</v>
      </c>
      <c r="G52" s="47">
        <v>1.41441441441441</v>
      </c>
      <c r="H52" s="37">
        <v>122.646756756757</v>
      </c>
      <c r="I52" s="37">
        <v>45.173603603603603</v>
      </c>
      <c r="J52" s="38">
        <v>0.162162162162162</v>
      </c>
      <c r="K52" s="38">
        <v>8.1081081081081099E-2</v>
      </c>
      <c r="L52" s="38">
        <v>0.21621621621621601</v>
      </c>
      <c r="M52" s="38">
        <v>0.144144144144144</v>
      </c>
      <c r="N52" s="48">
        <v>0.20720720720720701</v>
      </c>
      <c r="O52" s="53">
        <v>16.070450450450501</v>
      </c>
      <c r="P52" s="37">
        <v>3.4045945945945899</v>
      </c>
      <c r="Q52" s="37">
        <v>29.483783783783799</v>
      </c>
      <c r="R52" s="37">
        <v>14.412972972973</v>
      </c>
      <c r="S52" s="37">
        <v>33.007657657657703</v>
      </c>
      <c r="T52" s="54">
        <v>102.738828828829</v>
      </c>
      <c r="U52" s="51">
        <f t="shared" si="7"/>
        <v>0.5</v>
      </c>
      <c r="V52" s="39">
        <f t="shared" si="8"/>
        <v>0.46800000000000003</v>
      </c>
      <c r="W52" s="39">
        <f t="shared" si="9"/>
        <v>0.66200000000000003</v>
      </c>
      <c r="X52" s="39">
        <f t="shared" si="10"/>
        <v>0.71399999999999997</v>
      </c>
      <c r="Y52" s="39">
        <f t="shared" si="11"/>
        <v>0.29299999999999998</v>
      </c>
      <c r="Z52" s="39">
        <f t="shared" si="12"/>
        <v>0.51500000000000001</v>
      </c>
      <c r="AA52" s="39">
        <f t="shared" si="13"/>
        <v>0.432</v>
      </c>
    </row>
    <row r="53" spans="1:27" ht="13.5" hidden="1">
      <c r="A53" s="40">
        <v>61</v>
      </c>
      <c r="B53" s="40" t="s">
        <v>286</v>
      </c>
      <c r="C53" s="40" t="s">
        <v>287</v>
      </c>
      <c r="D53" s="40" t="s">
        <v>458</v>
      </c>
      <c r="E53" s="41">
        <v>222</v>
      </c>
      <c r="F53" s="46">
        <v>640.89409909909898</v>
      </c>
      <c r="G53" s="49">
        <v>1.71171171171171</v>
      </c>
      <c r="H53" s="42">
        <v>161.35869369369399</v>
      </c>
      <c r="I53" s="42">
        <v>62.465225225225197</v>
      </c>
      <c r="J53" s="43">
        <v>0.25225225225225201</v>
      </c>
      <c r="K53" s="43">
        <v>0.112612612612613</v>
      </c>
      <c r="L53" s="43">
        <v>0.13963963963963999</v>
      </c>
      <c r="M53" s="43">
        <v>0.27477477477477502</v>
      </c>
      <c r="N53" s="50">
        <v>0.24324324324324301</v>
      </c>
      <c r="O53" s="55">
        <v>24.429909909909899</v>
      </c>
      <c r="P53" s="42">
        <v>4.3277027027027</v>
      </c>
      <c r="Q53" s="42">
        <v>25.5841891891892</v>
      </c>
      <c r="R53" s="42">
        <v>28.600855855855901</v>
      </c>
      <c r="S53" s="42">
        <v>48.453693693693701</v>
      </c>
      <c r="T53" s="56">
        <v>143.47995495495499</v>
      </c>
      <c r="U53" s="52">
        <f t="shared" si="7"/>
        <v>0.85699999999999998</v>
      </c>
      <c r="V53" s="44">
        <f t="shared" si="8"/>
        <v>0.84899999999999998</v>
      </c>
      <c r="W53" s="44">
        <f t="shared" si="9"/>
        <v>0.81299999999999994</v>
      </c>
      <c r="X53" s="44">
        <f t="shared" si="10"/>
        <v>0.56699999999999995</v>
      </c>
      <c r="Y53" s="44">
        <f t="shared" si="11"/>
        <v>0.876</v>
      </c>
      <c r="Z53" s="44">
        <f t="shared" si="12"/>
        <v>0.85299999999999998</v>
      </c>
      <c r="AA53" s="44">
        <f t="shared" si="13"/>
        <v>0.86499999999999999</v>
      </c>
    </row>
    <row r="54" spans="1:27" ht="13.5">
      <c r="A54" s="35">
        <v>81</v>
      </c>
      <c r="B54" s="35" t="s">
        <v>225</v>
      </c>
      <c r="C54" s="35" t="s">
        <v>55</v>
      </c>
      <c r="D54" s="35" t="s">
        <v>459</v>
      </c>
      <c r="E54" s="36">
        <v>116</v>
      </c>
      <c r="F54" s="45">
        <v>592.33258620689696</v>
      </c>
      <c r="G54" s="47">
        <v>0.99137931034482796</v>
      </c>
      <c r="H54" s="37">
        <v>69.930689655172401</v>
      </c>
      <c r="I54" s="37">
        <v>24.3941379310345</v>
      </c>
      <c r="J54" s="38">
        <v>0.13793103448275901</v>
      </c>
      <c r="K54" s="38">
        <v>6.0344827586206899E-2</v>
      </c>
      <c r="L54" s="38">
        <v>5.1724137931034503E-2</v>
      </c>
      <c r="M54" s="38">
        <v>0.22413793103448301</v>
      </c>
      <c r="N54" s="48">
        <v>4.31034482758621E-2</v>
      </c>
      <c r="O54" s="53">
        <v>13.274482758620699</v>
      </c>
      <c r="P54" s="37">
        <v>0.80112068965517302</v>
      </c>
      <c r="Q54" s="37">
        <v>6.8098275862069002</v>
      </c>
      <c r="R54" s="37">
        <v>20.1701724137931</v>
      </c>
      <c r="S54" s="37">
        <v>10.0515517241379</v>
      </c>
      <c r="T54" s="54">
        <v>54.166982758620698</v>
      </c>
      <c r="U54" s="51">
        <f t="shared" si="7"/>
        <v>1.9E-2</v>
      </c>
      <c r="V54" s="39">
        <f t="shared" si="8"/>
        <v>0.33700000000000002</v>
      </c>
      <c r="W54" s="39">
        <f t="shared" si="9"/>
        <v>0.111</v>
      </c>
      <c r="X54" s="39">
        <f t="shared" si="10"/>
        <v>3.1E-2</v>
      </c>
      <c r="Y54" s="39">
        <f t="shared" si="11"/>
        <v>0.57899999999999996</v>
      </c>
      <c r="Z54" s="39">
        <f t="shared" si="12"/>
        <v>1.4999999999999999E-2</v>
      </c>
      <c r="AA54" s="39">
        <f t="shared" si="13"/>
        <v>3.0000000000000001E-3</v>
      </c>
    </row>
    <row r="55" spans="1:27" ht="13.5" hidden="1">
      <c r="A55" s="40">
        <v>105</v>
      </c>
      <c r="B55" s="40" t="s">
        <v>676</v>
      </c>
      <c r="C55" s="40" t="s">
        <v>677</v>
      </c>
      <c r="D55" s="40" t="s">
        <v>678</v>
      </c>
      <c r="E55" s="41">
        <v>59</v>
      </c>
      <c r="F55" s="46">
        <v>534.14101694915303</v>
      </c>
      <c r="G55" s="49">
        <v>1.22033898305085</v>
      </c>
      <c r="H55" s="42">
        <v>96.209322033898303</v>
      </c>
      <c r="I55" s="42">
        <v>40.444576271186399</v>
      </c>
      <c r="J55" s="43">
        <v>8.4745762711864403E-2</v>
      </c>
      <c r="K55" s="43">
        <v>0.152542372881356</v>
      </c>
      <c r="L55" s="43">
        <v>0.13559322033898299</v>
      </c>
      <c r="M55" s="43">
        <v>0.11864406779661001</v>
      </c>
      <c r="N55" s="50">
        <v>0.338983050847458</v>
      </c>
      <c r="O55" s="55">
        <v>7.0330508474576297</v>
      </c>
      <c r="P55" s="42">
        <v>3.2357627118644099</v>
      </c>
      <c r="Q55" s="42">
        <v>18.134237288135601</v>
      </c>
      <c r="R55" s="42">
        <v>11.015762711864401</v>
      </c>
      <c r="S55" s="42">
        <v>40.488305084745797</v>
      </c>
      <c r="T55" s="56">
        <v>90.211016949152494</v>
      </c>
      <c r="U55" s="52">
        <f t="shared" si="7"/>
        <v>0.33700000000000002</v>
      </c>
      <c r="V55" s="44">
        <f t="shared" si="8"/>
        <v>7.9000000000000001E-2</v>
      </c>
      <c r="W55" s="44">
        <f t="shared" si="9"/>
        <v>0.63</v>
      </c>
      <c r="X55" s="44">
        <f t="shared" si="10"/>
        <v>0.25</v>
      </c>
      <c r="Y55" s="44">
        <f t="shared" si="11"/>
        <v>0.16200000000000001</v>
      </c>
      <c r="Z55" s="44">
        <f t="shared" si="12"/>
        <v>0.69799999999999995</v>
      </c>
      <c r="AA55" s="44">
        <f t="shared" si="13"/>
        <v>0.29299999999999998</v>
      </c>
    </row>
    <row r="56" spans="1:27" ht="13.5" hidden="1">
      <c r="A56" s="35">
        <v>61</v>
      </c>
      <c r="B56" s="35" t="s">
        <v>58</v>
      </c>
      <c r="C56" s="35" t="s">
        <v>59</v>
      </c>
      <c r="D56" s="35" t="s">
        <v>460</v>
      </c>
      <c r="E56" s="36">
        <v>107</v>
      </c>
      <c r="F56" s="45">
        <v>535.78355140186898</v>
      </c>
      <c r="G56" s="47">
        <v>1.79439252336449</v>
      </c>
      <c r="H56" s="37">
        <v>123.311121495327</v>
      </c>
      <c r="I56" s="37">
        <v>46.710373831775698</v>
      </c>
      <c r="J56" s="38">
        <v>0.233644859813084</v>
      </c>
      <c r="K56" s="38">
        <v>9.3457943925233603E-3</v>
      </c>
      <c r="L56" s="38">
        <v>0.14953271028037399</v>
      </c>
      <c r="M56" s="38">
        <v>0.37383177570093501</v>
      </c>
      <c r="N56" s="48">
        <v>0.37383177570093501</v>
      </c>
      <c r="O56" s="53">
        <v>19.3285046728972</v>
      </c>
      <c r="P56" s="37">
        <v>1.04663551401869</v>
      </c>
      <c r="Q56" s="37">
        <v>25.512523364486</v>
      </c>
      <c r="R56" s="37">
        <v>25.323364485981301</v>
      </c>
      <c r="S56" s="37">
        <v>39.389065420560698</v>
      </c>
      <c r="T56" s="54">
        <v>115.72130841121501</v>
      </c>
      <c r="U56" s="51">
        <f t="shared" si="7"/>
        <v>0.55500000000000005</v>
      </c>
      <c r="V56" s="39">
        <f t="shared" si="8"/>
        <v>0.63800000000000001</v>
      </c>
      <c r="W56" s="39">
        <f t="shared" si="9"/>
        <v>0.16200000000000001</v>
      </c>
      <c r="X56" s="39">
        <f t="shared" si="10"/>
        <v>0.55900000000000005</v>
      </c>
      <c r="Y56" s="39">
        <f t="shared" si="11"/>
        <v>0.78900000000000003</v>
      </c>
      <c r="Z56" s="39">
        <f t="shared" si="12"/>
        <v>0.67800000000000005</v>
      </c>
      <c r="AA56" s="39">
        <f t="shared" si="13"/>
        <v>0.60299999999999998</v>
      </c>
    </row>
    <row r="57" spans="1:27" ht="13.5" hidden="1">
      <c r="A57" s="40">
        <v>125</v>
      </c>
      <c r="B57" s="40" t="s">
        <v>363</v>
      </c>
      <c r="C57" s="40" t="s">
        <v>69</v>
      </c>
      <c r="D57" s="40" t="s">
        <v>461</v>
      </c>
      <c r="E57" s="41">
        <v>68</v>
      </c>
      <c r="F57" s="46">
        <v>642.95897058823505</v>
      </c>
      <c r="G57" s="49">
        <v>1.8676470588235301</v>
      </c>
      <c r="H57" s="42">
        <v>180.1875</v>
      </c>
      <c r="I57" s="42">
        <v>58.439705882352897</v>
      </c>
      <c r="J57" s="43">
        <v>8.8235294117647106E-2</v>
      </c>
      <c r="K57" s="43">
        <v>0.191176470588235</v>
      </c>
      <c r="L57" s="43">
        <v>0.161764705882353</v>
      </c>
      <c r="M57" s="43">
        <v>0.25</v>
      </c>
      <c r="N57" s="50">
        <v>0.25</v>
      </c>
      <c r="O57" s="55">
        <v>9.1167647058823498</v>
      </c>
      <c r="P57" s="42">
        <v>3.0863235294117599</v>
      </c>
      <c r="Q57" s="42">
        <v>21.6160294117647</v>
      </c>
      <c r="R57" s="42">
        <v>29.703382352941201</v>
      </c>
      <c r="S57" s="42">
        <v>50.2188235294118</v>
      </c>
      <c r="T57" s="56">
        <v>147.86823529411799</v>
      </c>
      <c r="U57" s="52">
        <f t="shared" si="7"/>
        <v>0.78100000000000003</v>
      </c>
      <c r="V57" s="44">
        <f t="shared" si="8"/>
        <v>0.13800000000000001</v>
      </c>
      <c r="W57" s="44">
        <f t="shared" si="9"/>
        <v>0.61099999999999999</v>
      </c>
      <c r="X57" s="44">
        <f t="shared" si="10"/>
        <v>0.4</v>
      </c>
      <c r="Y57" s="44">
        <f t="shared" si="11"/>
        <v>0.89600000000000002</v>
      </c>
      <c r="Z57" s="44">
        <f t="shared" si="12"/>
        <v>0.876</v>
      </c>
      <c r="AA57" s="44">
        <f t="shared" si="13"/>
        <v>0.90400000000000003</v>
      </c>
    </row>
    <row r="58" spans="1:27" ht="13.5" hidden="1">
      <c r="A58" s="35">
        <v>115</v>
      </c>
      <c r="B58" s="35" t="s">
        <v>200</v>
      </c>
      <c r="C58" s="35" t="s">
        <v>201</v>
      </c>
      <c r="D58" s="35" t="s">
        <v>462</v>
      </c>
      <c r="E58" s="36">
        <v>97</v>
      </c>
      <c r="F58" s="45">
        <v>619.60886597938099</v>
      </c>
      <c r="G58" s="47">
        <v>1.41237113402062</v>
      </c>
      <c r="H58" s="37">
        <v>97.438865979381404</v>
      </c>
      <c r="I58" s="37">
        <v>42.889793814432998</v>
      </c>
      <c r="J58" s="38">
        <v>0.185567010309278</v>
      </c>
      <c r="K58" s="38">
        <v>6.18556701030928E-2</v>
      </c>
      <c r="L58" s="38">
        <v>0.216494845360825</v>
      </c>
      <c r="M58" s="38">
        <v>4.1237113402061903E-2</v>
      </c>
      <c r="N58" s="48">
        <v>0.298969072164948</v>
      </c>
      <c r="O58" s="53">
        <v>15.8331958762887</v>
      </c>
      <c r="P58" s="37">
        <v>1.2055670103092799</v>
      </c>
      <c r="Q58" s="37">
        <v>30.410206185566999</v>
      </c>
      <c r="R58" s="37">
        <v>3.8140206185566998</v>
      </c>
      <c r="S58" s="37">
        <v>31.770206185567002</v>
      </c>
      <c r="T58" s="54">
        <v>86.718350515463896</v>
      </c>
      <c r="U58" s="51">
        <f t="shared" si="7"/>
        <v>0.41599999999999998</v>
      </c>
      <c r="V58" s="39">
        <f t="shared" si="8"/>
        <v>0.46400000000000002</v>
      </c>
      <c r="W58" s="39">
        <f t="shared" si="9"/>
        <v>0.20200000000000001</v>
      </c>
      <c r="X58" s="39">
        <f t="shared" si="10"/>
        <v>0.72599999999999998</v>
      </c>
      <c r="Y58" s="39">
        <f t="shared" si="11"/>
        <v>1.4999999999999999E-2</v>
      </c>
      <c r="Z58" s="39">
        <f t="shared" si="12"/>
        <v>0.46400000000000002</v>
      </c>
      <c r="AA58" s="39">
        <f t="shared" si="13"/>
        <v>0.23799999999999999</v>
      </c>
    </row>
    <row r="59" spans="1:27" ht="13.5" hidden="1">
      <c r="A59" s="40">
        <v>65</v>
      </c>
      <c r="B59" s="40" t="s">
        <v>344</v>
      </c>
      <c r="C59" s="40" t="s">
        <v>345</v>
      </c>
      <c r="D59" s="40" t="s">
        <v>463</v>
      </c>
      <c r="E59" s="41">
        <v>84</v>
      </c>
      <c r="F59" s="46">
        <v>501.08071428571401</v>
      </c>
      <c r="G59" s="49">
        <v>3.5595238095238102</v>
      </c>
      <c r="H59" s="42">
        <v>99.497023809523796</v>
      </c>
      <c r="I59" s="42">
        <v>33.276547619047598</v>
      </c>
      <c r="J59" s="43">
        <v>9.5238095238095205E-2</v>
      </c>
      <c r="K59" s="43">
        <v>0.119047619047619</v>
      </c>
      <c r="L59" s="43">
        <v>0.226190476190476</v>
      </c>
      <c r="M59" s="43">
        <v>8.3333333333333301E-2</v>
      </c>
      <c r="N59" s="50">
        <v>0.273809523809524</v>
      </c>
      <c r="O59" s="55">
        <v>9.5228571428571396</v>
      </c>
      <c r="P59" s="42">
        <v>2.0341666666666698</v>
      </c>
      <c r="Q59" s="42">
        <v>32.497738095238098</v>
      </c>
      <c r="R59" s="42">
        <v>6.1896428571428599</v>
      </c>
      <c r="S59" s="42">
        <v>22.925714285714299</v>
      </c>
      <c r="T59" s="56">
        <v>85.882619047619002</v>
      </c>
      <c r="U59" s="52">
        <f t="shared" si="7"/>
        <v>0.17799999999999999</v>
      </c>
      <c r="V59" s="44">
        <f t="shared" si="8"/>
        <v>0.17</v>
      </c>
      <c r="W59" s="44">
        <f t="shared" si="9"/>
        <v>0.38</v>
      </c>
      <c r="X59" s="44">
        <f t="shared" si="10"/>
        <v>0.76100000000000001</v>
      </c>
      <c r="Y59" s="44">
        <f t="shared" si="11"/>
        <v>4.2999999999999997E-2</v>
      </c>
      <c r="Z59" s="44">
        <f t="shared" si="12"/>
        <v>0.19400000000000001</v>
      </c>
      <c r="AA59" s="44">
        <f t="shared" si="13"/>
        <v>0.218</v>
      </c>
    </row>
    <row r="60" spans="1:27" ht="13.5" hidden="1">
      <c r="A60" s="35">
        <v>125</v>
      </c>
      <c r="B60" s="35" t="s">
        <v>60</v>
      </c>
      <c r="C60" s="35" t="s">
        <v>21</v>
      </c>
      <c r="D60" s="35" t="s">
        <v>464</v>
      </c>
      <c r="E60" s="36">
        <v>121</v>
      </c>
      <c r="F60" s="45">
        <v>485.48173553718999</v>
      </c>
      <c r="G60" s="47">
        <v>0.89256198347107396</v>
      </c>
      <c r="H60" s="37">
        <v>86.751983471074396</v>
      </c>
      <c r="I60" s="37">
        <v>27.211157024793401</v>
      </c>
      <c r="J60" s="38">
        <v>0.107438016528926</v>
      </c>
      <c r="K60" s="38">
        <v>4.9586776859504099E-2</v>
      </c>
      <c r="L60" s="38">
        <v>0.15702479338843001</v>
      </c>
      <c r="M60" s="38">
        <v>0.12396694214876</v>
      </c>
      <c r="N60" s="48">
        <v>0.173553719008264</v>
      </c>
      <c r="O60" s="53">
        <v>9.6187603305785103</v>
      </c>
      <c r="P60" s="37">
        <v>-0.20710743801652901</v>
      </c>
      <c r="Q60" s="37">
        <v>34.5852066115702</v>
      </c>
      <c r="R60" s="37">
        <v>10.0814049586777</v>
      </c>
      <c r="S60" s="37">
        <v>17.808264462809898</v>
      </c>
      <c r="T60" s="54">
        <v>75.315950413223106</v>
      </c>
      <c r="U60" s="51">
        <f t="shared" si="7"/>
        <v>5.5E-2</v>
      </c>
      <c r="V60" s="39">
        <f t="shared" si="8"/>
        <v>0.17399999999999999</v>
      </c>
      <c r="W60" s="39">
        <f t="shared" si="9"/>
        <v>3.0000000000000001E-3</v>
      </c>
      <c r="X60" s="39">
        <f t="shared" si="10"/>
        <v>0.80100000000000005</v>
      </c>
      <c r="Y60" s="39">
        <f t="shared" si="11"/>
        <v>0.11899999999999999</v>
      </c>
      <c r="Z60" s="39">
        <f t="shared" si="12"/>
        <v>8.3000000000000004E-2</v>
      </c>
      <c r="AA60" s="39">
        <f t="shared" si="13"/>
        <v>7.9000000000000001E-2</v>
      </c>
    </row>
    <row r="61" spans="1:27" ht="13.5" hidden="1">
      <c r="A61" s="40">
        <v>95</v>
      </c>
      <c r="B61" s="40" t="s">
        <v>61</v>
      </c>
      <c r="C61" s="40" t="s">
        <v>21</v>
      </c>
      <c r="D61" s="40" t="s">
        <v>465</v>
      </c>
      <c r="E61" s="41">
        <v>137</v>
      </c>
      <c r="F61" s="46">
        <v>646.25102189781001</v>
      </c>
      <c r="G61" s="49">
        <v>1.6350364963503701</v>
      </c>
      <c r="H61" s="42">
        <v>169.782481751825</v>
      </c>
      <c r="I61" s="42">
        <v>59.838102189780997</v>
      </c>
      <c r="J61" s="43">
        <v>0.40145985401459899</v>
      </c>
      <c r="K61" s="43">
        <v>0.124087591240876</v>
      </c>
      <c r="L61" s="43">
        <v>0.21167883211678801</v>
      </c>
      <c r="M61" s="43">
        <v>0.306569343065693</v>
      </c>
      <c r="N61" s="50">
        <v>0.153284671532847</v>
      </c>
      <c r="O61" s="55">
        <v>32.229562043795603</v>
      </c>
      <c r="P61" s="42">
        <v>3.1009489051094898</v>
      </c>
      <c r="Q61" s="42">
        <v>43.939489051094903</v>
      </c>
      <c r="R61" s="42">
        <v>27.296204379561999</v>
      </c>
      <c r="S61" s="42">
        <v>36.575766423357699</v>
      </c>
      <c r="T61" s="56">
        <v>155.53116788321199</v>
      </c>
      <c r="U61" s="52">
        <f t="shared" si="7"/>
        <v>0.80900000000000005</v>
      </c>
      <c r="V61" s="44">
        <f t="shared" si="8"/>
        <v>0.94399999999999995</v>
      </c>
      <c r="W61" s="44">
        <f t="shared" si="9"/>
        <v>0.61499999999999999</v>
      </c>
      <c r="X61" s="44">
        <f t="shared" si="10"/>
        <v>0.91200000000000003</v>
      </c>
      <c r="Y61" s="44">
        <f t="shared" si="11"/>
        <v>0.83699999999999997</v>
      </c>
      <c r="Z61" s="44">
        <f t="shared" si="12"/>
        <v>0.63400000000000001</v>
      </c>
      <c r="AA61" s="44">
        <f t="shared" si="13"/>
        <v>0.93600000000000005</v>
      </c>
    </row>
    <row r="62" spans="1:27" ht="13.5" hidden="1">
      <c r="A62" s="35">
        <v>131</v>
      </c>
      <c r="B62" s="35" t="s">
        <v>346</v>
      </c>
      <c r="C62" s="35" t="s">
        <v>38</v>
      </c>
      <c r="D62" s="35" t="s">
        <v>466</v>
      </c>
      <c r="E62" s="36">
        <v>154</v>
      </c>
      <c r="F62" s="45">
        <v>637.12461038960998</v>
      </c>
      <c r="G62" s="47">
        <v>1.2467532467532501</v>
      </c>
      <c r="H62" s="37">
        <v>107.936428571429</v>
      </c>
      <c r="I62" s="37">
        <v>38.260584415584397</v>
      </c>
      <c r="J62" s="38">
        <v>0.123376623376623</v>
      </c>
      <c r="K62" s="38">
        <v>7.7922077922077906E-2</v>
      </c>
      <c r="L62" s="38">
        <v>0.201298701298701</v>
      </c>
      <c r="M62" s="38">
        <v>0.17532467532467499</v>
      </c>
      <c r="N62" s="48">
        <v>0.201298701298701</v>
      </c>
      <c r="O62" s="53">
        <v>9.6416233766233805</v>
      </c>
      <c r="P62" s="37">
        <v>2.8109090909090901</v>
      </c>
      <c r="Q62" s="37">
        <v>25.4525324675325</v>
      </c>
      <c r="R62" s="37">
        <v>16.6865584415584</v>
      </c>
      <c r="S62" s="37">
        <v>29.433441558441601</v>
      </c>
      <c r="T62" s="54">
        <v>90.205909090909103</v>
      </c>
      <c r="U62" s="51">
        <f t="shared" si="7"/>
        <v>0.29699999999999999</v>
      </c>
      <c r="V62" s="39">
        <f t="shared" si="8"/>
        <v>0.17799999999999999</v>
      </c>
      <c r="W62" s="39">
        <f t="shared" si="9"/>
        <v>0.55100000000000005</v>
      </c>
      <c r="X62" s="39">
        <f t="shared" si="10"/>
        <v>0.55500000000000005</v>
      </c>
      <c r="Y62" s="39">
        <f t="shared" si="11"/>
        <v>0.436</v>
      </c>
      <c r="Z62" s="39">
        <f t="shared" si="12"/>
        <v>0.376</v>
      </c>
      <c r="AA62" s="39">
        <f t="shared" si="13"/>
        <v>0.28899999999999998</v>
      </c>
    </row>
    <row r="63" spans="1:27" ht="13.5" hidden="1">
      <c r="A63" s="40">
        <v>141</v>
      </c>
      <c r="B63" s="40" t="s">
        <v>64</v>
      </c>
      <c r="C63" s="40" t="s">
        <v>65</v>
      </c>
      <c r="D63" s="40" t="s">
        <v>467</v>
      </c>
      <c r="E63" s="41">
        <v>119</v>
      </c>
      <c r="F63" s="46">
        <v>557.68596638655504</v>
      </c>
      <c r="G63" s="49">
        <v>1.3529411764705901</v>
      </c>
      <c r="H63" s="42">
        <v>106.033781512605</v>
      </c>
      <c r="I63" s="42">
        <v>32.446134453781497</v>
      </c>
      <c r="J63" s="43">
        <v>0.11764705882352899</v>
      </c>
      <c r="K63" s="43">
        <v>0.11764705882352899</v>
      </c>
      <c r="L63" s="43">
        <v>0.20168067226890801</v>
      </c>
      <c r="M63" s="43">
        <v>9.2436974789915999E-2</v>
      </c>
      <c r="N63" s="50">
        <v>0.14285714285714299</v>
      </c>
      <c r="O63" s="55">
        <v>9.7131092436974793</v>
      </c>
      <c r="P63" s="42">
        <v>2.4357983193277302</v>
      </c>
      <c r="Q63" s="42">
        <v>32.014789915966396</v>
      </c>
      <c r="R63" s="42">
        <v>10.167142857142901</v>
      </c>
      <c r="S63" s="42">
        <v>17.3432773109244</v>
      </c>
      <c r="T63" s="56">
        <v>89.671764705882396</v>
      </c>
      <c r="U63" s="52">
        <f t="shared" si="7"/>
        <v>0.16200000000000001</v>
      </c>
      <c r="V63" s="44">
        <f t="shared" si="8"/>
        <v>0.186</v>
      </c>
      <c r="W63" s="44">
        <f t="shared" si="9"/>
        <v>0.46800000000000003</v>
      </c>
      <c r="X63" s="44">
        <f t="shared" si="10"/>
        <v>0.753</v>
      </c>
      <c r="Y63" s="44">
        <f t="shared" si="11"/>
        <v>0.126</v>
      </c>
      <c r="Z63" s="44">
        <f t="shared" si="12"/>
        <v>7.0999999999999994E-2</v>
      </c>
      <c r="AA63" s="44">
        <f t="shared" si="13"/>
        <v>0.28499999999999998</v>
      </c>
    </row>
    <row r="64" spans="1:27" ht="13.5" hidden="1">
      <c r="A64" s="35">
        <v>181</v>
      </c>
      <c r="B64" s="35" t="s">
        <v>241</v>
      </c>
      <c r="C64" s="35" t="s">
        <v>69</v>
      </c>
      <c r="D64" s="35" t="s">
        <v>468</v>
      </c>
      <c r="E64" s="36">
        <v>179</v>
      </c>
      <c r="F64" s="45">
        <v>648.19882681564195</v>
      </c>
      <c r="G64" s="47">
        <v>1.1508379888268201</v>
      </c>
      <c r="H64" s="37">
        <v>119.921229050279</v>
      </c>
      <c r="I64" s="37">
        <v>45.852346368715097</v>
      </c>
      <c r="J64" s="38">
        <v>0.19553072625698301</v>
      </c>
      <c r="K64" s="38">
        <v>4.4692737430167599E-2</v>
      </c>
      <c r="L64" s="38">
        <v>0.12849162011173201</v>
      </c>
      <c r="M64" s="38">
        <v>0.30167597765363102</v>
      </c>
      <c r="N64" s="48">
        <v>0.206703910614525</v>
      </c>
      <c r="O64" s="53">
        <v>17.741061452514</v>
      </c>
      <c r="P64" s="37">
        <v>1.8710614525139699</v>
      </c>
      <c r="Q64" s="37">
        <v>29.914748603351999</v>
      </c>
      <c r="R64" s="37">
        <v>21.617094972067001</v>
      </c>
      <c r="S64" s="37">
        <v>35.238435754189901</v>
      </c>
      <c r="T64" s="54">
        <v>112.72262569832399</v>
      </c>
      <c r="U64" s="51">
        <f t="shared" si="7"/>
        <v>0.52300000000000002</v>
      </c>
      <c r="V64" s="39">
        <f t="shared" si="8"/>
        <v>0.55100000000000005</v>
      </c>
      <c r="W64" s="39">
        <f t="shared" si="9"/>
        <v>0.35699999999999998</v>
      </c>
      <c r="X64" s="39">
        <f t="shared" si="10"/>
        <v>0.71799999999999997</v>
      </c>
      <c r="Y64" s="39">
        <f t="shared" si="11"/>
        <v>0.66200000000000003</v>
      </c>
      <c r="Z64" s="39">
        <f t="shared" si="12"/>
        <v>0.59099999999999997</v>
      </c>
      <c r="AA64" s="39">
        <f t="shared" si="13"/>
        <v>0.55100000000000005</v>
      </c>
    </row>
    <row r="65" spans="1:27" ht="13.5" hidden="1">
      <c r="A65" s="40">
        <v>155</v>
      </c>
      <c r="B65" s="40" t="s">
        <v>356</v>
      </c>
      <c r="C65" s="40" t="s">
        <v>15</v>
      </c>
      <c r="D65" s="40" t="s">
        <v>469</v>
      </c>
      <c r="E65" s="41">
        <v>168</v>
      </c>
      <c r="F65" s="46">
        <v>609.44619047619096</v>
      </c>
      <c r="G65" s="49">
        <v>0.98214285714285698</v>
      </c>
      <c r="H65" s="42">
        <v>88.925416666666706</v>
      </c>
      <c r="I65" s="42">
        <v>34.306249999999999</v>
      </c>
      <c r="J65" s="43">
        <v>0.172619047619048</v>
      </c>
      <c r="K65" s="43">
        <v>5.3571428571428603E-2</v>
      </c>
      <c r="L65" s="43">
        <v>0.113095238095238</v>
      </c>
      <c r="M65" s="43">
        <v>0.19047619047618999</v>
      </c>
      <c r="N65" s="50">
        <v>0.172619047619048</v>
      </c>
      <c r="O65" s="55">
        <v>16.605416666666699</v>
      </c>
      <c r="P65" s="42">
        <v>1.04113095238095</v>
      </c>
      <c r="Q65" s="42">
        <v>16.248869047618999</v>
      </c>
      <c r="R65" s="42">
        <v>20.236190476190501</v>
      </c>
      <c r="S65" s="42">
        <v>24.099761904761898</v>
      </c>
      <c r="T65" s="56">
        <v>80.236904761904796</v>
      </c>
      <c r="U65" s="52">
        <f t="shared" si="7"/>
        <v>0.20200000000000001</v>
      </c>
      <c r="V65" s="44">
        <f t="shared" si="8"/>
        <v>0.51100000000000001</v>
      </c>
      <c r="W65" s="44">
        <f t="shared" si="9"/>
        <v>0.158</v>
      </c>
      <c r="X65" s="44">
        <f t="shared" si="10"/>
        <v>0.20200000000000001</v>
      </c>
      <c r="Y65" s="44">
        <f t="shared" si="11"/>
        <v>0.59099999999999997</v>
      </c>
      <c r="Z65" s="44">
        <f t="shared" si="12"/>
        <v>0.23799999999999999</v>
      </c>
      <c r="AA65" s="44">
        <f t="shared" si="13"/>
        <v>0.16600000000000001</v>
      </c>
    </row>
    <row r="66" spans="1:27" ht="13.5" hidden="1">
      <c r="A66" s="35">
        <v>45</v>
      </c>
      <c r="B66" s="35" t="s">
        <v>364</v>
      </c>
      <c r="C66" s="35" t="s">
        <v>365</v>
      </c>
      <c r="D66" s="35" t="s">
        <v>470</v>
      </c>
      <c r="E66" s="36">
        <v>185</v>
      </c>
      <c r="F66" s="45">
        <v>568.64162162162199</v>
      </c>
      <c r="G66" s="47">
        <v>1.2486486486486501</v>
      </c>
      <c r="H66" s="37">
        <v>104.094864864865</v>
      </c>
      <c r="I66" s="37">
        <v>44.360648648648599</v>
      </c>
      <c r="J66" s="38">
        <v>0.19459459459459499</v>
      </c>
      <c r="K66" s="38">
        <v>4.8648648648648603E-2</v>
      </c>
      <c r="L66" s="38">
        <v>0.11891891891891899</v>
      </c>
      <c r="M66" s="38">
        <v>0.11351351351351401</v>
      </c>
      <c r="N66" s="48">
        <v>0.27567567567567602</v>
      </c>
      <c r="O66" s="53">
        <v>16.3548108108108</v>
      </c>
      <c r="P66" s="37">
        <v>0.42654054054054102</v>
      </c>
      <c r="Q66" s="37">
        <v>15.512216216216199</v>
      </c>
      <c r="R66" s="37">
        <v>14.593459459459501</v>
      </c>
      <c r="S66" s="37">
        <v>33.673081081081101</v>
      </c>
      <c r="T66" s="54">
        <v>89.661621621621606</v>
      </c>
      <c r="U66" s="51">
        <f t="shared" si="7"/>
        <v>0.46400000000000002</v>
      </c>
      <c r="V66" s="39">
        <f t="shared" si="8"/>
        <v>0.48799999999999999</v>
      </c>
      <c r="W66" s="39">
        <f t="shared" si="9"/>
        <v>3.1E-2</v>
      </c>
      <c r="X66" s="39">
        <f t="shared" si="10"/>
        <v>0.17399999999999999</v>
      </c>
      <c r="Y66" s="39">
        <f t="shared" si="11"/>
        <v>0.30499999999999999</v>
      </c>
      <c r="Z66" s="39">
        <f t="shared" si="12"/>
        <v>0.53500000000000003</v>
      </c>
      <c r="AA66" s="39">
        <f t="shared" si="13"/>
        <v>0.28100000000000003</v>
      </c>
    </row>
    <row r="67" spans="1:27" ht="13.5" hidden="1">
      <c r="A67" s="40">
        <v>171</v>
      </c>
      <c r="B67" s="40" t="s">
        <v>471</v>
      </c>
      <c r="C67" s="40" t="s">
        <v>472</v>
      </c>
      <c r="D67" s="40" t="s">
        <v>473</v>
      </c>
      <c r="E67" s="41">
        <v>18</v>
      </c>
      <c r="F67" s="46">
        <v>633.87888888888904</v>
      </c>
      <c r="G67" s="49">
        <v>1.3333333333333299</v>
      </c>
      <c r="H67" s="42">
        <v>100.93111111111099</v>
      </c>
      <c r="I67" s="42">
        <v>47.4455555555556</v>
      </c>
      <c r="J67" s="43">
        <v>0.27777777777777801</v>
      </c>
      <c r="K67" s="43">
        <v>0.11111111111111099</v>
      </c>
      <c r="L67" s="43">
        <v>0.11111111111111099</v>
      </c>
      <c r="M67" s="43">
        <v>0.16666666666666699</v>
      </c>
      <c r="N67" s="50">
        <v>0.22222222222222199</v>
      </c>
      <c r="O67" s="55">
        <v>27.552777777777798</v>
      </c>
      <c r="P67" s="42">
        <v>3.83222222222222</v>
      </c>
      <c r="Q67" s="42">
        <v>19.998888888888899</v>
      </c>
      <c r="R67" s="42">
        <v>16.109444444444399</v>
      </c>
      <c r="S67" s="42">
        <v>17.775555555555599</v>
      </c>
      <c r="T67" s="56">
        <v>85.268888888888895</v>
      </c>
      <c r="U67" s="52">
        <f t="shared" si="7"/>
        <v>0.56699999999999995</v>
      </c>
      <c r="V67" s="44">
        <f t="shared" si="8"/>
        <v>0.9</v>
      </c>
      <c r="W67" s="44">
        <f t="shared" si="9"/>
        <v>0.74199999999999999</v>
      </c>
      <c r="X67" s="44">
        <f t="shared" si="10"/>
        <v>0.313</v>
      </c>
      <c r="Y67" s="44">
        <f t="shared" si="11"/>
        <v>0.38800000000000001</v>
      </c>
      <c r="Z67" s="44">
        <f t="shared" si="12"/>
        <v>7.9000000000000001E-2</v>
      </c>
      <c r="AA67" s="44">
        <f t="shared" si="13"/>
        <v>0.21</v>
      </c>
    </row>
    <row r="68" spans="1:27" ht="13.5" hidden="1">
      <c r="A68" s="35">
        <v>95</v>
      </c>
      <c r="B68" s="35" t="s">
        <v>327</v>
      </c>
      <c r="C68" s="35" t="s">
        <v>328</v>
      </c>
      <c r="D68" s="35" t="s">
        <v>474</v>
      </c>
      <c r="E68" s="36">
        <v>109</v>
      </c>
      <c r="F68" s="45">
        <v>648.20715596330297</v>
      </c>
      <c r="G68" s="47">
        <v>1.11926605504587</v>
      </c>
      <c r="H68" s="37">
        <v>114.558532110092</v>
      </c>
      <c r="I68" s="37">
        <v>61.617247706421999</v>
      </c>
      <c r="J68" s="38">
        <v>0.247706422018349</v>
      </c>
      <c r="K68" s="38">
        <v>1.8348623853211E-2</v>
      </c>
      <c r="L68" s="38">
        <v>0.119266055045872</v>
      </c>
      <c r="M68" s="38">
        <v>0.16513761467889901</v>
      </c>
      <c r="N68" s="48">
        <v>0.33944954128440402</v>
      </c>
      <c r="O68" s="53">
        <v>24.254403669724802</v>
      </c>
      <c r="P68" s="37">
        <v>0.366788990825688</v>
      </c>
      <c r="Q68" s="37">
        <v>14.2648623853211</v>
      </c>
      <c r="R68" s="37">
        <v>18.805688073394499</v>
      </c>
      <c r="S68" s="37">
        <v>48.4463302752294</v>
      </c>
      <c r="T68" s="54">
        <v>107.027706422018</v>
      </c>
      <c r="U68" s="51">
        <f t="shared" si="7"/>
        <v>0.84499999999999997</v>
      </c>
      <c r="V68" s="39">
        <f t="shared" si="8"/>
        <v>0.84099999999999997</v>
      </c>
      <c r="W68" s="39">
        <f t="shared" si="9"/>
        <v>2.7E-2</v>
      </c>
      <c r="X68" s="39">
        <f t="shared" si="10"/>
        <v>0.13800000000000001</v>
      </c>
      <c r="Y68" s="39">
        <f t="shared" si="11"/>
        <v>0.51900000000000002</v>
      </c>
      <c r="Z68" s="39">
        <f t="shared" si="12"/>
        <v>0.84899999999999998</v>
      </c>
      <c r="AA68" s="39">
        <f t="shared" si="13"/>
        <v>0.48799999999999999</v>
      </c>
    </row>
    <row r="69" spans="1:27" ht="13.5" hidden="1">
      <c r="A69" s="40">
        <v>191</v>
      </c>
      <c r="B69" s="40" t="s">
        <v>70</v>
      </c>
      <c r="C69" s="40" t="s">
        <v>71</v>
      </c>
      <c r="D69" s="40" t="s">
        <v>475</v>
      </c>
      <c r="E69" s="41">
        <v>24</v>
      </c>
      <c r="F69" s="46">
        <v>711.65666666666698</v>
      </c>
      <c r="G69" s="49">
        <v>1.8333333333333299</v>
      </c>
      <c r="H69" s="42">
        <v>122.4425</v>
      </c>
      <c r="I69" s="42">
        <v>50.346249999999998</v>
      </c>
      <c r="J69" s="43">
        <v>0.16666666666666699</v>
      </c>
      <c r="K69" s="43">
        <v>0.16666666666666699</v>
      </c>
      <c r="L69" s="43">
        <v>8.3333333333333301E-2</v>
      </c>
      <c r="M69" s="43">
        <v>0.25</v>
      </c>
      <c r="N69" s="50">
        <v>0.20833333333333301</v>
      </c>
      <c r="O69" s="55">
        <v>16.664999999999999</v>
      </c>
      <c r="P69" s="42">
        <v>6.665</v>
      </c>
      <c r="Q69" s="42">
        <v>9.1658333333333299</v>
      </c>
      <c r="R69" s="42">
        <v>19.997499999999999</v>
      </c>
      <c r="S69" s="42">
        <v>34.581249999999997</v>
      </c>
      <c r="T69" s="56">
        <v>103.03125</v>
      </c>
      <c r="U69" s="52">
        <f t="shared" si="7"/>
        <v>0.65400000000000003</v>
      </c>
      <c r="V69" s="44">
        <f t="shared" si="8"/>
        <v>0.51900000000000002</v>
      </c>
      <c r="W69" s="44">
        <f t="shared" si="9"/>
        <v>0.94799999999999995</v>
      </c>
      <c r="X69" s="44">
        <f t="shared" si="10"/>
        <v>4.2999999999999997E-2</v>
      </c>
      <c r="Y69" s="44">
        <f t="shared" si="11"/>
        <v>0.57099999999999995</v>
      </c>
      <c r="Z69" s="44">
        <f t="shared" si="12"/>
        <v>0.56299999999999994</v>
      </c>
      <c r="AA69" s="44">
        <f t="shared" si="13"/>
        <v>0.44</v>
      </c>
    </row>
    <row r="70" spans="1:27" ht="13.5" hidden="1">
      <c r="A70" s="35">
        <v>181</v>
      </c>
      <c r="B70" s="35" t="s">
        <v>72</v>
      </c>
      <c r="C70" s="35" t="s">
        <v>73</v>
      </c>
      <c r="D70" s="35" t="s">
        <v>476</v>
      </c>
      <c r="E70" s="36">
        <v>132</v>
      </c>
      <c r="F70" s="45">
        <v>689.53499999999997</v>
      </c>
      <c r="G70" s="47">
        <v>1.38636363636364</v>
      </c>
      <c r="H70" s="37">
        <v>121.14553030303</v>
      </c>
      <c r="I70" s="37">
        <v>46.036590909090897</v>
      </c>
      <c r="J70" s="38">
        <v>0.10606060606060599</v>
      </c>
      <c r="K70" s="38">
        <v>9.8484848484848495E-2</v>
      </c>
      <c r="L70" s="38">
        <v>0.26515151515151503</v>
      </c>
      <c r="M70" s="38">
        <v>0.18181818181818199</v>
      </c>
      <c r="N70" s="48">
        <v>0.33333333333333298</v>
      </c>
      <c r="O70" s="53">
        <v>10.3322727272727</v>
      </c>
      <c r="P70" s="37">
        <v>4.1732575757575798</v>
      </c>
      <c r="Q70" s="37">
        <v>34.164015151515201</v>
      </c>
      <c r="R70" s="37">
        <v>16.664848484848498</v>
      </c>
      <c r="S70" s="37">
        <v>38.208939393939403</v>
      </c>
      <c r="T70" s="54">
        <v>109.48946969697</v>
      </c>
      <c r="U70" s="51">
        <f t="shared" si="7"/>
        <v>0.53500000000000003</v>
      </c>
      <c r="V70" s="39">
        <f t="shared" si="8"/>
        <v>0.20599999999999999</v>
      </c>
      <c r="W70" s="39">
        <f t="shared" si="9"/>
        <v>0.79700000000000004</v>
      </c>
      <c r="X70" s="39">
        <f t="shared" si="10"/>
        <v>0.79300000000000004</v>
      </c>
      <c r="Y70" s="39">
        <f t="shared" si="11"/>
        <v>0.42799999999999999</v>
      </c>
      <c r="Z70" s="39">
        <f t="shared" si="12"/>
        <v>0.65400000000000003</v>
      </c>
      <c r="AA70" s="39">
        <f t="shared" si="13"/>
        <v>0.51500000000000001</v>
      </c>
    </row>
    <row r="71" spans="1:27" ht="13.5" hidden="1">
      <c r="A71" s="40">
        <v>151</v>
      </c>
      <c r="B71" s="40" t="s">
        <v>347</v>
      </c>
      <c r="C71" s="40" t="s">
        <v>348</v>
      </c>
      <c r="D71" s="40" t="s">
        <v>477</v>
      </c>
      <c r="E71" s="41">
        <v>87</v>
      </c>
      <c r="F71" s="46">
        <v>659.656896551724</v>
      </c>
      <c r="G71" s="49">
        <v>1.54022988505747</v>
      </c>
      <c r="H71" s="42">
        <v>120.19908045977</v>
      </c>
      <c r="I71" s="42">
        <v>56.399655172413802</v>
      </c>
      <c r="J71" s="43">
        <v>0.18390804597701199</v>
      </c>
      <c r="K71" s="43">
        <v>0.126436781609195</v>
      </c>
      <c r="L71" s="43">
        <v>0.126436781609195</v>
      </c>
      <c r="M71" s="43">
        <v>0.17241379310344801</v>
      </c>
      <c r="N71" s="50">
        <v>0.390804597701149</v>
      </c>
      <c r="O71" s="55">
        <v>15.6303448275862</v>
      </c>
      <c r="P71" s="42">
        <v>3.2286206896551701</v>
      </c>
      <c r="Q71" s="42">
        <v>18.8493103448276</v>
      </c>
      <c r="R71" s="42">
        <v>13.216666666666701</v>
      </c>
      <c r="S71" s="42">
        <v>49.525172413793101</v>
      </c>
      <c r="T71" s="56">
        <v>109.678505747126</v>
      </c>
      <c r="U71" s="52">
        <f t="shared" si="7"/>
        <v>0.746</v>
      </c>
      <c r="V71" s="44">
        <f t="shared" si="8"/>
        <v>0.44</v>
      </c>
      <c r="W71" s="44">
        <f t="shared" si="9"/>
        <v>0.626</v>
      </c>
      <c r="X71" s="44">
        <f t="shared" si="10"/>
        <v>0.26900000000000002</v>
      </c>
      <c r="Y71" s="44">
        <f t="shared" si="11"/>
        <v>0.246</v>
      </c>
      <c r="Z71" s="44">
        <f t="shared" si="12"/>
        <v>0.86099999999999999</v>
      </c>
      <c r="AA71" s="44">
        <f t="shared" si="13"/>
        <v>0.51900000000000002</v>
      </c>
    </row>
    <row r="72" spans="1:27" ht="13.5" hidden="1">
      <c r="A72" s="35">
        <v>85</v>
      </c>
      <c r="B72" s="35" t="s">
        <v>384</v>
      </c>
      <c r="C72" s="35" t="s">
        <v>398</v>
      </c>
      <c r="D72" s="35" t="s">
        <v>478</v>
      </c>
      <c r="E72" s="36">
        <v>133</v>
      </c>
      <c r="F72" s="45">
        <v>536.92842105263196</v>
      </c>
      <c r="G72" s="47">
        <v>0.87218045112781994</v>
      </c>
      <c r="H72" s="37">
        <v>70.848045112782003</v>
      </c>
      <c r="I72" s="37">
        <v>28.781804511278199</v>
      </c>
      <c r="J72" s="38">
        <v>0.12030075187969901</v>
      </c>
      <c r="K72" s="38">
        <v>4.5112781954887202E-2</v>
      </c>
      <c r="L72" s="38">
        <v>7.5187969924811998E-2</v>
      </c>
      <c r="M72" s="38">
        <v>0.13533834586466201</v>
      </c>
      <c r="N72" s="48">
        <v>0.203007518796992</v>
      </c>
      <c r="O72" s="53">
        <v>8.4342857142857106</v>
      </c>
      <c r="P72" s="37">
        <v>0.61609022556391002</v>
      </c>
      <c r="Q72" s="37">
        <v>12.014060150375901</v>
      </c>
      <c r="R72" s="37">
        <v>15.2618045112782</v>
      </c>
      <c r="S72" s="37">
        <v>23.862631578947401</v>
      </c>
      <c r="T72" s="54">
        <v>64.248421052631599</v>
      </c>
      <c r="U72" s="51">
        <f t="shared" ref="U72:U135" si="14">PERCENTRANK($I$6:$I$282,I72)</f>
        <v>9.0999999999999998E-2</v>
      </c>
      <c r="V72" s="39">
        <f t="shared" ref="V72:V135" si="15">PERCENTRANK($O$6:$O$282,O72)</f>
        <v>0.11899999999999999</v>
      </c>
      <c r="W72" s="39">
        <f t="shared" ref="W72:W135" si="16">PERCENTRANK($P$6:$P$282,P72)</f>
        <v>6.7000000000000004E-2</v>
      </c>
      <c r="X72" s="39">
        <f t="shared" ref="X72:X135" si="17">PERCENTRANK($Q$6:$Q$282,Q72)</f>
        <v>9.5000000000000001E-2</v>
      </c>
      <c r="Y72" s="39">
        <f t="shared" ref="Y72:Y135" si="18">PERCENTRANK($R$6:$R$282,R72)</f>
        <v>0.34899999999999998</v>
      </c>
      <c r="Z72" s="39">
        <f t="shared" ref="Z72:Z135" si="19">PERCENTRANK($S$6:$S$282,S72)</f>
        <v>0.23</v>
      </c>
      <c r="AA72" s="39">
        <f t="shared" ref="AA72:AA135" si="20">PERCENTRANK($T$6:$T$282,T72)</f>
        <v>3.5000000000000003E-2</v>
      </c>
    </row>
    <row r="73" spans="1:27" ht="13.5" hidden="1">
      <c r="A73" s="40">
        <v>71</v>
      </c>
      <c r="B73" s="40" t="s">
        <v>74</v>
      </c>
      <c r="C73" s="40" t="s">
        <v>75</v>
      </c>
      <c r="D73" s="40" t="s">
        <v>479</v>
      </c>
      <c r="E73" s="41">
        <v>117</v>
      </c>
      <c r="F73" s="46">
        <v>542.38239316239299</v>
      </c>
      <c r="G73" s="49">
        <v>1.1025641025641</v>
      </c>
      <c r="H73" s="42">
        <v>93.158461538461594</v>
      </c>
      <c r="I73" s="42">
        <v>37.897606837606801</v>
      </c>
      <c r="J73" s="43">
        <v>0.230769230769231</v>
      </c>
      <c r="K73" s="43">
        <v>7.69230769230769E-2</v>
      </c>
      <c r="L73" s="43">
        <v>0.128205128205128</v>
      </c>
      <c r="M73" s="43">
        <v>0.17948717948717999</v>
      </c>
      <c r="N73" s="50">
        <v>0.170940170940171</v>
      </c>
      <c r="O73" s="55">
        <v>19.997692307692301</v>
      </c>
      <c r="P73" s="42">
        <v>2.2129059829059798</v>
      </c>
      <c r="Q73" s="42">
        <v>17.947179487179501</v>
      </c>
      <c r="R73" s="42">
        <v>17.7759829059829</v>
      </c>
      <c r="S73" s="42">
        <v>23.391623931623901</v>
      </c>
      <c r="T73" s="56">
        <v>86.666410256410302</v>
      </c>
      <c r="U73" s="52">
        <f t="shared" si="14"/>
        <v>0.27300000000000002</v>
      </c>
      <c r="V73" s="44">
        <f t="shared" si="15"/>
        <v>0.68200000000000005</v>
      </c>
      <c r="W73" s="44">
        <f t="shared" si="16"/>
        <v>0.41599999999999998</v>
      </c>
      <c r="X73" s="44">
        <f t="shared" si="17"/>
        <v>0.23799999999999999</v>
      </c>
      <c r="Y73" s="44">
        <f t="shared" si="18"/>
        <v>0.48399999999999999</v>
      </c>
      <c r="Z73" s="44">
        <f t="shared" si="19"/>
        <v>0.20599999999999999</v>
      </c>
      <c r="AA73" s="44">
        <f t="shared" si="20"/>
        <v>0.23400000000000001</v>
      </c>
    </row>
    <row r="74" spans="1:27" ht="13.5" hidden="1">
      <c r="A74" s="35">
        <v>121</v>
      </c>
      <c r="B74" s="35" t="s">
        <v>319</v>
      </c>
      <c r="C74" s="35" t="s">
        <v>292</v>
      </c>
      <c r="D74" s="35" t="s">
        <v>480</v>
      </c>
      <c r="E74" s="36">
        <v>71</v>
      </c>
      <c r="F74" s="45">
        <v>594.76183098591503</v>
      </c>
      <c r="G74" s="47">
        <v>0.90140845070422504</v>
      </c>
      <c r="H74" s="37">
        <v>72.835633802816901</v>
      </c>
      <c r="I74" s="37">
        <v>27.1176056338028</v>
      </c>
      <c r="J74" s="38">
        <v>8.4507042253521097E-2</v>
      </c>
      <c r="K74" s="38">
        <v>2.8169014084507001E-2</v>
      </c>
      <c r="L74" s="38">
        <v>0.154929577464789</v>
      </c>
      <c r="M74" s="38">
        <v>4.2253521126760597E-2</v>
      </c>
      <c r="N74" s="48">
        <v>0.169014084507042</v>
      </c>
      <c r="O74" s="53">
        <v>8.5061971830985907</v>
      </c>
      <c r="P74" s="37">
        <v>0.63352112676056305</v>
      </c>
      <c r="Q74" s="37">
        <v>28.167464788732399</v>
      </c>
      <c r="R74" s="37">
        <v>3.37985915492958</v>
      </c>
      <c r="S74" s="37">
        <v>23.787183098591601</v>
      </c>
      <c r="T74" s="54">
        <v>66.516197183098598</v>
      </c>
      <c r="U74" s="51">
        <f t="shared" si="14"/>
        <v>5.0999999999999997E-2</v>
      </c>
      <c r="V74" s="39">
        <f t="shared" si="15"/>
        <v>0.123</v>
      </c>
      <c r="W74" s="39">
        <f t="shared" si="16"/>
        <v>7.4999999999999997E-2</v>
      </c>
      <c r="X74" s="39">
        <f t="shared" si="17"/>
        <v>0.66200000000000003</v>
      </c>
      <c r="Y74" s="39">
        <f t="shared" si="18"/>
        <v>1.0999999999999999E-2</v>
      </c>
      <c r="Z74" s="39">
        <f t="shared" si="19"/>
        <v>0.222</v>
      </c>
      <c r="AA74" s="39">
        <f t="shared" si="20"/>
        <v>4.7E-2</v>
      </c>
    </row>
    <row r="75" spans="1:27" ht="13.5" hidden="1">
      <c r="A75" s="40">
        <v>65</v>
      </c>
      <c r="B75" s="40" t="s">
        <v>481</v>
      </c>
      <c r="C75" s="40" t="s">
        <v>293</v>
      </c>
      <c r="D75" s="40" t="s">
        <v>482</v>
      </c>
      <c r="E75" s="41">
        <v>134</v>
      </c>
      <c r="F75" s="46">
        <v>547.01022388059698</v>
      </c>
      <c r="G75" s="49">
        <v>1.7164179104477599</v>
      </c>
      <c r="H75" s="42">
        <v>124.25514925373101</v>
      </c>
      <c r="I75" s="42">
        <v>55.737388059701502</v>
      </c>
      <c r="J75" s="43">
        <v>0.201492537313433</v>
      </c>
      <c r="K75" s="43">
        <v>8.9552238805970102E-2</v>
      </c>
      <c r="L75" s="43">
        <v>8.2089552238805999E-2</v>
      </c>
      <c r="M75" s="43">
        <v>0.20895522388059701</v>
      </c>
      <c r="N75" s="50">
        <v>0.31343283582089598</v>
      </c>
      <c r="O75" s="55">
        <v>22.4830597014925</v>
      </c>
      <c r="P75" s="42">
        <v>2.6035820895522401</v>
      </c>
      <c r="Q75" s="42">
        <v>18.842462686567199</v>
      </c>
      <c r="R75" s="42">
        <v>15.1471641791045</v>
      </c>
      <c r="S75" s="42">
        <v>44.922611940298502</v>
      </c>
      <c r="T75" s="56">
        <v>108.06514925373099</v>
      </c>
      <c r="U75" s="52">
        <f t="shared" si="14"/>
        <v>0.72599999999999998</v>
      </c>
      <c r="V75" s="44">
        <f t="shared" si="15"/>
        <v>0.78900000000000003</v>
      </c>
      <c r="W75" s="44">
        <f t="shared" si="16"/>
        <v>0.51500000000000001</v>
      </c>
      <c r="X75" s="44">
        <f t="shared" si="17"/>
        <v>0.26500000000000001</v>
      </c>
      <c r="Y75" s="44">
        <f t="shared" si="18"/>
        <v>0.34499999999999997</v>
      </c>
      <c r="Z75" s="44">
        <f t="shared" si="19"/>
        <v>0.78500000000000003</v>
      </c>
      <c r="AA75" s="44">
        <f t="shared" si="20"/>
        <v>0.5</v>
      </c>
    </row>
    <row r="76" spans="1:27" ht="13.5" hidden="1">
      <c r="A76" s="35">
        <v>181</v>
      </c>
      <c r="B76" s="35" t="s">
        <v>77</v>
      </c>
      <c r="C76" s="35" t="s">
        <v>78</v>
      </c>
      <c r="D76" s="35" t="s">
        <v>483</v>
      </c>
      <c r="E76" s="36">
        <v>84</v>
      </c>
      <c r="F76" s="45">
        <v>567.08357142857096</v>
      </c>
      <c r="G76" s="47">
        <v>1.3333333333333299</v>
      </c>
      <c r="H76" s="37">
        <v>133.047738095238</v>
      </c>
      <c r="I76" s="37">
        <v>53.179523809523801</v>
      </c>
      <c r="J76" s="38">
        <v>0.19047619047618999</v>
      </c>
      <c r="K76" s="38">
        <v>5.95238095238095E-2</v>
      </c>
      <c r="L76" s="38">
        <v>0.107142857142857</v>
      </c>
      <c r="M76" s="38">
        <v>0.19047619047618999</v>
      </c>
      <c r="N76" s="48">
        <v>0.28571428571428598</v>
      </c>
      <c r="O76" s="53">
        <v>18.260000000000002</v>
      </c>
      <c r="P76" s="37">
        <v>1.54702380952381</v>
      </c>
      <c r="Q76" s="37">
        <v>20.356071428571401</v>
      </c>
      <c r="R76" s="37">
        <v>16.5457142857143</v>
      </c>
      <c r="S76" s="37">
        <v>41.056785714285702</v>
      </c>
      <c r="T76" s="54">
        <v>109.478571428571</v>
      </c>
      <c r="U76" s="51">
        <f t="shared" si="14"/>
        <v>0.69799999999999995</v>
      </c>
      <c r="V76" s="39">
        <f t="shared" si="15"/>
        <v>0.59099999999999997</v>
      </c>
      <c r="W76" s="39">
        <f t="shared" si="16"/>
        <v>0.28499999999999998</v>
      </c>
      <c r="X76" s="39">
        <f t="shared" si="17"/>
        <v>0.33700000000000002</v>
      </c>
      <c r="Y76" s="39">
        <f t="shared" si="18"/>
        <v>0.41599999999999998</v>
      </c>
      <c r="Z76" s="39">
        <f t="shared" si="19"/>
        <v>0.71799999999999997</v>
      </c>
      <c r="AA76" s="39">
        <f t="shared" si="20"/>
        <v>0.51100000000000001</v>
      </c>
    </row>
    <row r="77" spans="1:27" ht="13.5" hidden="1">
      <c r="A77" s="40">
        <v>45</v>
      </c>
      <c r="B77" s="40" t="s">
        <v>79</v>
      </c>
      <c r="C77" s="40" t="s">
        <v>80</v>
      </c>
      <c r="D77" s="40" t="s">
        <v>484</v>
      </c>
      <c r="E77" s="41">
        <v>228</v>
      </c>
      <c r="F77" s="46">
        <v>622.92342105263197</v>
      </c>
      <c r="G77" s="49">
        <v>1.5745614035087701</v>
      </c>
      <c r="H77" s="42">
        <v>142.826973684211</v>
      </c>
      <c r="I77" s="42">
        <v>49.188815789473701</v>
      </c>
      <c r="J77" s="43">
        <v>0.20614035087719301</v>
      </c>
      <c r="K77" s="43">
        <v>0.20614035087719301</v>
      </c>
      <c r="L77" s="43">
        <v>0.23684210526315799</v>
      </c>
      <c r="M77" s="43">
        <v>0.20175438596491199</v>
      </c>
      <c r="N77" s="50">
        <v>0.21052631578947401</v>
      </c>
      <c r="O77" s="55">
        <v>18.489166666666701</v>
      </c>
      <c r="P77" s="42">
        <v>4.5113596491228103</v>
      </c>
      <c r="Q77" s="42">
        <v>33.462456140350902</v>
      </c>
      <c r="R77" s="42">
        <v>26.357631578947402</v>
      </c>
      <c r="S77" s="42">
        <v>38.235833333333296</v>
      </c>
      <c r="T77" s="56">
        <v>129.72166666666701</v>
      </c>
      <c r="U77" s="52">
        <f t="shared" si="14"/>
        <v>0.626</v>
      </c>
      <c r="V77" s="44">
        <f t="shared" si="15"/>
        <v>0.60699999999999998</v>
      </c>
      <c r="W77" s="44">
        <f t="shared" si="16"/>
        <v>0.84099999999999997</v>
      </c>
      <c r="X77" s="44">
        <f t="shared" si="17"/>
        <v>0.78100000000000003</v>
      </c>
      <c r="Y77" s="44">
        <f t="shared" si="18"/>
        <v>0.81299999999999994</v>
      </c>
      <c r="Z77" s="44">
        <f t="shared" si="19"/>
        <v>0.66200000000000003</v>
      </c>
      <c r="AA77" s="44">
        <f t="shared" si="20"/>
        <v>0.76900000000000002</v>
      </c>
    </row>
    <row r="78" spans="1:27" ht="13.5" hidden="1">
      <c r="A78" s="35">
        <v>145</v>
      </c>
      <c r="B78" s="35" t="s">
        <v>252</v>
      </c>
      <c r="C78" s="35" t="s">
        <v>109</v>
      </c>
      <c r="D78" s="35" t="s">
        <v>485</v>
      </c>
      <c r="E78" s="36">
        <v>129</v>
      </c>
      <c r="F78" s="45">
        <v>564.423565891473</v>
      </c>
      <c r="G78" s="47">
        <v>1.2713178294573599</v>
      </c>
      <c r="H78" s="37">
        <v>94.740852713178299</v>
      </c>
      <c r="I78" s="37">
        <v>35.730387596899199</v>
      </c>
      <c r="J78" s="38">
        <v>7.7519379844961198E-2</v>
      </c>
      <c r="K78" s="38">
        <v>0.10077519379845</v>
      </c>
      <c r="L78" s="38">
        <v>0.108527131782946</v>
      </c>
      <c r="M78" s="38">
        <v>0.108527131782946</v>
      </c>
      <c r="N78" s="48">
        <v>0.27131782945736399</v>
      </c>
      <c r="O78" s="53">
        <v>6.5108527131782896</v>
      </c>
      <c r="P78" s="37">
        <v>2.2237984496124001</v>
      </c>
      <c r="Q78" s="37">
        <v>18.4485271317829</v>
      </c>
      <c r="R78" s="37">
        <v>11.0066666666667</v>
      </c>
      <c r="S78" s="37">
        <v>32.028682170542602</v>
      </c>
      <c r="T78" s="54">
        <v>76.992635658914693</v>
      </c>
      <c r="U78" s="51">
        <f t="shared" si="14"/>
        <v>0.23799999999999999</v>
      </c>
      <c r="V78" s="39">
        <f t="shared" si="15"/>
        <v>5.8999999999999997E-2</v>
      </c>
      <c r="W78" s="39">
        <f t="shared" si="16"/>
        <v>0.42</v>
      </c>
      <c r="X78" s="39">
        <f t="shared" si="17"/>
        <v>0.253</v>
      </c>
      <c r="Y78" s="39">
        <f t="shared" si="18"/>
        <v>0.158</v>
      </c>
      <c r="Z78" s="39">
        <f t="shared" si="19"/>
        <v>0.48</v>
      </c>
      <c r="AA78" s="39">
        <f t="shared" si="20"/>
        <v>0.107</v>
      </c>
    </row>
    <row r="79" spans="1:27" ht="13.5" hidden="1">
      <c r="A79" s="40">
        <v>95</v>
      </c>
      <c r="B79" s="40" t="s">
        <v>366</v>
      </c>
      <c r="C79" s="40" t="s">
        <v>367</v>
      </c>
      <c r="D79" s="40" t="s">
        <v>486</v>
      </c>
      <c r="E79" s="41">
        <v>137</v>
      </c>
      <c r="F79" s="46">
        <v>558.40496350365004</v>
      </c>
      <c r="G79" s="49">
        <v>0.839416058394161</v>
      </c>
      <c r="H79" s="42">
        <v>83.042116788321195</v>
      </c>
      <c r="I79" s="42">
        <v>31.785547445255499</v>
      </c>
      <c r="J79" s="43">
        <v>0.19708029197080301</v>
      </c>
      <c r="K79" s="43">
        <v>3.6496350364963501E-2</v>
      </c>
      <c r="L79" s="43">
        <v>0.13868613138686101</v>
      </c>
      <c r="M79" s="43">
        <v>0.19708029197080301</v>
      </c>
      <c r="N79" s="50">
        <v>0.18978102189780999</v>
      </c>
      <c r="O79" s="55">
        <v>15.355693430656901</v>
      </c>
      <c r="P79" s="42">
        <v>1.22591240875912</v>
      </c>
      <c r="Q79" s="42">
        <v>15.3558394160584</v>
      </c>
      <c r="R79" s="42">
        <v>21.895839416058401</v>
      </c>
      <c r="S79" s="42">
        <v>23.932481751824799</v>
      </c>
      <c r="T79" s="56">
        <v>78.057664233576602</v>
      </c>
      <c r="U79" s="52">
        <f t="shared" si="14"/>
        <v>0.14599999999999999</v>
      </c>
      <c r="V79" s="44">
        <f t="shared" si="15"/>
        <v>0.42399999999999999</v>
      </c>
      <c r="W79" s="44">
        <f t="shared" si="16"/>
        <v>0.21</v>
      </c>
      <c r="X79" s="44">
        <f t="shared" si="17"/>
        <v>0.16600000000000001</v>
      </c>
      <c r="Y79" s="44">
        <f t="shared" si="18"/>
        <v>0.67800000000000005</v>
      </c>
      <c r="Z79" s="44">
        <f t="shared" si="19"/>
        <v>0.23400000000000001</v>
      </c>
      <c r="AA79" s="44">
        <f t="shared" si="20"/>
        <v>0.123</v>
      </c>
    </row>
    <row r="80" spans="1:27" ht="13.5" hidden="1">
      <c r="A80" s="35">
        <v>85</v>
      </c>
      <c r="B80" s="35" t="s">
        <v>81</v>
      </c>
      <c r="C80" s="35" t="s">
        <v>33</v>
      </c>
      <c r="D80" s="35" t="s">
        <v>487</v>
      </c>
      <c r="E80" s="36">
        <v>104</v>
      </c>
      <c r="F80" s="45">
        <v>644.66278846153796</v>
      </c>
      <c r="G80" s="47">
        <v>2.0576923076923102</v>
      </c>
      <c r="H80" s="37">
        <v>166.69403846153801</v>
      </c>
      <c r="I80" s="37">
        <v>48.548557692307703</v>
      </c>
      <c r="J80" s="38">
        <v>0.230769230769231</v>
      </c>
      <c r="K80" s="38">
        <v>8.6538461538461495E-2</v>
      </c>
      <c r="L80" s="38">
        <v>0.269230769230769</v>
      </c>
      <c r="M80" s="38">
        <v>0.269230769230769</v>
      </c>
      <c r="N80" s="48">
        <v>0.22115384615384601</v>
      </c>
      <c r="O80" s="53">
        <v>20.286153846153798</v>
      </c>
      <c r="P80" s="37">
        <v>2.4793269230769202</v>
      </c>
      <c r="Q80" s="37">
        <v>51.987403846153803</v>
      </c>
      <c r="R80" s="37">
        <v>17.689615384615401</v>
      </c>
      <c r="S80" s="37">
        <v>28.796057692307699</v>
      </c>
      <c r="T80" s="54">
        <v>133.380961538462</v>
      </c>
      <c r="U80" s="51">
        <f t="shared" si="14"/>
        <v>0.60699999999999998</v>
      </c>
      <c r="V80" s="39">
        <f t="shared" si="15"/>
        <v>0.70599999999999996</v>
      </c>
      <c r="W80" s="39">
        <f t="shared" si="16"/>
        <v>0.47599999999999998</v>
      </c>
      <c r="X80" s="39">
        <f t="shared" si="17"/>
        <v>0.95199999999999996</v>
      </c>
      <c r="Y80" s="39">
        <f t="shared" si="18"/>
        <v>0.47199999999999998</v>
      </c>
      <c r="Z80" s="39">
        <f t="shared" si="19"/>
        <v>0.36099999999999999</v>
      </c>
      <c r="AA80" s="39">
        <f t="shared" si="20"/>
        <v>0.80100000000000005</v>
      </c>
    </row>
    <row r="81" spans="1:27" ht="13.5" hidden="1">
      <c r="A81" s="40">
        <v>45</v>
      </c>
      <c r="B81" s="40" t="s">
        <v>82</v>
      </c>
      <c r="C81" s="40" t="s">
        <v>83</v>
      </c>
      <c r="D81" s="40" t="s">
        <v>488</v>
      </c>
      <c r="E81" s="41">
        <v>88</v>
      </c>
      <c r="F81" s="46">
        <v>628.54613636363604</v>
      </c>
      <c r="G81" s="49">
        <v>1.75</v>
      </c>
      <c r="H81" s="42">
        <v>131.51875000000001</v>
      </c>
      <c r="I81" s="42">
        <v>48.22</v>
      </c>
      <c r="J81" s="43">
        <v>0.19318181818181801</v>
      </c>
      <c r="K81" s="43">
        <v>7.9545454545454503E-2</v>
      </c>
      <c r="L81" s="43">
        <v>0.204545454545455</v>
      </c>
      <c r="M81" s="43">
        <v>0.29545454545454602</v>
      </c>
      <c r="N81" s="50">
        <v>0.23863636363636401</v>
      </c>
      <c r="O81" s="55">
        <v>16.4753409090909</v>
      </c>
      <c r="P81" s="42">
        <v>2.15829545454545</v>
      </c>
      <c r="Q81" s="42">
        <v>30.566136363636399</v>
      </c>
      <c r="R81" s="42">
        <v>23.974318181818202</v>
      </c>
      <c r="S81" s="42">
        <v>33.759204545454502</v>
      </c>
      <c r="T81" s="56">
        <v>114.432159090909</v>
      </c>
      <c r="U81" s="52">
        <f t="shared" si="14"/>
        <v>0.59499999999999997</v>
      </c>
      <c r="V81" s="44">
        <f t="shared" si="15"/>
        <v>0.496</v>
      </c>
      <c r="W81" s="44">
        <f t="shared" si="16"/>
        <v>0.40799999999999997</v>
      </c>
      <c r="X81" s="44">
        <f t="shared" si="17"/>
        <v>0.73</v>
      </c>
      <c r="Y81" s="44">
        <f t="shared" si="18"/>
        <v>0.73799999999999999</v>
      </c>
      <c r="Z81" s="44">
        <f t="shared" si="19"/>
        <v>0.54300000000000004</v>
      </c>
      <c r="AA81" s="44">
        <f t="shared" si="20"/>
        <v>0.58299999999999996</v>
      </c>
    </row>
    <row r="82" spans="1:27" ht="13.5" hidden="1">
      <c r="A82" s="35">
        <v>101</v>
      </c>
      <c r="B82" s="35" t="s">
        <v>202</v>
      </c>
      <c r="C82" s="35" t="s">
        <v>203</v>
      </c>
      <c r="D82" s="35" t="s">
        <v>489</v>
      </c>
      <c r="E82" s="36">
        <v>90</v>
      </c>
      <c r="F82" s="45">
        <v>742.54422222222195</v>
      </c>
      <c r="G82" s="47">
        <v>2.9</v>
      </c>
      <c r="H82" s="37">
        <v>186.187444444444</v>
      </c>
      <c r="I82" s="37">
        <v>63.127111111111098</v>
      </c>
      <c r="J82" s="38">
        <v>0.5</v>
      </c>
      <c r="K82" s="38">
        <v>0.22222222222222199</v>
      </c>
      <c r="L82" s="38">
        <v>0.155555555555556</v>
      </c>
      <c r="M82" s="38">
        <v>0.36666666666666697</v>
      </c>
      <c r="N82" s="48">
        <v>0.233333333333333</v>
      </c>
      <c r="O82" s="53">
        <v>22.928333333333299</v>
      </c>
      <c r="P82" s="37">
        <v>6.0644444444444403</v>
      </c>
      <c r="Q82" s="37">
        <v>20.931444444444399</v>
      </c>
      <c r="R82" s="37">
        <v>30.2185555555556</v>
      </c>
      <c r="S82" s="37">
        <v>38.497666666666703</v>
      </c>
      <c r="T82" s="54">
        <v>148.715</v>
      </c>
      <c r="U82" s="51">
        <f t="shared" si="14"/>
        <v>0.873</v>
      </c>
      <c r="V82" s="39">
        <f t="shared" si="15"/>
        <v>0.80100000000000005</v>
      </c>
      <c r="W82" s="39">
        <f t="shared" si="16"/>
        <v>0.93200000000000005</v>
      </c>
      <c r="X82" s="39">
        <f t="shared" si="17"/>
        <v>0.36899999999999999</v>
      </c>
      <c r="Y82" s="39">
        <f t="shared" si="18"/>
        <v>0.9</v>
      </c>
      <c r="Z82" s="39">
        <f t="shared" si="19"/>
        <v>0.66600000000000004</v>
      </c>
      <c r="AA82" s="39">
        <f t="shared" si="20"/>
        <v>0.92</v>
      </c>
    </row>
    <row r="83" spans="1:27" ht="13.5" hidden="1">
      <c r="A83" s="40">
        <v>171</v>
      </c>
      <c r="B83" s="40" t="s">
        <v>349</v>
      </c>
      <c r="C83" s="40" t="s">
        <v>112</v>
      </c>
      <c r="D83" s="40" t="s">
        <v>490</v>
      </c>
      <c r="E83" s="41">
        <v>133</v>
      </c>
      <c r="F83" s="46">
        <v>543.19105263157905</v>
      </c>
      <c r="G83" s="49">
        <v>1.6015037593985</v>
      </c>
      <c r="H83" s="42">
        <v>133.32045112782001</v>
      </c>
      <c r="I83" s="42">
        <v>48.2145864661654</v>
      </c>
      <c r="J83" s="43">
        <v>0.180451127819549</v>
      </c>
      <c r="K83" s="43">
        <v>0.14285714285714299</v>
      </c>
      <c r="L83" s="43">
        <v>0.22556390977443599</v>
      </c>
      <c r="M83" s="43">
        <v>0.14285714285714299</v>
      </c>
      <c r="N83" s="50">
        <v>0.29323308270676701</v>
      </c>
      <c r="O83" s="55">
        <v>16.464360902255599</v>
      </c>
      <c r="P83" s="42">
        <v>2.57</v>
      </c>
      <c r="Q83" s="42">
        <v>38.012781954887203</v>
      </c>
      <c r="R83" s="42">
        <v>13.757969924812</v>
      </c>
      <c r="S83" s="42">
        <v>32.215488721804498</v>
      </c>
      <c r="T83" s="56">
        <v>115.80120300751901</v>
      </c>
      <c r="U83" s="52">
        <f t="shared" si="14"/>
        <v>0.59099999999999997</v>
      </c>
      <c r="V83" s="44">
        <f t="shared" si="15"/>
        <v>0.49199999999999999</v>
      </c>
      <c r="W83" s="44">
        <f t="shared" si="16"/>
        <v>0.50700000000000001</v>
      </c>
      <c r="X83" s="44">
        <f t="shared" si="17"/>
        <v>0.86099999999999999</v>
      </c>
      <c r="Y83" s="44">
        <f t="shared" si="18"/>
        <v>0.26500000000000001</v>
      </c>
      <c r="Z83" s="44">
        <f t="shared" si="19"/>
        <v>0.48799999999999999</v>
      </c>
      <c r="AA83" s="44">
        <f t="shared" si="20"/>
        <v>0.61099999999999999</v>
      </c>
    </row>
    <row r="84" spans="1:27" ht="13.5" hidden="1">
      <c r="A84" s="35">
        <v>65</v>
      </c>
      <c r="B84" s="35" t="s">
        <v>253</v>
      </c>
      <c r="C84" s="35" t="s">
        <v>254</v>
      </c>
      <c r="D84" s="35" t="s">
        <v>491</v>
      </c>
      <c r="E84" s="36">
        <v>61</v>
      </c>
      <c r="F84" s="45">
        <v>561.01639344262298</v>
      </c>
      <c r="G84" s="47">
        <v>2.1311475409836098</v>
      </c>
      <c r="H84" s="37">
        <v>130.86131147540999</v>
      </c>
      <c r="I84" s="37">
        <v>67.593770491803298</v>
      </c>
      <c r="J84" s="38">
        <v>6.5573770491803296E-2</v>
      </c>
      <c r="K84" s="38">
        <v>0.44262295081967201</v>
      </c>
      <c r="L84" s="38">
        <v>1.63934426229508E-2</v>
      </c>
      <c r="M84" s="38">
        <v>9.8360655737704902E-2</v>
      </c>
      <c r="N84" s="48">
        <v>0.60655737704918</v>
      </c>
      <c r="O84" s="53">
        <v>5.9009836065573804</v>
      </c>
      <c r="P84" s="37">
        <v>8.7496721311475394</v>
      </c>
      <c r="Q84" s="37">
        <v>1.8031147540983601</v>
      </c>
      <c r="R84" s="37">
        <v>4.9170491803278704</v>
      </c>
      <c r="S84" s="37">
        <v>94.816229508196699</v>
      </c>
      <c r="T84" s="54">
        <v>118.75983606557401</v>
      </c>
      <c r="U84" s="51">
        <f t="shared" si="14"/>
        <v>0.90800000000000003</v>
      </c>
      <c r="V84" s="39">
        <f t="shared" si="15"/>
        <v>5.5E-2</v>
      </c>
      <c r="W84" s="39">
        <f t="shared" si="16"/>
        <v>0.98</v>
      </c>
      <c r="X84" s="39">
        <f t="shared" si="17"/>
        <v>0</v>
      </c>
      <c r="Y84" s="39">
        <f t="shared" si="18"/>
        <v>2.3E-2</v>
      </c>
      <c r="Z84" s="39">
        <f t="shared" si="19"/>
        <v>0.99199999999999999</v>
      </c>
      <c r="AA84" s="39">
        <f t="shared" si="20"/>
        <v>0.64200000000000002</v>
      </c>
    </row>
    <row r="85" spans="1:27" ht="13.5" hidden="1">
      <c r="A85" s="40">
        <v>151</v>
      </c>
      <c r="B85" s="40" t="s">
        <v>253</v>
      </c>
      <c r="C85" s="40" t="s">
        <v>65</v>
      </c>
      <c r="D85" s="40" t="s">
        <v>492</v>
      </c>
      <c r="E85" s="41">
        <v>113</v>
      </c>
      <c r="F85" s="46">
        <v>534.44619469026497</v>
      </c>
      <c r="G85" s="49">
        <v>1.57522123893805</v>
      </c>
      <c r="H85" s="42">
        <v>130.074247787611</v>
      </c>
      <c r="I85" s="42">
        <v>41.131504424778797</v>
      </c>
      <c r="J85" s="43">
        <v>0.25663716814159299</v>
      </c>
      <c r="K85" s="43">
        <v>7.9646017699115002E-2</v>
      </c>
      <c r="L85" s="43">
        <v>0.14159292035398199</v>
      </c>
      <c r="M85" s="43">
        <v>0.17699115044247801</v>
      </c>
      <c r="N85" s="50">
        <v>0.17699115044247801</v>
      </c>
      <c r="O85" s="55">
        <v>23.3425663716814</v>
      </c>
      <c r="P85" s="42">
        <v>1.1053982300884999</v>
      </c>
      <c r="Q85" s="42">
        <v>22.2990265486726</v>
      </c>
      <c r="R85" s="42">
        <v>20.529203539823001</v>
      </c>
      <c r="S85" s="42">
        <v>17.918849557522101</v>
      </c>
      <c r="T85" s="56">
        <v>98.821327433628298</v>
      </c>
      <c r="U85" s="52">
        <f t="shared" si="14"/>
        <v>0.36899999999999999</v>
      </c>
      <c r="V85" s="44">
        <f t="shared" si="15"/>
        <v>0.81299999999999994</v>
      </c>
      <c r="W85" s="44">
        <f t="shared" si="16"/>
        <v>0.17399999999999999</v>
      </c>
      <c r="X85" s="44">
        <f t="shared" si="17"/>
        <v>0.44</v>
      </c>
      <c r="Y85" s="44">
        <f t="shared" si="18"/>
        <v>0.61499999999999999</v>
      </c>
      <c r="Z85" s="44">
        <f t="shared" si="19"/>
        <v>8.6999999999999994E-2</v>
      </c>
      <c r="AA85" s="44">
        <f t="shared" si="20"/>
        <v>0.38800000000000001</v>
      </c>
    </row>
    <row r="86" spans="1:27" ht="13.5" hidden="1">
      <c r="A86" s="35">
        <v>191</v>
      </c>
      <c r="B86" s="35" t="s">
        <v>232</v>
      </c>
      <c r="C86" s="35" t="s">
        <v>120</v>
      </c>
      <c r="D86" s="35" t="s">
        <v>493</v>
      </c>
      <c r="E86" s="36">
        <v>159</v>
      </c>
      <c r="F86" s="45">
        <v>666.21490566037698</v>
      </c>
      <c r="G86" s="47">
        <v>1.53459119496855</v>
      </c>
      <c r="H86" s="37">
        <v>127.356289308176</v>
      </c>
      <c r="I86" s="37">
        <v>49.539748427672997</v>
      </c>
      <c r="J86" s="38">
        <v>0.19496855345912001</v>
      </c>
      <c r="K86" s="38">
        <v>0.14465408805031399</v>
      </c>
      <c r="L86" s="38">
        <v>0.16352201257861601</v>
      </c>
      <c r="M86" s="38">
        <v>0.18867924528301899</v>
      </c>
      <c r="N86" s="48">
        <v>0.232704402515723</v>
      </c>
      <c r="O86" s="53">
        <v>18.5829559748428</v>
      </c>
      <c r="P86" s="37">
        <v>4.6966666666666699</v>
      </c>
      <c r="Q86" s="37">
        <v>26.350566037735799</v>
      </c>
      <c r="R86" s="37">
        <v>15.3440251572327</v>
      </c>
      <c r="S86" s="37">
        <v>36.136477987421401</v>
      </c>
      <c r="T86" s="54">
        <v>107.594213836478</v>
      </c>
      <c r="U86" s="51">
        <f t="shared" si="14"/>
        <v>0.63800000000000001</v>
      </c>
      <c r="V86" s="39">
        <f t="shared" si="15"/>
        <v>0.61099999999999999</v>
      </c>
      <c r="W86" s="39">
        <f t="shared" si="16"/>
        <v>0.85699999999999998</v>
      </c>
      <c r="X86" s="39">
        <f t="shared" si="17"/>
        <v>0.60299999999999998</v>
      </c>
      <c r="Y86" s="39">
        <f t="shared" si="18"/>
        <v>0.36499999999999999</v>
      </c>
      <c r="Z86" s="39">
        <f t="shared" si="19"/>
        <v>0.61499999999999999</v>
      </c>
      <c r="AA86" s="39">
        <f t="shared" si="20"/>
        <v>0.49199999999999999</v>
      </c>
    </row>
    <row r="87" spans="1:27" ht="13.5" hidden="1">
      <c r="A87" s="40">
        <v>55</v>
      </c>
      <c r="B87" s="40" t="s">
        <v>279</v>
      </c>
      <c r="C87" s="40" t="s">
        <v>280</v>
      </c>
      <c r="D87" s="40" t="s">
        <v>494</v>
      </c>
      <c r="E87" s="41">
        <v>16</v>
      </c>
      <c r="F87" s="46">
        <v>377.49</v>
      </c>
      <c r="G87" s="49">
        <v>1</v>
      </c>
      <c r="H87" s="42">
        <v>86.735624999999999</v>
      </c>
      <c r="I87" s="42">
        <v>46.235624999999999</v>
      </c>
      <c r="J87" s="43">
        <v>0.25</v>
      </c>
      <c r="K87" s="43">
        <v>0.1875</v>
      </c>
      <c r="L87" s="43">
        <v>0.125</v>
      </c>
      <c r="M87" s="43">
        <v>6.25E-2</v>
      </c>
      <c r="N87" s="50">
        <v>0.1875</v>
      </c>
      <c r="O87" s="55">
        <v>27.247499999999999</v>
      </c>
      <c r="P87" s="42">
        <v>8.7481249999999999</v>
      </c>
      <c r="Q87" s="42">
        <v>18.74625</v>
      </c>
      <c r="R87" s="42">
        <v>8.1243750000000006</v>
      </c>
      <c r="S87" s="42">
        <v>18.748125000000002</v>
      </c>
      <c r="T87" s="56">
        <v>81.614374999999995</v>
      </c>
      <c r="U87" s="52">
        <f t="shared" si="14"/>
        <v>0.53900000000000003</v>
      </c>
      <c r="V87" s="44">
        <f t="shared" si="15"/>
        <v>0.89600000000000002</v>
      </c>
      <c r="W87" s="44">
        <f t="shared" si="16"/>
        <v>0.97599999999999998</v>
      </c>
      <c r="X87" s="44">
        <f t="shared" si="17"/>
        <v>0.26100000000000001</v>
      </c>
      <c r="Y87" s="44">
        <f t="shared" si="18"/>
        <v>7.9000000000000001E-2</v>
      </c>
      <c r="Z87" s="44">
        <f t="shared" si="19"/>
        <v>0.10299999999999999</v>
      </c>
      <c r="AA87" s="44">
        <f t="shared" si="20"/>
        <v>0.182</v>
      </c>
    </row>
    <row r="88" spans="1:27" ht="13.5" hidden="1">
      <c r="A88" s="35">
        <v>51</v>
      </c>
      <c r="B88" s="35" t="s">
        <v>393</v>
      </c>
      <c r="C88" s="35" t="s">
        <v>78</v>
      </c>
      <c r="D88" s="35" t="s">
        <v>495</v>
      </c>
      <c r="E88" s="36">
        <v>73</v>
      </c>
      <c r="F88" s="45">
        <v>609.31643835616399</v>
      </c>
      <c r="G88" s="47">
        <v>1.9863013698630101</v>
      </c>
      <c r="H88" s="37">
        <v>166.362191780822</v>
      </c>
      <c r="I88" s="37">
        <v>57.183835616438401</v>
      </c>
      <c r="J88" s="38">
        <v>0.301369863013699</v>
      </c>
      <c r="K88" s="38">
        <v>9.5890410958904104E-2</v>
      </c>
      <c r="L88" s="38">
        <v>0.20547945205479501</v>
      </c>
      <c r="M88" s="38">
        <v>0.42465753424657499</v>
      </c>
      <c r="N88" s="48">
        <v>0.19178082191780799</v>
      </c>
      <c r="O88" s="53">
        <v>32.928493150684901</v>
      </c>
      <c r="P88" s="37">
        <v>1.3552054794520501</v>
      </c>
      <c r="Q88" s="37">
        <v>48.354109589041101</v>
      </c>
      <c r="R88" s="37">
        <v>31.776575342465801</v>
      </c>
      <c r="S88" s="37">
        <v>29.5735616438356</v>
      </c>
      <c r="T88" s="54">
        <v>147.54904109589</v>
      </c>
      <c r="U88" s="51">
        <f t="shared" si="14"/>
        <v>0.75700000000000001</v>
      </c>
      <c r="V88" s="39">
        <f t="shared" si="15"/>
        <v>0.95599999999999996</v>
      </c>
      <c r="W88" s="39">
        <f t="shared" si="16"/>
        <v>0.253</v>
      </c>
      <c r="X88" s="39">
        <f t="shared" si="17"/>
        <v>0.94</v>
      </c>
      <c r="Y88" s="39">
        <f t="shared" si="18"/>
        <v>0.92</v>
      </c>
      <c r="Z88" s="39">
        <f t="shared" si="19"/>
        <v>0.38</v>
      </c>
      <c r="AA88" s="39">
        <f t="shared" si="20"/>
        <v>0.89600000000000002</v>
      </c>
    </row>
    <row r="89" spans="1:27" ht="13.5" hidden="1">
      <c r="A89" s="40">
        <v>61</v>
      </c>
      <c r="B89" s="40" t="s">
        <v>48</v>
      </c>
      <c r="C89" s="40" t="s">
        <v>204</v>
      </c>
      <c r="D89" s="40" t="s">
        <v>496</v>
      </c>
      <c r="E89" s="41">
        <v>91</v>
      </c>
      <c r="F89" s="46">
        <v>629.06439560439605</v>
      </c>
      <c r="G89" s="49">
        <v>1.28571428571429</v>
      </c>
      <c r="H89" s="42">
        <v>104.065274725275</v>
      </c>
      <c r="I89" s="42">
        <v>35.7293406593407</v>
      </c>
      <c r="J89" s="43">
        <v>0.14285714285714299</v>
      </c>
      <c r="K89" s="43">
        <v>0.120879120879121</v>
      </c>
      <c r="L89" s="43">
        <v>7.69230769230769E-2</v>
      </c>
      <c r="M89" s="43">
        <v>9.8901098901098897E-2</v>
      </c>
      <c r="N89" s="50">
        <v>0.13186813186813201</v>
      </c>
      <c r="O89" s="55">
        <v>11.305824175824201</v>
      </c>
      <c r="P89" s="42">
        <v>4.3943956043955996</v>
      </c>
      <c r="Q89" s="42">
        <v>11.427802197802199</v>
      </c>
      <c r="R89" s="42">
        <v>7.5814285714285701</v>
      </c>
      <c r="S89" s="42">
        <v>24.471538461538501</v>
      </c>
      <c r="T89" s="56">
        <v>77.376923076923106</v>
      </c>
      <c r="U89" s="52">
        <f t="shared" si="14"/>
        <v>0.23400000000000001</v>
      </c>
      <c r="V89" s="44">
        <f t="shared" si="15"/>
        <v>0.23400000000000001</v>
      </c>
      <c r="W89" s="44">
        <f t="shared" si="16"/>
        <v>0.82099999999999995</v>
      </c>
      <c r="X89" s="44">
        <f t="shared" si="17"/>
        <v>7.4999999999999997E-2</v>
      </c>
      <c r="Y89" s="44">
        <f t="shared" si="18"/>
        <v>7.0999999999999994E-2</v>
      </c>
      <c r="Z89" s="44">
        <f t="shared" si="19"/>
        <v>0.25700000000000001</v>
      </c>
      <c r="AA89" s="44">
        <f t="shared" si="20"/>
        <v>0.115</v>
      </c>
    </row>
    <row r="90" spans="1:27" ht="13.5" hidden="1">
      <c r="A90" s="35">
        <v>181</v>
      </c>
      <c r="B90" s="35" t="s">
        <v>368</v>
      </c>
      <c r="C90" s="35" t="s">
        <v>133</v>
      </c>
      <c r="D90" s="35" t="s">
        <v>497</v>
      </c>
      <c r="E90" s="36">
        <v>109</v>
      </c>
      <c r="F90" s="45">
        <v>632.15366972477102</v>
      </c>
      <c r="G90" s="47">
        <v>0.71559633027522895</v>
      </c>
      <c r="H90" s="37">
        <v>77.103027522935804</v>
      </c>
      <c r="I90" s="37">
        <v>35.715779816513802</v>
      </c>
      <c r="J90" s="38">
        <v>0.17431192660550501</v>
      </c>
      <c r="K90" s="38">
        <v>2.7522935779816501E-2</v>
      </c>
      <c r="L90" s="38">
        <v>9.1743119266054995E-2</v>
      </c>
      <c r="M90" s="38">
        <v>0.12844036697247699</v>
      </c>
      <c r="N90" s="48">
        <v>0.18348623853210999</v>
      </c>
      <c r="O90" s="53">
        <v>14.7230275229358</v>
      </c>
      <c r="P90" s="37">
        <v>0.27495412844036698</v>
      </c>
      <c r="Q90" s="37">
        <v>8.4853211009174299</v>
      </c>
      <c r="R90" s="37">
        <v>15.8702752293578</v>
      </c>
      <c r="S90" s="37">
        <v>25.640458715596299</v>
      </c>
      <c r="T90" s="54">
        <v>65.911284403669697</v>
      </c>
      <c r="U90" s="51">
        <f t="shared" si="14"/>
        <v>0.23</v>
      </c>
      <c r="V90" s="39">
        <f t="shared" si="15"/>
        <v>0.4</v>
      </c>
      <c r="W90" s="39">
        <f t="shared" si="16"/>
        <v>2.3E-2</v>
      </c>
      <c r="X90" s="39">
        <f t="shared" si="17"/>
        <v>3.9E-2</v>
      </c>
      <c r="Y90" s="39">
        <f t="shared" si="18"/>
        <v>0.38</v>
      </c>
      <c r="Z90" s="39">
        <f t="shared" si="19"/>
        <v>0.27300000000000002</v>
      </c>
      <c r="AA90" s="39">
        <f t="shared" si="20"/>
        <v>4.2999999999999997E-2</v>
      </c>
    </row>
    <row r="91" spans="1:27" ht="13.5" hidden="1">
      <c r="A91" s="40">
        <v>41</v>
      </c>
      <c r="B91" s="40" t="s">
        <v>85</v>
      </c>
      <c r="C91" s="40" t="s">
        <v>86</v>
      </c>
      <c r="D91" s="40" t="s">
        <v>498</v>
      </c>
      <c r="E91" s="41">
        <v>179</v>
      </c>
      <c r="F91" s="46">
        <v>559.133687150838</v>
      </c>
      <c r="G91" s="49">
        <v>1.92178770949721</v>
      </c>
      <c r="H91" s="42">
        <v>144.33089385474901</v>
      </c>
      <c r="I91" s="42">
        <v>57.554860335195499</v>
      </c>
      <c r="J91" s="43">
        <v>0.15083798882681601</v>
      </c>
      <c r="K91" s="43">
        <v>0.12849162011173201</v>
      </c>
      <c r="L91" s="43">
        <v>0.212290502793296</v>
      </c>
      <c r="M91" s="43">
        <v>0.16201117318435801</v>
      </c>
      <c r="N91" s="50">
        <v>0.28491620111731802</v>
      </c>
      <c r="O91" s="55">
        <v>14.4454189944134</v>
      </c>
      <c r="P91" s="42">
        <v>4.1718994413407797</v>
      </c>
      <c r="Q91" s="42">
        <v>25.528603351955301</v>
      </c>
      <c r="R91" s="42">
        <v>16.590558659217901</v>
      </c>
      <c r="S91" s="42">
        <v>42.030893854748598</v>
      </c>
      <c r="T91" s="56">
        <v>115.68625698324</v>
      </c>
      <c r="U91" s="52">
        <f t="shared" si="14"/>
        <v>0.77300000000000002</v>
      </c>
      <c r="V91" s="44">
        <f t="shared" si="15"/>
        <v>0.38</v>
      </c>
      <c r="W91" s="44">
        <f t="shared" si="16"/>
        <v>0.79300000000000004</v>
      </c>
      <c r="X91" s="44">
        <f t="shared" si="17"/>
        <v>0.56299999999999994</v>
      </c>
      <c r="Y91" s="44">
        <f t="shared" si="18"/>
        <v>0.42</v>
      </c>
      <c r="Z91" s="44">
        <f t="shared" si="19"/>
        <v>0.74199999999999999</v>
      </c>
      <c r="AA91" s="44">
        <f t="shared" si="20"/>
        <v>0.59899999999999998</v>
      </c>
    </row>
    <row r="92" spans="1:27" ht="13.5" hidden="1">
      <c r="A92" s="35">
        <v>75</v>
      </c>
      <c r="B92" s="35" t="s">
        <v>87</v>
      </c>
      <c r="C92" s="35" t="s">
        <v>63</v>
      </c>
      <c r="D92" s="35" t="s">
        <v>499</v>
      </c>
      <c r="E92" s="36">
        <v>76</v>
      </c>
      <c r="F92" s="45">
        <v>652.52105263157898</v>
      </c>
      <c r="G92" s="47">
        <v>1.98684210526316</v>
      </c>
      <c r="H92" s="37">
        <v>143.750394736842</v>
      </c>
      <c r="I92" s="37">
        <v>43.788947368421098</v>
      </c>
      <c r="J92" s="38">
        <v>0.197368421052632</v>
      </c>
      <c r="K92" s="38">
        <v>0.118421052631579</v>
      </c>
      <c r="L92" s="38">
        <v>0.17105263157894701</v>
      </c>
      <c r="M92" s="38">
        <v>0.55263157894736903</v>
      </c>
      <c r="N92" s="48">
        <v>0.23684210526315799</v>
      </c>
      <c r="O92" s="53">
        <v>15.5375</v>
      </c>
      <c r="P92" s="37">
        <v>3.1303947368421099</v>
      </c>
      <c r="Q92" s="37">
        <v>21.707631578947399</v>
      </c>
      <c r="R92" s="37">
        <v>37.8892105263158</v>
      </c>
      <c r="S92" s="37">
        <v>35.510921052631602</v>
      </c>
      <c r="T92" s="54">
        <v>126.77394736842101</v>
      </c>
      <c r="U92" s="51">
        <f t="shared" si="14"/>
        <v>0.44800000000000001</v>
      </c>
      <c r="V92" s="39">
        <f t="shared" si="15"/>
        <v>0.432</v>
      </c>
      <c r="W92" s="39">
        <f t="shared" si="16"/>
        <v>0.623</v>
      </c>
      <c r="X92" s="39">
        <f t="shared" si="17"/>
        <v>0.40400000000000003</v>
      </c>
      <c r="Y92" s="39">
        <f t="shared" si="18"/>
        <v>0.96</v>
      </c>
      <c r="Z92" s="39">
        <f t="shared" si="19"/>
        <v>0.59499999999999997</v>
      </c>
      <c r="AA92" s="39">
        <f t="shared" si="20"/>
        <v>0.73799999999999999</v>
      </c>
    </row>
    <row r="93" spans="1:27" ht="13.5" hidden="1">
      <c r="A93" s="40">
        <v>141</v>
      </c>
      <c r="B93" s="40" t="s">
        <v>87</v>
      </c>
      <c r="C93" s="40" t="s">
        <v>30</v>
      </c>
      <c r="D93" s="40" t="s">
        <v>500</v>
      </c>
      <c r="E93" s="41">
        <v>143</v>
      </c>
      <c r="F93" s="46">
        <v>558.38566433566405</v>
      </c>
      <c r="G93" s="49">
        <v>1.5944055944055899</v>
      </c>
      <c r="H93" s="42">
        <v>107.232867132867</v>
      </c>
      <c r="I93" s="42">
        <v>33.193356643356601</v>
      </c>
      <c r="J93" s="43">
        <v>0.17482517482517501</v>
      </c>
      <c r="K93" s="43">
        <v>0.160839160839161</v>
      </c>
      <c r="L93" s="43">
        <v>0.16783216783216801</v>
      </c>
      <c r="M93" s="43">
        <v>0.20279720279720301</v>
      </c>
      <c r="N93" s="50">
        <v>0.24475524475524499</v>
      </c>
      <c r="O93" s="55">
        <v>12.7152447552448</v>
      </c>
      <c r="P93" s="42">
        <v>2.9844055944055898</v>
      </c>
      <c r="Q93" s="42">
        <v>20.103076923076902</v>
      </c>
      <c r="R93" s="42">
        <v>22.375594405594398</v>
      </c>
      <c r="S93" s="42">
        <v>24.291468531468499</v>
      </c>
      <c r="T93" s="56">
        <v>92.084055944055905</v>
      </c>
      <c r="U93" s="52">
        <f t="shared" si="14"/>
        <v>0.17399999999999999</v>
      </c>
      <c r="V93" s="44">
        <f t="shared" si="15"/>
        <v>0.309</v>
      </c>
      <c r="W93" s="44">
        <f t="shared" si="16"/>
        <v>0.58299999999999996</v>
      </c>
      <c r="X93" s="44">
        <f t="shared" si="17"/>
        <v>0.32500000000000001</v>
      </c>
      <c r="Y93" s="44">
        <f t="shared" si="18"/>
        <v>0.70199999999999996</v>
      </c>
      <c r="Z93" s="44">
        <f t="shared" si="19"/>
        <v>0.246</v>
      </c>
      <c r="AA93" s="44">
        <f t="shared" si="20"/>
        <v>0.317</v>
      </c>
    </row>
    <row r="94" spans="1:27" ht="13.5" hidden="1">
      <c r="A94" s="35">
        <v>191</v>
      </c>
      <c r="B94" s="35" t="s">
        <v>88</v>
      </c>
      <c r="C94" s="35" t="s">
        <v>89</v>
      </c>
      <c r="D94" s="35" t="s">
        <v>501</v>
      </c>
      <c r="E94" s="36">
        <v>254</v>
      </c>
      <c r="F94" s="45">
        <v>660.39696850393705</v>
      </c>
      <c r="G94" s="47">
        <v>1.4921259842519701</v>
      </c>
      <c r="H94" s="37">
        <v>139.898582677165</v>
      </c>
      <c r="I94" s="37">
        <v>44.864291338582703</v>
      </c>
      <c r="J94" s="38">
        <v>0.17716535433070901</v>
      </c>
      <c r="K94" s="38">
        <v>5.5118110236220499E-2</v>
      </c>
      <c r="L94" s="38">
        <v>0.291338582677165</v>
      </c>
      <c r="M94" s="38">
        <v>0.267716535433071</v>
      </c>
      <c r="N94" s="48">
        <v>0.22440944881889799</v>
      </c>
      <c r="O94" s="53">
        <v>14.289566929133899</v>
      </c>
      <c r="P94" s="37">
        <v>1.6333070866141699</v>
      </c>
      <c r="Q94" s="37">
        <v>39.583622047244098</v>
      </c>
      <c r="R94" s="37">
        <v>26.335905511810999</v>
      </c>
      <c r="S94" s="37">
        <v>30.576889763779501</v>
      </c>
      <c r="T94" s="54">
        <v>119.15468503936999</v>
      </c>
      <c r="U94" s="51">
        <f t="shared" si="14"/>
        <v>0.496</v>
      </c>
      <c r="V94" s="39">
        <f t="shared" si="15"/>
        <v>0.36899999999999999</v>
      </c>
      <c r="W94" s="39">
        <f t="shared" si="16"/>
        <v>0.30099999999999999</v>
      </c>
      <c r="X94" s="39">
        <f t="shared" si="17"/>
        <v>0.86899999999999999</v>
      </c>
      <c r="Y94" s="39">
        <f t="shared" si="18"/>
        <v>0.80900000000000005</v>
      </c>
      <c r="Z94" s="39">
        <f t="shared" si="19"/>
        <v>0.432</v>
      </c>
      <c r="AA94" s="39">
        <f t="shared" si="20"/>
        <v>0.64600000000000002</v>
      </c>
    </row>
    <row r="95" spans="1:27" ht="13.5" hidden="1">
      <c r="A95" s="40">
        <v>75</v>
      </c>
      <c r="B95" s="40" t="s">
        <v>288</v>
      </c>
      <c r="C95" s="40" t="s">
        <v>107</v>
      </c>
      <c r="D95" s="40" t="s">
        <v>502</v>
      </c>
      <c r="E95" s="41">
        <v>177</v>
      </c>
      <c r="F95" s="46">
        <v>555.54587570621504</v>
      </c>
      <c r="G95" s="49">
        <v>1.34463276836158</v>
      </c>
      <c r="H95" s="42">
        <v>107.91118644067799</v>
      </c>
      <c r="I95" s="42">
        <v>33.615197740112997</v>
      </c>
      <c r="J95" s="43">
        <v>0.10734463276836199</v>
      </c>
      <c r="K95" s="43">
        <v>7.3446327683615795E-2</v>
      </c>
      <c r="L95" s="43">
        <v>0.18079096045197701</v>
      </c>
      <c r="M95" s="43">
        <v>0.152542372881356</v>
      </c>
      <c r="N95" s="50">
        <v>0.19774011299434999</v>
      </c>
      <c r="O95" s="55">
        <v>8.3040112994350306</v>
      </c>
      <c r="P95" s="42">
        <v>0.79022598870056504</v>
      </c>
      <c r="Q95" s="42">
        <v>27.144745762711899</v>
      </c>
      <c r="R95" s="42">
        <v>17.908079096045199</v>
      </c>
      <c r="S95" s="42">
        <v>26.207288135593199</v>
      </c>
      <c r="T95" s="56">
        <v>92.793389830508502</v>
      </c>
      <c r="U95" s="52">
        <f t="shared" si="14"/>
        <v>0.182</v>
      </c>
      <c r="V95" s="44">
        <f t="shared" si="15"/>
        <v>0.107</v>
      </c>
      <c r="W95" s="44">
        <f t="shared" si="16"/>
        <v>0.107</v>
      </c>
      <c r="X95" s="44">
        <f t="shared" si="17"/>
        <v>0.64200000000000002</v>
      </c>
      <c r="Y95" s="44">
        <f t="shared" si="18"/>
        <v>0.49199999999999999</v>
      </c>
      <c r="Z95" s="44">
        <f t="shared" si="19"/>
        <v>0.30099999999999999</v>
      </c>
      <c r="AA95" s="44">
        <f t="shared" si="20"/>
        <v>0.32100000000000001</v>
      </c>
    </row>
    <row r="96" spans="1:27" ht="13.5">
      <c r="A96" s="35">
        <v>81</v>
      </c>
      <c r="B96" s="35" t="s">
        <v>90</v>
      </c>
      <c r="C96" s="35" t="s">
        <v>91</v>
      </c>
      <c r="D96" s="35" t="s">
        <v>503</v>
      </c>
      <c r="E96" s="36">
        <v>171</v>
      </c>
      <c r="F96" s="45">
        <v>864.258421052632</v>
      </c>
      <c r="G96" s="47">
        <v>1.42105263157895</v>
      </c>
      <c r="H96" s="37">
        <v>150.781286549708</v>
      </c>
      <c r="I96" s="37">
        <v>71.94</v>
      </c>
      <c r="J96" s="38">
        <v>0.27485380116959102</v>
      </c>
      <c r="K96" s="38">
        <v>5.2631578947368397E-2</v>
      </c>
      <c r="L96" s="38">
        <v>0.105263157894737</v>
      </c>
      <c r="M96" s="38">
        <v>0.14619883040935699</v>
      </c>
      <c r="N96" s="48">
        <v>0.286549707602339</v>
      </c>
      <c r="O96" s="53">
        <v>24.921228070175399</v>
      </c>
      <c r="P96" s="37">
        <v>1.2567836257309899</v>
      </c>
      <c r="Q96" s="37">
        <v>15.2913450292398</v>
      </c>
      <c r="R96" s="37">
        <v>16.372807017543899</v>
      </c>
      <c r="S96" s="37">
        <v>64.179298245614007</v>
      </c>
      <c r="T96" s="54">
        <v>129.944795321637</v>
      </c>
      <c r="U96" s="51">
        <f t="shared" si="14"/>
        <v>0.93600000000000005</v>
      </c>
      <c r="V96" s="39">
        <f t="shared" si="15"/>
        <v>0.86099999999999999</v>
      </c>
      <c r="W96" s="39">
        <f t="shared" si="16"/>
        <v>0.22600000000000001</v>
      </c>
      <c r="X96" s="39">
        <f t="shared" si="17"/>
        <v>0.16200000000000001</v>
      </c>
      <c r="Y96" s="39">
        <f t="shared" si="18"/>
        <v>0.40400000000000003</v>
      </c>
      <c r="Z96" s="39">
        <f t="shared" si="19"/>
        <v>0.94799999999999995</v>
      </c>
      <c r="AA96" s="39">
        <f t="shared" si="20"/>
        <v>0.77300000000000002</v>
      </c>
    </row>
    <row r="97" spans="1:27" ht="13.5">
      <c r="A97" s="40">
        <v>81</v>
      </c>
      <c r="B97" s="40" t="s">
        <v>90</v>
      </c>
      <c r="C97" s="40" t="s">
        <v>205</v>
      </c>
      <c r="D97" s="40" t="s">
        <v>504</v>
      </c>
      <c r="E97" s="41">
        <v>129</v>
      </c>
      <c r="F97" s="46">
        <v>655.49937984496103</v>
      </c>
      <c r="G97" s="49">
        <v>1.30232558139535</v>
      </c>
      <c r="H97" s="42">
        <v>139.864108527132</v>
      </c>
      <c r="I97" s="42">
        <v>66.041782945736401</v>
      </c>
      <c r="J97" s="43">
        <v>0.35658914728682201</v>
      </c>
      <c r="K97" s="43">
        <v>1.5503875968992199E-2</v>
      </c>
      <c r="L97" s="43">
        <v>6.9767441860465101E-2</v>
      </c>
      <c r="M97" s="43">
        <v>0.24806201550387599</v>
      </c>
      <c r="N97" s="50">
        <v>0.31007751937984501</v>
      </c>
      <c r="O97" s="55">
        <v>31.097209302325599</v>
      </c>
      <c r="P97" s="42">
        <v>0.46496124031007802</v>
      </c>
      <c r="Q97" s="42">
        <v>15.270620155038801</v>
      </c>
      <c r="R97" s="42">
        <v>24.8037209302326</v>
      </c>
      <c r="S97" s="42">
        <v>51.067131782945701</v>
      </c>
      <c r="T97" s="56">
        <v>133.059224806202</v>
      </c>
      <c r="U97" s="52">
        <f t="shared" si="14"/>
        <v>0.89600000000000002</v>
      </c>
      <c r="V97" s="44">
        <f t="shared" si="15"/>
        <v>0.93200000000000005</v>
      </c>
      <c r="W97" s="44">
        <f t="shared" si="16"/>
        <v>3.5000000000000003E-2</v>
      </c>
      <c r="X97" s="44">
        <f t="shared" si="17"/>
        <v>0.158</v>
      </c>
      <c r="Y97" s="44">
        <f t="shared" si="18"/>
        <v>0.77300000000000002</v>
      </c>
      <c r="Z97" s="44">
        <f t="shared" si="19"/>
        <v>0.88</v>
      </c>
      <c r="AA97" s="44">
        <f t="shared" si="20"/>
        <v>0.79700000000000004</v>
      </c>
    </row>
    <row r="98" spans="1:27" ht="13.5" hidden="1">
      <c r="A98" s="35">
        <v>45</v>
      </c>
      <c r="B98" s="35" t="s">
        <v>333</v>
      </c>
      <c r="C98" s="35" t="s">
        <v>39</v>
      </c>
      <c r="D98" s="35" t="s">
        <v>505</v>
      </c>
      <c r="E98" s="36">
        <v>112</v>
      </c>
      <c r="F98" s="45">
        <v>699.43455357142898</v>
      </c>
      <c r="G98" s="47">
        <v>1.5535714285714299</v>
      </c>
      <c r="H98" s="37">
        <v>150.264107142857</v>
      </c>
      <c r="I98" s="37">
        <v>63.315178571428604</v>
      </c>
      <c r="J98" s="38">
        <v>0.214285714285714</v>
      </c>
      <c r="K98" s="38">
        <v>0.107142857142857</v>
      </c>
      <c r="L98" s="38">
        <v>0.13392857142857101</v>
      </c>
      <c r="M98" s="38">
        <v>0.160714285714286</v>
      </c>
      <c r="N98" s="48">
        <v>0.33035714285714302</v>
      </c>
      <c r="O98" s="53">
        <v>20.105</v>
      </c>
      <c r="P98" s="37">
        <v>2.5435714285714299</v>
      </c>
      <c r="Q98" s="37">
        <v>23.971875000000001</v>
      </c>
      <c r="R98" s="37">
        <v>16.426964285714298</v>
      </c>
      <c r="S98" s="37">
        <v>47.666428571428597</v>
      </c>
      <c r="T98" s="54">
        <v>126.97991071428601</v>
      </c>
      <c r="U98" s="51">
        <f t="shared" si="14"/>
        <v>0.876</v>
      </c>
      <c r="V98" s="39">
        <f t="shared" si="15"/>
        <v>0.69399999999999995</v>
      </c>
      <c r="W98" s="39">
        <f t="shared" si="16"/>
        <v>0.5</v>
      </c>
      <c r="X98" s="39">
        <f t="shared" si="17"/>
        <v>0.48799999999999999</v>
      </c>
      <c r="Y98" s="39">
        <f t="shared" si="18"/>
        <v>0.40799999999999997</v>
      </c>
      <c r="Z98" s="39">
        <f t="shared" si="19"/>
        <v>0.84499999999999997</v>
      </c>
      <c r="AA98" s="39">
        <f t="shared" si="20"/>
        <v>0.746</v>
      </c>
    </row>
    <row r="99" spans="1:27" ht="13.5" hidden="1">
      <c r="A99" s="40">
        <v>151</v>
      </c>
      <c r="B99" s="40" t="s">
        <v>281</v>
      </c>
      <c r="C99" s="40" t="s">
        <v>282</v>
      </c>
      <c r="D99" s="40" t="s">
        <v>506</v>
      </c>
      <c r="E99" s="41">
        <v>95</v>
      </c>
      <c r="F99" s="46">
        <v>589.25831578947395</v>
      </c>
      <c r="G99" s="49">
        <v>1.3578947368421099</v>
      </c>
      <c r="H99" s="42">
        <v>101.97926315789501</v>
      </c>
      <c r="I99" s="42">
        <v>27.349473684210501</v>
      </c>
      <c r="J99" s="43">
        <v>0.17894736842105299</v>
      </c>
      <c r="K99" s="43">
        <v>6.3157894736842093E-2</v>
      </c>
      <c r="L99" s="43">
        <v>0.115789473684211</v>
      </c>
      <c r="M99" s="43">
        <v>0.17894736842105299</v>
      </c>
      <c r="N99" s="50">
        <v>0.12631578947368399</v>
      </c>
      <c r="O99" s="55">
        <v>13.4087368421053</v>
      </c>
      <c r="P99" s="42">
        <v>2.052</v>
      </c>
      <c r="Q99" s="42">
        <v>20.735684210526301</v>
      </c>
      <c r="R99" s="42">
        <v>20.208736842105299</v>
      </c>
      <c r="S99" s="42">
        <v>13.346210526315801</v>
      </c>
      <c r="T99" s="56">
        <v>79.949578947368394</v>
      </c>
      <c r="U99" s="52">
        <f t="shared" si="14"/>
        <v>6.3E-2</v>
      </c>
      <c r="V99" s="44">
        <f t="shared" si="15"/>
        <v>0.34499999999999997</v>
      </c>
      <c r="W99" s="44">
        <f t="shared" si="16"/>
        <v>0.38800000000000001</v>
      </c>
      <c r="X99" s="44">
        <f t="shared" si="17"/>
        <v>0.34100000000000003</v>
      </c>
      <c r="Y99" s="44">
        <f t="shared" si="18"/>
        <v>0.58699999999999997</v>
      </c>
      <c r="Z99" s="44">
        <f t="shared" si="19"/>
        <v>2.3E-2</v>
      </c>
      <c r="AA99" s="44">
        <f t="shared" si="20"/>
        <v>0.154</v>
      </c>
    </row>
    <row r="100" spans="1:27" ht="13.5" hidden="1">
      <c r="A100" s="35">
        <v>85</v>
      </c>
      <c r="B100" s="35" t="s">
        <v>394</v>
      </c>
      <c r="C100" s="35" t="s">
        <v>395</v>
      </c>
      <c r="D100" s="35" t="s">
        <v>507</v>
      </c>
      <c r="E100" s="36">
        <v>106</v>
      </c>
      <c r="F100" s="45">
        <v>603.51669811320801</v>
      </c>
      <c r="G100" s="47">
        <v>2.3113207547169798</v>
      </c>
      <c r="H100" s="37">
        <v>176.72839622641499</v>
      </c>
      <c r="I100" s="37">
        <v>73.718396226415095</v>
      </c>
      <c r="J100" s="38">
        <v>0.45283018867924502</v>
      </c>
      <c r="K100" s="38">
        <v>4.71698113207547E-2</v>
      </c>
      <c r="L100" s="38">
        <v>0.122641509433962</v>
      </c>
      <c r="M100" s="38">
        <v>0.245283018867925</v>
      </c>
      <c r="N100" s="48">
        <v>0.35849056603773599</v>
      </c>
      <c r="O100" s="53">
        <v>35.92</v>
      </c>
      <c r="P100" s="37">
        <v>0.67877358490565998</v>
      </c>
      <c r="Q100" s="37">
        <v>16.602547169811299</v>
      </c>
      <c r="R100" s="37">
        <v>30.280566037735799</v>
      </c>
      <c r="S100" s="37">
        <v>55.101037735849097</v>
      </c>
      <c r="T100" s="54">
        <v>157.84481132075501</v>
      </c>
      <c r="U100" s="51">
        <f t="shared" si="14"/>
        <v>0.94799999999999995</v>
      </c>
      <c r="V100" s="39">
        <f t="shared" si="15"/>
        <v>0.98399999999999999</v>
      </c>
      <c r="W100" s="39">
        <f t="shared" si="16"/>
        <v>8.6999999999999994E-2</v>
      </c>
      <c r="X100" s="39">
        <f t="shared" si="17"/>
        <v>0.214</v>
      </c>
      <c r="Y100" s="39">
        <f t="shared" si="18"/>
        <v>0.90400000000000003</v>
      </c>
      <c r="Z100" s="39">
        <f t="shared" si="19"/>
        <v>0.91600000000000004</v>
      </c>
      <c r="AA100" s="39">
        <f t="shared" si="20"/>
        <v>0.94</v>
      </c>
    </row>
    <row r="101" spans="1:27" ht="13.5" hidden="1">
      <c r="A101" s="40">
        <v>55</v>
      </c>
      <c r="B101" s="40" t="s">
        <v>92</v>
      </c>
      <c r="C101" s="40" t="s">
        <v>93</v>
      </c>
      <c r="D101" s="40" t="s">
        <v>508</v>
      </c>
      <c r="E101" s="41">
        <v>118</v>
      </c>
      <c r="F101" s="46">
        <v>599.14101694915303</v>
      </c>
      <c r="G101" s="49">
        <v>1.2457627118644099</v>
      </c>
      <c r="H101" s="42">
        <v>98.723474576271201</v>
      </c>
      <c r="I101" s="42">
        <v>31.730084745762699</v>
      </c>
      <c r="J101" s="43">
        <v>0.11864406779661001</v>
      </c>
      <c r="K101" s="43">
        <v>0.12711864406779699</v>
      </c>
      <c r="L101" s="43">
        <v>0.177966101694915</v>
      </c>
      <c r="M101" s="43">
        <v>0.161016949152542</v>
      </c>
      <c r="N101" s="50">
        <v>0.13559322033898299</v>
      </c>
      <c r="O101" s="55">
        <v>11.8801694915254</v>
      </c>
      <c r="P101" s="42">
        <v>2.13432203389831</v>
      </c>
      <c r="Q101" s="42">
        <v>24.405000000000001</v>
      </c>
      <c r="R101" s="42">
        <v>17.6255084745763</v>
      </c>
      <c r="S101" s="42">
        <v>19.990254237288099</v>
      </c>
      <c r="T101" s="56">
        <v>80.229576271186403</v>
      </c>
      <c r="U101" s="52">
        <f t="shared" si="14"/>
        <v>0.14199999999999999</v>
      </c>
      <c r="V101" s="44">
        <f t="shared" si="15"/>
        <v>0.246</v>
      </c>
      <c r="W101" s="44">
        <f t="shared" si="16"/>
        <v>0.40400000000000003</v>
      </c>
      <c r="X101" s="44">
        <f t="shared" si="17"/>
        <v>0.496</v>
      </c>
      <c r="Y101" s="44">
        <f t="shared" si="18"/>
        <v>0.46400000000000002</v>
      </c>
      <c r="Z101" s="44">
        <f t="shared" si="19"/>
        <v>0.13</v>
      </c>
      <c r="AA101" s="44">
        <f t="shared" si="20"/>
        <v>0.16200000000000001</v>
      </c>
    </row>
    <row r="102" spans="1:27" ht="13.5" hidden="1">
      <c r="A102" s="35">
        <v>41</v>
      </c>
      <c r="B102" s="35" t="s">
        <v>94</v>
      </c>
      <c r="C102" s="35" t="s">
        <v>84</v>
      </c>
      <c r="D102" s="35" t="s">
        <v>509</v>
      </c>
      <c r="E102" s="36">
        <v>123</v>
      </c>
      <c r="F102" s="45">
        <v>672.90869918699195</v>
      </c>
      <c r="G102" s="47">
        <v>2.3170731707317098</v>
      </c>
      <c r="H102" s="37">
        <v>178.818048780488</v>
      </c>
      <c r="I102" s="37">
        <v>72.552357723577202</v>
      </c>
      <c r="J102" s="38">
        <v>0.422764227642276</v>
      </c>
      <c r="K102" s="38">
        <v>0.211382113821138</v>
      </c>
      <c r="L102" s="38">
        <v>0.12195121951219499</v>
      </c>
      <c r="M102" s="38">
        <v>0.219512195121951</v>
      </c>
      <c r="N102" s="48">
        <v>0.203252032520325</v>
      </c>
      <c r="O102" s="53">
        <v>33.7518699186992</v>
      </c>
      <c r="P102" s="37">
        <v>8.2364227642276404</v>
      </c>
      <c r="Q102" s="37">
        <v>22.031300813008102</v>
      </c>
      <c r="R102" s="37">
        <v>18.696991869918701</v>
      </c>
      <c r="S102" s="37">
        <v>36.372357723577203</v>
      </c>
      <c r="T102" s="54">
        <v>148.24788617886199</v>
      </c>
      <c r="U102" s="51">
        <f t="shared" si="14"/>
        <v>0.94</v>
      </c>
      <c r="V102" s="39">
        <f t="shared" si="15"/>
        <v>0.96799999999999997</v>
      </c>
      <c r="W102" s="39">
        <f t="shared" si="16"/>
        <v>0.97199999999999998</v>
      </c>
      <c r="X102" s="39">
        <f t="shared" si="17"/>
        <v>0.41599999999999998</v>
      </c>
      <c r="Y102" s="39">
        <f t="shared" si="18"/>
        <v>0.51500000000000001</v>
      </c>
      <c r="Z102" s="39">
        <f t="shared" si="19"/>
        <v>0.623</v>
      </c>
      <c r="AA102" s="39">
        <f t="shared" si="20"/>
        <v>0.90800000000000003</v>
      </c>
    </row>
    <row r="103" spans="1:27" ht="13.5" hidden="1">
      <c r="A103" s="40">
        <v>71</v>
      </c>
      <c r="B103" s="40" t="s">
        <v>102</v>
      </c>
      <c r="C103" s="40" t="s">
        <v>76</v>
      </c>
      <c r="D103" s="40" t="s">
        <v>510</v>
      </c>
      <c r="E103" s="41">
        <v>104</v>
      </c>
      <c r="F103" s="46">
        <v>539.06307692307701</v>
      </c>
      <c r="G103" s="49">
        <v>2.1634615384615401</v>
      </c>
      <c r="H103" s="42">
        <v>174.12269230769201</v>
      </c>
      <c r="I103" s="42">
        <v>68.980576923076896</v>
      </c>
      <c r="J103" s="43">
        <v>0.25961538461538503</v>
      </c>
      <c r="K103" s="43">
        <v>0.18269230769230799</v>
      </c>
      <c r="L103" s="43">
        <v>0.115384615384615</v>
      </c>
      <c r="M103" s="43">
        <v>0.28846153846153799</v>
      </c>
      <c r="N103" s="50">
        <v>0.43269230769230799</v>
      </c>
      <c r="O103" s="55">
        <v>21.0166346153846</v>
      </c>
      <c r="P103" s="42">
        <v>9.3924038461538508</v>
      </c>
      <c r="Q103" s="42">
        <v>20.094999999999999</v>
      </c>
      <c r="R103" s="42">
        <v>25.958653846153801</v>
      </c>
      <c r="S103" s="42">
        <v>56.121250000000003</v>
      </c>
      <c r="T103" s="56">
        <v>155.17807692307699</v>
      </c>
      <c r="U103" s="52">
        <f t="shared" si="14"/>
        <v>0.91200000000000003</v>
      </c>
      <c r="V103" s="44">
        <f t="shared" si="15"/>
        <v>0.73799999999999999</v>
      </c>
      <c r="W103" s="44">
        <f t="shared" si="16"/>
        <v>0.98799999999999999</v>
      </c>
      <c r="X103" s="44">
        <f t="shared" si="17"/>
        <v>0.317</v>
      </c>
      <c r="Y103" s="44">
        <f t="shared" si="18"/>
        <v>0.80100000000000005</v>
      </c>
      <c r="Z103" s="44">
        <f t="shared" si="19"/>
        <v>0.92400000000000004</v>
      </c>
      <c r="AA103" s="44">
        <f t="shared" si="20"/>
        <v>0.93200000000000005</v>
      </c>
    </row>
    <row r="104" spans="1:27" ht="13.5" hidden="1">
      <c r="A104" s="35">
        <v>171</v>
      </c>
      <c r="B104" s="35" t="s">
        <v>206</v>
      </c>
      <c r="C104" s="35" t="s">
        <v>207</v>
      </c>
      <c r="D104" s="35" t="s">
        <v>511</v>
      </c>
      <c r="E104" s="36">
        <v>114</v>
      </c>
      <c r="F104" s="45">
        <v>674.64666666666699</v>
      </c>
      <c r="G104" s="47">
        <v>4.7105263157894699</v>
      </c>
      <c r="H104" s="37">
        <v>467.131754385965</v>
      </c>
      <c r="I104" s="37">
        <v>105.508947368421</v>
      </c>
      <c r="J104" s="38">
        <v>0.28947368421052599</v>
      </c>
      <c r="K104" s="38">
        <v>0.157894736842105</v>
      </c>
      <c r="L104" s="38">
        <v>0.91228070175438603</v>
      </c>
      <c r="M104" s="38">
        <v>0.18421052631578899</v>
      </c>
      <c r="N104" s="48">
        <v>0.429824561403509</v>
      </c>
      <c r="O104" s="53">
        <v>22.628684210526298</v>
      </c>
      <c r="P104" s="37">
        <v>6.2703508771929801</v>
      </c>
      <c r="Q104" s="37">
        <v>163.14877192982499</v>
      </c>
      <c r="R104" s="37">
        <v>13.1560526315789</v>
      </c>
      <c r="S104" s="37">
        <v>65.294122807017501</v>
      </c>
      <c r="T104" s="54">
        <v>330.947719298246</v>
      </c>
      <c r="U104" s="51">
        <f t="shared" si="14"/>
        <v>0.99199999999999999</v>
      </c>
      <c r="V104" s="39">
        <f t="shared" si="15"/>
        <v>0.79300000000000004</v>
      </c>
      <c r="W104" s="39">
        <f t="shared" si="16"/>
        <v>0.93600000000000005</v>
      </c>
      <c r="X104" s="39">
        <f t="shared" si="17"/>
        <v>0.996</v>
      </c>
      <c r="Y104" s="39">
        <f t="shared" si="18"/>
        <v>0.24199999999999999</v>
      </c>
      <c r="Z104" s="39">
        <f t="shared" si="19"/>
        <v>0.95199999999999996</v>
      </c>
      <c r="AA104" s="39">
        <f t="shared" si="20"/>
        <v>1</v>
      </c>
    </row>
    <row r="105" spans="1:27" ht="13.5" hidden="1">
      <c r="A105" s="40">
        <v>121</v>
      </c>
      <c r="B105" s="40" t="s">
        <v>289</v>
      </c>
      <c r="C105" s="40" t="s">
        <v>69</v>
      </c>
      <c r="D105" s="40" t="s">
        <v>512</v>
      </c>
      <c r="E105" s="41">
        <v>89</v>
      </c>
      <c r="F105" s="46">
        <v>584.14550561797796</v>
      </c>
      <c r="G105" s="49">
        <v>1.17977528089888</v>
      </c>
      <c r="H105" s="42">
        <v>88.877528089887605</v>
      </c>
      <c r="I105" s="42">
        <v>39.1430337078652</v>
      </c>
      <c r="J105" s="43">
        <v>0.19101123595505601</v>
      </c>
      <c r="K105" s="43">
        <v>6.7415730337078594E-2</v>
      </c>
      <c r="L105" s="43">
        <v>4.49438202247191E-2</v>
      </c>
      <c r="M105" s="43">
        <v>0.14606741573033699</v>
      </c>
      <c r="N105" s="50">
        <v>0.16853932584269701</v>
      </c>
      <c r="O105" s="55">
        <v>17.975617977528099</v>
      </c>
      <c r="P105" s="42">
        <v>0.78584269662921402</v>
      </c>
      <c r="Q105" s="42">
        <v>6.9658426966292097</v>
      </c>
      <c r="R105" s="42">
        <v>19.9985393258427</v>
      </c>
      <c r="S105" s="42">
        <v>22.83</v>
      </c>
      <c r="T105" s="56">
        <v>75.128314606741597</v>
      </c>
      <c r="U105" s="52">
        <f t="shared" si="14"/>
        <v>0.313</v>
      </c>
      <c r="V105" s="44">
        <f t="shared" si="15"/>
        <v>0.57499999999999996</v>
      </c>
      <c r="W105" s="44">
        <f t="shared" si="16"/>
        <v>9.9000000000000005E-2</v>
      </c>
      <c r="X105" s="44">
        <f t="shared" si="17"/>
        <v>3.5000000000000003E-2</v>
      </c>
      <c r="Y105" s="44">
        <f t="shared" si="18"/>
        <v>0.57499999999999996</v>
      </c>
      <c r="Z105" s="44">
        <f t="shared" si="19"/>
        <v>0.19</v>
      </c>
      <c r="AA105" s="44">
        <f t="shared" si="20"/>
        <v>7.4999999999999997E-2</v>
      </c>
    </row>
    <row r="106" spans="1:27" s="83" customFormat="1" ht="13.5">
      <c r="A106" s="72">
        <v>81</v>
      </c>
      <c r="B106" s="72" t="s">
        <v>334</v>
      </c>
      <c r="C106" s="72" t="s">
        <v>335</v>
      </c>
      <c r="D106" s="72" t="s">
        <v>513</v>
      </c>
      <c r="E106" s="73">
        <v>133</v>
      </c>
      <c r="F106" s="74">
        <v>566.05428571428604</v>
      </c>
      <c r="G106" s="75">
        <v>0.85714285714285698</v>
      </c>
      <c r="H106" s="76">
        <v>65.487744360902298</v>
      </c>
      <c r="I106" s="76">
        <v>24.745639097744402</v>
      </c>
      <c r="J106" s="77">
        <v>0.157894736842105</v>
      </c>
      <c r="K106" s="77">
        <v>2.2556390977443601E-2</v>
      </c>
      <c r="L106" s="77">
        <v>3.00751879699248E-2</v>
      </c>
      <c r="M106" s="77">
        <v>0.26315789473684198</v>
      </c>
      <c r="N106" s="78">
        <v>9.7744360902255606E-2</v>
      </c>
      <c r="O106" s="79">
        <v>12.675112781954899</v>
      </c>
      <c r="P106" s="76">
        <v>0.67646616541353399</v>
      </c>
      <c r="Q106" s="76">
        <v>3.7590977443609002</v>
      </c>
      <c r="R106" s="76">
        <v>20.749248120300798</v>
      </c>
      <c r="S106" s="76">
        <v>16.450300751879698</v>
      </c>
      <c r="T106" s="80">
        <v>58.880751879699297</v>
      </c>
      <c r="U106" s="81">
        <f t="shared" si="14"/>
        <v>3.1E-2</v>
      </c>
      <c r="V106" s="82">
        <f t="shared" si="15"/>
        <v>0.30099999999999999</v>
      </c>
      <c r="W106" s="82">
        <f t="shared" si="16"/>
        <v>8.3000000000000004E-2</v>
      </c>
      <c r="X106" s="82">
        <f t="shared" si="17"/>
        <v>7.0000000000000001E-3</v>
      </c>
      <c r="Y106" s="82">
        <f t="shared" si="18"/>
        <v>0.626</v>
      </c>
      <c r="Z106" s="82">
        <f t="shared" si="19"/>
        <v>5.0999999999999997E-2</v>
      </c>
      <c r="AA106" s="82">
        <f t="shared" si="20"/>
        <v>1.4999999999999999E-2</v>
      </c>
    </row>
    <row r="107" spans="1:27" ht="13.5" hidden="1">
      <c r="A107" s="40">
        <v>65</v>
      </c>
      <c r="B107" s="40" t="s">
        <v>95</v>
      </c>
      <c r="C107" s="40" t="s">
        <v>96</v>
      </c>
      <c r="D107" s="40" t="s">
        <v>514</v>
      </c>
      <c r="E107" s="41">
        <v>137</v>
      </c>
      <c r="F107" s="46">
        <v>688.19992700729904</v>
      </c>
      <c r="G107" s="49">
        <v>2.2408759124087601</v>
      </c>
      <c r="H107" s="42">
        <v>194.32357664233601</v>
      </c>
      <c r="I107" s="42">
        <v>77.559343065693398</v>
      </c>
      <c r="J107" s="43">
        <v>0.226277372262774</v>
      </c>
      <c r="K107" s="43">
        <v>0.19708029197080301</v>
      </c>
      <c r="L107" s="43">
        <v>0.18978102189780999</v>
      </c>
      <c r="M107" s="43">
        <v>0.21167883211678801</v>
      </c>
      <c r="N107" s="50">
        <v>0.40145985401459899</v>
      </c>
      <c r="O107" s="55">
        <v>20.545766423357701</v>
      </c>
      <c r="P107" s="42">
        <v>5.5593430656934304</v>
      </c>
      <c r="Q107" s="42">
        <v>27.005401459853999</v>
      </c>
      <c r="R107" s="42">
        <v>28.173065693430701</v>
      </c>
      <c r="S107" s="42">
        <v>68.135547445255497</v>
      </c>
      <c r="T107" s="56">
        <v>163.29291970802899</v>
      </c>
      <c r="U107" s="52">
        <f t="shared" si="14"/>
        <v>0.96799999999999997</v>
      </c>
      <c r="V107" s="44">
        <f t="shared" si="15"/>
        <v>0.71799999999999997</v>
      </c>
      <c r="W107" s="44">
        <f t="shared" si="16"/>
        <v>0.90800000000000003</v>
      </c>
      <c r="X107" s="44">
        <f t="shared" si="17"/>
        <v>0.63800000000000001</v>
      </c>
      <c r="Y107" s="44">
        <f t="shared" si="18"/>
        <v>0.86099999999999999</v>
      </c>
      <c r="Z107" s="44">
        <f t="shared" si="19"/>
        <v>0.96</v>
      </c>
      <c r="AA107" s="44">
        <f t="shared" si="20"/>
        <v>0.95199999999999996</v>
      </c>
    </row>
    <row r="108" spans="1:27" ht="13.5" hidden="1">
      <c r="A108" s="35">
        <v>151</v>
      </c>
      <c r="B108" s="35" t="s">
        <v>97</v>
      </c>
      <c r="C108" s="35" t="s">
        <v>98</v>
      </c>
      <c r="D108" s="35" t="s">
        <v>515</v>
      </c>
      <c r="E108" s="36">
        <v>193</v>
      </c>
      <c r="F108" s="45">
        <v>489.38316062176199</v>
      </c>
      <c r="G108" s="47">
        <v>1.76683937823834</v>
      </c>
      <c r="H108" s="37">
        <v>94.276943005181394</v>
      </c>
      <c r="I108" s="37">
        <v>23.614766839378198</v>
      </c>
      <c r="J108" s="38">
        <v>0.119170984455959</v>
      </c>
      <c r="K108" s="38">
        <v>4.6632124352331598E-2</v>
      </c>
      <c r="L108" s="38">
        <v>0.170984455958549</v>
      </c>
      <c r="M108" s="38">
        <v>0.14507772020725401</v>
      </c>
      <c r="N108" s="48">
        <v>0.13471502590673601</v>
      </c>
      <c r="O108" s="53">
        <v>10.055854922279799</v>
      </c>
      <c r="P108" s="37">
        <v>0.98917098445595897</v>
      </c>
      <c r="Q108" s="37">
        <v>30.309170984455999</v>
      </c>
      <c r="R108" s="37">
        <v>15.335336787564801</v>
      </c>
      <c r="S108" s="37">
        <v>16.558393782383401</v>
      </c>
      <c r="T108" s="54">
        <v>85.435647668393798</v>
      </c>
      <c r="U108" s="51">
        <f t="shared" si="14"/>
        <v>1.4999999999999999E-2</v>
      </c>
      <c r="V108" s="39">
        <f t="shared" si="15"/>
        <v>0.19400000000000001</v>
      </c>
      <c r="W108" s="39">
        <f t="shared" si="16"/>
        <v>0.14199999999999999</v>
      </c>
      <c r="X108" s="39">
        <f t="shared" si="17"/>
        <v>0.72199999999999998</v>
      </c>
      <c r="Y108" s="39">
        <f t="shared" si="18"/>
        <v>0.36099999999999999</v>
      </c>
      <c r="Z108" s="39">
        <f t="shared" si="19"/>
        <v>6.3E-2</v>
      </c>
      <c r="AA108" s="39">
        <f t="shared" si="20"/>
        <v>0.214</v>
      </c>
    </row>
    <row r="109" spans="1:27" ht="13.5" hidden="1">
      <c r="A109" s="40">
        <v>51</v>
      </c>
      <c r="B109" s="40" t="s">
        <v>267</v>
      </c>
      <c r="C109" s="40" t="s">
        <v>268</v>
      </c>
      <c r="D109" s="40" t="s">
        <v>516</v>
      </c>
      <c r="E109" s="41">
        <v>161</v>
      </c>
      <c r="F109" s="46">
        <v>503.89012422360202</v>
      </c>
      <c r="G109" s="49">
        <v>0.94409937888198803</v>
      </c>
      <c r="H109" s="42">
        <v>69.724472049689396</v>
      </c>
      <c r="I109" s="42">
        <v>27.1032919254658</v>
      </c>
      <c r="J109" s="43">
        <v>8.6956521739130405E-2</v>
      </c>
      <c r="K109" s="43">
        <v>6.8322981366459604E-2</v>
      </c>
      <c r="L109" s="43">
        <v>0.111801242236025</v>
      </c>
      <c r="M109" s="43">
        <v>0.13043478260869601</v>
      </c>
      <c r="N109" s="50">
        <v>0.19875776397515499</v>
      </c>
      <c r="O109" s="55">
        <v>8.26</v>
      </c>
      <c r="P109" s="42">
        <v>1.1918633540372701</v>
      </c>
      <c r="Q109" s="42">
        <v>14.2224844720497</v>
      </c>
      <c r="R109" s="42">
        <v>14.5328571428571</v>
      </c>
      <c r="S109" s="42">
        <v>18.513602484471999</v>
      </c>
      <c r="T109" s="56">
        <v>60.285279503105599</v>
      </c>
      <c r="U109" s="52">
        <f t="shared" si="14"/>
        <v>4.7E-2</v>
      </c>
      <c r="V109" s="44">
        <f t="shared" si="15"/>
        <v>0.10299999999999999</v>
      </c>
      <c r="W109" s="44">
        <f t="shared" si="16"/>
        <v>0.19800000000000001</v>
      </c>
      <c r="X109" s="44">
        <f t="shared" si="17"/>
        <v>0.13</v>
      </c>
      <c r="Y109" s="44">
        <f t="shared" si="18"/>
        <v>0.30099999999999999</v>
      </c>
      <c r="Z109" s="44">
        <f t="shared" si="19"/>
        <v>9.5000000000000001E-2</v>
      </c>
      <c r="AA109" s="44">
        <f t="shared" si="20"/>
        <v>1.9E-2</v>
      </c>
    </row>
    <row r="110" spans="1:27" ht="13.5" hidden="1">
      <c r="A110" s="35">
        <v>155</v>
      </c>
      <c r="B110" s="35" t="s">
        <v>208</v>
      </c>
      <c r="C110" s="35" t="s">
        <v>209</v>
      </c>
      <c r="D110" s="35" t="s">
        <v>517</v>
      </c>
      <c r="E110" s="36">
        <v>158</v>
      </c>
      <c r="F110" s="45">
        <v>625.57037974683499</v>
      </c>
      <c r="G110" s="47">
        <v>1.27848101265823</v>
      </c>
      <c r="H110" s="37">
        <v>112.52411392405099</v>
      </c>
      <c r="I110" s="37">
        <v>45.802974683544299</v>
      </c>
      <c r="J110" s="38">
        <v>0.278481012658228</v>
      </c>
      <c r="K110" s="38">
        <v>0.107594936708861</v>
      </c>
      <c r="L110" s="38">
        <v>0.107594936708861</v>
      </c>
      <c r="M110" s="38">
        <v>0.19620253164557</v>
      </c>
      <c r="N110" s="48">
        <v>0.240506329113924</v>
      </c>
      <c r="O110" s="53">
        <v>23.592278481012698</v>
      </c>
      <c r="P110" s="37">
        <v>3.9350632911392398</v>
      </c>
      <c r="Q110" s="37">
        <v>19.049556962025299</v>
      </c>
      <c r="R110" s="37">
        <v>19.111962025316501</v>
      </c>
      <c r="S110" s="37">
        <v>30.149810126582299</v>
      </c>
      <c r="T110" s="54">
        <v>100.47721518987299</v>
      </c>
      <c r="U110" s="51">
        <f t="shared" si="14"/>
        <v>0.51500000000000001</v>
      </c>
      <c r="V110" s="39">
        <f t="shared" si="15"/>
        <v>0.82499999999999996</v>
      </c>
      <c r="W110" s="39">
        <f t="shared" si="16"/>
        <v>0.76100000000000001</v>
      </c>
      <c r="X110" s="39">
        <f t="shared" si="17"/>
        <v>0.27700000000000002</v>
      </c>
      <c r="Y110" s="39">
        <f t="shared" si="18"/>
        <v>0.53500000000000003</v>
      </c>
      <c r="Z110" s="39">
        <f t="shared" si="19"/>
        <v>0.40400000000000003</v>
      </c>
      <c r="AA110" s="39">
        <f t="shared" si="20"/>
        <v>0.4</v>
      </c>
    </row>
    <row r="111" spans="1:27" ht="13.5" hidden="1">
      <c r="A111" s="40">
        <v>45</v>
      </c>
      <c r="B111" s="40" t="s">
        <v>369</v>
      </c>
      <c r="C111" s="40" t="s">
        <v>370</v>
      </c>
      <c r="D111" s="40" t="s">
        <v>518</v>
      </c>
      <c r="E111" s="41">
        <v>129</v>
      </c>
      <c r="F111" s="46">
        <v>674.56116279069795</v>
      </c>
      <c r="G111" s="49">
        <v>1.6821705426356599</v>
      </c>
      <c r="H111" s="42">
        <v>149.46480620155</v>
      </c>
      <c r="I111" s="42">
        <v>44.033643410852697</v>
      </c>
      <c r="J111" s="43">
        <v>0.217054263565891</v>
      </c>
      <c r="K111" s="43">
        <v>0.14728682170542601</v>
      </c>
      <c r="L111" s="43">
        <v>0.162790697674419</v>
      </c>
      <c r="M111" s="43">
        <v>0.24806201550387599</v>
      </c>
      <c r="N111" s="50">
        <v>0.162790697674419</v>
      </c>
      <c r="O111" s="55">
        <v>20.075348837209301</v>
      </c>
      <c r="P111" s="42">
        <v>3.0057364341085302</v>
      </c>
      <c r="Q111" s="42">
        <v>37.440232558139499</v>
      </c>
      <c r="R111" s="42">
        <v>23.408372093023299</v>
      </c>
      <c r="S111" s="42">
        <v>24.680620155038799</v>
      </c>
      <c r="T111" s="56">
        <v>129.27542635658901</v>
      </c>
      <c r="U111" s="52">
        <f t="shared" si="14"/>
        <v>0.45600000000000002</v>
      </c>
      <c r="V111" s="44">
        <f t="shared" si="15"/>
        <v>0.69</v>
      </c>
      <c r="W111" s="44">
        <f t="shared" si="16"/>
        <v>0.59499999999999997</v>
      </c>
      <c r="X111" s="44">
        <f t="shared" si="17"/>
        <v>0.83299999999999996</v>
      </c>
      <c r="Y111" s="44">
        <f t="shared" si="18"/>
        <v>0.71799999999999997</v>
      </c>
      <c r="Z111" s="44">
        <f t="shared" si="19"/>
        <v>0.26100000000000001</v>
      </c>
      <c r="AA111" s="44">
        <f t="shared" si="20"/>
        <v>0.76500000000000001</v>
      </c>
    </row>
    <row r="112" spans="1:27" ht="13.5" hidden="1">
      <c r="A112" s="35">
        <v>45</v>
      </c>
      <c r="B112" s="35" t="s">
        <v>99</v>
      </c>
      <c r="C112" s="35" t="s">
        <v>100</v>
      </c>
      <c r="D112" s="35" t="s">
        <v>519</v>
      </c>
      <c r="E112" s="36">
        <v>195</v>
      </c>
      <c r="F112" s="45">
        <v>624.93143589743602</v>
      </c>
      <c r="G112" s="47">
        <v>1.7282051282051301</v>
      </c>
      <c r="H112" s="37">
        <v>144.55425641025599</v>
      </c>
      <c r="I112" s="37">
        <v>56.198256410256398</v>
      </c>
      <c r="J112" s="38">
        <v>0.27179487179487199</v>
      </c>
      <c r="K112" s="38">
        <v>0.102564102564103</v>
      </c>
      <c r="L112" s="38">
        <v>0.18974358974359001</v>
      </c>
      <c r="M112" s="38">
        <v>0.19487179487179501</v>
      </c>
      <c r="N112" s="48">
        <v>0.251282051282051</v>
      </c>
      <c r="O112" s="53">
        <v>21.520358974358999</v>
      </c>
      <c r="P112" s="37">
        <v>3.27076923076923</v>
      </c>
      <c r="Q112" s="37">
        <v>26.664769230769199</v>
      </c>
      <c r="R112" s="37">
        <v>25.280102564102599</v>
      </c>
      <c r="S112" s="37">
        <v>40.679897435897402</v>
      </c>
      <c r="T112" s="54">
        <v>126.824717948718</v>
      </c>
      <c r="U112" s="51">
        <f t="shared" si="14"/>
        <v>0.73799999999999999</v>
      </c>
      <c r="V112" s="39">
        <f t="shared" si="15"/>
        <v>0.753</v>
      </c>
      <c r="W112" s="39">
        <f t="shared" si="16"/>
        <v>0.63400000000000001</v>
      </c>
      <c r="X112" s="39">
        <f t="shared" si="17"/>
        <v>0.623</v>
      </c>
      <c r="Y112" s="39">
        <f t="shared" si="18"/>
        <v>0.78500000000000003</v>
      </c>
      <c r="Z112" s="39">
        <f t="shared" si="19"/>
        <v>0.70599999999999996</v>
      </c>
      <c r="AA112" s="39">
        <f t="shared" si="20"/>
        <v>0.74199999999999999</v>
      </c>
    </row>
    <row r="113" spans="1:27" ht="13.5" hidden="1">
      <c r="A113" s="40">
        <v>61</v>
      </c>
      <c r="B113" s="40" t="s">
        <v>101</v>
      </c>
      <c r="C113" s="40" t="s">
        <v>102</v>
      </c>
      <c r="D113" s="40" t="s">
        <v>520</v>
      </c>
      <c r="E113" s="41">
        <v>115</v>
      </c>
      <c r="F113" s="46">
        <v>598.33713043478303</v>
      </c>
      <c r="G113" s="49">
        <v>2.0869565217391299</v>
      </c>
      <c r="H113" s="42">
        <v>139.23417391304301</v>
      </c>
      <c r="I113" s="42">
        <v>52.855304347826099</v>
      </c>
      <c r="J113" s="43">
        <v>0.19130434782608699</v>
      </c>
      <c r="K113" s="43">
        <v>0.16521739130434801</v>
      </c>
      <c r="L113" s="43">
        <v>0.19130434782608699</v>
      </c>
      <c r="M113" s="43">
        <v>0.26956521739130401</v>
      </c>
      <c r="N113" s="50">
        <v>0.24347826086956501</v>
      </c>
      <c r="O113" s="55">
        <v>19.928521739130399</v>
      </c>
      <c r="P113" s="42">
        <v>3.7113913043478299</v>
      </c>
      <c r="Q113" s="42">
        <v>24.9980869565217</v>
      </c>
      <c r="R113" s="42">
        <v>24.606000000000002</v>
      </c>
      <c r="S113" s="42">
        <v>30.381565217391302</v>
      </c>
      <c r="T113" s="56">
        <v>113.180608695652</v>
      </c>
      <c r="U113" s="52">
        <f t="shared" si="14"/>
        <v>0.68600000000000005</v>
      </c>
      <c r="V113" s="44">
        <f t="shared" si="15"/>
        <v>0.67</v>
      </c>
      <c r="W113" s="44">
        <f t="shared" si="16"/>
        <v>0.72599999999999998</v>
      </c>
      <c r="X113" s="44">
        <f t="shared" si="17"/>
        <v>0.53900000000000003</v>
      </c>
      <c r="Y113" s="44">
        <f t="shared" si="18"/>
        <v>0.76100000000000001</v>
      </c>
      <c r="Z113" s="44">
        <f t="shared" si="19"/>
        <v>0.41599999999999998</v>
      </c>
      <c r="AA113" s="44">
        <f t="shared" si="20"/>
        <v>0.56699999999999995</v>
      </c>
    </row>
    <row r="114" spans="1:27" ht="13.5" hidden="1">
      <c r="A114" s="35">
        <v>55</v>
      </c>
      <c r="B114" s="35" t="s">
        <v>103</v>
      </c>
      <c r="C114" s="35" t="s">
        <v>100</v>
      </c>
      <c r="D114" s="35" t="s">
        <v>521</v>
      </c>
      <c r="E114" s="36">
        <v>108</v>
      </c>
      <c r="F114" s="45">
        <v>579.62657407407403</v>
      </c>
      <c r="G114" s="47">
        <v>1.50925925925926</v>
      </c>
      <c r="H114" s="37">
        <v>115.304722222222</v>
      </c>
      <c r="I114" s="37">
        <v>57.42</v>
      </c>
      <c r="J114" s="38">
        <v>0.16666666666666699</v>
      </c>
      <c r="K114" s="38">
        <v>0.17592592592592601</v>
      </c>
      <c r="L114" s="38">
        <v>5.5555555555555601E-2</v>
      </c>
      <c r="M114" s="38">
        <v>0.22222222222222199</v>
      </c>
      <c r="N114" s="48">
        <v>0.296296296296296</v>
      </c>
      <c r="O114" s="53">
        <v>17.9612962962963</v>
      </c>
      <c r="P114" s="37">
        <v>3.8686111111111101</v>
      </c>
      <c r="Q114" s="37">
        <v>9.8142592592592592</v>
      </c>
      <c r="R114" s="37">
        <v>15.3681481481481</v>
      </c>
      <c r="S114" s="37">
        <v>46.108518518518501</v>
      </c>
      <c r="T114" s="54">
        <v>97.564074074074099</v>
      </c>
      <c r="U114" s="51">
        <f t="shared" si="14"/>
        <v>0.76500000000000001</v>
      </c>
      <c r="V114" s="39">
        <f t="shared" si="15"/>
        <v>0.57099999999999995</v>
      </c>
      <c r="W114" s="39">
        <f t="shared" si="16"/>
        <v>0.753</v>
      </c>
      <c r="X114" s="39">
        <f t="shared" si="17"/>
        <v>5.0999999999999997E-2</v>
      </c>
      <c r="Y114" s="39">
        <f t="shared" si="18"/>
        <v>0.373</v>
      </c>
      <c r="Z114" s="39">
        <f t="shared" si="19"/>
        <v>0.80100000000000005</v>
      </c>
      <c r="AA114" s="39">
        <f t="shared" si="20"/>
        <v>0.38</v>
      </c>
    </row>
    <row r="115" spans="1:27" ht="13.5" hidden="1">
      <c r="A115" s="40">
        <v>65</v>
      </c>
      <c r="B115" s="40" t="s">
        <v>104</v>
      </c>
      <c r="C115" s="40" t="s">
        <v>66</v>
      </c>
      <c r="D115" s="40" t="s">
        <v>522</v>
      </c>
      <c r="E115" s="41">
        <v>139</v>
      </c>
      <c r="F115" s="46">
        <v>603.28194244604299</v>
      </c>
      <c r="G115" s="49">
        <v>1.52517985611511</v>
      </c>
      <c r="H115" s="42">
        <v>137.76654676259</v>
      </c>
      <c r="I115" s="42">
        <v>62.726043165467601</v>
      </c>
      <c r="J115" s="43">
        <v>0.24460431654676301</v>
      </c>
      <c r="K115" s="43">
        <v>0.14388489208633101</v>
      </c>
      <c r="L115" s="43">
        <v>0.13669064748201401</v>
      </c>
      <c r="M115" s="43">
        <v>9.3525179856115095E-2</v>
      </c>
      <c r="N115" s="50">
        <v>0.35971223021582699</v>
      </c>
      <c r="O115" s="55">
        <v>19.423525179856099</v>
      </c>
      <c r="P115" s="42">
        <v>6.5093525179856098</v>
      </c>
      <c r="Q115" s="42">
        <v>24.674748201438799</v>
      </c>
      <c r="R115" s="42">
        <v>10.790431654676301</v>
      </c>
      <c r="S115" s="42">
        <v>51.955179856115102</v>
      </c>
      <c r="T115" s="56">
        <v>125.999208633094</v>
      </c>
      <c r="U115" s="52">
        <f t="shared" si="14"/>
        <v>0.86099999999999999</v>
      </c>
      <c r="V115" s="44">
        <f t="shared" si="15"/>
        <v>0.64600000000000002</v>
      </c>
      <c r="W115" s="44">
        <f t="shared" si="16"/>
        <v>0.94399999999999995</v>
      </c>
      <c r="X115" s="44">
        <f t="shared" si="17"/>
        <v>0.51900000000000002</v>
      </c>
      <c r="Y115" s="44">
        <f t="shared" si="18"/>
        <v>0.14599999999999999</v>
      </c>
      <c r="Z115" s="44">
        <f t="shared" si="19"/>
        <v>0.88800000000000001</v>
      </c>
      <c r="AA115" s="44">
        <f t="shared" si="20"/>
        <v>0.73</v>
      </c>
    </row>
    <row r="116" spans="1:27" ht="13.5" hidden="1">
      <c r="A116" s="35">
        <v>115</v>
      </c>
      <c r="B116" s="35" t="s">
        <v>104</v>
      </c>
      <c r="C116" s="35" t="s">
        <v>523</v>
      </c>
      <c r="D116" s="35" t="s">
        <v>524</v>
      </c>
      <c r="E116" s="36">
        <v>74</v>
      </c>
      <c r="F116" s="45">
        <v>490.69810810810799</v>
      </c>
      <c r="G116" s="47">
        <v>1.13513513513514</v>
      </c>
      <c r="H116" s="37">
        <v>75.523513513513507</v>
      </c>
      <c r="I116" s="37">
        <v>24.6598648648649</v>
      </c>
      <c r="J116" s="38">
        <v>9.45945945945946E-2</v>
      </c>
      <c r="K116" s="38">
        <v>6.7567567567567599E-2</v>
      </c>
      <c r="L116" s="38">
        <v>0.20270270270270299</v>
      </c>
      <c r="M116" s="38">
        <v>5.4054054054054099E-2</v>
      </c>
      <c r="N116" s="48">
        <v>0.14864864864864899</v>
      </c>
      <c r="O116" s="53">
        <v>7.8368918918918897</v>
      </c>
      <c r="P116" s="37">
        <v>1.1344594594594599</v>
      </c>
      <c r="Q116" s="37">
        <v>24.552027027026998</v>
      </c>
      <c r="R116" s="37">
        <v>7.0264864864864904</v>
      </c>
      <c r="S116" s="37">
        <v>14.6341891891892</v>
      </c>
      <c r="T116" s="54">
        <v>61.602162162162202</v>
      </c>
      <c r="U116" s="51">
        <f t="shared" si="14"/>
        <v>2.7E-2</v>
      </c>
      <c r="V116" s="39">
        <f t="shared" si="15"/>
        <v>9.5000000000000001E-2</v>
      </c>
      <c r="W116" s="39">
        <f t="shared" si="16"/>
        <v>0.186</v>
      </c>
      <c r="X116" s="39">
        <f t="shared" si="17"/>
        <v>0.50700000000000001</v>
      </c>
      <c r="Y116" s="39">
        <f t="shared" si="18"/>
        <v>6.3E-2</v>
      </c>
      <c r="Z116" s="39">
        <f t="shared" si="19"/>
        <v>3.1E-2</v>
      </c>
      <c r="AA116" s="39">
        <f t="shared" si="20"/>
        <v>2.7E-2</v>
      </c>
    </row>
    <row r="117" spans="1:27" ht="13.5" hidden="1">
      <c r="A117" s="40">
        <v>115</v>
      </c>
      <c r="B117" s="40" t="s">
        <v>246</v>
      </c>
      <c r="C117" s="40" t="s">
        <v>247</v>
      </c>
      <c r="D117" s="40" t="s">
        <v>525</v>
      </c>
      <c r="E117" s="41">
        <v>67</v>
      </c>
      <c r="F117" s="46">
        <v>690.75</v>
      </c>
      <c r="G117" s="49">
        <v>2.23880597014925</v>
      </c>
      <c r="H117" s="42">
        <v>257.24477611940301</v>
      </c>
      <c r="I117" s="42">
        <v>61.183582089552203</v>
      </c>
      <c r="J117" s="43">
        <v>0.34328358208955201</v>
      </c>
      <c r="K117" s="43">
        <v>0.19402985074626899</v>
      </c>
      <c r="L117" s="43">
        <v>0.238805970149254</v>
      </c>
      <c r="M117" s="43">
        <v>0.119402985074627</v>
      </c>
      <c r="N117" s="50">
        <v>0.17910447761194001</v>
      </c>
      <c r="O117" s="55">
        <v>15.7905970149254</v>
      </c>
      <c r="P117" s="42">
        <v>6.3413432835820904</v>
      </c>
      <c r="Q117" s="42">
        <v>37.460298507462703</v>
      </c>
      <c r="R117" s="42">
        <v>10.7450746268657</v>
      </c>
      <c r="S117" s="42">
        <v>40.789552238806003</v>
      </c>
      <c r="T117" s="56">
        <v>129.207313432836</v>
      </c>
      <c r="U117" s="52">
        <f t="shared" si="14"/>
        <v>0.83699999999999997</v>
      </c>
      <c r="V117" s="44">
        <f t="shared" si="15"/>
        <v>0.46</v>
      </c>
      <c r="W117" s="44">
        <f t="shared" si="16"/>
        <v>0.94</v>
      </c>
      <c r="X117" s="44">
        <f t="shared" si="17"/>
        <v>0.83699999999999997</v>
      </c>
      <c r="Y117" s="44">
        <f t="shared" si="18"/>
        <v>0.14199999999999999</v>
      </c>
      <c r="Z117" s="44">
        <f t="shared" si="19"/>
        <v>0.71</v>
      </c>
      <c r="AA117" s="44">
        <f t="shared" si="20"/>
        <v>0.76100000000000001</v>
      </c>
    </row>
    <row r="118" spans="1:27" ht="13.5" hidden="1">
      <c r="A118" s="35">
        <v>155</v>
      </c>
      <c r="B118" s="35" t="s">
        <v>105</v>
      </c>
      <c r="C118" s="35" t="s">
        <v>106</v>
      </c>
      <c r="D118" s="35" t="s">
        <v>526</v>
      </c>
      <c r="E118" s="36">
        <v>152</v>
      </c>
      <c r="F118" s="45">
        <v>598.69335526315797</v>
      </c>
      <c r="G118" s="47">
        <v>1.5263157894736801</v>
      </c>
      <c r="H118" s="37">
        <v>134.39671052631601</v>
      </c>
      <c r="I118" s="37">
        <v>47.477960526315798</v>
      </c>
      <c r="J118" s="38">
        <v>0.16447368421052599</v>
      </c>
      <c r="K118" s="38">
        <v>0.16447368421052599</v>
      </c>
      <c r="L118" s="38">
        <v>0.30921052631578999</v>
      </c>
      <c r="M118" s="38">
        <v>7.2368421052631596E-2</v>
      </c>
      <c r="N118" s="48">
        <v>0.31578947368421101</v>
      </c>
      <c r="O118" s="53">
        <v>13.9720394736842</v>
      </c>
      <c r="P118" s="37">
        <v>4.7483552631578902</v>
      </c>
      <c r="Q118" s="37">
        <v>43.1219078947368</v>
      </c>
      <c r="R118" s="37">
        <v>7.3019078947368401</v>
      </c>
      <c r="S118" s="37">
        <v>35.865657894736799</v>
      </c>
      <c r="T118" s="54">
        <v>117.48256578947399</v>
      </c>
      <c r="U118" s="51">
        <f t="shared" si="14"/>
        <v>0.57099999999999995</v>
      </c>
      <c r="V118" s="39">
        <f t="shared" si="15"/>
        <v>0.36499999999999999</v>
      </c>
      <c r="W118" s="39">
        <f t="shared" si="16"/>
        <v>0.86099999999999999</v>
      </c>
      <c r="X118" s="39">
        <f t="shared" si="17"/>
        <v>0.89600000000000002</v>
      </c>
      <c r="Y118" s="39">
        <f t="shared" si="18"/>
        <v>6.7000000000000004E-2</v>
      </c>
      <c r="Z118" s="39">
        <f t="shared" si="19"/>
        <v>0.60699999999999998</v>
      </c>
      <c r="AA118" s="39">
        <f t="shared" si="20"/>
        <v>0.63</v>
      </c>
    </row>
    <row r="119" spans="1:27" ht="13.5" hidden="1">
      <c r="A119" s="40">
        <v>85</v>
      </c>
      <c r="B119" s="40" t="s">
        <v>302</v>
      </c>
      <c r="C119" s="40" t="s">
        <v>303</v>
      </c>
      <c r="D119" s="40" t="s">
        <v>527</v>
      </c>
      <c r="E119" s="41">
        <v>21</v>
      </c>
      <c r="F119" s="46">
        <v>648.55571428571398</v>
      </c>
      <c r="G119" s="49">
        <v>2.0952380952380998</v>
      </c>
      <c r="H119" s="42">
        <v>177.94095238095201</v>
      </c>
      <c r="I119" s="42">
        <v>39.813809523809503</v>
      </c>
      <c r="J119" s="43">
        <v>0.238095238095238</v>
      </c>
      <c r="K119" s="43">
        <v>0.14285714285714299</v>
      </c>
      <c r="L119" s="43">
        <v>0.14285714285714299</v>
      </c>
      <c r="M119" s="43">
        <v>0.476190476190476</v>
      </c>
      <c r="N119" s="50">
        <v>9.5238095238095205E-2</v>
      </c>
      <c r="O119" s="55">
        <v>24.759523809523799</v>
      </c>
      <c r="P119" s="42">
        <v>1.2366666666666699</v>
      </c>
      <c r="Q119" s="42">
        <v>90.950952380952401</v>
      </c>
      <c r="R119" s="42">
        <v>31.423809523809499</v>
      </c>
      <c r="S119" s="42">
        <v>18.570476190476199</v>
      </c>
      <c r="T119" s="56">
        <v>172.177619047619</v>
      </c>
      <c r="U119" s="52">
        <f t="shared" si="14"/>
        <v>0.32900000000000001</v>
      </c>
      <c r="V119" s="44">
        <f t="shared" si="15"/>
        <v>0.85299999999999998</v>
      </c>
      <c r="W119" s="44">
        <f t="shared" si="16"/>
        <v>0.214</v>
      </c>
      <c r="X119" s="44">
        <f t="shared" si="17"/>
        <v>0.98799999999999999</v>
      </c>
      <c r="Y119" s="44">
        <f t="shared" si="18"/>
        <v>0.91200000000000003</v>
      </c>
      <c r="Z119" s="44">
        <f t="shared" si="19"/>
        <v>9.9000000000000005E-2</v>
      </c>
      <c r="AA119" s="44">
        <f t="shared" si="20"/>
        <v>0.97199999999999998</v>
      </c>
    </row>
    <row r="120" spans="1:27" ht="13.5" hidden="1">
      <c r="A120" s="35">
        <v>45</v>
      </c>
      <c r="B120" s="35" t="s">
        <v>238</v>
      </c>
      <c r="C120" s="35" t="s">
        <v>226</v>
      </c>
      <c r="D120" s="35" t="s">
        <v>528</v>
      </c>
      <c r="E120" s="36">
        <v>137</v>
      </c>
      <c r="F120" s="45">
        <v>606.251240875912</v>
      </c>
      <c r="G120" s="47">
        <v>1.62043795620438</v>
      </c>
      <c r="H120" s="37">
        <v>155.32496350365</v>
      </c>
      <c r="I120" s="37">
        <v>42.901021897810203</v>
      </c>
      <c r="J120" s="38">
        <v>0.306569343065693</v>
      </c>
      <c r="K120" s="38">
        <v>0.124087591240876</v>
      </c>
      <c r="L120" s="38">
        <v>0.124087591240876</v>
      </c>
      <c r="M120" s="38">
        <v>0.226277372262774</v>
      </c>
      <c r="N120" s="48">
        <v>0.145985401459854</v>
      </c>
      <c r="O120" s="53">
        <v>25.690364963503701</v>
      </c>
      <c r="P120" s="37">
        <v>4.2323357664233603</v>
      </c>
      <c r="Q120" s="37">
        <v>24.743284671532798</v>
      </c>
      <c r="R120" s="37">
        <v>27.224014598540101</v>
      </c>
      <c r="S120" s="37">
        <v>25.313065693430701</v>
      </c>
      <c r="T120" s="54">
        <v>121.420364963504</v>
      </c>
      <c r="U120" s="51">
        <f t="shared" si="14"/>
        <v>0.42</v>
      </c>
      <c r="V120" s="39">
        <f t="shared" si="15"/>
        <v>0.88800000000000001</v>
      </c>
      <c r="W120" s="39">
        <f t="shared" si="16"/>
        <v>0.80900000000000005</v>
      </c>
      <c r="X120" s="39">
        <f t="shared" si="17"/>
        <v>0.52300000000000002</v>
      </c>
      <c r="Y120" s="39">
        <f t="shared" si="18"/>
        <v>0.82499999999999996</v>
      </c>
      <c r="Z120" s="39">
        <f t="shared" si="19"/>
        <v>0.26500000000000001</v>
      </c>
      <c r="AA120" s="39">
        <f t="shared" si="20"/>
        <v>0.68600000000000005</v>
      </c>
    </row>
    <row r="121" spans="1:27" ht="13.5" hidden="1">
      <c r="A121" s="40">
        <v>155</v>
      </c>
      <c r="B121" s="40" t="s">
        <v>679</v>
      </c>
      <c r="C121" s="40" t="s">
        <v>680</v>
      </c>
      <c r="D121" s="40" t="s">
        <v>681</v>
      </c>
      <c r="E121" s="41">
        <v>37</v>
      </c>
      <c r="F121" s="46">
        <v>513.502702702703</v>
      </c>
      <c r="G121" s="49">
        <v>1.1891891891891899</v>
      </c>
      <c r="H121" s="42">
        <v>113.556216216216</v>
      </c>
      <c r="I121" s="42">
        <v>41.9135135135135</v>
      </c>
      <c r="J121" s="43">
        <v>0.24324324324324301</v>
      </c>
      <c r="K121" s="43">
        <v>8.1081081081081099E-2</v>
      </c>
      <c r="L121" s="43">
        <v>0.108108108108108</v>
      </c>
      <c r="M121" s="43">
        <v>0.24324324324324301</v>
      </c>
      <c r="N121" s="50">
        <v>0.27027027027027001</v>
      </c>
      <c r="O121" s="55">
        <v>20.267837837837799</v>
      </c>
      <c r="P121" s="42">
        <v>3.5667567567567602</v>
      </c>
      <c r="Q121" s="42">
        <v>24.863783783783798</v>
      </c>
      <c r="R121" s="42">
        <v>28.375945945945901</v>
      </c>
      <c r="S121" s="42">
        <v>25.672972972973</v>
      </c>
      <c r="T121" s="56">
        <v>102.747297297297</v>
      </c>
      <c r="U121" s="52">
        <f t="shared" si="14"/>
        <v>0.39600000000000002</v>
      </c>
      <c r="V121" s="44">
        <f t="shared" si="15"/>
        <v>0.70199999999999996</v>
      </c>
      <c r="W121" s="44">
        <f t="shared" si="16"/>
        <v>0.70199999999999996</v>
      </c>
      <c r="X121" s="44">
        <f t="shared" si="17"/>
        <v>0.52700000000000002</v>
      </c>
      <c r="Y121" s="44">
        <f t="shared" si="18"/>
        <v>0.86499999999999999</v>
      </c>
      <c r="Z121" s="44">
        <f t="shared" si="19"/>
        <v>0.28100000000000003</v>
      </c>
      <c r="AA121" s="44">
        <f t="shared" si="20"/>
        <v>0.436</v>
      </c>
    </row>
    <row r="122" spans="1:27" ht="13.5" hidden="1">
      <c r="A122" s="35">
        <v>145</v>
      </c>
      <c r="B122" s="35" t="s">
        <v>371</v>
      </c>
      <c r="C122" s="35" t="s">
        <v>69</v>
      </c>
      <c r="D122" s="35" t="s">
        <v>529</v>
      </c>
      <c r="E122" s="36">
        <v>95</v>
      </c>
      <c r="F122" s="45">
        <v>538.68273684210499</v>
      </c>
      <c r="G122" s="47">
        <v>1.57894736842105</v>
      </c>
      <c r="H122" s="37">
        <v>110.33747368421101</v>
      </c>
      <c r="I122" s="37">
        <v>30.889894736842098</v>
      </c>
      <c r="J122" s="38">
        <v>9.4736842105263203E-2</v>
      </c>
      <c r="K122" s="38">
        <v>0.115789473684211</v>
      </c>
      <c r="L122" s="38">
        <v>0.2</v>
      </c>
      <c r="M122" s="38">
        <v>0.157894736842105</v>
      </c>
      <c r="N122" s="48">
        <v>0.18947368421052599</v>
      </c>
      <c r="O122" s="53">
        <v>8.2516842105263208</v>
      </c>
      <c r="P122" s="37">
        <v>4.4024210526315803</v>
      </c>
      <c r="Q122" s="37">
        <v>24.5243157894737</v>
      </c>
      <c r="R122" s="37">
        <v>20.945789473684201</v>
      </c>
      <c r="S122" s="37">
        <v>23.430105263157898</v>
      </c>
      <c r="T122" s="54">
        <v>96.836947368421093</v>
      </c>
      <c r="U122" s="51">
        <f t="shared" si="14"/>
        <v>0.115</v>
      </c>
      <c r="V122" s="39">
        <f t="shared" si="15"/>
        <v>9.9000000000000005E-2</v>
      </c>
      <c r="W122" s="39">
        <f t="shared" si="16"/>
        <v>0.82499999999999996</v>
      </c>
      <c r="X122" s="39">
        <f t="shared" si="17"/>
        <v>0.503</v>
      </c>
      <c r="Y122" s="39">
        <f t="shared" si="18"/>
        <v>0.63800000000000001</v>
      </c>
      <c r="Z122" s="39">
        <f t="shared" si="19"/>
        <v>0.21</v>
      </c>
      <c r="AA122" s="39">
        <f t="shared" si="20"/>
        <v>0.373</v>
      </c>
    </row>
    <row r="123" spans="1:27" ht="13.5" hidden="1">
      <c r="A123" s="40">
        <v>25</v>
      </c>
      <c r="B123" s="40" t="s">
        <v>108</v>
      </c>
      <c r="C123" s="40" t="s">
        <v>109</v>
      </c>
      <c r="D123" s="40" t="s">
        <v>530</v>
      </c>
      <c r="E123" s="41">
        <v>39</v>
      </c>
      <c r="F123" s="46">
        <v>535.14205128205106</v>
      </c>
      <c r="G123" s="49">
        <v>1.6153846153846201</v>
      </c>
      <c r="H123" s="42">
        <v>121.04205128205101</v>
      </c>
      <c r="I123" s="42">
        <v>43.3066666666667</v>
      </c>
      <c r="J123" s="43">
        <v>0.30769230769230799</v>
      </c>
      <c r="K123" s="43">
        <v>0.20512820512820501</v>
      </c>
      <c r="L123" s="43">
        <v>7.69230769230769E-2</v>
      </c>
      <c r="M123" s="43">
        <v>0.41025641025641002</v>
      </c>
      <c r="N123" s="50">
        <v>0.230769230769231</v>
      </c>
      <c r="O123" s="55">
        <v>28.304615384615399</v>
      </c>
      <c r="P123" s="42">
        <v>4.1774358974358998</v>
      </c>
      <c r="Q123" s="42">
        <v>12.3069230769231</v>
      </c>
      <c r="R123" s="42">
        <v>43.842051282051301</v>
      </c>
      <c r="S123" s="42">
        <v>22.561794871794898</v>
      </c>
      <c r="T123" s="56">
        <v>114.91</v>
      </c>
      <c r="U123" s="52">
        <f t="shared" si="14"/>
        <v>0.432</v>
      </c>
      <c r="V123" s="44">
        <f t="shared" si="15"/>
        <v>0.91200000000000003</v>
      </c>
      <c r="W123" s="44">
        <f t="shared" si="16"/>
        <v>0.80100000000000005</v>
      </c>
      <c r="X123" s="44">
        <f t="shared" si="17"/>
        <v>0.10299999999999999</v>
      </c>
      <c r="Y123" s="44">
        <f t="shared" si="18"/>
        <v>0.996</v>
      </c>
      <c r="Z123" s="44">
        <f t="shared" si="19"/>
        <v>0.186</v>
      </c>
      <c r="AA123" s="44">
        <f t="shared" si="20"/>
        <v>0.59499999999999997</v>
      </c>
    </row>
    <row r="124" spans="1:27" ht="13.5" hidden="1">
      <c r="A124" s="35">
        <v>41</v>
      </c>
      <c r="B124" s="35" t="s">
        <v>269</v>
      </c>
      <c r="C124" s="35" t="s">
        <v>270</v>
      </c>
      <c r="D124" s="35" t="s">
        <v>531</v>
      </c>
      <c r="E124" s="36">
        <v>176</v>
      </c>
      <c r="F124" s="45">
        <v>660.73755681818204</v>
      </c>
      <c r="G124" s="47">
        <v>1.47727272727273</v>
      </c>
      <c r="H124" s="37">
        <v>144.574261363636</v>
      </c>
      <c r="I124" s="37">
        <v>63.41</v>
      </c>
      <c r="J124" s="38">
        <v>0.32954545454545497</v>
      </c>
      <c r="K124" s="38">
        <v>5.1136363636363598E-2</v>
      </c>
      <c r="L124" s="38">
        <v>0.125</v>
      </c>
      <c r="M124" s="38">
        <v>0.22727272727272699</v>
      </c>
      <c r="N124" s="48">
        <v>0.25</v>
      </c>
      <c r="O124" s="53">
        <v>27.860340909090901</v>
      </c>
      <c r="P124" s="37">
        <v>1.15857954545455</v>
      </c>
      <c r="Q124" s="37">
        <v>18.009943181818201</v>
      </c>
      <c r="R124" s="37">
        <v>20.281818181818199</v>
      </c>
      <c r="S124" s="37">
        <v>46.770681818181799</v>
      </c>
      <c r="T124" s="54">
        <v>125.057215909091</v>
      </c>
      <c r="U124" s="51">
        <f t="shared" si="14"/>
        <v>0.88</v>
      </c>
      <c r="V124" s="39">
        <f t="shared" si="15"/>
        <v>0.90800000000000003</v>
      </c>
      <c r="W124" s="39">
        <f t="shared" si="16"/>
        <v>0.19</v>
      </c>
      <c r="X124" s="39">
        <f t="shared" si="17"/>
        <v>0.24199999999999999</v>
      </c>
      <c r="Y124" s="39">
        <f t="shared" si="18"/>
        <v>0.60299999999999998</v>
      </c>
      <c r="Z124" s="39">
        <f t="shared" si="19"/>
        <v>0.81299999999999994</v>
      </c>
      <c r="AA124" s="39">
        <f t="shared" si="20"/>
        <v>0.71799999999999997</v>
      </c>
    </row>
    <row r="125" spans="1:27" ht="13.5" hidden="1">
      <c r="A125" s="40">
        <v>171</v>
      </c>
      <c r="B125" s="40" t="s">
        <v>210</v>
      </c>
      <c r="C125" s="40" t="s">
        <v>68</v>
      </c>
      <c r="D125" s="40" t="s">
        <v>532</v>
      </c>
      <c r="E125" s="41">
        <v>105</v>
      </c>
      <c r="F125" s="46">
        <v>574.80733333333296</v>
      </c>
      <c r="G125" s="49">
        <v>1.5904761904761899</v>
      </c>
      <c r="H125" s="42">
        <v>116.385523809524</v>
      </c>
      <c r="I125" s="42">
        <v>41.230857142857097</v>
      </c>
      <c r="J125" s="43">
        <v>0.238095238095238</v>
      </c>
      <c r="K125" s="43">
        <v>0.104761904761905</v>
      </c>
      <c r="L125" s="43">
        <v>7.6190476190476197E-2</v>
      </c>
      <c r="M125" s="43">
        <v>0.21904761904761899</v>
      </c>
      <c r="N125" s="50">
        <v>0.20952380952381</v>
      </c>
      <c r="O125" s="55">
        <v>18.8440952380952</v>
      </c>
      <c r="P125" s="42">
        <v>4.3799047619047604</v>
      </c>
      <c r="Q125" s="42">
        <v>12.5706666666667</v>
      </c>
      <c r="R125" s="42">
        <v>17.8073333333333</v>
      </c>
      <c r="S125" s="42">
        <v>21.6170476190476</v>
      </c>
      <c r="T125" s="56">
        <v>83.694666666666706</v>
      </c>
      <c r="U125" s="52">
        <f t="shared" si="14"/>
        <v>0.373</v>
      </c>
      <c r="V125" s="44">
        <f t="shared" si="15"/>
        <v>0.626</v>
      </c>
      <c r="W125" s="44">
        <f t="shared" si="16"/>
        <v>0.81699999999999995</v>
      </c>
      <c r="X125" s="44">
        <f t="shared" si="17"/>
        <v>0.107</v>
      </c>
      <c r="Y125" s="44">
        <f t="shared" si="18"/>
        <v>0.48799999999999999</v>
      </c>
      <c r="Z125" s="44">
        <f t="shared" si="19"/>
        <v>0.16600000000000001</v>
      </c>
      <c r="AA125" s="44">
        <f t="shared" si="20"/>
        <v>0.19</v>
      </c>
    </row>
    <row r="126" spans="1:27" ht="13.5" hidden="1">
      <c r="A126" s="35">
        <v>51</v>
      </c>
      <c r="B126" s="35" t="s">
        <v>110</v>
      </c>
      <c r="C126" s="35" t="s">
        <v>111</v>
      </c>
      <c r="D126" s="35" t="s">
        <v>533</v>
      </c>
      <c r="E126" s="36">
        <v>142</v>
      </c>
      <c r="F126" s="45">
        <v>509.34683098591597</v>
      </c>
      <c r="G126" s="47">
        <v>1.64788732394366</v>
      </c>
      <c r="H126" s="37">
        <v>123.752394366197</v>
      </c>
      <c r="I126" s="37">
        <v>42.8484507042253</v>
      </c>
      <c r="J126" s="38">
        <v>0.140845070422535</v>
      </c>
      <c r="K126" s="38">
        <v>0.13380281690140799</v>
      </c>
      <c r="L126" s="38">
        <v>0.19718309859154901</v>
      </c>
      <c r="M126" s="38">
        <v>0.25352112676056299</v>
      </c>
      <c r="N126" s="48">
        <v>0.27464788732394402</v>
      </c>
      <c r="O126" s="53">
        <v>12.8154929577465</v>
      </c>
      <c r="P126" s="37">
        <v>3.3578169014084498</v>
      </c>
      <c r="Q126" s="37">
        <v>29.258591549295801</v>
      </c>
      <c r="R126" s="37">
        <v>21.4059154929577</v>
      </c>
      <c r="S126" s="37">
        <v>30.504507042253501</v>
      </c>
      <c r="T126" s="54">
        <v>105.13661971831</v>
      </c>
      <c r="U126" s="51">
        <f t="shared" si="14"/>
        <v>0.41199999999999998</v>
      </c>
      <c r="V126" s="39">
        <f t="shared" si="15"/>
        <v>0.317</v>
      </c>
      <c r="W126" s="39">
        <f t="shared" si="16"/>
        <v>0.65</v>
      </c>
      <c r="X126" s="39">
        <f t="shared" si="17"/>
        <v>0.70199999999999996</v>
      </c>
      <c r="Y126" s="39">
        <f t="shared" si="18"/>
        <v>0.65</v>
      </c>
      <c r="Z126" s="39">
        <f t="shared" si="19"/>
        <v>0.42399999999999999</v>
      </c>
      <c r="AA126" s="39">
        <f t="shared" si="20"/>
        <v>0.46800000000000003</v>
      </c>
    </row>
    <row r="127" spans="1:27" ht="13.5" hidden="1">
      <c r="A127" s="40">
        <v>115</v>
      </c>
      <c r="B127" s="40" t="s">
        <v>350</v>
      </c>
      <c r="C127" s="40" t="s">
        <v>351</v>
      </c>
      <c r="D127" s="40" t="s">
        <v>534</v>
      </c>
      <c r="E127" s="41">
        <v>86</v>
      </c>
      <c r="F127" s="46">
        <v>650.15162790697696</v>
      </c>
      <c r="G127" s="49">
        <v>0.88372093023255804</v>
      </c>
      <c r="H127" s="42">
        <v>90.2708139534884</v>
      </c>
      <c r="I127" s="42">
        <v>49.133372093023297</v>
      </c>
      <c r="J127" s="43">
        <v>0.116279069767442</v>
      </c>
      <c r="K127" s="43">
        <v>9.3023255813953501E-2</v>
      </c>
      <c r="L127" s="43">
        <v>8.1395348837209294E-2</v>
      </c>
      <c r="M127" s="43">
        <v>5.8139534883720902E-2</v>
      </c>
      <c r="N127" s="50">
        <v>0.232558139534884</v>
      </c>
      <c r="O127" s="55">
        <v>11.161627906976699</v>
      </c>
      <c r="P127" s="42">
        <v>2.5343023255813999</v>
      </c>
      <c r="Q127" s="42">
        <v>11.627093023255799</v>
      </c>
      <c r="R127" s="42">
        <v>8.7203488372093005</v>
      </c>
      <c r="S127" s="42">
        <v>42.6605813953488</v>
      </c>
      <c r="T127" s="56">
        <v>76.843372093023305</v>
      </c>
      <c r="U127" s="52">
        <f t="shared" si="14"/>
        <v>0.623</v>
      </c>
      <c r="V127" s="44">
        <f t="shared" si="15"/>
        <v>0.22600000000000001</v>
      </c>
      <c r="W127" s="44">
        <f t="shared" si="16"/>
        <v>0.496</v>
      </c>
      <c r="X127" s="44">
        <f t="shared" si="17"/>
        <v>8.3000000000000004E-2</v>
      </c>
      <c r="Y127" s="44">
        <f t="shared" si="18"/>
        <v>9.0999999999999998E-2</v>
      </c>
      <c r="Z127" s="44">
        <f t="shared" si="19"/>
        <v>0.753</v>
      </c>
      <c r="AA127" s="44">
        <f t="shared" si="20"/>
        <v>0.10299999999999999</v>
      </c>
    </row>
    <row r="128" spans="1:27" ht="13.5" hidden="1">
      <c r="A128" s="35">
        <v>181</v>
      </c>
      <c r="B128" s="35" t="s">
        <v>304</v>
      </c>
      <c r="C128" s="35" t="s">
        <v>35</v>
      </c>
      <c r="D128" s="35" t="s">
        <v>535</v>
      </c>
      <c r="E128" s="36">
        <v>128</v>
      </c>
      <c r="F128" s="45">
        <v>732.71351562500001</v>
      </c>
      <c r="G128" s="47">
        <v>1.4140625</v>
      </c>
      <c r="H128" s="37">
        <v>154.09687500000001</v>
      </c>
      <c r="I128" s="37">
        <v>71.893437500000005</v>
      </c>
      <c r="J128" s="38">
        <v>0.203125</v>
      </c>
      <c r="K128" s="38">
        <v>5.46875E-2</v>
      </c>
      <c r="L128" s="38">
        <v>7.8125E-2</v>
      </c>
      <c r="M128" s="38">
        <v>0.359375</v>
      </c>
      <c r="N128" s="48">
        <v>0.3671875</v>
      </c>
      <c r="O128" s="53">
        <v>18.122968749999998</v>
      </c>
      <c r="P128" s="37">
        <v>1.8900781250000001</v>
      </c>
      <c r="Q128" s="37">
        <v>21.405468750000001</v>
      </c>
      <c r="R128" s="37">
        <v>23.98078125</v>
      </c>
      <c r="S128" s="37">
        <v>68.145781249999999</v>
      </c>
      <c r="T128" s="54">
        <v>136.53687500000001</v>
      </c>
      <c r="U128" s="51">
        <f t="shared" si="14"/>
        <v>0.93200000000000005</v>
      </c>
      <c r="V128" s="39">
        <f t="shared" si="15"/>
        <v>0.57899999999999996</v>
      </c>
      <c r="W128" s="39">
        <f t="shared" si="16"/>
        <v>0.36499999999999999</v>
      </c>
      <c r="X128" s="39">
        <f t="shared" si="17"/>
        <v>0.38400000000000001</v>
      </c>
      <c r="Y128" s="39">
        <f t="shared" si="18"/>
        <v>0.74199999999999999</v>
      </c>
      <c r="Z128" s="39">
        <f t="shared" si="19"/>
        <v>0.96399999999999997</v>
      </c>
      <c r="AA128" s="39">
        <f t="shared" si="20"/>
        <v>0.82099999999999995</v>
      </c>
    </row>
    <row r="129" spans="1:27" ht="13.5" hidden="1">
      <c r="A129" s="40">
        <v>45</v>
      </c>
      <c r="B129" s="40" t="s">
        <v>248</v>
      </c>
      <c r="C129" s="40" t="s">
        <v>32</v>
      </c>
      <c r="D129" s="40" t="s">
        <v>536</v>
      </c>
      <c r="E129" s="41">
        <v>164</v>
      </c>
      <c r="F129" s="46">
        <v>587.67664634146297</v>
      </c>
      <c r="G129" s="49">
        <v>1.82926829268293</v>
      </c>
      <c r="H129" s="42">
        <v>106.25042682926799</v>
      </c>
      <c r="I129" s="42">
        <v>31.4271951219512</v>
      </c>
      <c r="J129" s="43">
        <v>0.15243902439024401</v>
      </c>
      <c r="K129" s="43">
        <v>0.31707317073170699</v>
      </c>
      <c r="L129" s="43">
        <v>0.146341463414634</v>
      </c>
      <c r="M129" s="43">
        <v>0.115853658536585</v>
      </c>
      <c r="N129" s="50">
        <v>0.134146341463415</v>
      </c>
      <c r="O129" s="55">
        <v>12.693597560975601</v>
      </c>
      <c r="P129" s="42">
        <v>5.0882926829268298</v>
      </c>
      <c r="Q129" s="42">
        <v>20.193475609756099</v>
      </c>
      <c r="R129" s="42">
        <v>12.2549390243902</v>
      </c>
      <c r="S129" s="42">
        <v>13.937926829268299</v>
      </c>
      <c r="T129" s="56">
        <v>84.346341463414603</v>
      </c>
      <c r="U129" s="52">
        <f t="shared" si="14"/>
        <v>0.13400000000000001</v>
      </c>
      <c r="V129" s="44">
        <f t="shared" si="15"/>
        <v>0.30499999999999999</v>
      </c>
      <c r="W129" s="44">
        <f t="shared" si="16"/>
        <v>0.88</v>
      </c>
      <c r="X129" s="44">
        <f t="shared" si="17"/>
        <v>0.33300000000000002</v>
      </c>
      <c r="Y129" s="44">
        <f t="shared" si="18"/>
        <v>0.20599999999999999</v>
      </c>
      <c r="Z129" s="44">
        <f t="shared" si="19"/>
        <v>2.7E-2</v>
      </c>
      <c r="AA129" s="44">
        <f t="shared" si="20"/>
        <v>0.20599999999999999</v>
      </c>
    </row>
    <row r="130" spans="1:27" ht="13.5">
      <c r="A130" s="35">
        <v>81</v>
      </c>
      <c r="B130" s="35" t="s">
        <v>250</v>
      </c>
      <c r="C130" s="35" t="s">
        <v>251</v>
      </c>
      <c r="D130" s="35" t="s">
        <v>537</v>
      </c>
      <c r="E130" s="36">
        <v>6</v>
      </c>
      <c r="F130" s="45">
        <v>338.82833333333298</v>
      </c>
      <c r="G130" s="47">
        <v>0.5</v>
      </c>
      <c r="H130" s="37">
        <v>46.33</v>
      </c>
      <c r="I130" s="37">
        <v>0.42333333333333301</v>
      </c>
      <c r="J130" s="38">
        <v>0</v>
      </c>
      <c r="K130" s="38">
        <v>0.16666666666666699</v>
      </c>
      <c r="L130" s="38">
        <v>0.33333333333333298</v>
      </c>
      <c r="M130" s="38">
        <v>0</v>
      </c>
      <c r="N130" s="48">
        <v>-0.16666666666666699</v>
      </c>
      <c r="O130" s="53">
        <v>0</v>
      </c>
      <c r="P130" s="37">
        <v>3.3316666666666701</v>
      </c>
      <c r="Q130" s="37">
        <v>43.33</v>
      </c>
      <c r="R130" s="37">
        <v>0</v>
      </c>
      <c r="S130" s="37">
        <v>-1.83</v>
      </c>
      <c r="T130" s="54">
        <v>44.831666666666699</v>
      </c>
      <c r="U130" s="51">
        <f t="shared" si="14"/>
        <v>0</v>
      </c>
      <c r="V130" s="39">
        <f t="shared" si="15"/>
        <v>0</v>
      </c>
      <c r="W130" s="39">
        <f t="shared" si="16"/>
        <v>0.64200000000000002</v>
      </c>
      <c r="X130" s="39">
        <f t="shared" si="17"/>
        <v>0.90400000000000003</v>
      </c>
      <c r="Y130" s="39">
        <f t="shared" si="18"/>
        <v>0</v>
      </c>
      <c r="Z130" s="39">
        <f t="shared" si="19"/>
        <v>0</v>
      </c>
      <c r="AA130" s="39">
        <f t="shared" si="20"/>
        <v>0</v>
      </c>
    </row>
    <row r="131" spans="1:27" ht="13.5" hidden="1">
      <c r="A131" s="40">
        <v>125</v>
      </c>
      <c r="B131" s="40" t="s">
        <v>283</v>
      </c>
      <c r="C131" s="40" t="s">
        <v>284</v>
      </c>
      <c r="D131" s="40" t="s">
        <v>538</v>
      </c>
      <c r="E131" s="41">
        <v>95</v>
      </c>
      <c r="F131" s="46">
        <v>655.97336842105301</v>
      </c>
      <c r="G131" s="49">
        <v>2.1473684210526298</v>
      </c>
      <c r="H131" s="42">
        <v>240.34084210526299</v>
      </c>
      <c r="I131" s="42">
        <v>110.91273684210501</v>
      </c>
      <c r="J131" s="43">
        <v>0.34736842105263199</v>
      </c>
      <c r="K131" s="43">
        <v>0.105263157894737</v>
      </c>
      <c r="L131" s="43">
        <v>8.42105263157895E-2</v>
      </c>
      <c r="M131" s="43">
        <v>0.35789473684210499</v>
      </c>
      <c r="N131" s="50">
        <v>0.47368421052631599</v>
      </c>
      <c r="O131" s="55">
        <v>35.617578947368401</v>
      </c>
      <c r="P131" s="42">
        <v>3.4726315789473698</v>
      </c>
      <c r="Q131" s="42">
        <v>28.209894736842099</v>
      </c>
      <c r="R131" s="42">
        <v>28.522736842105299</v>
      </c>
      <c r="S131" s="42">
        <v>102.913894736842</v>
      </c>
      <c r="T131" s="56">
        <v>204.96736842105301</v>
      </c>
      <c r="U131" s="52">
        <f t="shared" si="14"/>
        <v>0.996</v>
      </c>
      <c r="V131" s="44">
        <f t="shared" si="15"/>
        <v>0.97599999999999998</v>
      </c>
      <c r="W131" s="44">
        <f t="shared" si="16"/>
        <v>0.68200000000000005</v>
      </c>
      <c r="X131" s="44">
        <f t="shared" si="17"/>
        <v>0.66600000000000004</v>
      </c>
      <c r="Y131" s="44">
        <f t="shared" si="18"/>
        <v>0.873</v>
      </c>
      <c r="Z131" s="44">
        <f t="shared" si="19"/>
        <v>1</v>
      </c>
      <c r="AA131" s="44">
        <f t="shared" si="20"/>
        <v>0.98799999999999999</v>
      </c>
    </row>
    <row r="132" spans="1:27" ht="13.5" hidden="1">
      <c r="A132" s="35">
        <v>181</v>
      </c>
      <c r="B132" s="35" t="s">
        <v>396</v>
      </c>
      <c r="C132" s="35" t="s">
        <v>30</v>
      </c>
      <c r="D132" s="35" t="s">
        <v>539</v>
      </c>
      <c r="E132" s="36">
        <v>115</v>
      </c>
      <c r="F132" s="45">
        <v>545.023217391304</v>
      </c>
      <c r="G132" s="47">
        <v>1.6608695652173899</v>
      </c>
      <c r="H132" s="37">
        <v>142.45452173913</v>
      </c>
      <c r="I132" s="37">
        <v>52.1</v>
      </c>
      <c r="J132" s="38">
        <v>0.26956521739130401</v>
      </c>
      <c r="K132" s="38">
        <v>6.08695652173913E-2</v>
      </c>
      <c r="L132" s="38">
        <v>0.13043478260869601</v>
      </c>
      <c r="M132" s="38">
        <v>0.47826086956521702</v>
      </c>
      <c r="N132" s="48">
        <v>0.33043478260869602</v>
      </c>
      <c r="O132" s="53">
        <v>25.145130434782601</v>
      </c>
      <c r="P132" s="37">
        <v>1.4341739130434801</v>
      </c>
      <c r="Q132" s="37">
        <v>20.868260869565201</v>
      </c>
      <c r="R132" s="37">
        <v>43.2126086956522</v>
      </c>
      <c r="S132" s="37">
        <v>37.101304347826101</v>
      </c>
      <c r="T132" s="54">
        <v>128.43947826087</v>
      </c>
      <c r="U132" s="51">
        <f t="shared" si="14"/>
        <v>0.67800000000000005</v>
      </c>
      <c r="V132" s="39">
        <f t="shared" si="15"/>
        <v>0.86899999999999999</v>
      </c>
      <c r="W132" s="39">
        <f t="shared" si="16"/>
        <v>0.27300000000000002</v>
      </c>
      <c r="X132" s="39">
        <f t="shared" si="17"/>
        <v>0.35699999999999998</v>
      </c>
      <c r="Y132" s="39">
        <f t="shared" si="18"/>
        <v>0.99199999999999999</v>
      </c>
      <c r="Z132" s="39">
        <f t="shared" si="19"/>
        <v>0.64200000000000002</v>
      </c>
      <c r="AA132" s="39">
        <f t="shared" si="20"/>
        <v>0.753</v>
      </c>
    </row>
    <row r="133" spans="1:27" ht="13.5" hidden="1">
      <c r="A133" s="40">
        <v>171</v>
      </c>
      <c r="B133" s="40" t="s">
        <v>372</v>
      </c>
      <c r="C133" s="40" t="s">
        <v>373</v>
      </c>
      <c r="D133" s="40" t="s">
        <v>540</v>
      </c>
      <c r="E133" s="41">
        <v>31</v>
      </c>
      <c r="F133" s="46">
        <v>503.21580645161299</v>
      </c>
      <c r="G133" s="49">
        <v>1.19354838709677</v>
      </c>
      <c r="H133" s="42">
        <v>109.908064516129</v>
      </c>
      <c r="I133" s="42">
        <v>28.811935483871</v>
      </c>
      <c r="J133" s="43">
        <v>6.4516129032258104E-2</v>
      </c>
      <c r="K133" s="43">
        <v>6.4516129032258104E-2</v>
      </c>
      <c r="L133" s="43">
        <v>0.19354838709677399</v>
      </c>
      <c r="M133" s="43">
        <v>0.35483870967741898</v>
      </c>
      <c r="N133" s="50">
        <v>0.19354838709677399</v>
      </c>
      <c r="O133" s="55">
        <v>5.1606451612903204</v>
      </c>
      <c r="P133" s="42">
        <v>1.61225806451613</v>
      </c>
      <c r="Q133" s="42">
        <v>19.3529032258065</v>
      </c>
      <c r="R133" s="42">
        <v>25.157741935483902</v>
      </c>
      <c r="S133" s="42">
        <v>26.449677419354799</v>
      </c>
      <c r="T133" s="56">
        <v>88.247741935483901</v>
      </c>
      <c r="U133" s="52">
        <f t="shared" si="14"/>
        <v>9.5000000000000001E-2</v>
      </c>
      <c r="V133" s="44">
        <f t="shared" si="15"/>
        <v>3.9E-2</v>
      </c>
      <c r="W133" s="44">
        <f t="shared" si="16"/>
        <v>0.29699999999999999</v>
      </c>
      <c r="X133" s="44">
        <f t="shared" si="17"/>
        <v>0.30099999999999999</v>
      </c>
      <c r="Y133" s="44">
        <f t="shared" si="18"/>
        <v>0.78100000000000003</v>
      </c>
      <c r="Z133" s="44">
        <f t="shared" si="19"/>
        <v>0.309</v>
      </c>
      <c r="AA133" s="44">
        <f t="shared" si="20"/>
        <v>0.26500000000000001</v>
      </c>
    </row>
    <row r="134" spans="1:27" ht="13.5" hidden="1">
      <c r="A134" s="35">
        <v>105</v>
      </c>
      <c r="B134" s="35" t="s">
        <v>233</v>
      </c>
      <c r="C134" s="35" t="s">
        <v>59</v>
      </c>
      <c r="D134" s="35" t="s">
        <v>541</v>
      </c>
      <c r="E134" s="36">
        <v>60</v>
      </c>
      <c r="F134" s="45">
        <v>583.02133333333302</v>
      </c>
      <c r="G134" s="47">
        <v>1.63333333333333</v>
      </c>
      <c r="H134" s="37">
        <v>111.3755</v>
      </c>
      <c r="I134" s="37">
        <v>38.115499999999997</v>
      </c>
      <c r="J134" s="38">
        <v>0.15</v>
      </c>
      <c r="K134" s="38">
        <v>1.6666666666666701E-2</v>
      </c>
      <c r="L134" s="38">
        <v>0.116666666666667</v>
      </c>
      <c r="M134" s="38">
        <v>0.35</v>
      </c>
      <c r="N134" s="48">
        <v>0.21666666666666701</v>
      </c>
      <c r="O134" s="53">
        <v>12.9985</v>
      </c>
      <c r="P134" s="37">
        <v>0.2165</v>
      </c>
      <c r="Q134" s="37">
        <v>16.082166666666701</v>
      </c>
      <c r="R134" s="37">
        <v>29.496500000000001</v>
      </c>
      <c r="S134" s="37">
        <v>29.8311666666667</v>
      </c>
      <c r="T134" s="54">
        <v>97.339666666666702</v>
      </c>
      <c r="U134" s="51">
        <f t="shared" si="14"/>
        <v>0.29299999999999998</v>
      </c>
      <c r="V134" s="39">
        <f t="shared" si="15"/>
        <v>0.32500000000000001</v>
      </c>
      <c r="W134" s="39">
        <f t="shared" si="16"/>
        <v>1.9E-2</v>
      </c>
      <c r="X134" s="39">
        <f t="shared" si="17"/>
        <v>0.19400000000000001</v>
      </c>
      <c r="Y134" s="39">
        <f t="shared" si="18"/>
        <v>0.88800000000000001</v>
      </c>
      <c r="Z134" s="39">
        <f t="shared" si="19"/>
        <v>0.39600000000000002</v>
      </c>
      <c r="AA134" s="39">
        <f t="shared" si="20"/>
        <v>0.376</v>
      </c>
    </row>
    <row r="135" spans="1:27" ht="13.5" hidden="1">
      <c r="A135" s="40">
        <v>51</v>
      </c>
      <c r="B135" s="40" t="s">
        <v>114</v>
      </c>
      <c r="C135" s="40" t="s">
        <v>115</v>
      </c>
      <c r="D135" s="40" t="s">
        <v>542</v>
      </c>
      <c r="E135" s="41">
        <v>168</v>
      </c>
      <c r="F135" s="46">
        <v>599.48184523809505</v>
      </c>
      <c r="G135" s="49">
        <v>1.6547619047619</v>
      </c>
      <c r="H135" s="42">
        <v>140.36505952381</v>
      </c>
      <c r="I135" s="42">
        <v>60.575476190476202</v>
      </c>
      <c r="J135" s="43">
        <v>0.172619047619048</v>
      </c>
      <c r="K135" s="43">
        <v>7.7380952380952397E-2</v>
      </c>
      <c r="L135" s="43">
        <v>0.136904761904762</v>
      </c>
      <c r="M135" s="43">
        <v>0.28571428571428598</v>
      </c>
      <c r="N135" s="50">
        <v>0.36904761904761901</v>
      </c>
      <c r="O135" s="55">
        <v>17.807797619047602</v>
      </c>
      <c r="P135" s="42">
        <v>3.60636904761905</v>
      </c>
      <c r="Q135" s="42">
        <v>21.1891071428571</v>
      </c>
      <c r="R135" s="42">
        <v>24.7590476190476</v>
      </c>
      <c r="S135" s="42">
        <v>53.478928571428597</v>
      </c>
      <c r="T135" s="56">
        <v>121.61494047619</v>
      </c>
      <c r="U135" s="52">
        <f t="shared" si="14"/>
        <v>0.82099999999999995</v>
      </c>
      <c r="V135" s="44">
        <f t="shared" si="15"/>
        <v>0.56699999999999995</v>
      </c>
      <c r="W135" s="44">
        <f t="shared" si="16"/>
        <v>0.70599999999999996</v>
      </c>
      <c r="X135" s="44">
        <f t="shared" si="17"/>
        <v>0.38</v>
      </c>
      <c r="Y135" s="44">
        <f t="shared" si="18"/>
        <v>0.76900000000000002</v>
      </c>
      <c r="Z135" s="44">
        <f t="shared" si="19"/>
        <v>0.90400000000000003</v>
      </c>
      <c r="AA135" s="44">
        <f t="shared" si="20"/>
        <v>0.69</v>
      </c>
    </row>
    <row r="136" spans="1:27" ht="13.5" hidden="1">
      <c r="A136" s="35">
        <v>75</v>
      </c>
      <c r="B136" s="35" t="s">
        <v>234</v>
      </c>
      <c r="C136" s="35" t="s">
        <v>107</v>
      </c>
      <c r="D136" s="35" t="s">
        <v>543</v>
      </c>
      <c r="E136" s="36">
        <v>169</v>
      </c>
      <c r="F136" s="45">
        <v>528.39076923076902</v>
      </c>
      <c r="G136" s="47">
        <v>1.1656804733727799</v>
      </c>
      <c r="H136" s="37">
        <v>95.384792899408296</v>
      </c>
      <c r="I136" s="37">
        <v>27.317514792899399</v>
      </c>
      <c r="J136" s="38">
        <v>0.100591715976331</v>
      </c>
      <c r="K136" s="38">
        <v>8.2840236686390498E-2</v>
      </c>
      <c r="L136" s="38">
        <v>0.24260355029585801</v>
      </c>
      <c r="M136" s="38">
        <v>0.15384615384615399</v>
      </c>
      <c r="N136" s="48">
        <v>0.100591715976331</v>
      </c>
      <c r="O136" s="53">
        <v>8.9339053254437903</v>
      </c>
      <c r="P136" s="37">
        <v>1.65005917159763</v>
      </c>
      <c r="Q136" s="37">
        <v>34.642544378698197</v>
      </c>
      <c r="R136" s="37">
        <v>12.365325443787</v>
      </c>
      <c r="S136" s="37">
        <v>19.614674556213</v>
      </c>
      <c r="T136" s="54">
        <v>87.962544378698198</v>
      </c>
      <c r="U136" s="51">
        <f t="shared" ref="U136:U199" si="21">PERCENTRANK($I$6:$I$282,I136)</f>
        <v>5.8999999999999997E-2</v>
      </c>
      <c r="V136" s="39">
        <f t="shared" ref="V136:V199" si="22">PERCENTRANK($O$6:$O$282,O136)</f>
        <v>0.13400000000000001</v>
      </c>
      <c r="W136" s="39">
        <f t="shared" ref="W136:W199" si="23">PERCENTRANK($P$6:$P$282,P136)</f>
        <v>0.30499999999999999</v>
      </c>
      <c r="X136" s="39">
        <f t="shared" ref="X136:X199" si="24">PERCENTRANK($Q$6:$Q$282,Q136)</f>
        <v>0.80500000000000005</v>
      </c>
      <c r="Y136" s="39">
        <f t="shared" ref="Y136:Y199" si="25">PERCENTRANK($R$6:$R$282,R136)</f>
        <v>0.222</v>
      </c>
      <c r="Z136" s="39">
        <f t="shared" ref="Z136:Z199" si="26">PERCENTRANK($S$6:$S$282,S136)</f>
        <v>0.11899999999999999</v>
      </c>
      <c r="AA136" s="39">
        <f t="shared" ref="AA136:AA199" si="27">PERCENTRANK($T$6:$T$282,T136)</f>
        <v>0.25700000000000001</v>
      </c>
    </row>
    <row r="137" spans="1:27" ht="13.5" hidden="1">
      <c r="A137" s="40">
        <v>141</v>
      </c>
      <c r="B137" s="40" t="s">
        <v>374</v>
      </c>
      <c r="C137" s="40" t="s">
        <v>69</v>
      </c>
      <c r="D137" s="40" t="s">
        <v>544</v>
      </c>
      <c r="E137" s="41">
        <v>83</v>
      </c>
      <c r="F137" s="46">
        <v>585.31253012048205</v>
      </c>
      <c r="G137" s="49">
        <v>1.12048192771084</v>
      </c>
      <c r="H137" s="42">
        <v>87.735180722891599</v>
      </c>
      <c r="I137" s="42">
        <v>27.483614457831301</v>
      </c>
      <c r="J137" s="43">
        <v>0.14457831325301199</v>
      </c>
      <c r="K137" s="43">
        <v>0.132530120481928</v>
      </c>
      <c r="L137" s="43">
        <v>0.156626506024096</v>
      </c>
      <c r="M137" s="43">
        <v>0.156626506024096</v>
      </c>
      <c r="N137" s="50">
        <v>0.120481927710843</v>
      </c>
      <c r="O137" s="55">
        <v>12.552771084337399</v>
      </c>
      <c r="P137" s="42">
        <v>2.9263855421686702</v>
      </c>
      <c r="Q137" s="42">
        <v>25.902048192771101</v>
      </c>
      <c r="R137" s="42">
        <v>17.468313253011999</v>
      </c>
      <c r="S137" s="42">
        <v>15.2642168674699</v>
      </c>
      <c r="T137" s="56">
        <v>79.100722891566306</v>
      </c>
      <c r="U137" s="52">
        <f t="shared" si="21"/>
        <v>6.7000000000000004E-2</v>
      </c>
      <c r="V137" s="44">
        <f t="shared" si="22"/>
        <v>0.28100000000000003</v>
      </c>
      <c r="W137" s="44">
        <f t="shared" si="23"/>
        <v>0.56699999999999995</v>
      </c>
      <c r="X137" s="44">
        <f t="shared" si="24"/>
        <v>0.58699999999999997</v>
      </c>
      <c r="Y137" s="44">
        <f t="shared" si="25"/>
        <v>0.45200000000000001</v>
      </c>
      <c r="Z137" s="44">
        <f t="shared" si="26"/>
        <v>3.5000000000000003E-2</v>
      </c>
      <c r="AA137" s="44">
        <f t="shared" si="27"/>
        <v>0.13800000000000001</v>
      </c>
    </row>
    <row r="138" spans="1:27" ht="13.5" hidden="1">
      <c r="A138" s="35">
        <v>171</v>
      </c>
      <c r="B138" s="35" t="s">
        <v>116</v>
      </c>
      <c r="C138" s="35" t="s">
        <v>117</v>
      </c>
      <c r="D138" s="35" t="s">
        <v>545</v>
      </c>
      <c r="E138" s="36">
        <v>177</v>
      </c>
      <c r="F138" s="45">
        <v>526.29858757062198</v>
      </c>
      <c r="G138" s="47">
        <v>1.68361581920904</v>
      </c>
      <c r="H138" s="37">
        <v>130.72073446327701</v>
      </c>
      <c r="I138" s="37">
        <v>45.639604519773997</v>
      </c>
      <c r="J138" s="38">
        <v>0.152542372881356</v>
      </c>
      <c r="K138" s="38">
        <v>6.7796610169491497E-2</v>
      </c>
      <c r="L138" s="38">
        <v>0.31638418079096098</v>
      </c>
      <c r="M138" s="38">
        <v>0.242937853107345</v>
      </c>
      <c r="N138" s="48">
        <v>0.29943502824858798</v>
      </c>
      <c r="O138" s="53">
        <v>15.2583615819209</v>
      </c>
      <c r="P138" s="37">
        <v>1.57559322033898</v>
      </c>
      <c r="Q138" s="37">
        <v>37.878248587570603</v>
      </c>
      <c r="R138" s="37">
        <v>21.861977401129899</v>
      </c>
      <c r="S138" s="37">
        <v>34.760112994350301</v>
      </c>
      <c r="T138" s="54">
        <v>120.19197740113</v>
      </c>
      <c r="U138" s="51">
        <f t="shared" si="21"/>
        <v>0.51100000000000001</v>
      </c>
      <c r="V138" s="39">
        <f t="shared" si="22"/>
        <v>0.40799999999999997</v>
      </c>
      <c r="W138" s="39">
        <f t="shared" si="23"/>
        <v>0.28899999999999998</v>
      </c>
      <c r="X138" s="39">
        <f t="shared" si="24"/>
        <v>0.85299999999999998</v>
      </c>
      <c r="Y138" s="39">
        <f t="shared" si="25"/>
        <v>0.67400000000000004</v>
      </c>
      <c r="Z138" s="39">
        <f t="shared" si="26"/>
        <v>0.57099999999999995</v>
      </c>
      <c r="AA138" s="39">
        <f t="shared" si="27"/>
        <v>0.65800000000000003</v>
      </c>
    </row>
    <row r="139" spans="1:27" ht="13.5" hidden="1">
      <c r="A139" s="40">
        <v>55</v>
      </c>
      <c r="B139" s="40" t="s">
        <v>243</v>
      </c>
      <c r="C139" s="40" t="s">
        <v>84</v>
      </c>
      <c r="D139" s="40" t="s">
        <v>546</v>
      </c>
      <c r="E139" s="41">
        <v>128</v>
      </c>
      <c r="F139" s="46">
        <v>568.94929687499996</v>
      </c>
      <c r="G139" s="49">
        <v>1.8125</v>
      </c>
      <c r="H139" s="42">
        <v>167.01445312499999</v>
      </c>
      <c r="I139" s="42">
        <v>74.520546874999994</v>
      </c>
      <c r="J139" s="43">
        <v>0.4140625</v>
      </c>
      <c r="K139" s="43">
        <v>0.1015625</v>
      </c>
      <c r="L139" s="43">
        <v>0.1171875</v>
      </c>
      <c r="M139" s="43">
        <v>0.2265625</v>
      </c>
      <c r="N139" s="50">
        <v>0.34375</v>
      </c>
      <c r="O139" s="55">
        <v>40.995859375000002</v>
      </c>
      <c r="P139" s="42">
        <v>3.342734375</v>
      </c>
      <c r="Q139" s="42">
        <v>24.607968750000001</v>
      </c>
      <c r="R139" s="42">
        <v>21.013359375</v>
      </c>
      <c r="S139" s="42">
        <v>47.160859375000001</v>
      </c>
      <c r="T139" s="56">
        <v>146.23679687500001</v>
      </c>
      <c r="U139" s="52">
        <f t="shared" si="21"/>
        <v>0.95599999999999996</v>
      </c>
      <c r="V139" s="44">
        <f t="shared" si="22"/>
        <v>0.996</v>
      </c>
      <c r="W139" s="44">
        <f t="shared" si="23"/>
        <v>0.64600000000000002</v>
      </c>
      <c r="X139" s="44">
        <f t="shared" si="24"/>
        <v>0.51100000000000001</v>
      </c>
      <c r="Y139" s="44">
        <f t="shared" si="25"/>
        <v>0.64200000000000002</v>
      </c>
      <c r="Z139" s="44">
        <f t="shared" si="26"/>
        <v>0.82899999999999996</v>
      </c>
      <c r="AA139" s="44">
        <f t="shared" si="27"/>
        <v>0.88800000000000001</v>
      </c>
    </row>
    <row r="140" spans="1:27" ht="13.5" hidden="1">
      <c r="A140" s="35">
        <v>41</v>
      </c>
      <c r="B140" s="35" t="s">
        <v>375</v>
      </c>
      <c r="C140" s="35" t="s">
        <v>30</v>
      </c>
      <c r="D140" s="35" t="s">
        <v>547</v>
      </c>
      <c r="E140" s="36">
        <v>124</v>
      </c>
      <c r="F140" s="45">
        <v>621.35169354838695</v>
      </c>
      <c r="G140" s="47">
        <v>1.29838709677419</v>
      </c>
      <c r="H140" s="37">
        <v>105.45137096774199</v>
      </c>
      <c r="I140" s="37">
        <v>45.808145161290298</v>
      </c>
      <c r="J140" s="38">
        <v>0.18548387096774199</v>
      </c>
      <c r="K140" s="38">
        <v>8.8709677419354802E-2</v>
      </c>
      <c r="L140" s="38">
        <v>9.6774193548387094E-2</v>
      </c>
      <c r="M140" s="38">
        <v>0.16129032258064499</v>
      </c>
      <c r="N140" s="48">
        <v>0.20161290322580599</v>
      </c>
      <c r="O140" s="53">
        <v>16.9739516129032</v>
      </c>
      <c r="P140" s="37">
        <v>3.6684677419354799</v>
      </c>
      <c r="Q140" s="37">
        <v>14.7974193548387</v>
      </c>
      <c r="R140" s="37">
        <v>12.6596774193548</v>
      </c>
      <c r="S140" s="37">
        <v>28.627177419354801</v>
      </c>
      <c r="T140" s="54">
        <v>84.338709677419402</v>
      </c>
      <c r="U140" s="51">
        <f t="shared" si="21"/>
        <v>0.51900000000000002</v>
      </c>
      <c r="V140" s="39">
        <f t="shared" si="22"/>
        <v>0.52700000000000002</v>
      </c>
      <c r="W140" s="39">
        <f t="shared" si="23"/>
        <v>0.71799999999999997</v>
      </c>
      <c r="X140" s="39">
        <f t="shared" si="24"/>
        <v>0.154</v>
      </c>
      <c r="Y140" s="39">
        <f t="shared" si="25"/>
        <v>0.23400000000000001</v>
      </c>
      <c r="Z140" s="39">
        <f t="shared" si="26"/>
        <v>0.35699999999999998</v>
      </c>
      <c r="AA140" s="39">
        <f t="shared" si="27"/>
        <v>0.20200000000000001</v>
      </c>
    </row>
    <row r="141" spans="1:27" ht="13.5" hidden="1">
      <c r="A141" s="40">
        <v>101</v>
      </c>
      <c r="B141" s="40" t="s">
        <v>118</v>
      </c>
      <c r="C141" s="40" t="s">
        <v>38</v>
      </c>
      <c r="D141" s="40" t="s">
        <v>548</v>
      </c>
      <c r="E141" s="41">
        <v>161</v>
      </c>
      <c r="F141" s="46">
        <v>644.01341614906801</v>
      </c>
      <c r="G141" s="49">
        <v>0.91925465838509302</v>
      </c>
      <c r="H141" s="42">
        <v>72.295279503105604</v>
      </c>
      <c r="I141" s="42">
        <v>25.621242236024798</v>
      </c>
      <c r="J141" s="43">
        <v>4.9689440993788803E-2</v>
      </c>
      <c r="K141" s="43">
        <v>6.2111801242236003E-2</v>
      </c>
      <c r="L141" s="43">
        <v>0.118012422360248</v>
      </c>
      <c r="M141" s="43">
        <v>8.0745341614906804E-2</v>
      </c>
      <c r="N141" s="50">
        <v>0.21118012422360299</v>
      </c>
      <c r="O141" s="55">
        <v>3.87527950310559</v>
      </c>
      <c r="P141" s="42">
        <v>1.67639751552795</v>
      </c>
      <c r="Q141" s="42">
        <v>19.1913664596273</v>
      </c>
      <c r="R141" s="42">
        <v>10.309751552794999</v>
      </c>
      <c r="S141" s="42">
        <v>22.227950310558999</v>
      </c>
      <c r="T141" s="56">
        <v>63.888695652173901</v>
      </c>
      <c r="U141" s="52">
        <f t="shared" si="21"/>
        <v>3.5000000000000003E-2</v>
      </c>
      <c r="V141" s="44">
        <f t="shared" si="22"/>
        <v>2.3E-2</v>
      </c>
      <c r="W141" s="44">
        <f t="shared" si="23"/>
        <v>0.313</v>
      </c>
      <c r="X141" s="44">
        <f t="shared" si="24"/>
        <v>0.28499999999999998</v>
      </c>
      <c r="Y141" s="44">
        <f t="shared" si="25"/>
        <v>0.13</v>
      </c>
      <c r="Z141" s="44">
        <f t="shared" si="26"/>
        <v>0.182</v>
      </c>
      <c r="AA141" s="44">
        <f t="shared" si="27"/>
        <v>3.1E-2</v>
      </c>
    </row>
    <row r="142" spans="1:27" ht="13.5" hidden="1">
      <c r="A142" s="35">
        <v>55</v>
      </c>
      <c r="B142" s="35" t="s">
        <v>549</v>
      </c>
      <c r="C142" s="35" t="s">
        <v>37</v>
      </c>
      <c r="D142" s="35" t="s">
        <v>550</v>
      </c>
      <c r="E142" s="36">
        <v>50</v>
      </c>
      <c r="F142" s="45">
        <v>540.50639999999999</v>
      </c>
      <c r="G142" s="47">
        <v>1.02</v>
      </c>
      <c r="H142" s="37">
        <v>68.953999999999994</v>
      </c>
      <c r="I142" s="37">
        <v>28.444199999999999</v>
      </c>
      <c r="J142" s="38">
        <v>0.18</v>
      </c>
      <c r="K142" s="38">
        <v>0.12</v>
      </c>
      <c r="L142" s="38">
        <v>0.14000000000000001</v>
      </c>
      <c r="M142" s="38">
        <v>0.1</v>
      </c>
      <c r="N142" s="48">
        <v>0.16</v>
      </c>
      <c r="O142" s="53">
        <v>14.398199999999999</v>
      </c>
      <c r="P142" s="37">
        <v>2.9588000000000001</v>
      </c>
      <c r="Q142" s="37">
        <v>16.198599999999999</v>
      </c>
      <c r="R142" s="37">
        <v>11.398999999999999</v>
      </c>
      <c r="S142" s="37">
        <v>20.9786</v>
      </c>
      <c r="T142" s="54">
        <v>67.752600000000001</v>
      </c>
      <c r="U142" s="51">
        <f t="shared" si="21"/>
        <v>7.9000000000000001E-2</v>
      </c>
      <c r="V142" s="39">
        <f t="shared" si="22"/>
        <v>0.376</v>
      </c>
      <c r="W142" s="39">
        <f t="shared" si="23"/>
        <v>0.57499999999999996</v>
      </c>
      <c r="X142" s="39">
        <f t="shared" si="24"/>
        <v>0.19800000000000001</v>
      </c>
      <c r="Y142" s="39">
        <f t="shared" si="25"/>
        <v>0.17</v>
      </c>
      <c r="Z142" s="39">
        <f t="shared" si="26"/>
        <v>0.154</v>
      </c>
      <c r="AA142" s="39">
        <f t="shared" si="27"/>
        <v>5.5E-2</v>
      </c>
    </row>
    <row r="143" spans="1:27" ht="13.5" hidden="1">
      <c r="A143" s="40">
        <v>181</v>
      </c>
      <c r="B143" s="40" t="s">
        <v>190</v>
      </c>
      <c r="C143" s="40" t="s">
        <v>191</v>
      </c>
      <c r="D143" s="40" t="s">
        <v>551</v>
      </c>
      <c r="E143" s="41">
        <v>160</v>
      </c>
      <c r="F143" s="46">
        <v>636.45731249999994</v>
      </c>
      <c r="G143" s="49">
        <v>0.98750000000000004</v>
      </c>
      <c r="H143" s="42">
        <v>95.441937499999995</v>
      </c>
      <c r="I143" s="42">
        <v>40.935062500000001</v>
      </c>
      <c r="J143" s="43">
        <v>0.19375000000000001</v>
      </c>
      <c r="K143" s="43">
        <v>3.7499999999999999E-2</v>
      </c>
      <c r="L143" s="43">
        <v>0.11874999999999999</v>
      </c>
      <c r="M143" s="43">
        <v>0.15625</v>
      </c>
      <c r="N143" s="50">
        <v>0.20624999999999999</v>
      </c>
      <c r="O143" s="55">
        <v>18.723062500000001</v>
      </c>
      <c r="P143" s="42">
        <v>0.98712500000000003</v>
      </c>
      <c r="Q143" s="42">
        <v>19.2175625</v>
      </c>
      <c r="R143" s="42">
        <v>13.4984375</v>
      </c>
      <c r="S143" s="42">
        <v>30.273312499999999</v>
      </c>
      <c r="T143" s="56">
        <v>83.449437500000002</v>
      </c>
      <c r="U143" s="52">
        <f t="shared" si="21"/>
        <v>0.36099999999999999</v>
      </c>
      <c r="V143" s="44">
        <f t="shared" si="22"/>
        <v>0.623</v>
      </c>
      <c r="W143" s="44">
        <f t="shared" si="23"/>
        <v>0.13400000000000001</v>
      </c>
      <c r="X143" s="44">
        <f t="shared" si="24"/>
        <v>0.28899999999999998</v>
      </c>
      <c r="Y143" s="44">
        <f t="shared" si="25"/>
        <v>0.253</v>
      </c>
      <c r="Z143" s="44">
        <f t="shared" si="26"/>
        <v>0.40799999999999997</v>
      </c>
      <c r="AA143" s="44">
        <f t="shared" si="27"/>
        <v>0.186</v>
      </c>
    </row>
    <row r="144" spans="1:27" ht="13.5" hidden="1">
      <c r="A144" s="35">
        <v>101</v>
      </c>
      <c r="B144" s="35" t="s">
        <v>66</v>
      </c>
      <c r="C144" s="35" t="s">
        <v>320</v>
      </c>
      <c r="D144" s="35" t="s">
        <v>552</v>
      </c>
      <c r="E144" s="36">
        <v>47</v>
      </c>
      <c r="F144" s="45">
        <v>504.22212765957403</v>
      </c>
      <c r="G144" s="47">
        <v>1.5319148936170199</v>
      </c>
      <c r="H144" s="37">
        <v>112.606595744681</v>
      </c>
      <c r="I144" s="37">
        <v>32.0229787234043</v>
      </c>
      <c r="J144" s="38">
        <v>0.12765957446808501</v>
      </c>
      <c r="K144" s="38">
        <v>0.12765957446808501</v>
      </c>
      <c r="L144" s="38">
        <v>0.12765957446808501</v>
      </c>
      <c r="M144" s="38">
        <v>0.14893617021276601</v>
      </c>
      <c r="N144" s="48">
        <v>0.21276595744680901</v>
      </c>
      <c r="O144" s="53">
        <v>3.5093617021276602</v>
      </c>
      <c r="P144" s="37">
        <v>4.5731914893617001</v>
      </c>
      <c r="Q144" s="37">
        <v>19.360425531914899</v>
      </c>
      <c r="R144" s="37">
        <v>12.338936170212801</v>
      </c>
      <c r="S144" s="37">
        <v>33.062978723404299</v>
      </c>
      <c r="T144" s="54">
        <v>93.800425531914897</v>
      </c>
      <c r="U144" s="51">
        <f t="shared" si="21"/>
        <v>0.154</v>
      </c>
      <c r="V144" s="39">
        <f t="shared" si="22"/>
        <v>1.4999999999999999E-2</v>
      </c>
      <c r="W144" s="39">
        <f t="shared" si="23"/>
        <v>0.84899999999999998</v>
      </c>
      <c r="X144" s="39">
        <f t="shared" si="24"/>
        <v>0.30499999999999999</v>
      </c>
      <c r="Y144" s="39">
        <f t="shared" si="25"/>
        <v>0.214</v>
      </c>
      <c r="Z144" s="39">
        <f t="shared" si="26"/>
        <v>0.52300000000000002</v>
      </c>
      <c r="AA144" s="39">
        <f t="shared" si="27"/>
        <v>0.33700000000000002</v>
      </c>
    </row>
    <row r="145" spans="1:27" ht="13.5" hidden="1">
      <c r="A145" s="40">
        <v>131</v>
      </c>
      <c r="B145" s="40" t="s">
        <v>290</v>
      </c>
      <c r="C145" s="40" t="s">
        <v>185</v>
      </c>
      <c r="D145" s="40" t="s">
        <v>553</v>
      </c>
      <c r="E145" s="41">
        <v>131</v>
      </c>
      <c r="F145" s="46">
        <v>626.33916030534397</v>
      </c>
      <c r="G145" s="49">
        <v>1.0381679389313001</v>
      </c>
      <c r="H145" s="42">
        <v>92.1664122137405</v>
      </c>
      <c r="I145" s="42">
        <v>42.788167938931302</v>
      </c>
      <c r="J145" s="43">
        <v>0.25954198473282403</v>
      </c>
      <c r="K145" s="43">
        <v>3.0534351145038201E-2</v>
      </c>
      <c r="L145" s="43">
        <v>6.1068702290076299E-2</v>
      </c>
      <c r="M145" s="43">
        <v>0.114503816793893</v>
      </c>
      <c r="N145" s="50">
        <v>0.213740458015267</v>
      </c>
      <c r="O145" s="55">
        <v>20.661526717557301</v>
      </c>
      <c r="P145" s="42">
        <v>0.55694656488549599</v>
      </c>
      <c r="Q145" s="42">
        <v>17.556641221374001</v>
      </c>
      <c r="R145" s="42">
        <v>12.059923664122101</v>
      </c>
      <c r="S145" s="42">
        <v>28.433053435114498</v>
      </c>
      <c r="T145" s="56">
        <v>80.184045801526693</v>
      </c>
      <c r="U145" s="52">
        <f t="shared" si="21"/>
        <v>0.40799999999999997</v>
      </c>
      <c r="V145" s="44">
        <f t="shared" si="22"/>
        <v>0.72599999999999998</v>
      </c>
      <c r="W145" s="44">
        <f t="shared" si="23"/>
        <v>5.8999999999999997E-2</v>
      </c>
      <c r="X145" s="44">
        <f t="shared" si="24"/>
        <v>0.23</v>
      </c>
      <c r="Y145" s="44">
        <f t="shared" si="25"/>
        <v>0.19</v>
      </c>
      <c r="Z145" s="44">
        <f t="shared" si="26"/>
        <v>0.35299999999999998</v>
      </c>
      <c r="AA145" s="44">
        <f t="shared" si="27"/>
        <v>0.158</v>
      </c>
    </row>
    <row r="146" spans="1:27" ht="13.5" hidden="1">
      <c r="A146" s="35">
        <v>181</v>
      </c>
      <c r="B146" s="35" t="s">
        <v>119</v>
      </c>
      <c r="C146" s="35" t="s">
        <v>120</v>
      </c>
      <c r="D146" s="35" t="s">
        <v>554</v>
      </c>
      <c r="E146" s="36">
        <v>255</v>
      </c>
      <c r="F146" s="45">
        <v>625.87054901960801</v>
      </c>
      <c r="G146" s="47">
        <v>2.4745098039215701</v>
      </c>
      <c r="H146" s="37">
        <v>204.34843137254899</v>
      </c>
      <c r="I146" s="37">
        <v>61.892313725490197</v>
      </c>
      <c r="J146" s="38">
        <v>0.25882352941176501</v>
      </c>
      <c r="K146" s="38">
        <v>0.149019607843137</v>
      </c>
      <c r="L146" s="38">
        <v>0.15686274509803899</v>
      </c>
      <c r="M146" s="38">
        <v>0.43137254901960798</v>
      </c>
      <c r="N146" s="48">
        <v>0.41960784313725502</v>
      </c>
      <c r="O146" s="53">
        <v>22.797411764705899</v>
      </c>
      <c r="P146" s="37">
        <v>2.6534117647058801</v>
      </c>
      <c r="Q146" s="37">
        <v>26.0572549019608</v>
      </c>
      <c r="R146" s="37">
        <v>32.348627450980402</v>
      </c>
      <c r="S146" s="37">
        <v>49.568588235294101</v>
      </c>
      <c r="T146" s="54">
        <v>147.386</v>
      </c>
      <c r="U146" s="51">
        <f t="shared" si="21"/>
        <v>0.85299999999999998</v>
      </c>
      <c r="V146" s="39">
        <f t="shared" si="22"/>
        <v>0.79700000000000004</v>
      </c>
      <c r="W146" s="39">
        <f t="shared" si="23"/>
        <v>0.52300000000000002</v>
      </c>
      <c r="X146" s="39">
        <f t="shared" si="24"/>
        <v>0.59099999999999997</v>
      </c>
      <c r="Y146" s="39">
        <f t="shared" si="25"/>
        <v>0.94</v>
      </c>
      <c r="Z146" s="39">
        <f t="shared" si="26"/>
        <v>0.86899999999999999</v>
      </c>
      <c r="AA146" s="39">
        <f t="shared" si="27"/>
        <v>0.89200000000000002</v>
      </c>
    </row>
    <row r="147" spans="1:27" ht="13.5" hidden="1">
      <c r="A147" s="40">
        <v>191</v>
      </c>
      <c r="B147" s="40" t="s">
        <v>376</v>
      </c>
      <c r="C147" s="40" t="s">
        <v>62</v>
      </c>
      <c r="D147" s="40" t="s">
        <v>555</v>
      </c>
      <c r="E147" s="41">
        <v>73</v>
      </c>
      <c r="F147" s="46">
        <v>489.01534246575301</v>
      </c>
      <c r="G147" s="49">
        <v>1.16438356164384</v>
      </c>
      <c r="H147" s="42">
        <v>88.913561643835607</v>
      </c>
      <c r="I147" s="42">
        <v>37.990136986301401</v>
      </c>
      <c r="J147" s="43">
        <v>0.19178082191780799</v>
      </c>
      <c r="K147" s="43">
        <v>4.1095890410958902E-2</v>
      </c>
      <c r="L147" s="43">
        <v>0.10958904109589</v>
      </c>
      <c r="M147" s="43">
        <v>0.20547945205479501</v>
      </c>
      <c r="N147" s="50">
        <v>0.232876712328767</v>
      </c>
      <c r="O147" s="55">
        <v>18.628219178082201</v>
      </c>
      <c r="P147" s="42">
        <v>0.547534246575342</v>
      </c>
      <c r="Q147" s="42">
        <v>18.081095890411</v>
      </c>
      <c r="R147" s="42">
        <v>14.7924657534247</v>
      </c>
      <c r="S147" s="42">
        <v>24.189452054794501</v>
      </c>
      <c r="T147" s="56">
        <v>81.196986301369904</v>
      </c>
      <c r="U147" s="52">
        <f t="shared" si="21"/>
        <v>0.28100000000000003</v>
      </c>
      <c r="V147" s="44">
        <f t="shared" si="22"/>
        <v>0.61899999999999999</v>
      </c>
      <c r="W147" s="44">
        <f t="shared" si="23"/>
        <v>5.5E-2</v>
      </c>
      <c r="X147" s="44">
        <f t="shared" si="24"/>
        <v>0.246</v>
      </c>
      <c r="Y147" s="44">
        <f t="shared" si="25"/>
        <v>0.32900000000000001</v>
      </c>
      <c r="Z147" s="44">
        <f t="shared" si="26"/>
        <v>0.24199999999999999</v>
      </c>
      <c r="AA147" s="44">
        <f t="shared" si="27"/>
        <v>0.17799999999999999</v>
      </c>
    </row>
    <row r="148" spans="1:27" ht="13.5" hidden="1">
      <c r="A148" s="35">
        <v>105</v>
      </c>
      <c r="B148" s="35" t="s">
        <v>352</v>
      </c>
      <c r="C148" s="35" t="s">
        <v>149</v>
      </c>
      <c r="D148" s="35" t="s">
        <v>556</v>
      </c>
      <c r="E148" s="36">
        <v>99</v>
      </c>
      <c r="F148" s="45">
        <v>612.11050505050503</v>
      </c>
      <c r="G148" s="47">
        <v>1.28282828282828</v>
      </c>
      <c r="H148" s="37">
        <v>97.967070707070704</v>
      </c>
      <c r="I148" s="37">
        <v>37.910808080808103</v>
      </c>
      <c r="J148" s="38">
        <v>8.0808080808080801E-2</v>
      </c>
      <c r="K148" s="38">
        <v>9.0909090909090898E-2</v>
      </c>
      <c r="L148" s="38">
        <v>4.0404040404040401E-2</v>
      </c>
      <c r="M148" s="38">
        <v>0.17171717171717199</v>
      </c>
      <c r="N148" s="48">
        <v>0.22222222222222199</v>
      </c>
      <c r="O148" s="53">
        <v>7.17090909090909</v>
      </c>
      <c r="P148" s="37">
        <v>2.1203030303030301</v>
      </c>
      <c r="Q148" s="37">
        <v>5.3531313131313096</v>
      </c>
      <c r="R148" s="37">
        <v>19.493232323232299</v>
      </c>
      <c r="S148" s="37">
        <v>40.644646464646499</v>
      </c>
      <c r="T148" s="54">
        <v>79.023636363636399</v>
      </c>
      <c r="U148" s="51">
        <f t="shared" si="21"/>
        <v>0.27700000000000002</v>
      </c>
      <c r="V148" s="39">
        <f t="shared" si="22"/>
        <v>8.3000000000000004E-2</v>
      </c>
      <c r="W148" s="39">
        <f t="shared" si="23"/>
        <v>0.4</v>
      </c>
      <c r="X148" s="39">
        <f t="shared" si="24"/>
        <v>1.4999999999999999E-2</v>
      </c>
      <c r="Y148" s="39">
        <f t="shared" si="25"/>
        <v>0.55100000000000005</v>
      </c>
      <c r="Z148" s="39">
        <f t="shared" si="26"/>
        <v>0.70199999999999996</v>
      </c>
      <c r="AA148" s="39">
        <f t="shared" si="27"/>
        <v>0.13400000000000001</v>
      </c>
    </row>
    <row r="149" spans="1:27" ht="13.5" hidden="1">
      <c r="A149" s="40">
        <v>141</v>
      </c>
      <c r="B149" s="40" t="s">
        <v>121</v>
      </c>
      <c r="C149" s="40" t="s">
        <v>122</v>
      </c>
      <c r="D149" s="40" t="s">
        <v>557</v>
      </c>
      <c r="E149" s="41">
        <v>168</v>
      </c>
      <c r="F149" s="46">
        <v>651.17821428571403</v>
      </c>
      <c r="G149" s="49">
        <v>1.60119047619048</v>
      </c>
      <c r="H149" s="42">
        <v>123.304404761905</v>
      </c>
      <c r="I149" s="42">
        <v>44.2029761904762</v>
      </c>
      <c r="J149" s="43">
        <v>0.238095238095238</v>
      </c>
      <c r="K149" s="43">
        <v>8.9285714285714302E-2</v>
      </c>
      <c r="L149" s="43">
        <v>0.16666666666666699</v>
      </c>
      <c r="M149" s="43">
        <v>0.148809523809524</v>
      </c>
      <c r="N149" s="50">
        <v>0.19642857142857101</v>
      </c>
      <c r="O149" s="55">
        <v>19.985714285714302</v>
      </c>
      <c r="P149" s="42">
        <v>3.0048809523809501</v>
      </c>
      <c r="Q149" s="42">
        <v>23.748273809523798</v>
      </c>
      <c r="R149" s="42">
        <v>17.498511904761902</v>
      </c>
      <c r="S149" s="42">
        <v>25.641130952381001</v>
      </c>
      <c r="T149" s="56">
        <v>106.900714285714</v>
      </c>
      <c r="U149" s="52">
        <f t="shared" si="21"/>
        <v>0.46</v>
      </c>
      <c r="V149" s="44">
        <f t="shared" si="22"/>
        <v>0.67400000000000004</v>
      </c>
      <c r="W149" s="44">
        <f t="shared" si="23"/>
        <v>0.59099999999999997</v>
      </c>
      <c r="X149" s="44">
        <f t="shared" si="24"/>
        <v>0.48</v>
      </c>
      <c r="Y149" s="44">
        <f t="shared" si="25"/>
        <v>0.45600000000000002</v>
      </c>
      <c r="Z149" s="44">
        <f t="shared" si="26"/>
        <v>0.27700000000000002</v>
      </c>
      <c r="AA149" s="44">
        <f t="shared" si="27"/>
        <v>0.48399999999999999</v>
      </c>
    </row>
    <row r="150" spans="1:27" ht="13.5" hidden="1">
      <c r="A150" s="35">
        <v>155</v>
      </c>
      <c r="B150" s="35" t="s">
        <v>377</v>
      </c>
      <c r="C150" s="35" t="s">
        <v>378</v>
      </c>
      <c r="D150" s="35" t="s">
        <v>558</v>
      </c>
      <c r="E150" s="36">
        <v>241</v>
      </c>
      <c r="F150" s="45">
        <v>561.35004149377596</v>
      </c>
      <c r="G150" s="47">
        <v>1.0663900414937799</v>
      </c>
      <c r="H150" s="37">
        <v>87.130746887966794</v>
      </c>
      <c r="I150" s="37">
        <v>34.734647302904598</v>
      </c>
      <c r="J150" s="38">
        <v>0.103734439834025</v>
      </c>
      <c r="K150" s="38">
        <v>0.15352697095435699</v>
      </c>
      <c r="L150" s="38">
        <v>9.9585062240663894E-2</v>
      </c>
      <c r="M150" s="38">
        <v>0.170124481327801</v>
      </c>
      <c r="N150" s="48">
        <v>0.29875518672199203</v>
      </c>
      <c r="O150" s="53">
        <v>9.2520746887966805</v>
      </c>
      <c r="P150" s="37">
        <v>5.1768879668049799</v>
      </c>
      <c r="Q150" s="37">
        <v>11.762489626556</v>
      </c>
      <c r="R150" s="37">
        <v>20.247261410788401</v>
      </c>
      <c r="S150" s="37">
        <v>31.7731950207469</v>
      </c>
      <c r="T150" s="54">
        <v>79.278091286307102</v>
      </c>
      <c r="U150" s="51">
        <f t="shared" si="21"/>
        <v>0.222</v>
      </c>
      <c r="V150" s="39">
        <f t="shared" si="22"/>
        <v>0.15</v>
      </c>
      <c r="W150" s="39">
        <f t="shared" si="23"/>
        <v>0.89200000000000002</v>
      </c>
      <c r="X150" s="39">
        <f t="shared" si="24"/>
        <v>9.0999999999999998E-2</v>
      </c>
      <c r="Y150" s="39">
        <f t="shared" si="25"/>
        <v>0.59499999999999997</v>
      </c>
      <c r="Z150" s="39">
        <f t="shared" si="26"/>
        <v>0.46800000000000003</v>
      </c>
      <c r="AA150" s="39">
        <f t="shared" si="27"/>
        <v>0.14199999999999999</v>
      </c>
    </row>
    <row r="151" spans="1:27" ht="13.5" hidden="1">
      <c r="A151" s="40">
        <v>71</v>
      </c>
      <c r="B151" s="40" t="s">
        <v>123</v>
      </c>
      <c r="C151" s="40" t="s">
        <v>124</v>
      </c>
      <c r="D151" s="40" t="s">
        <v>559</v>
      </c>
      <c r="E151" s="41">
        <v>144</v>
      </c>
      <c r="F151" s="46">
        <v>579.21090277777796</v>
      </c>
      <c r="G151" s="49">
        <v>1.1388888888888899</v>
      </c>
      <c r="H151" s="42">
        <v>106.054027777778</v>
      </c>
      <c r="I151" s="42">
        <v>32.303472222222197</v>
      </c>
      <c r="J151" s="43">
        <v>0.15972222222222199</v>
      </c>
      <c r="K151" s="43">
        <v>9.0277777777777804E-2</v>
      </c>
      <c r="L151" s="43">
        <v>0.20138888888888901</v>
      </c>
      <c r="M151" s="43">
        <v>0.15277777777777801</v>
      </c>
      <c r="N151" s="50">
        <v>0.14583333333333301</v>
      </c>
      <c r="O151" s="55">
        <v>13.3872916666667</v>
      </c>
      <c r="P151" s="42">
        <v>2.3810416666666701</v>
      </c>
      <c r="Q151" s="42">
        <v>31.8382638888889</v>
      </c>
      <c r="R151" s="42">
        <v>16.179027777777801</v>
      </c>
      <c r="S151" s="42">
        <v>24.408611111111099</v>
      </c>
      <c r="T151" s="56">
        <v>95.860069444444406</v>
      </c>
      <c r="U151" s="52">
        <f t="shared" si="21"/>
        <v>0.158</v>
      </c>
      <c r="V151" s="44">
        <f t="shared" si="22"/>
        <v>0.34100000000000003</v>
      </c>
      <c r="W151" s="44">
        <f t="shared" si="23"/>
        <v>0.44800000000000001</v>
      </c>
      <c r="X151" s="44">
        <f t="shared" si="24"/>
        <v>0.746</v>
      </c>
      <c r="Y151" s="44">
        <f t="shared" si="25"/>
        <v>0.39200000000000002</v>
      </c>
      <c r="Z151" s="44">
        <f t="shared" si="26"/>
        <v>0.25</v>
      </c>
      <c r="AA151" s="44">
        <f t="shared" si="27"/>
        <v>0.36099999999999999</v>
      </c>
    </row>
    <row r="152" spans="1:27" ht="13.5" hidden="1">
      <c r="A152" s="35">
        <v>45</v>
      </c>
      <c r="B152" s="35" t="s">
        <v>125</v>
      </c>
      <c r="C152" s="35" t="s">
        <v>126</v>
      </c>
      <c r="D152" s="35" t="s">
        <v>560</v>
      </c>
      <c r="E152" s="36">
        <v>97</v>
      </c>
      <c r="F152" s="45">
        <v>618.50329896907203</v>
      </c>
      <c r="G152" s="47">
        <v>1.62886597938144</v>
      </c>
      <c r="H152" s="37">
        <v>126.42742268041199</v>
      </c>
      <c r="I152" s="37">
        <v>49.440206185567</v>
      </c>
      <c r="J152" s="38">
        <v>0.216494845360825</v>
      </c>
      <c r="K152" s="38">
        <v>9.2783505154639206E-2</v>
      </c>
      <c r="L152" s="38">
        <v>0.17525773195876301</v>
      </c>
      <c r="M152" s="38">
        <v>0.185567010309278</v>
      </c>
      <c r="N152" s="48">
        <v>0.298969072164948</v>
      </c>
      <c r="O152" s="53">
        <v>19.4205154639175</v>
      </c>
      <c r="P152" s="37">
        <v>2.7619587628866</v>
      </c>
      <c r="Q152" s="37">
        <v>23.730206185566999</v>
      </c>
      <c r="R152" s="37">
        <v>20.2043298969072</v>
      </c>
      <c r="S152" s="37">
        <v>36.533298969072199</v>
      </c>
      <c r="T152" s="54">
        <v>113.463711340206</v>
      </c>
      <c r="U152" s="51">
        <f t="shared" si="21"/>
        <v>0.63400000000000001</v>
      </c>
      <c r="V152" s="39">
        <f t="shared" si="22"/>
        <v>0.64200000000000002</v>
      </c>
      <c r="W152" s="39">
        <f t="shared" si="23"/>
        <v>0.53500000000000003</v>
      </c>
      <c r="X152" s="39">
        <f t="shared" si="24"/>
        <v>0.47599999999999998</v>
      </c>
      <c r="Y152" s="39">
        <f t="shared" si="25"/>
        <v>0.58299999999999996</v>
      </c>
      <c r="Z152" s="39">
        <f t="shared" si="26"/>
        <v>0.63</v>
      </c>
      <c r="AA152" s="39">
        <f t="shared" si="27"/>
        <v>0.57499999999999996</v>
      </c>
    </row>
    <row r="153" spans="1:27" ht="13.5" hidden="1">
      <c r="A153" s="40">
        <v>85</v>
      </c>
      <c r="B153" s="40" t="s">
        <v>265</v>
      </c>
      <c r="C153" s="40" t="s">
        <v>235</v>
      </c>
      <c r="D153" s="40" t="s">
        <v>561</v>
      </c>
      <c r="E153" s="41">
        <v>63</v>
      </c>
      <c r="F153" s="46">
        <v>541.16365079365096</v>
      </c>
      <c r="G153" s="49">
        <v>1.36507936507937</v>
      </c>
      <c r="H153" s="42">
        <v>116.861111111111</v>
      </c>
      <c r="I153" s="42">
        <v>49.3403174603175</v>
      </c>
      <c r="J153" s="43">
        <v>0.25396825396825401</v>
      </c>
      <c r="K153" s="43">
        <v>9.5238095238095205E-2</v>
      </c>
      <c r="L153" s="43">
        <v>7.9365079365079402E-2</v>
      </c>
      <c r="M153" s="43">
        <v>0.17460317460317501</v>
      </c>
      <c r="N153" s="50">
        <v>0.17460317460317501</v>
      </c>
      <c r="O153" s="55">
        <v>22.267301587301599</v>
      </c>
      <c r="P153" s="42">
        <v>1.96730158730159</v>
      </c>
      <c r="Q153" s="42">
        <v>9.3642857142857192</v>
      </c>
      <c r="R153" s="42">
        <v>14.7601587301587</v>
      </c>
      <c r="S153" s="42">
        <v>32.332063492063497</v>
      </c>
      <c r="T153" s="56">
        <v>87.753333333333302</v>
      </c>
      <c r="U153" s="52">
        <f t="shared" si="21"/>
        <v>0.63</v>
      </c>
      <c r="V153" s="44">
        <f t="shared" si="22"/>
        <v>0.78500000000000003</v>
      </c>
      <c r="W153" s="44">
        <f t="shared" si="23"/>
        <v>0.376</v>
      </c>
      <c r="X153" s="44">
        <f t="shared" si="24"/>
        <v>4.7E-2</v>
      </c>
      <c r="Y153" s="44">
        <f t="shared" si="25"/>
        <v>0.32500000000000001</v>
      </c>
      <c r="Z153" s="44">
        <f t="shared" si="26"/>
        <v>0.5</v>
      </c>
      <c r="AA153" s="44">
        <f t="shared" si="27"/>
        <v>0.25</v>
      </c>
    </row>
    <row r="154" spans="1:27" ht="13.5" hidden="1">
      <c r="A154" s="35">
        <v>171</v>
      </c>
      <c r="B154" s="35" t="s">
        <v>211</v>
      </c>
      <c r="C154" s="35" t="s">
        <v>62</v>
      </c>
      <c r="D154" s="35" t="s">
        <v>562</v>
      </c>
      <c r="E154" s="36">
        <v>86</v>
      </c>
      <c r="F154" s="45">
        <v>528.79093023255803</v>
      </c>
      <c r="G154" s="47">
        <v>1.19767441860465</v>
      </c>
      <c r="H154" s="37">
        <v>106.558953488372</v>
      </c>
      <c r="I154" s="37">
        <v>44.704999999999998</v>
      </c>
      <c r="J154" s="38">
        <v>0.232558139534884</v>
      </c>
      <c r="K154" s="38">
        <v>3.4883720930232599E-2</v>
      </c>
      <c r="L154" s="38">
        <v>0.162790697674419</v>
      </c>
      <c r="M154" s="38">
        <v>0.162790697674419</v>
      </c>
      <c r="N154" s="48">
        <v>0.232558139534884</v>
      </c>
      <c r="O154" s="53">
        <v>21.602325581395299</v>
      </c>
      <c r="P154" s="37">
        <v>0.988023255813954</v>
      </c>
      <c r="Q154" s="37">
        <v>24.649302325581399</v>
      </c>
      <c r="R154" s="37">
        <v>17.091395348837199</v>
      </c>
      <c r="S154" s="37">
        <v>26.2767441860465</v>
      </c>
      <c r="T154" s="54">
        <v>93.479534883720902</v>
      </c>
      <c r="U154" s="51">
        <f t="shared" si="21"/>
        <v>0.47599999999999998</v>
      </c>
      <c r="V154" s="39">
        <f t="shared" si="22"/>
        <v>0.76100000000000001</v>
      </c>
      <c r="W154" s="39">
        <f t="shared" si="23"/>
        <v>0.13800000000000001</v>
      </c>
      <c r="X154" s="39">
        <f t="shared" si="24"/>
        <v>0.51500000000000001</v>
      </c>
      <c r="Y154" s="39">
        <f t="shared" si="25"/>
        <v>0.44400000000000001</v>
      </c>
      <c r="Z154" s="39">
        <f t="shared" si="26"/>
        <v>0.30499999999999999</v>
      </c>
      <c r="AA154" s="39">
        <f t="shared" si="27"/>
        <v>0.33300000000000002</v>
      </c>
    </row>
    <row r="155" spans="1:27" ht="13.5" hidden="1">
      <c r="A155" s="40">
        <v>131</v>
      </c>
      <c r="B155" s="40" t="s">
        <v>563</v>
      </c>
      <c r="C155" s="40" t="s">
        <v>564</v>
      </c>
      <c r="D155" s="40" t="s">
        <v>565</v>
      </c>
      <c r="E155" s="41">
        <v>118</v>
      </c>
      <c r="F155" s="46">
        <v>724.98644067796602</v>
      </c>
      <c r="G155" s="49">
        <v>1.4491525423728799</v>
      </c>
      <c r="H155" s="42">
        <v>161.570847457627</v>
      </c>
      <c r="I155" s="42">
        <v>49.018220338982999</v>
      </c>
      <c r="J155" s="43">
        <v>0.161016949152542</v>
      </c>
      <c r="K155" s="43">
        <v>0.110169491525424</v>
      </c>
      <c r="L155" s="43">
        <v>0.24576271186440701</v>
      </c>
      <c r="M155" s="43">
        <v>0.152542372881356</v>
      </c>
      <c r="N155" s="50">
        <v>0.27118644067796599</v>
      </c>
      <c r="O155" s="55">
        <v>13.252627118644099</v>
      </c>
      <c r="P155" s="42">
        <v>4.1172881355932196</v>
      </c>
      <c r="Q155" s="42">
        <v>56.76</v>
      </c>
      <c r="R155" s="42">
        <v>20.591694915254202</v>
      </c>
      <c r="S155" s="42">
        <v>35.929661016949197</v>
      </c>
      <c r="T155" s="56">
        <v>151.44576271186401</v>
      </c>
      <c r="U155" s="52">
        <f t="shared" si="21"/>
        <v>0.61899999999999999</v>
      </c>
      <c r="V155" s="44">
        <f t="shared" si="22"/>
        <v>0.33300000000000002</v>
      </c>
      <c r="W155" s="44">
        <f t="shared" si="23"/>
        <v>0.78500000000000003</v>
      </c>
      <c r="X155" s="44">
        <f t="shared" si="24"/>
        <v>0.96</v>
      </c>
      <c r="Y155" s="44">
        <f t="shared" si="25"/>
        <v>0.623</v>
      </c>
      <c r="Z155" s="44">
        <f t="shared" si="26"/>
        <v>0.61099999999999999</v>
      </c>
      <c r="AA155" s="44">
        <f t="shared" si="27"/>
        <v>0.92400000000000004</v>
      </c>
    </row>
    <row r="156" spans="1:27" ht="13.5" hidden="1">
      <c r="A156" s="35">
        <v>131</v>
      </c>
      <c r="B156" s="35" t="s">
        <v>353</v>
      </c>
      <c r="C156" s="35" t="s">
        <v>76</v>
      </c>
      <c r="D156" s="35" t="s">
        <v>566</v>
      </c>
      <c r="E156" s="36">
        <v>154</v>
      </c>
      <c r="F156" s="45">
        <v>564.27474025974004</v>
      </c>
      <c r="G156" s="47">
        <v>1.6168831168831199</v>
      </c>
      <c r="H156" s="37">
        <v>147.141558441558</v>
      </c>
      <c r="I156" s="37">
        <v>37.233571428571402</v>
      </c>
      <c r="J156" s="38">
        <v>0.17532467532467499</v>
      </c>
      <c r="K156" s="38">
        <v>0.14935064935064901</v>
      </c>
      <c r="L156" s="38">
        <v>0.30519480519480502</v>
      </c>
      <c r="M156" s="38">
        <v>0.18181818181818199</v>
      </c>
      <c r="N156" s="48">
        <v>0.22077922077922099</v>
      </c>
      <c r="O156" s="53">
        <v>13.4918831168831</v>
      </c>
      <c r="P156" s="37">
        <v>4.6673376623376601</v>
      </c>
      <c r="Q156" s="37">
        <v>60.548896103896098</v>
      </c>
      <c r="R156" s="37">
        <v>16.686493506493498</v>
      </c>
      <c r="S156" s="37">
        <v>29.881493506493499</v>
      </c>
      <c r="T156" s="54">
        <v>130.47967532467499</v>
      </c>
      <c r="U156" s="51">
        <f t="shared" si="21"/>
        <v>0.25700000000000001</v>
      </c>
      <c r="V156" s="39">
        <f t="shared" si="22"/>
        <v>0.34899999999999998</v>
      </c>
      <c r="W156" s="39">
        <f t="shared" si="23"/>
        <v>0.85299999999999998</v>
      </c>
      <c r="X156" s="39">
        <f t="shared" si="24"/>
        <v>0.97199999999999998</v>
      </c>
      <c r="Y156" s="39">
        <f t="shared" si="25"/>
        <v>0.432</v>
      </c>
      <c r="Z156" s="39">
        <f t="shared" si="26"/>
        <v>0.4</v>
      </c>
      <c r="AA156" s="39">
        <f t="shared" si="27"/>
        <v>0.77700000000000002</v>
      </c>
    </row>
    <row r="157" spans="1:27" ht="13.5" hidden="1">
      <c r="A157" s="40">
        <v>115</v>
      </c>
      <c r="B157" s="40" t="s">
        <v>682</v>
      </c>
      <c r="C157" s="40" t="s">
        <v>332</v>
      </c>
      <c r="D157" s="40" t="s">
        <v>683</v>
      </c>
      <c r="E157" s="41">
        <v>52</v>
      </c>
      <c r="F157" s="46">
        <v>557.98115384615403</v>
      </c>
      <c r="G157" s="49">
        <v>1.0384615384615401</v>
      </c>
      <c r="H157" s="42">
        <v>84.235769230769193</v>
      </c>
      <c r="I157" s="42">
        <v>38.013653846153801</v>
      </c>
      <c r="J157" s="43">
        <v>1.9230769230769201E-2</v>
      </c>
      <c r="K157" s="43">
        <v>7.69230769230769E-2</v>
      </c>
      <c r="L157" s="43">
        <v>0.21153846153846201</v>
      </c>
      <c r="M157" s="43">
        <v>0</v>
      </c>
      <c r="N157" s="50">
        <v>0.30769230769230799</v>
      </c>
      <c r="O157" s="55">
        <v>1.1536538461538499</v>
      </c>
      <c r="P157" s="42">
        <v>2.3069230769230802</v>
      </c>
      <c r="Q157" s="42">
        <v>22.497884615384599</v>
      </c>
      <c r="R157" s="42">
        <v>0</v>
      </c>
      <c r="S157" s="42">
        <v>43.073846153846198</v>
      </c>
      <c r="T157" s="56">
        <v>80.665192307692294</v>
      </c>
      <c r="U157" s="52">
        <f t="shared" si="21"/>
        <v>0.28499999999999998</v>
      </c>
      <c r="V157" s="44">
        <f t="shared" si="22"/>
        <v>7.0000000000000001E-3</v>
      </c>
      <c r="W157" s="44">
        <f t="shared" si="23"/>
        <v>0.436</v>
      </c>
      <c r="X157" s="44">
        <f t="shared" si="24"/>
        <v>0.44400000000000001</v>
      </c>
      <c r="Y157" s="44">
        <f t="shared" si="25"/>
        <v>0</v>
      </c>
      <c r="Z157" s="44">
        <f t="shared" si="26"/>
        <v>0.76100000000000001</v>
      </c>
      <c r="AA157" s="44">
        <f t="shared" si="27"/>
        <v>0.17399999999999999</v>
      </c>
    </row>
    <row r="158" spans="1:27" ht="13.5" hidden="1">
      <c r="A158" s="35">
        <v>71</v>
      </c>
      <c r="B158" s="35" t="s">
        <v>127</v>
      </c>
      <c r="C158" s="35" t="s">
        <v>120</v>
      </c>
      <c r="D158" s="35" t="s">
        <v>567</v>
      </c>
      <c r="E158" s="36">
        <v>144</v>
      </c>
      <c r="F158" s="45">
        <v>547.62750000000005</v>
      </c>
      <c r="G158" s="47">
        <v>1.7291666666666701</v>
      </c>
      <c r="H158" s="37">
        <v>133.67243055555599</v>
      </c>
      <c r="I158" s="37">
        <v>39.6180555555556</v>
      </c>
      <c r="J158" s="38">
        <v>0.22222222222222199</v>
      </c>
      <c r="K158" s="38">
        <v>7.6388888888888895E-2</v>
      </c>
      <c r="L158" s="38">
        <v>0.243055555555556</v>
      </c>
      <c r="M158" s="38">
        <v>0.38194444444444398</v>
      </c>
      <c r="N158" s="48">
        <v>0.17361111111111099</v>
      </c>
      <c r="O158" s="53">
        <v>15.289444444444401</v>
      </c>
      <c r="P158" s="37">
        <v>2.53395833333333</v>
      </c>
      <c r="Q158" s="37">
        <v>31.004513888888901</v>
      </c>
      <c r="R158" s="37">
        <v>38.954513888888897</v>
      </c>
      <c r="S158" s="37">
        <v>25.7346527777778</v>
      </c>
      <c r="T158" s="54">
        <v>116.95416666666701</v>
      </c>
      <c r="U158" s="51">
        <f t="shared" si="21"/>
        <v>0.32500000000000001</v>
      </c>
      <c r="V158" s="39">
        <f t="shared" si="22"/>
        <v>0.41199999999999998</v>
      </c>
      <c r="W158" s="39">
        <f t="shared" si="23"/>
        <v>0.49199999999999999</v>
      </c>
      <c r="X158" s="39">
        <f t="shared" si="24"/>
        <v>0.73799999999999999</v>
      </c>
      <c r="Y158" s="39">
        <f t="shared" si="25"/>
        <v>0.96799999999999997</v>
      </c>
      <c r="Z158" s="39">
        <f t="shared" si="26"/>
        <v>0.28499999999999998</v>
      </c>
      <c r="AA158" s="39">
        <f t="shared" si="27"/>
        <v>0.61899999999999999</v>
      </c>
    </row>
    <row r="159" spans="1:27" ht="13.5" hidden="1">
      <c r="A159" s="40">
        <v>85</v>
      </c>
      <c r="B159" s="40" t="s">
        <v>291</v>
      </c>
      <c r="C159" s="40" t="s">
        <v>128</v>
      </c>
      <c r="D159" s="40" t="s">
        <v>568</v>
      </c>
      <c r="E159" s="41">
        <v>118</v>
      </c>
      <c r="F159" s="46">
        <v>568.489745762712</v>
      </c>
      <c r="G159" s="49">
        <v>1.94067796610169</v>
      </c>
      <c r="H159" s="42">
        <v>127.231101694915</v>
      </c>
      <c r="I159" s="42">
        <v>44.7551694915254</v>
      </c>
      <c r="J159" s="43">
        <v>0.23728813559322001</v>
      </c>
      <c r="K159" s="43">
        <v>0.152542372881356</v>
      </c>
      <c r="L159" s="43">
        <v>0.110169491525424</v>
      </c>
      <c r="M159" s="43">
        <v>0.46610169491525399</v>
      </c>
      <c r="N159" s="50">
        <v>0.23728813559322001</v>
      </c>
      <c r="O159" s="55">
        <v>20.001864406779699</v>
      </c>
      <c r="P159" s="42">
        <v>3.3035593220338999</v>
      </c>
      <c r="Q159" s="42">
        <v>14.7446610169492</v>
      </c>
      <c r="R159" s="42">
        <v>40.080084745762697</v>
      </c>
      <c r="S159" s="42">
        <v>31.896186440678001</v>
      </c>
      <c r="T159" s="56">
        <v>118.33906779661</v>
      </c>
      <c r="U159" s="52">
        <f t="shared" si="21"/>
        <v>0.48</v>
      </c>
      <c r="V159" s="44">
        <f t="shared" si="22"/>
        <v>0.68600000000000005</v>
      </c>
      <c r="W159" s="44">
        <f t="shared" si="23"/>
        <v>0.63800000000000001</v>
      </c>
      <c r="X159" s="44">
        <f t="shared" si="24"/>
        <v>0.15</v>
      </c>
      <c r="Y159" s="44">
        <f t="shared" si="25"/>
        <v>0.97599999999999998</v>
      </c>
      <c r="Z159" s="44">
        <f t="shared" si="26"/>
        <v>0.47199999999999998</v>
      </c>
      <c r="AA159" s="44">
        <f t="shared" si="27"/>
        <v>0.63800000000000001</v>
      </c>
    </row>
    <row r="160" spans="1:27" ht="13.5" hidden="1">
      <c r="A160" s="35">
        <v>191</v>
      </c>
      <c r="B160" s="35" t="s">
        <v>354</v>
      </c>
      <c r="C160" s="35" t="s">
        <v>84</v>
      </c>
      <c r="D160" s="35" t="s">
        <v>569</v>
      </c>
      <c r="E160" s="36">
        <v>92</v>
      </c>
      <c r="F160" s="45">
        <v>561.89021739130396</v>
      </c>
      <c r="G160" s="47">
        <v>1.60869565217391</v>
      </c>
      <c r="H160" s="37">
        <v>151.605652173913</v>
      </c>
      <c r="I160" s="37">
        <v>55.935000000000002</v>
      </c>
      <c r="J160" s="38">
        <v>0.13043478260869601</v>
      </c>
      <c r="K160" s="38">
        <v>0.119565217391304</v>
      </c>
      <c r="L160" s="38">
        <v>0.20652173913043501</v>
      </c>
      <c r="M160" s="38">
        <v>0.19565217391304399</v>
      </c>
      <c r="N160" s="48">
        <v>0.33695652173912999</v>
      </c>
      <c r="O160" s="53">
        <v>11.3030434782609</v>
      </c>
      <c r="P160" s="37">
        <v>3.4227173913043498</v>
      </c>
      <c r="Q160" s="37">
        <v>28.0414130434783</v>
      </c>
      <c r="R160" s="37">
        <v>24.345869565217399</v>
      </c>
      <c r="S160" s="37">
        <v>44.942391304347801</v>
      </c>
      <c r="T160" s="54">
        <v>117.337282608696</v>
      </c>
      <c r="U160" s="51">
        <f t="shared" si="21"/>
        <v>0.73</v>
      </c>
      <c r="V160" s="39">
        <f t="shared" si="22"/>
        <v>0.23</v>
      </c>
      <c r="W160" s="39">
        <f t="shared" si="23"/>
        <v>0.66600000000000004</v>
      </c>
      <c r="X160" s="39">
        <f t="shared" si="24"/>
        <v>0.65800000000000003</v>
      </c>
      <c r="Y160" s="39">
        <f t="shared" si="25"/>
        <v>0.75700000000000001</v>
      </c>
      <c r="Z160" s="39">
        <f t="shared" si="26"/>
        <v>0.78900000000000003</v>
      </c>
      <c r="AA160" s="39">
        <f t="shared" si="27"/>
        <v>0.626</v>
      </c>
    </row>
    <row r="161" spans="1:27" ht="13.5" hidden="1">
      <c r="A161" s="40">
        <v>101</v>
      </c>
      <c r="B161" s="40" t="s">
        <v>379</v>
      </c>
      <c r="C161" s="40" t="s">
        <v>380</v>
      </c>
      <c r="D161" s="40" t="s">
        <v>570</v>
      </c>
      <c r="E161" s="41">
        <v>79</v>
      </c>
      <c r="F161" s="46">
        <v>589.33594936708903</v>
      </c>
      <c r="G161" s="49">
        <v>1.46835443037975</v>
      </c>
      <c r="H161" s="42">
        <v>130.80379746835399</v>
      </c>
      <c r="I161" s="42">
        <v>28.688734177215199</v>
      </c>
      <c r="J161" s="43">
        <v>0.10126582278481</v>
      </c>
      <c r="K161" s="43">
        <v>8.8607594936708903E-2</v>
      </c>
      <c r="L161" s="43">
        <v>0.316455696202532</v>
      </c>
      <c r="M161" s="43">
        <v>0.177215189873418</v>
      </c>
      <c r="N161" s="50">
        <v>0.139240506329114</v>
      </c>
      <c r="O161" s="55">
        <v>4.5243037974683498</v>
      </c>
      <c r="P161" s="42">
        <v>3.9864556962025302</v>
      </c>
      <c r="Q161" s="42">
        <v>60.756329113924103</v>
      </c>
      <c r="R161" s="42">
        <v>21.896962025316501</v>
      </c>
      <c r="S161" s="42">
        <v>15.694810126582301</v>
      </c>
      <c r="T161" s="56">
        <v>114.44</v>
      </c>
      <c r="U161" s="52">
        <f t="shared" si="21"/>
        <v>8.3000000000000004E-2</v>
      </c>
      <c r="V161" s="44">
        <f t="shared" si="22"/>
        <v>2.7E-2</v>
      </c>
      <c r="W161" s="44">
        <f t="shared" si="23"/>
        <v>0.77300000000000002</v>
      </c>
      <c r="X161" s="44">
        <f t="shared" si="24"/>
        <v>0.97599999999999998</v>
      </c>
      <c r="Y161" s="44">
        <f t="shared" si="25"/>
        <v>0.68200000000000005</v>
      </c>
      <c r="Z161" s="44">
        <f t="shared" si="26"/>
        <v>4.2999999999999997E-2</v>
      </c>
      <c r="AA161" s="44">
        <f t="shared" si="27"/>
        <v>0.58699999999999997</v>
      </c>
    </row>
    <row r="162" spans="1:27" ht="13.5" hidden="1">
      <c r="A162" s="35">
        <v>95</v>
      </c>
      <c r="B162" s="35" t="s">
        <v>212</v>
      </c>
      <c r="C162" s="35" t="s">
        <v>53</v>
      </c>
      <c r="D162" s="35" t="s">
        <v>571</v>
      </c>
      <c r="E162" s="36">
        <v>100</v>
      </c>
      <c r="F162" s="45">
        <v>558.86829999999998</v>
      </c>
      <c r="G162" s="47">
        <v>1.37</v>
      </c>
      <c r="H162" s="37">
        <v>117.9281</v>
      </c>
      <c r="I162" s="37">
        <v>44.769100000000002</v>
      </c>
      <c r="J162" s="38">
        <v>0.21</v>
      </c>
      <c r="K162" s="38">
        <v>0.06</v>
      </c>
      <c r="L162" s="38">
        <v>0.13</v>
      </c>
      <c r="M162" s="38">
        <v>0.4</v>
      </c>
      <c r="N162" s="48">
        <v>0.27</v>
      </c>
      <c r="O162" s="53">
        <v>16.548100000000002</v>
      </c>
      <c r="P162" s="37">
        <v>0.94940000000000002</v>
      </c>
      <c r="Q162" s="37">
        <v>14.2987</v>
      </c>
      <c r="R162" s="37">
        <v>32.595999999999997</v>
      </c>
      <c r="S162" s="37">
        <v>43.228099999999998</v>
      </c>
      <c r="T162" s="54">
        <v>109.71980000000001</v>
      </c>
      <c r="U162" s="51">
        <f t="shared" si="21"/>
        <v>0.48799999999999999</v>
      </c>
      <c r="V162" s="39">
        <f t="shared" si="22"/>
        <v>0.503</v>
      </c>
      <c r="W162" s="39">
        <f t="shared" si="23"/>
        <v>0.126</v>
      </c>
      <c r="X162" s="39">
        <f t="shared" si="24"/>
        <v>0.14199999999999999</v>
      </c>
      <c r="Y162" s="39">
        <f t="shared" si="25"/>
        <v>0.94399999999999995</v>
      </c>
      <c r="Z162" s="39">
        <f t="shared" si="26"/>
        <v>0.76500000000000001</v>
      </c>
      <c r="AA162" s="39">
        <f t="shared" si="27"/>
        <v>0.52300000000000002</v>
      </c>
    </row>
    <row r="163" spans="1:27" ht="13.5" hidden="1">
      <c r="A163" s="40">
        <v>75</v>
      </c>
      <c r="B163" s="40" t="s">
        <v>213</v>
      </c>
      <c r="C163" s="40" t="s">
        <v>41</v>
      </c>
      <c r="D163" s="40" t="s">
        <v>572</v>
      </c>
      <c r="E163" s="41">
        <v>193</v>
      </c>
      <c r="F163" s="46">
        <v>606.85694300518105</v>
      </c>
      <c r="G163" s="49">
        <v>1.41450777202073</v>
      </c>
      <c r="H163" s="42">
        <v>125.02165803108799</v>
      </c>
      <c r="I163" s="42">
        <v>44.7667357512953</v>
      </c>
      <c r="J163" s="43">
        <v>0.20725388601036299</v>
      </c>
      <c r="K163" s="43">
        <v>5.6994818652849701E-2</v>
      </c>
      <c r="L163" s="43">
        <v>0.18652849740932601</v>
      </c>
      <c r="M163" s="43">
        <v>0.27461139896373099</v>
      </c>
      <c r="N163" s="50">
        <v>0.176165803108808</v>
      </c>
      <c r="O163" s="55">
        <v>19.894300518134699</v>
      </c>
      <c r="P163" s="42">
        <v>0.98388601036269396</v>
      </c>
      <c r="Q163" s="42">
        <v>25.205388601036301</v>
      </c>
      <c r="R163" s="42">
        <v>22.069792746114</v>
      </c>
      <c r="S163" s="42">
        <v>30.7809844559585</v>
      </c>
      <c r="T163" s="56">
        <v>113.103523316062</v>
      </c>
      <c r="U163" s="52">
        <f t="shared" si="21"/>
        <v>0.48399999999999999</v>
      </c>
      <c r="V163" s="44">
        <f t="shared" si="22"/>
        <v>0.66600000000000004</v>
      </c>
      <c r="W163" s="44">
        <f t="shared" si="23"/>
        <v>0.13</v>
      </c>
      <c r="X163" s="44">
        <f t="shared" si="24"/>
        <v>0.54700000000000004</v>
      </c>
      <c r="Y163" s="44">
        <f t="shared" si="25"/>
        <v>0.69</v>
      </c>
      <c r="Z163" s="44">
        <f t="shared" si="26"/>
        <v>0.436</v>
      </c>
      <c r="AA163" s="44">
        <f t="shared" si="27"/>
        <v>0.56299999999999994</v>
      </c>
    </row>
    <row r="164" spans="1:27" ht="13.5" hidden="1">
      <c r="A164" s="35">
        <v>121</v>
      </c>
      <c r="B164" s="35" t="s">
        <v>129</v>
      </c>
      <c r="C164" s="35" t="s">
        <v>130</v>
      </c>
      <c r="D164" s="35" t="s">
        <v>573</v>
      </c>
      <c r="E164" s="36">
        <v>99</v>
      </c>
      <c r="F164" s="45">
        <v>567.31202020201999</v>
      </c>
      <c r="G164" s="47">
        <v>1.19191919191919</v>
      </c>
      <c r="H164" s="37">
        <v>100.78727272727301</v>
      </c>
      <c r="I164" s="37">
        <v>38.306363636363599</v>
      </c>
      <c r="J164" s="38">
        <v>5.0505050505050497E-2</v>
      </c>
      <c r="K164" s="38">
        <v>8.0808080808080801E-2</v>
      </c>
      <c r="L164" s="38">
        <v>8.0808080808080801E-2</v>
      </c>
      <c r="M164" s="38">
        <v>0.15151515151515199</v>
      </c>
      <c r="N164" s="48">
        <v>0.24242424242424199</v>
      </c>
      <c r="O164" s="53">
        <v>5.4540404040404002</v>
      </c>
      <c r="P164" s="37">
        <v>1.25171717171717</v>
      </c>
      <c r="Q164" s="37">
        <v>23.837575757575799</v>
      </c>
      <c r="R164" s="37">
        <v>9.7964646464646492</v>
      </c>
      <c r="S164" s="37">
        <v>36.442222222222199</v>
      </c>
      <c r="T164" s="54">
        <v>90.851818181818203</v>
      </c>
      <c r="U164" s="51">
        <f t="shared" si="21"/>
        <v>0.30099999999999999</v>
      </c>
      <c r="V164" s="39">
        <f t="shared" si="22"/>
        <v>4.2999999999999997E-2</v>
      </c>
      <c r="W164" s="39">
        <f t="shared" si="23"/>
        <v>0.222</v>
      </c>
      <c r="X164" s="39">
        <f t="shared" si="24"/>
        <v>0.48399999999999999</v>
      </c>
      <c r="Y164" s="39">
        <f t="shared" si="25"/>
        <v>0.107</v>
      </c>
      <c r="Z164" s="39">
        <f t="shared" si="26"/>
        <v>0.626</v>
      </c>
      <c r="AA164" s="39">
        <f t="shared" si="27"/>
        <v>0.29699999999999999</v>
      </c>
    </row>
    <row r="165" spans="1:27" ht="13.5" hidden="1">
      <c r="A165" s="40">
        <v>151</v>
      </c>
      <c r="B165" s="40" t="s">
        <v>259</v>
      </c>
      <c r="C165" s="40" t="s">
        <v>109</v>
      </c>
      <c r="D165" s="40" t="s">
        <v>574</v>
      </c>
      <c r="E165" s="41">
        <v>92</v>
      </c>
      <c r="F165" s="46">
        <v>610.37021739130398</v>
      </c>
      <c r="G165" s="49">
        <v>2.35869565217391</v>
      </c>
      <c r="H165" s="42">
        <v>196.90608695652199</v>
      </c>
      <c r="I165" s="42">
        <v>69.698369565217405</v>
      </c>
      <c r="J165" s="43">
        <v>0.32608695652173902</v>
      </c>
      <c r="K165" s="43">
        <v>0.19565217391304399</v>
      </c>
      <c r="L165" s="43">
        <v>0.36956521739130399</v>
      </c>
      <c r="M165" s="43">
        <v>0.16304347826087001</v>
      </c>
      <c r="N165" s="50">
        <v>0.282608695652174</v>
      </c>
      <c r="O165" s="55">
        <v>27.7145652173913</v>
      </c>
      <c r="P165" s="42">
        <v>5.0958695652173898</v>
      </c>
      <c r="Q165" s="42">
        <v>46.6267391304348</v>
      </c>
      <c r="R165" s="42">
        <v>12.6070652173913</v>
      </c>
      <c r="S165" s="42">
        <v>47.497282608695599</v>
      </c>
      <c r="T165" s="56">
        <v>164.37478260869599</v>
      </c>
      <c r="U165" s="52">
        <f t="shared" si="21"/>
        <v>0.92</v>
      </c>
      <c r="V165" s="44">
        <f t="shared" si="22"/>
        <v>0.90400000000000003</v>
      </c>
      <c r="W165" s="44">
        <f t="shared" si="23"/>
        <v>0.88400000000000001</v>
      </c>
      <c r="X165" s="44">
        <f t="shared" si="24"/>
        <v>0.93200000000000005</v>
      </c>
      <c r="Y165" s="44">
        <f t="shared" si="25"/>
        <v>0.23</v>
      </c>
      <c r="Z165" s="44">
        <f t="shared" si="26"/>
        <v>0.83699999999999997</v>
      </c>
      <c r="AA165" s="44">
        <f t="shared" si="27"/>
        <v>0.96</v>
      </c>
    </row>
    <row r="166" spans="1:27" ht="13.5" hidden="1">
      <c r="A166" s="35">
        <v>61</v>
      </c>
      <c r="B166" s="35" t="s">
        <v>255</v>
      </c>
      <c r="C166" s="35" t="s">
        <v>69</v>
      </c>
      <c r="D166" s="35" t="s">
        <v>575</v>
      </c>
      <c r="E166" s="36">
        <v>106</v>
      </c>
      <c r="F166" s="45">
        <v>607.44886792452803</v>
      </c>
      <c r="G166" s="47">
        <v>1.52830188679245</v>
      </c>
      <c r="H166" s="37">
        <v>153.31283018867899</v>
      </c>
      <c r="I166" s="37">
        <v>56.025377358490601</v>
      </c>
      <c r="J166" s="38">
        <v>0.339622641509434</v>
      </c>
      <c r="K166" s="38">
        <v>0.14150943396226401</v>
      </c>
      <c r="L166" s="38">
        <v>0.19811320754716999</v>
      </c>
      <c r="M166" s="38">
        <v>0.169811320754717</v>
      </c>
      <c r="N166" s="48">
        <v>0.235849056603774</v>
      </c>
      <c r="O166" s="53">
        <v>24.883396226415101</v>
      </c>
      <c r="P166" s="37">
        <v>5.0268867924528298</v>
      </c>
      <c r="Q166" s="37">
        <v>35.940849056603803</v>
      </c>
      <c r="R166" s="37">
        <v>14.9039622641509</v>
      </c>
      <c r="S166" s="37">
        <v>47.5746226415094</v>
      </c>
      <c r="T166" s="54">
        <v>131.74754716981101</v>
      </c>
      <c r="U166" s="51">
        <f t="shared" si="21"/>
        <v>0.73399999999999999</v>
      </c>
      <c r="V166" s="39">
        <f t="shared" si="22"/>
        <v>0.85699999999999998</v>
      </c>
      <c r="W166" s="39">
        <f t="shared" si="23"/>
        <v>0.86899999999999999</v>
      </c>
      <c r="X166" s="39">
        <f t="shared" si="24"/>
        <v>0.82099999999999995</v>
      </c>
      <c r="Y166" s="39">
        <f t="shared" si="25"/>
        <v>0.33300000000000002</v>
      </c>
      <c r="Z166" s="39">
        <f t="shared" si="26"/>
        <v>0.84099999999999997</v>
      </c>
      <c r="AA166" s="39">
        <f t="shared" si="27"/>
        <v>0.78500000000000003</v>
      </c>
    </row>
    <row r="167" spans="1:27" ht="13.5">
      <c r="A167" s="40">
        <v>81</v>
      </c>
      <c r="B167" s="40" t="s">
        <v>131</v>
      </c>
      <c r="C167" s="40" t="s">
        <v>132</v>
      </c>
      <c r="D167" s="40" t="s">
        <v>576</v>
      </c>
      <c r="E167" s="41">
        <v>146</v>
      </c>
      <c r="F167" s="46">
        <v>663.83767123287703</v>
      </c>
      <c r="G167" s="49">
        <v>1.2123287671232901</v>
      </c>
      <c r="H167" s="42">
        <v>121.560890410959</v>
      </c>
      <c r="I167" s="42">
        <v>50.348013698630098</v>
      </c>
      <c r="J167" s="43">
        <v>0.21232876712328799</v>
      </c>
      <c r="K167" s="43">
        <v>9.5890410958904104E-2</v>
      </c>
      <c r="L167" s="43">
        <v>0.15753424657534201</v>
      </c>
      <c r="M167" s="43">
        <v>0.10958904109589</v>
      </c>
      <c r="N167" s="50">
        <v>0.198630136986301</v>
      </c>
      <c r="O167" s="55">
        <v>20.162260273972599</v>
      </c>
      <c r="P167" s="42">
        <v>2.6771232876712299</v>
      </c>
      <c r="Q167" s="42">
        <v>27.806506849315099</v>
      </c>
      <c r="R167" s="42">
        <v>11.505753424657501</v>
      </c>
      <c r="S167" s="42">
        <v>35.744931506849298</v>
      </c>
      <c r="T167" s="56">
        <v>108.231506849315</v>
      </c>
      <c r="U167" s="52">
        <f t="shared" si="21"/>
        <v>0.65800000000000003</v>
      </c>
      <c r="V167" s="44">
        <f t="shared" si="22"/>
        <v>0.69799999999999995</v>
      </c>
      <c r="W167" s="44">
        <f t="shared" si="23"/>
        <v>0.52700000000000002</v>
      </c>
      <c r="X167" s="44">
        <f t="shared" si="24"/>
        <v>0.65400000000000003</v>
      </c>
      <c r="Y167" s="44">
        <f t="shared" si="25"/>
        <v>0.17799999999999999</v>
      </c>
      <c r="Z167" s="44">
        <f t="shared" si="26"/>
        <v>0.60299999999999998</v>
      </c>
      <c r="AA167" s="44">
        <f t="shared" si="27"/>
        <v>0.503</v>
      </c>
    </row>
    <row r="168" spans="1:27" ht="13.5" hidden="1">
      <c r="A168" s="35">
        <v>101</v>
      </c>
      <c r="B168" s="35" t="s">
        <v>256</v>
      </c>
      <c r="C168" s="35" t="s">
        <v>100</v>
      </c>
      <c r="D168" s="35" t="s">
        <v>577</v>
      </c>
      <c r="E168" s="36">
        <v>79</v>
      </c>
      <c r="F168" s="45">
        <v>676.62227848101304</v>
      </c>
      <c r="G168" s="47">
        <v>1.13924050632911</v>
      </c>
      <c r="H168" s="37">
        <v>85.573164556961999</v>
      </c>
      <c r="I168" s="37">
        <v>34.426329113923998</v>
      </c>
      <c r="J168" s="38">
        <v>7.5949367088607597E-2</v>
      </c>
      <c r="K168" s="38">
        <v>7.5949367088607597E-2</v>
      </c>
      <c r="L168" s="38">
        <v>0.139240506329114</v>
      </c>
      <c r="M168" s="38">
        <v>7.5949367088607597E-2</v>
      </c>
      <c r="N168" s="48">
        <v>0.265822784810127</v>
      </c>
      <c r="O168" s="53">
        <v>5.8220253164556999</v>
      </c>
      <c r="P168" s="37">
        <v>2.1637974683544301</v>
      </c>
      <c r="Q168" s="37">
        <v>20.884683544303801</v>
      </c>
      <c r="R168" s="37">
        <v>6.8346835443038003</v>
      </c>
      <c r="S168" s="37">
        <v>31.427974683544299</v>
      </c>
      <c r="T168" s="54">
        <v>78.409746835443002</v>
      </c>
      <c r="U168" s="51">
        <f t="shared" si="21"/>
        <v>0.21</v>
      </c>
      <c r="V168" s="39">
        <f t="shared" si="22"/>
        <v>5.0999999999999997E-2</v>
      </c>
      <c r="W168" s="39">
        <f t="shared" si="23"/>
        <v>0.41199999999999998</v>
      </c>
      <c r="X168" s="39">
        <f t="shared" si="24"/>
        <v>0.36499999999999999</v>
      </c>
      <c r="Y168" s="39">
        <f t="shared" si="25"/>
        <v>5.8999999999999997E-2</v>
      </c>
      <c r="Z168" s="39">
        <f t="shared" si="26"/>
        <v>0.44800000000000001</v>
      </c>
      <c r="AA168" s="39">
        <f t="shared" si="27"/>
        <v>0.13</v>
      </c>
    </row>
    <row r="169" spans="1:27" ht="13.5" hidden="1">
      <c r="A169" s="40">
        <v>25</v>
      </c>
      <c r="B169" s="40" t="s">
        <v>399</v>
      </c>
      <c r="C169" s="40" t="s">
        <v>400</v>
      </c>
      <c r="D169" s="40" t="s">
        <v>578</v>
      </c>
      <c r="E169" s="41">
        <v>60</v>
      </c>
      <c r="F169" s="46">
        <v>515.88866666666695</v>
      </c>
      <c r="G169" s="49">
        <v>1.2</v>
      </c>
      <c r="H169" s="42">
        <v>77.655833333333305</v>
      </c>
      <c r="I169" s="42">
        <v>19.649833333333302</v>
      </c>
      <c r="J169" s="43">
        <v>6.6666666666666693E-2</v>
      </c>
      <c r="K169" s="43">
        <v>0.1</v>
      </c>
      <c r="L169" s="43">
        <v>0.2</v>
      </c>
      <c r="M169" s="43">
        <v>0.133333333333333</v>
      </c>
      <c r="N169" s="50">
        <v>6.6666666666666693E-2</v>
      </c>
      <c r="O169" s="55">
        <v>6.6660000000000004</v>
      </c>
      <c r="P169" s="42">
        <v>1.8156666666666701</v>
      </c>
      <c r="Q169" s="42">
        <v>33.747999999999998</v>
      </c>
      <c r="R169" s="42">
        <v>12.332000000000001</v>
      </c>
      <c r="S169" s="42">
        <v>7.9828333333333301</v>
      </c>
      <c r="T169" s="56">
        <v>69.410166666666697</v>
      </c>
      <c r="U169" s="52">
        <f t="shared" si="21"/>
        <v>7.0000000000000001E-3</v>
      </c>
      <c r="V169" s="44">
        <f t="shared" si="22"/>
        <v>6.7000000000000004E-2</v>
      </c>
      <c r="W169" s="44">
        <f t="shared" si="23"/>
        <v>0.33700000000000002</v>
      </c>
      <c r="X169" s="44">
        <f t="shared" si="24"/>
        <v>0.78500000000000003</v>
      </c>
      <c r="Y169" s="44">
        <f t="shared" si="25"/>
        <v>0.21</v>
      </c>
      <c r="Z169" s="44">
        <f t="shared" si="26"/>
        <v>7.0000000000000001E-3</v>
      </c>
      <c r="AA169" s="44">
        <f t="shared" si="27"/>
        <v>5.8999999999999997E-2</v>
      </c>
    </row>
    <row r="170" spans="1:27" ht="13.5" hidden="1">
      <c r="A170" s="35">
        <v>181</v>
      </c>
      <c r="B170" s="35" t="s">
        <v>134</v>
      </c>
      <c r="C170" s="35" t="s">
        <v>30</v>
      </c>
      <c r="D170" s="35" t="s">
        <v>579</v>
      </c>
      <c r="E170" s="36">
        <v>113</v>
      </c>
      <c r="F170" s="45">
        <v>650.25371681415902</v>
      </c>
      <c r="G170" s="47">
        <v>1.4070796460177</v>
      </c>
      <c r="H170" s="37">
        <v>123.906460176991</v>
      </c>
      <c r="I170" s="37">
        <v>41.891327433628298</v>
      </c>
      <c r="J170" s="38">
        <v>0.185840707964602</v>
      </c>
      <c r="K170" s="38">
        <v>9.7345132743362803E-2</v>
      </c>
      <c r="L170" s="38">
        <v>0.185840707964602</v>
      </c>
      <c r="M170" s="38">
        <v>0.30973451327433599</v>
      </c>
      <c r="N170" s="48">
        <v>0.221238938053097</v>
      </c>
      <c r="O170" s="53">
        <v>17.024690265486701</v>
      </c>
      <c r="P170" s="37">
        <v>2.8839823008849601</v>
      </c>
      <c r="Q170" s="37">
        <v>35.750353982300901</v>
      </c>
      <c r="R170" s="37">
        <v>21.501327433628301</v>
      </c>
      <c r="S170" s="37">
        <v>32.006902654867297</v>
      </c>
      <c r="T170" s="54">
        <v>112.308318584071</v>
      </c>
      <c r="U170" s="51">
        <f t="shared" si="21"/>
        <v>0.39200000000000002</v>
      </c>
      <c r="V170" s="39">
        <f t="shared" si="22"/>
        <v>0.53500000000000003</v>
      </c>
      <c r="W170" s="39">
        <f t="shared" si="23"/>
        <v>0.56299999999999994</v>
      </c>
      <c r="X170" s="39">
        <f t="shared" si="24"/>
        <v>0.81699999999999995</v>
      </c>
      <c r="Y170" s="39">
        <f t="shared" si="25"/>
        <v>0.65800000000000003</v>
      </c>
      <c r="Z170" s="39">
        <f t="shared" si="26"/>
        <v>0.47599999999999998</v>
      </c>
      <c r="AA170" s="39">
        <f t="shared" si="27"/>
        <v>0.54300000000000004</v>
      </c>
    </row>
    <row r="171" spans="1:27" ht="13.5" hidden="1">
      <c r="A171" s="40">
        <v>101</v>
      </c>
      <c r="B171" s="40" t="s">
        <v>257</v>
      </c>
      <c r="C171" s="40" t="s">
        <v>258</v>
      </c>
      <c r="D171" s="40" t="s">
        <v>580</v>
      </c>
      <c r="E171" s="41">
        <v>56</v>
      </c>
      <c r="F171" s="46">
        <v>572.486607142857</v>
      </c>
      <c r="G171" s="49">
        <v>1.71428571428571</v>
      </c>
      <c r="H171" s="42">
        <v>171.89571428571401</v>
      </c>
      <c r="I171" s="42">
        <v>33.703749999999999</v>
      </c>
      <c r="J171" s="43">
        <v>3.5714285714285698E-2</v>
      </c>
      <c r="K171" s="43">
        <v>5.3571428571428603E-2</v>
      </c>
      <c r="L171" s="43">
        <v>0.44642857142857101</v>
      </c>
      <c r="M171" s="43">
        <v>0.23214285714285701</v>
      </c>
      <c r="N171" s="50">
        <v>0.160714285714286</v>
      </c>
      <c r="O171" s="55">
        <v>3.5710714285714298</v>
      </c>
      <c r="P171" s="42">
        <v>1.1601785714285699</v>
      </c>
      <c r="Q171" s="42">
        <v>63.655892857142902</v>
      </c>
      <c r="R171" s="42">
        <v>52.140535714285697</v>
      </c>
      <c r="S171" s="42">
        <v>19.391964285714302</v>
      </c>
      <c r="T171" s="56">
        <v>153.88142857142901</v>
      </c>
      <c r="U171" s="52">
        <f t="shared" si="21"/>
        <v>0.186</v>
      </c>
      <c r="V171" s="44">
        <f t="shared" si="22"/>
        <v>1.9E-2</v>
      </c>
      <c r="W171" s="44">
        <f t="shared" si="23"/>
        <v>0.19400000000000001</v>
      </c>
      <c r="X171" s="44">
        <f t="shared" si="24"/>
        <v>0.98399999999999999</v>
      </c>
      <c r="Y171" s="44">
        <f t="shared" si="25"/>
        <v>1</v>
      </c>
      <c r="Z171" s="44">
        <f t="shared" si="26"/>
        <v>0.115</v>
      </c>
      <c r="AA171" s="44">
        <f t="shared" si="27"/>
        <v>0.92800000000000005</v>
      </c>
    </row>
    <row r="172" spans="1:27" ht="13.5" hidden="1">
      <c r="A172" s="35">
        <v>65</v>
      </c>
      <c r="B172" s="35" t="s">
        <v>401</v>
      </c>
      <c r="C172" s="35" t="s">
        <v>402</v>
      </c>
      <c r="D172" s="35" t="s">
        <v>581</v>
      </c>
      <c r="E172" s="36">
        <v>97</v>
      </c>
      <c r="F172" s="45">
        <v>650.91639175257706</v>
      </c>
      <c r="G172" s="47">
        <v>2.3505154639175299</v>
      </c>
      <c r="H172" s="37">
        <v>185.20432989690701</v>
      </c>
      <c r="I172" s="37">
        <v>88.072989690721698</v>
      </c>
      <c r="J172" s="38">
        <v>0.41237113402061898</v>
      </c>
      <c r="K172" s="38">
        <v>0.134020618556701</v>
      </c>
      <c r="L172" s="38">
        <v>9.2783505154639206E-2</v>
      </c>
      <c r="M172" s="38">
        <v>0.42268041237113402</v>
      </c>
      <c r="N172" s="48">
        <v>0.32989690721649501</v>
      </c>
      <c r="O172" s="53">
        <v>42.2742268041237</v>
      </c>
      <c r="P172" s="37">
        <v>3.6069072164948501</v>
      </c>
      <c r="Q172" s="37">
        <v>19.318659793814401</v>
      </c>
      <c r="R172" s="37">
        <v>39.686494845360798</v>
      </c>
      <c r="S172" s="37">
        <v>61.151443298969099</v>
      </c>
      <c r="T172" s="54">
        <v>171.727628865979</v>
      </c>
      <c r="U172" s="51">
        <f t="shared" si="21"/>
        <v>0.98399999999999999</v>
      </c>
      <c r="V172" s="39">
        <f t="shared" si="22"/>
        <v>1</v>
      </c>
      <c r="W172" s="39">
        <f t="shared" si="23"/>
        <v>0.71</v>
      </c>
      <c r="X172" s="39">
        <f t="shared" si="24"/>
        <v>0.29699999999999999</v>
      </c>
      <c r="Y172" s="39">
        <f t="shared" si="25"/>
        <v>0.97199999999999998</v>
      </c>
      <c r="Z172" s="39">
        <f t="shared" si="26"/>
        <v>0.94</v>
      </c>
      <c r="AA172" s="39">
        <f t="shared" si="27"/>
        <v>0.96399999999999997</v>
      </c>
    </row>
    <row r="173" spans="1:27" ht="13.5" hidden="1">
      <c r="A173" s="40">
        <v>131</v>
      </c>
      <c r="B173" s="40" t="s">
        <v>305</v>
      </c>
      <c r="C173" s="40" t="s">
        <v>306</v>
      </c>
      <c r="D173" s="40" t="s">
        <v>582</v>
      </c>
      <c r="E173" s="41">
        <v>174</v>
      </c>
      <c r="F173" s="46">
        <v>578.419540229885</v>
      </c>
      <c r="G173" s="49">
        <v>1.70114942528736</v>
      </c>
      <c r="H173" s="42">
        <v>128.06660919540201</v>
      </c>
      <c r="I173" s="42">
        <v>45.487816091954002</v>
      </c>
      <c r="J173" s="43">
        <v>0.13793103448275901</v>
      </c>
      <c r="K173" s="43">
        <v>0.17816091954023</v>
      </c>
      <c r="L173" s="43">
        <v>0.18390804597701199</v>
      </c>
      <c r="M173" s="43">
        <v>0.25862068965517199</v>
      </c>
      <c r="N173" s="50">
        <v>0.33908045977011497</v>
      </c>
      <c r="O173" s="55">
        <v>12.7285057471264</v>
      </c>
      <c r="P173" s="42">
        <v>4.7740804597701203</v>
      </c>
      <c r="Q173" s="42">
        <v>24.883218390804601</v>
      </c>
      <c r="R173" s="42">
        <v>20.572126436781598</v>
      </c>
      <c r="S173" s="42">
        <v>39.29</v>
      </c>
      <c r="T173" s="56">
        <v>117.124885057471</v>
      </c>
      <c r="U173" s="52">
        <f t="shared" si="21"/>
        <v>0.50700000000000001</v>
      </c>
      <c r="V173" s="44">
        <f t="shared" si="22"/>
        <v>0.313</v>
      </c>
      <c r="W173" s="44">
        <f t="shared" si="23"/>
        <v>0.86499999999999999</v>
      </c>
      <c r="X173" s="44">
        <f t="shared" si="24"/>
        <v>0.53100000000000003</v>
      </c>
      <c r="Y173" s="44">
        <f t="shared" si="25"/>
        <v>0.61899999999999999</v>
      </c>
      <c r="Z173" s="44">
        <f t="shared" si="26"/>
        <v>0.67400000000000004</v>
      </c>
      <c r="AA173" s="44">
        <f t="shared" si="27"/>
        <v>0.623</v>
      </c>
    </row>
    <row r="174" spans="1:27" ht="13.5" hidden="1">
      <c r="A174" s="35">
        <v>25</v>
      </c>
      <c r="B174" s="35" t="s">
        <v>135</v>
      </c>
      <c r="C174" s="35" t="s">
        <v>69</v>
      </c>
      <c r="D174" s="35" t="s">
        <v>583</v>
      </c>
      <c r="E174" s="36">
        <v>153</v>
      </c>
      <c r="F174" s="45">
        <v>604.96745098039196</v>
      </c>
      <c r="G174" s="47">
        <v>0.88235294117647101</v>
      </c>
      <c r="H174" s="37">
        <v>89.553333333333299</v>
      </c>
      <c r="I174" s="37">
        <v>31.280065359477099</v>
      </c>
      <c r="J174" s="38">
        <v>7.1895424836601302E-2</v>
      </c>
      <c r="K174" s="38">
        <v>3.2679738562091498E-2</v>
      </c>
      <c r="L174" s="38">
        <v>0.20261437908496699</v>
      </c>
      <c r="M174" s="38">
        <v>4.5751633986928102E-2</v>
      </c>
      <c r="N174" s="48">
        <v>0.20261437908496699</v>
      </c>
      <c r="O174" s="53">
        <v>6.7966666666666704</v>
      </c>
      <c r="P174" s="37">
        <v>0.65326797385620905</v>
      </c>
      <c r="Q174" s="37">
        <v>28.5600653594771</v>
      </c>
      <c r="R174" s="37">
        <v>5.7511764705882404</v>
      </c>
      <c r="S174" s="37">
        <v>29.122156862745101</v>
      </c>
      <c r="T174" s="54">
        <v>80.516339869280998</v>
      </c>
      <c r="U174" s="51">
        <f t="shared" si="21"/>
        <v>0.123</v>
      </c>
      <c r="V174" s="39">
        <f t="shared" si="22"/>
        <v>7.4999999999999997E-2</v>
      </c>
      <c r="W174" s="39">
        <f t="shared" si="23"/>
        <v>7.9000000000000001E-2</v>
      </c>
      <c r="X174" s="39">
        <f t="shared" si="24"/>
        <v>0.68600000000000005</v>
      </c>
      <c r="Y174" s="39">
        <f t="shared" si="25"/>
        <v>3.1E-2</v>
      </c>
      <c r="Z174" s="39">
        <f t="shared" si="26"/>
        <v>0.373</v>
      </c>
      <c r="AA174" s="39">
        <f t="shared" si="27"/>
        <v>0.17</v>
      </c>
    </row>
    <row r="175" spans="1:27" ht="13.5" hidden="1">
      <c r="A175" s="40">
        <v>121</v>
      </c>
      <c r="B175" s="40" t="s">
        <v>584</v>
      </c>
      <c r="C175" s="40" t="s">
        <v>585</v>
      </c>
      <c r="D175" s="40" t="s">
        <v>586</v>
      </c>
      <c r="E175" s="41">
        <v>113</v>
      </c>
      <c r="F175" s="46">
        <v>828.85336283185802</v>
      </c>
      <c r="G175" s="49">
        <v>2.2300884955752198</v>
      </c>
      <c r="H175" s="42">
        <v>225.173805309735</v>
      </c>
      <c r="I175" s="42">
        <v>98.448141592920393</v>
      </c>
      <c r="J175" s="43">
        <v>0.30973451327433599</v>
      </c>
      <c r="K175" s="43">
        <v>0.106194690265487</v>
      </c>
      <c r="L175" s="43">
        <v>0.123893805309735</v>
      </c>
      <c r="M175" s="43">
        <v>0.42477876106194701</v>
      </c>
      <c r="N175" s="50">
        <v>0.44247787610619499</v>
      </c>
      <c r="O175" s="55">
        <v>29.749115044247802</v>
      </c>
      <c r="P175" s="42">
        <v>5.2024778761061903</v>
      </c>
      <c r="Q175" s="42">
        <v>34.158053097345103</v>
      </c>
      <c r="R175" s="42">
        <v>31.854159292035401</v>
      </c>
      <c r="S175" s="42">
        <v>91.686548672566403</v>
      </c>
      <c r="T175" s="56">
        <v>201.99469026548701</v>
      </c>
      <c r="U175" s="52">
        <f t="shared" si="21"/>
        <v>0.98799999999999999</v>
      </c>
      <c r="V175" s="44">
        <f t="shared" si="22"/>
        <v>0.92800000000000005</v>
      </c>
      <c r="W175" s="44">
        <f t="shared" si="23"/>
        <v>0.89600000000000002</v>
      </c>
      <c r="X175" s="44">
        <f t="shared" si="24"/>
        <v>0.78900000000000003</v>
      </c>
      <c r="Y175" s="44">
        <f t="shared" si="25"/>
        <v>0.92800000000000005</v>
      </c>
      <c r="Z175" s="44">
        <f t="shared" si="26"/>
        <v>0.98799999999999999</v>
      </c>
      <c r="AA175" s="44">
        <f t="shared" si="27"/>
        <v>0.98399999999999999</v>
      </c>
    </row>
    <row r="176" spans="1:27" ht="13.5" hidden="1">
      <c r="A176" s="35">
        <v>125</v>
      </c>
      <c r="B176" s="35" t="s">
        <v>136</v>
      </c>
      <c r="C176" s="35" t="s">
        <v>137</v>
      </c>
      <c r="D176" s="35" t="s">
        <v>587</v>
      </c>
      <c r="E176" s="36">
        <v>158</v>
      </c>
      <c r="F176" s="45">
        <v>723.597658227848</v>
      </c>
      <c r="G176" s="47">
        <v>1.4873417721519</v>
      </c>
      <c r="H176" s="37">
        <v>159.539620253165</v>
      </c>
      <c r="I176" s="37">
        <v>82.974999999999994</v>
      </c>
      <c r="J176" s="38">
        <v>0.234177215189873</v>
      </c>
      <c r="K176" s="38">
        <v>9.49367088607595E-2</v>
      </c>
      <c r="L176" s="38">
        <v>7.5949367088607597E-2</v>
      </c>
      <c r="M176" s="38">
        <v>0.183544303797468</v>
      </c>
      <c r="N176" s="48">
        <v>0.367088607594937</v>
      </c>
      <c r="O176" s="53">
        <v>25.440696202531601</v>
      </c>
      <c r="P176" s="37">
        <v>2.56867088607595</v>
      </c>
      <c r="Q176" s="37">
        <v>11.739746835443</v>
      </c>
      <c r="R176" s="37">
        <v>14.4285443037975</v>
      </c>
      <c r="S176" s="37">
        <v>72.536139240506301</v>
      </c>
      <c r="T176" s="54">
        <v>139.82329113924101</v>
      </c>
      <c r="U176" s="51">
        <f t="shared" si="21"/>
        <v>0.98</v>
      </c>
      <c r="V176" s="39">
        <f t="shared" si="22"/>
        <v>0.88</v>
      </c>
      <c r="W176" s="39">
        <f t="shared" si="23"/>
        <v>0.503</v>
      </c>
      <c r="X176" s="39">
        <f t="shared" si="24"/>
        <v>8.6999999999999994E-2</v>
      </c>
      <c r="Y176" s="39">
        <f t="shared" si="25"/>
        <v>0.29699999999999999</v>
      </c>
      <c r="Z176" s="39">
        <f t="shared" si="26"/>
        <v>0.97599999999999998</v>
      </c>
      <c r="AA176" s="39">
        <f t="shared" si="27"/>
        <v>0.85299999999999998</v>
      </c>
    </row>
    <row r="177" spans="1:27" ht="13.5" hidden="1">
      <c r="A177" s="40">
        <v>51</v>
      </c>
      <c r="B177" s="40" t="s">
        <v>138</v>
      </c>
      <c r="C177" s="40" t="s">
        <v>139</v>
      </c>
      <c r="D177" s="40" t="s">
        <v>588</v>
      </c>
      <c r="E177" s="41">
        <v>129</v>
      </c>
      <c r="F177" s="46">
        <v>529.23441860465095</v>
      </c>
      <c r="G177" s="49">
        <v>1.55038759689922</v>
      </c>
      <c r="H177" s="42">
        <v>114.027596899225</v>
      </c>
      <c r="I177" s="42">
        <v>40.707674418604697</v>
      </c>
      <c r="J177" s="43">
        <v>0.14728682170542601</v>
      </c>
      <c r="K177" s="43">
        <v>6.2015503875968998E-2</v>
      </c>
      <c r="L177" s="43">
        <v>0.14728682170542601</v>
      </c>
      <c r="M177" s="43">
        <v>0.24806201550387599</v>
      </c>
      <c r="N177" s="50">
        <v>0.26356589147286802</v>
      </c>
      <c r="O177" s="55">
        <v>15.781472868217101</v>
      </c>
      <c r="P177" s="42">
        <v>1.1001550387596899</v>
      </c>
      <c r="Q177" s="42">
        <v>22.0915503875969</v>
      </c>
      <c r="R177" s="42">
        <v>27.284341085271301</v>
      </c>
      <c r="S177" s="42">
        <v>28.1062790697674</v>
      </c>
      <c r="T177" s="56">
        <v>102.649147286822</v>
      </c>
      <c r="U177" s="52">
        <f t="shared" si="21"/>
        <v>0.34499999999999997</v>
      </c>
      <c r="V177" s="44">
        <f t="shared" si="22"/>
        <v>0.45600000000000002</v>
      </c>
      <c r="W177" s="44">
        <f t="shared" si="23"/>
        <v>0.17</v>
      </c>
      <c r="X177" s="44">
        <f t="shared" si="24"/>
        <v>0.42</v>
      </c>
      <c r="Y177" s="44">
        <f t="shared" si="25"/>
        <v>0.83299999999999996</v>
      </c>
      <c r="Z177" s="44">
        <f t="shared" si="26"/>
        <v>0.33700000000000002</v>
      </c>
      <c r="AA177" s="44">
        <f t="shared" si="27"/>
        <v>0.42799999999999999</v>
      </c>
    </row>
    <row r="178" spans="1:27" ht="13.5" hidden="1">
      <c r="A178" s="35">
        <v>121</v>
      </c>
      <c r="B178" s="35" t="s">
        <v>214</v>
      </c>
      <c r="C178" s="35" t="s">
        <v>33</v>
      </c>
      <c r="D178" s="35" t="s">
        <v>589</v>
      </c>
      <c r="E178" s="36">
        <v>105</v>
      </c>
      <c r="F178" s="45">
        <v>522.27428571428595</v>
      </c>
      <c r="G178" s="47">
        <v>1.2666666666666699</v>
      </c>
      <c r="H178" s="37">
        <v>97.5111428571429</v>
      </c>
      <c r="I178" s="37">
        <v>36.749714285714298</v>
      </c>
      <c r="J178" s="38">
        <v>0.17142857142857101</v>
      </c>
      <c r="K178" s="38">
        <v>8.5714285714285701E-2</v>
      </c>
      <c r="L178" s="38">
        <v>9.5238095238095205E-2</v>
      </c>
      <c r="M178" s="38">
        <v>0.12380952380952399</v>
      </c>
      <c r="N178" s="48">
        <v>0.238095238095238</v>
      </c>
      <c r="O178" s="53">
        <v>12.560190476190501</v>
      </c>
      <c r="P178" s="37">
        <v>0.837238095238095</v>
      </c>
      <c r="Q178" s="37">
        <v>11.618095238095201</v>
      </c>
      <c r="R178" s="37">
        <v>13.998761904761899</v>
      </c>
      <c r="S178" s="37">
        <v>31.216857142857101</v>
      </c>
      <c r="T178" s="54">
        <v>85.896095238095199</v>
      </c>
      <c r="U178" s="51">
        <f t="shared" si="21"/>
        <v>0.246</v>
      </c>
      <c r="V178" s="39">
        <f t="shared" si="22"/>
        <v>0.28499999999999998</v>
      </c>
      <c r="W178" s="39">
        <f t="shared" si="23"/>
        <v>0.11899999999999999</v>
      </c>
      <c r="X178" s="39">
        <f t="shared" si="24"/>
        <v>7.9000000000000001E-2</v>
      </c>
      <c r="Y178" s="39">
        <f t="shared" si="25"/>
        <v>0.27300000000000002</v>
      </c>
      <c r="Z178" s="39">
        <f t="shared" si="26"/>
        <v>0.44400000000000001</v>
      </c>
      <c r="AA178" s="39">
        <f t="shared" si="27"/>
        <v>0.222</v>
      </c>
    </row>
    <row r="179" spans="1:27" ht="13.5" hidden="1">
      <c r="A179" s="40">
        <v>141</v>
      </c>
      <c r="B179" s="40" t="s">
        <v>214</v>
      </c>
      <c r="C179" s="40" t="s">
        <v>62</v>
      </c>
      <c r="D179" s="40" t="s">
        <v>590</v>
      </c>
      <c r="E179" s="41">
        <v>118</v>
      </c>
      <c r="F179" s="46">
        <v>539.013389830508</v>
      </c>
      <c r="G179" s="49">
        <v>1.1016949152542399</v>
      </c>
      <c r="H179" s="42">
        <v>107.993728813559</v>
      </c>
      <c r="I179" s="42">
        <v>39.080423728813599</v>
      </c>
      <c r="J179" s="43">
        <v>0.161016949152542</v>
      </c>
      <c r="K179" s="43">
        <v>5.93220338983051E-2</v>
      </c>
      <c r="L179" s="43">
        <v>0.161016949152542</v>
      </c>
      <c r="M179" s="43">
        <v>0.11864406779661001</v>
      </c>
      <c r="N179" s="50">
        <v>0.169491525423729</v>
      </c>
      <c r="O179" s="55">
        <v>16.1000847457627</v>
      </c>
      <c r="P179" s="42">
        <v>1.2366949152542399</v>
      </c>
      <c r="Q179" s="42">
        <v>29.320423728813601</v>
      </c>
      <c r="R179" s="42">
        <v>14.914067796610199</v>
      </c>
      <c r="S179" s="42">
        <v>22.176525423728801</v>
      </c>
      <c r="T179" s="56">
        <v>91.170593220339001</v>
      </c>
      <c r="U179" s="52">
        <f t="shared" si="21"/>
        <v>0.309</v>
      </c>
      <c r="V179" s="44">
        <f t="shared" si="22"/>
        <v>0.47599999999999998</v>
      </c>
      <c r="W179" s="44">
        <f t="shared" si="23"/>
        <v>0.218</v>
      </c>
      <c r="X179" s="44">
        <f t="shared" si="24"/>
        <v>0.71</v>
      </c>
      <c r="Y179" s="44">
        <f t="shared" si="25"/>
        <v>0.33700000000000002</v>
      </c>
      <c r="Z179" s="44">
        <f t="shared" si="26"/>
        <v>0.17399999999999999</v>
      </c>
      <c r="AA179" s="44">
        <f t="shared" si="27"/>
        <v>0.30499999999999999</v>
      </c>
    </row>
    <row r="180" spans="1:27" ht="13.5" hidden="1">
      <c r="A180" s="35">
        <v>191</v>
      </c>
      <c r="B180" s="35" t="s">
        <v>403</v>
      </c>
      <c r="C180" s="35" t="s">
        <v>147</v>
      </c>
      <c r="D180" s="35" t="s">
        <v>591</v>
      </c>
      <c r="E180" s="36">
        <v>78</v>
      </c>
      <c r="F180" s="45">
        <v>513.70679487179495</v>
      </c>
      <c r="G180" s="47">
        <v>1.0641025641025601</v>
      </c>
      <c r="H180" s="37">
        <v>83.905256410256399</v>
      </c>
      <c r="I180" s="37">
        <v>28.7332051282051</v>
      </c>
      <c r="J180" s="38">
        <v>0.128205128205128</v>
      </c>
      <c r="K180" s="38">
        <v>3.8461538461538498E-2</v>
      </c>
      <c r="L180" s="38">
        <v>0.115384615384615</v>
      </c>
      <c r="M180" s="38">
        <v>0.243589743589744</v>
      </c>
      <c r="N180" s="48">
        <v>0.16666666666666699</v>
      </c>
      <c r="O180" s="53">
        <v>12.3576923076923</v>
      </c>
      <c r="P180" s="37">
        <v>0.62782051282051299</v>
      </c>
      <c r="Q180" s="37">
        <v>20.768076923076901</v>
      </c>
      <c r="R180" s="37">
        <v>20.7667948717949</v>
      </c>
      <c r="S180" s="37">
        <v>17.306025641025599</v>
      </c>
      <c r="T180" s="54">
        <v>76.415384615384596</v>
      </c>
      <c r="U180" s="51">
        <f t="shared" si="21"/>
        <v>8.6999999999999994E-2</v>
      </c>
      <c r="V180" s="39">
        <f t="shared" si="22"/>
        <v>0.27300000000000002</v>
      </c>
      <c r="W180" s="39">
        <f t="shared" si="23"/>
        <v>7.0999999999999994E-2</v>
      </c>
      <c r="X180" s="39">
        <f t="shared" si="24"/>
        <v>0.34899999999999998</v>
      </c>
      <c r="Y180" s="39">
        <f t="shared" si="25"/>
        <v>0.63</v>
      </c>
      <c r="Z180" s="39">
        <f t="shared" si="26"/>
        <v>6.7000000000000004E-2</v>
      </c>
      <c r="AA180" s="39">
        <f t="shared" si="27"/>
        <v>8.6999999999999994E-2</v>
      </c>
    </row>
    <row r="181" spans="1:27" ht="13.5" hidden="1">
      <c r="A181" s="40">
        <v>71</v>
      </c>
      <c r="B181" s="40" t="s">
        <v>140</v>
      </c>
      <c r="C181" s="40" t="s">
        <v>41</v>
      </c>
      <c r="D181" s="40" t="s">
        <v>592</v>
      </c>
      <c r="E181" s="41">
        <v>99</v>
      </c>
      <c r="F181" s="46">
        <v>532.13020202020198</v>
      </c>
      <c r="G181" s="49">
        <v>2.0404040404040402</v>
      </c>
      <c r="H181" s="42">
        <v>135.13363636363599</v>
      </c>
      <c r="I181" s="42">
        <v>57.206161616161602</v>
      </c>
      <c r="J181" s="43">
        <v>0.33333333333333298</v>
      </c>
      <c r="K181" s="43">
        <v>0.10101010101010099</v>
      </c>
      <c r="L181" s="43">
        <v>0.12121212121212099</v>
      </c>
      <c r="M181" s="43">
        <v>0.34343434343434298</v>
      </c>
      <c r="N181" s="50">
        <v>0.38383838383838398</v>
      </c>
      <c r="O181" s="55">
        <v>31.471414141414101</v>
      </c>
      <c r="P181" s="42">
        <v>2.0494949494949499</v>
      </c>
      <c r="Q181" s="42">
        <v>17.322020202020202</v>
      </c>
      <c r="R181" s="42">
        <v>23.127878787878799</v>
      </c>
      <c r="S181" s="42">
        <v>34.986363636363599</v>
      </c>
      <c r="T181" s="56">
        <v>120.86424242424199</v>
      </c>
      <c r="U181" s="52">
        <f t="shared" si="21"/>
        <v>0.76100000000000001</v>
      </c>
      <c r="V181" s="44">
        <f t="shared" si="22"/>
        <v>0.93600000000000005</v>
      </c>
      <c r="W181" s="44">
        <f t="shared" si="23"/>
        <v>0.38400000000000001</v>
      </c>
      <c r="X181" s="44">
        <f t="shared" si="24"/>
        <v>0.222</v>
      </c>
      <c r="Y181" s="44">
        <f t="shared" si="25"/>
        <v>0.71399999999999997</v>
      </c>
      <c r="Z181" s="44">
        <f t="shared" si="26"/>
        <v>0.58299999999999996</v>
      </c>
      <c r="AA181" s="44">
        <f t="shared" si="27"/>
        <v>0.67</v>
      </c>
    </row>
    <row r="182" spans="1:27" ht="13.5" hidden="1">
      <c r="A182" s="35">
        <v>171</v>
      </c>
      <c r="B182" s="35" t="s">
        <v>684</v>
      </c>
      <c r="C182" s="35" t="s">
        <v>229</v>
      </c>
      <c r="D182" s="35" t="s">
        <v>685</v>
      </c>
      <c r="E182" s="36">
        <v>60</v>
      </c>
      <c r="F182" s="45">
        <v>609.40433333333306</v>
      </c>
      <c r="G182" s="47">
        <v>1.4666666666666699</v>
      </c>
      <c r="H182" s="37">
        <v>101.151333333333</v>
      </c>
      <c r="I182" s="37">
        <v>41.2426666666667</v>
      </c>
      <c r="J182" s="38">
        <v>0.233333333333333</v>
      </c>
      <c r="K182" s="38">
        <v>0.266666666666667</v>
      </c>
      <c r="L182" s="38">
        <v>0.116666666666667</v>
      </c>
      <c r="M182" s="38">
        <v>0.1</v>
      </c>
      <c r="N182" s="48">
        <v>0.18333333333333299</v>
      </c>
      <c r="O182" s="53">
        <v>18.314333333333298</v>
      </c>
      <c r="P182" s="37">
        <v>6.7473333333333301</v>
      </c>
      <c r="Q182" s="37">
        <v>14.6651666666667</v>
      </c>
      <c r="R182" s="37">
        <v>6.33233333333333</v>
      </c>
      <c r="S182" s="37">
        <v>22.981666666666701</v>
      </c>
      <c r="T182" s="54">
        <v>87.687333333333299</v>
      </c>
      <c r="U182" s="51">
        <f t="shared" si="21"/>
        <v>0.376</v>
      </c>
      <c r="V182" s="39">
        <f t="shared" si="22"/>
        <v>0.59499999999999997</v>
      </c>
      <c r="W182" s="39">
        <f t="shared" si="23"/>
        <v>0.95199999999999996</v>
      </c>
      <c r="X182" s="39">
        <f t="shared" si="24"/>
        <v>0.14599999999999999</v>
      </c>
      <c r="Y182" s="39">
        <f t="shared" si="25"/>
        <v>4.7E-2</v>
      </c>
      <c r="Z182" s="39">
        <f t="shared" si="26"/>
        <v>0.19800000000000001</v>
      </c>
      <c r="AA182" s="39">
        <f t="shared" si="27"/>
        <v>0.24199999999999999</v>
      </c>
    </row>
    <row r="183" spans="1:27" ht="13.5" hidden="1">
      <c r="A183" s="40">
        <v>151</v>
      </c>
      <c r="B183" s="40" t="s">
        <v>593</v>
      </c>
      <c r="C183" s="40" t="s">
        <v>594</v>
      </c>
      <c r="D183" s="40" t="s">
        <v>595</v>
      </c>
      <c r="E183" s="41">
        <v>136</v>
      </c>
      <c r="F183" s="46">
        <v>547.46669117647104</v>
      </c>
      <c r="G183" s="49">
        <v>1.5882352941176501</v>
      </c>
      <c r="H183" s="42">
        <v>145.08345588235301</v>
      </c>
      <c r="I183" s="42">
        <v>53.02375</v>
      </c>
      <c r="J183" s="43">
        <v>0.32352941176470601</v>
      </c>
      <c r="K183" s="43">
        <v>0.13235294117647101</v>
      </c>
      <c r="L183" s="43">
        <v>0.213235294117647</v>
      </c>
      <c r="M183" s="43">
        <v>0.161764705882353</v>
      </c>
      <c r="N183" s="50">
        <v>0.25735294117647101</v>
      </c>
      <c r="O183" s="55">
        <v>29.320294117647101</v>
      </c>
      <c r="P183" s="42">
        <v>5.6236764705882401</v>
      </c>
      <c r="Q183" s="42">
        <v>42.056397058823499</v>
      </c>
      <c r="R183" s="42">
        <v>13.6013235294118</v>
      </c>
      <c r="S183" s="42">
        <v>29.622499999999999</v>
      </c>
      <c r="T183" s="56">
        <v>133.00522058823501</v>
      </c>
      <c r="U183" s="52">
        <f t="shared" si="21"/>
        <v>0.69</v>
      </c>
      <c r="V183" s="44">
        <f t="shared" si="22"/>
        <v>0.92400000000000004</v>
      </c>
      <c r="W183" s="44">
        <f t="shared" si="23"/>
        <v>0.91200000000000003</v>
      </c>
      <c r="X183" s="44">
        <f t="shared" si="24"/>
        <v>0.89200000000000002</v>
      </c>
      <c r="Y183" s="44">
        <f t="shared" si="25"/>
        <v>0.25700000000000001</v>
      </c>
      <c r="Z183" s="44">
        <f t="shared" si="26"/>
        <v>0.38800000000000001</v>
      </c>
      <c r="AA183" s="44">
        <f t="shared" si="27"/>
        <v>0.79300000000000004</v>
      </c>
    </row>
    <row r="184" spans="1:27" ht="13.5" hidden="1">
      <c r="A184" s="35">
        <v>115</v>
      </c>
      <c r="B184" s="35" t="s">
        <v>188</v>
      </c>
      <c r="C184" s="35" t="s">
        <v>185</v>
      </c>
      <c r="D184" s="35" t="s">
        <v>596</v>
      </c>
      <c r="E184" s="36">
        <v>83</v>
      </c>
      <c r="F184" s="45">
        <v>621.93554216867506</v>
      </c>
      <c r="G184" s="47">
        <v>1.07228915662651</v>
      </c>
      <c r="H184" s="37">
        <v>97.146506024096396</v>
      </c>
      <c r="I184" s="37">
        <v>34.076385542168701</v>
      </c>
      <c r="J184" s="38">
        <v>0.120481927710843</v>
      </c>
      <c r="K184" s="38">
        <v>9.6385542168674704E-2</v>
      </c>
      <c r="L184" s="38">
        <v>0.108433734939759</v>
      </c>
      <c r="M184" s="38">
        <v>9.6385542168674704E-2</v>
      </c>
      <c r="N184" s="48">
        <v>0.19277108433734899</v>
      </c>
      <c r="O184" s="53">
        <v>7.5891566265060204</v>
      </c>
      <c r="P184" s="37">
        <v>2.2640963855421701</v>
      </c>
      <c r="Q184" s="37">
        <v>22.1675903614458</v>
      </c>
      <c r="R184" s="37">
        <v>6.50506024096385</v>
      </c>
      <c r="S184" s="37">
        <v>26.504096385542201</v>
      </c>
      <c r="T184" s="54">
        <v>78.330120481927693</v>
      </c>
      <c r="U184" s="51">
        <f t="shared" si="21"/>
        <v>0.19400000000000001</v>
      </c>
      <c r="V184" s="39">
        <f t="shared" si="22"/>
        <v>8.6999999999999994E-2</v>
      </c>
      <c r="W184" s="39">
        <f t="shared" si="23"/>
        <v>0.432</v>
      </c>
      <c r="X184" s="39">
        <f t="shared" si="24"/>
        <v>0.42799999999999999</v>
      </c>
      <c r="Y184" s="39">
        <f t="shared" si="25"/>
        <v>5.0999999999999997E-2</v>
      </c>
      <c r="Z184" s="39">
        <f t="shared" si="26"/>
        <v>0.313</v>
      </c>
      <c r="AA184" s="39">
        <f t="shared" si="27"/>
        <v>0.126</v>
      </c>
    </row>
    <row r="185" spans="1:27" ht="13.5" hidden="1">
      <c r="A185" s="40">
        <v>121</v>
      </c>
      <c r="B185" s="40" t="s">
        <v>141</v>
      </c>
      <c r="C185" s="40" t="s">
        <v>142</v>
      </c>
      <c r="D185" s="40" t="s">
        <v>597</v>
      </c>
      <c r="E185" s="41">
        <v>94</v>
      </c>
      <c r="F185" s="46">
        <v>713.89170212765998</v>
      </c>
      <c r="G185" s="49">
        <v>1.77659574468085</v>
      </c>
      <c r="H185" s="42">
        <v>166.909574468085</v>
      </c>
      <c r="I185" s="42">
        <v>67.561276595744701</v>
      </c>
      <c r="J185" s="43">
        <v>0.21276595744680901</v>
      </c>
      <c r="K185" s="43">
        <v>0.180851063829787</v>
      </c>
      <c r="L185" s="43">
        <v>0.14893617021276601</v>
      </c>
      <c r="M185" s="43">
        <v>0.20212765957446799</v>
      </c>
      <c r="N185" s="50">
        <v>0.319148936170213</v>
      </c>
      <c r="O185" s="55">
        <v>18.380851063829802</v>
      </c>
      <c r="P185" s="42">
        <v>7.2641489361702103</v>
      </c>
      <c r="Q185" s="42">
        <v>24.253829787234</v>
      </c>
      <c r="R185" s="42">
        <v>17.657553191489399</v>
      </c>
      <c r="S185" s="42">
        <v>63.720957446808498</v>
      </c>
      <c r="T185" s="56">
        <v>147.81861702127699</v>
      </c>
      <c r="U185" s="52">
        <f t="shared" si="21"/>
        <v>0.90400000000000003</v>
      </c>
      <c r="V185" s="44">
        <f t="shared" si="22"/>
        <v>0.59899999999999998</v>
      </c>
      <c r="W185" s="44">
        <f t="shared" si="23"/>
        <v>0.96</v>
      </c>
      <c r="X185" s="44">
        <f t="shared" si="24"/>
        <v>0.49199999999999999</v>
      </c>
      <c r="Y185" s="44">
        <f t="shared" si="25"/>
        <v>0.46800000000000003</v>
      </c>
      <c r="Z185" s="44">
        <f t="shared" si="26"/>
        <v>0.94399999999999995</v>
      </c>
      <c r="AA185" s="44">
        <f t="shared" si="27"/>
        <v>0.9</v>
      </c>
    </row>
    <row r="186" spans="1:27" ht="13.5" hidden="1">
      <c r="A186" s="35">
        <v>105</v>
      </c>
      <c r="B186" s="35" t="s">
        <v>321</v>
      </c>
      <c r="C186" s="35" t="s">
        <v>322</v>
      </c>
      <c r="D186" s="35" t="s">
        <v>598</v>
      </c>
      <c r="E186" s="36">
        <v>38</v>
      </c>
      <c r="F186" s="45">
        <v>423.383421052632</v>
      </c>
      <c r="G186" s="47">
        <v>1.15789473684211</v>
      </c>
      <c r="H186" s="37">
        <v>121.51631578947401</v>
      </c>
      <c r="I186" s="37">
        <v>61.776578947368399</v>
      </c>
      <c r="J186" s="38">
        <v>0.157894736842105</v>
      </c>
      <c r="K186" s="38">
        <v>5.2631578947368397E-2</v>
      </c>
      <c r="L186" s="38">
        <v>5.2631578947368397E-2</v>
      </c>
      <c r="M186" s="38">
        <v>7.8947368421052599E-2</v>
      </c>
      <c r="N186" s="48">
        <v>0.394736842105263</v>
      </c>
      <c r="O186" s="53">
        <v>10.9194736842105</v>
      </c>
      <c r="P186" s="37">
        <v>0.78894736842105295</v>
      </c>
      <c r="Q186" s="37">
        <v>6.5784210526315796</v>
      </c>
      <c r="R186" s="37">
        <v>6.0518421052631597</v>
      </c>
      <c r="S186" s="37">
        <v>49.102368421052603</v>
      </c>
      <c r="T186" s="54">
        <v>73.914473684210506</v>
      </c>
      <c r="U186" s="51">
        <f t="shared" si="21"/>
        <v>0.84899999999999998</v>
      </c>
      <c r="V186" s="39">
        <f t="shared" si="22"/>
        <v>0.222</v>
      </c>
      <c r="W186" s="39">
        <f t="shared" si="23"/>
        <v>0.10299999999999999</v>
      </c>
      <c r="X186" s="39">
        <f t="shared" si="24"/>
        <v>2.7E-2</v>
      </c>
      <c r="Y186" s="39">
        <f t="shared" si="25"/>
        <v>3.5000000000000003E-2</v>
      </c>
      <c r="Z186" s="39">
        <f t="shared" si="26"/>
        <v>0.85699999999999998</v>
      </c>
      <c r="AA186" s="39">
        <f t="shared" si="27"/>
        <v>7.0999999999999994E-2</v>
      </c>
    </row>
    <row r="187" spans="1:27" ht="13.5" hidden="1">
      <c r="A187" s="40">
        <v>25</v>
      </c>
      <c r="B187" s="40" t="s">
        <v>144</v>
      </c>
      <c r="C187" s="40" t="s">
        <v>145</v>
      </c>
      <c r="D187" s="40" t="s">
        <v>599</v>
      </c>
      <c r="E187" s="41">
        <v>254</v>
      </c>
      <c r="F187" s="46">
        <v>518.5</v>
      </c>
      <c r="G187" s="49">
        <v>1.2716535433070899</v>
      </c>
      <c r="H187" s="42">
        <v>95.854842519685107</v>
      </c>
      <c r="I187" s="42">
        <v>31.281732283464599</v>
      </c>
      <c r="J187" s="43">
        <v>0.169291338582677</v>
      </c>
      <c r="K187" s="43">
        <v>6.6929133858267695E-2</v>
      </c>
      <c r="L187" s="43">
        <v>0.21653543307086601</v>
      </c>
      <c r="M187" s="43">
        <v>0.13779527559055099</v>
      </c>
      <c r="N187" s="50">
        <v>0.220472440944882</v>
      </c>
      <c r="O187" s="55">
        <v>9.4055511811023607</v>
      </c>
      <c r="P187" s="42">
        <v>1.38515748031496</v>
      </c>
      <c r="Q187" s="42">
        <v>28.5961023622047</v>
      </c>
      <c r="R187" s="42">
        <v>15.3135826771654</v>
      </c>
      <c r="S187" s="42">
        <v>26.120275590551199</v>
      </c>
      <c r="T187" s="56">
        <v>87.843385826771694</v>
      </c>
      <c r="U187" s="52">
        <f t="shared" si="21"/>
        <v>0.126</v>
      </c>
      <c r="V187" s="44">
        <f t="shared" si="22"/>
        <v>0.158</v>
      </c>
      <c r="W187" s="44">
        <f t="shared" si="23"/>
        <v>0.26100000000000001</v>
      </c>
      <c r="X187" s="44">
        <f t="shared" si="24"/>
        <v>0.69</v>
      </c>
      <c r="Y187" s="44">
        <f t="shared" si="25"/>
        <v>0.35299999999999998</v>
      </c>
      <c r="Z187" s="44">
        <f t="shared" si="26"/>
        <v>0.29699999999999999</v>
      </c>
      <c r="AA187" s="44">
        <f t="shared" si="27"/>
        <v>0.253</v>
      </c>
    </row>
    <row r="188" spans="1:27" ht="13.5" hidden="1">
      <c r="A188" s="35">
        <v>41</v>
      </c>
      <c r="B188" s="35" t="s">
        <v>381</v>
      </c>
      <c r="C188" s="35" t="s">
        <v>382</v>
      </c>
      <c r="D188" s="35" t="s">
        <v>600</v>
      </c>
      <c r="E188" s="36">
        <v>107</v>
      </c>
      <c r="F188" s="45">
        <v>556.37121495327096</v>
      </c>
      <c r="G188" s="47">
        <v>1.49532710280374</v>
      </c>
      <c r="H188" s="37">
        <v>125.46233644859799</v>
      </c>
      <c r="I188" s="37">
        <v>46.811775700934597</v>
      </c>
      <c r="J188" s="38">
        <v>0.26168224299065401</v>
      </c>
      <c r="K188" s="38">
        <v>8.4112149532710304E-2</v>
      </c>
      <c r="L188" s="38">
        <v>0.15887850467289699</v>
      </c>
      <c r="M188" s="38">
        <v>0.168224299065421</v>
      </c>
      <c r="N188" s="48">
        <v>0.25233644859813098</v>
      </c>
      <c r="O188" s="53">
        <v>22.1656074766355</v>
      </c>
      <c r="P188" s="37">
        <v>2.96177570093458</v>
      </c>
      <c r="Q188" s="37">
        <v>25.652616822429898</v>
      </c>
      <c r="R188" s="37">
        <v>10.652523364485999</v>
      </c>
      <c r="S188" s="37">
        <v>32.418411214953302</v>
      </c>
      <c r="T188" s="54">
        <v>109.802710280374</v>
      </c>
      <c r="U188" s="51">
        <f t="shared" si="21"/>
        <v>0.55900000000000005</v>
      </c>
      <c r="V188" s="39">
        <f t="shared" si="22"/>
        <v>0.78100000000000003</v>
      </c>
      <c r="W188" s="39">
        <f t="shared" si="23"/>
        <v>0.57899999999999996</v>
      </c>
      <c r="X188" s="39">
        <f t="shared" si="24"/>
        <v>0.57099999999999995</v>
      </c>
      <c r="Y188" s="39">
        <f t="shared" si="25"/>
        <v>0.13800000000000001</v>
      </c>
      <c r="Z188" s="39">
        <f t="shared" si="26"/>
        <v>0.503</v>
      </c>
      <c r="AA188" s="39">
        <f t="shared" si="27"/>
        <v>0.52700000000000002</v>
      </c>
    </row>
    <row r="189" spans="1:27" ht="13.5" hidden="1">
      <c r="A189" s="40">
        <v>65</v>
      </c>
      <c r="B189" s="40" t="s">
        <v>146</v>
      </c>
      <c r="C189" s="40" t="s">
        <v>317</v>
      </c>
      <c r="D189" s="40" t="s">
        <v>601</v>
      </c>
      <c r="E189" s="41">
        <v>52</v>
      </c>
      <c r="F189" s="46">
        <v>473.06692307692299</v>
      </c>
      <c r="G189" s="49">
        <v>1.90384615384615</v>
      </c>
      <c r="H189" s="42">
        <v>103.872115384615</v>
      </c>
      <c r="I189" s="42">
        <v>27.504807692307701</v>
      </c>
      <c r="J189" s="43">
        <v>9.6153846153846201E-2</v>
      </c>
      <c r="K189" s="43">
        <v>0.28846153846153799</v>
      </c>
      <c r="L189" s="43">
        <v>0.42307692307692302</v>
      </c>
      <c r="M189" s="43">
        <v>5.7692307692307702E-2</v>
      </c>
      <c r="N189" s="50">
        <v>0.269230769230769</v>
      </c>
      <c r="O189" s="55">
        <v>7.5953846153846198</v>
      </c>
      <c r="P189" s="42">
        <v>4.42019230769231</v>
      </c>
      <c r="Q189" s="42">
        <v>44.1303846153846</v>
      </c>
      <c r="R189" s="42">
        <v>0.96096153846153798</v>
      </c>
      <c r="S189" s="42">
        <v>20.362884615384601</v>
      </c>
      <c r="T189" s="56">
        <v>95.196730769230797</v>
      </c>
      <c r="U189" s="52">
        <f t="shared" si="21"/>
        <v>7.0999999999999994E-2</v>
      </c>
      <c r="V189" s="44">
        <f t="shared" si="22"/>
        <v>9.0999999999999998E-2</v>
      </c>
      <c r="W189" s="44">
        <f t="shared" si="23"/>
        <v>0.82899999999999996</v>
      </c>
      <c r="X189" s="44">
        <f t="shared" si="24"/>
        <v>0.92</v>
      </c>
      <c r="Y189" s="44">
        <f t="shared" si="25"/>
        <v>7.0000000000000001E-3</v>
      </c>
      <c r="Z189" s="44">
        <f t="shared" si="26"/>
        <v>0.14199999999999999</v>
      </c>
      <c r="AA189" s="44">
        <f t="shared" si="27"/>
        <v>0.35299999999999998</v>
      </c>
    </row>
    <row r="190" spans="1:27" ht="13.5">
      <c r="A190" s="35">
        <v>81</v>
      </c>
      <c r="B190" s="35" t="s">
        <v>146</v>
      </c>
      <c r="C190" s="35" t="s">
        <v>147</v>
      </c>
      <c r="D190" s="35" t="s">
        <v>602</v>
      </c>
      <c r="E190" s="36">
        <v>221</v>
      </c>
      <c r="F190" s="45">
        <v>625.55873303167402</v>
      </c>
      <c r="G190" s="47">
        <v>1.44343891402715</v>
      </c>
      <c r="H190" s="37">
        <v>138.331357466063</v>
      </c>
      <c r="I190" s="37">
        <v>57.881221719457002</v>
      </c>
      <c r="J190" s="38">
        <v>0.24886877828054299</v>
      </c>
      <c r="K190" s="38">
        <v>0.11764705882352899</v>
      </c>
      <c r="L190" s="38">
        <v>0.12669683257918599</v>
      </c>
      <c r="M190" s="38">
        <v>0.19004524886877799</v>
      </c>
      <c r="N190" s="48">
        <v>0.29411764705882398</v>
      </c>
      <c r="O190" s="53">
        <v>20.5947963800905</v>
      </c>
      <c r="P190" s="37">
        <v>2.3608144796380102</v>
      </c>
      <c r="Q190" s="37">
        <v>26.605067873303199</v>
      </c>
      <c r="R190" s="37">
        <v>16.6496832579186</v>
      </c>
      <c r="S190" s="37">
        <v>47.477692307692301</v>
      </c>
      <c r="T190" s="54">
        <v>125.56027149321299</v>
      </c>
      <c r="U190" s="51">
        <f t="shared" si="21"/>
        <v>0.77700000000000002</v>
      </c>
      <c r="V190" s="39">
        <f t="shared" si="22"/>
        <v>0.72199999999999998</v>
      </c>
      <c r="W190" s="39">
        <f t="shared" si="23"/>
        <v>0.44400000000000001</v>
      </c>
      <c r="X190" s="39">
        <f t="shared" si="24"/>
        <v>0.61899999999999999</v>
      </c>
      <c r="Y190" s="39">
        <f t="shared" si="25"/>
        <v>0.42399999999999999</v>
      </c>
      <c r="Z190" s="39">
        <f t="shared" si="26"/>
        <v>0.83299999999999996</v>
      </c>
      <c r="AA190" s="39">
        <f t="shared" si="27"/>
        <v>0.72599999999999998</v>
      </c>
    </row>
    <row r="191" spans="1:27" ht="13.5" hidden="1">
      <c r="A191" s="40">
        <v>101</v>
      </c>
      <c r="B191" s="40" t="s">
        <v>274</v>
      </c>
      <c r="C191" s="40" t="s">
        <v>112</v>
      </c>
      <c r="D191" s="40" t="s">
        <v>603</v>
      </c>
      <c r="E191" s="41">
        <v>108</v>
      </c>
      <c r="F191" s="46">
        <v>532.65481481481504</v>
      </c>
      <c r="G191" s="49">
        <v>1.7129629629629599</v>
      </c>
      <c r="H191" s="42">
        <v>89.080925925925897</v>
      </c>
      <c r="I191" s="42">
        <v>32.578333333333298</v>
      </c>
      <c r="J191" s="43">
        <v>0.12962962962963001</v>
      </c>
      <c r="K191" s="43">
        <v>8.3333333333333301E-2</v>
      </c>
      <c r="L191" s="43">
        <v>0.22222222222222199</v>
      </c>
      <c r="M191" s="43">
        <v>0.101851851851852</v>
      </c>
      <c r="N191" s="50">
        <v>0.22222222222222199</v>
      </c>
      <c r="O191" s="55">
        <v>10.313518518518499</v>
      </c>
      <c r="P191" s="42">
        <v>1.45287037037037</v>
      </c>
      <c r="Q191" s="42">
        <v>32.914444444444399</v>
      </c>
      <c r="R191" s="42">
        <v>6.7582407407407397</v>
      </c>
      <c r="S191" s="42">
        <v>22.183055555555601</v>
      </c>
      <c r="T191" s="56">
        <v>76.723333333333301</v>
      </c>
      <c r="U191" s="52">
        <f t="shared" si="21"/>
        <v>0.16600000000000001</v>
      </c>
      <c r="V191" s="44">
        <f t="shared" si="22"/>
        <v>0.20200000000000001</v>
      </c>
      <c r="W191" s="44">
        <f t="shared" si="23"/>
        <v>0.27700000000000002</v>
      </c>
      <c r="X191" s="44">
        <f t="shared" si="24"/>
        <v>0.76900000000000002</v>
      </c>
      <c r="Y191" s="44">
        <f t="shared" si="25"/>
        <v>5.5E-2</v>
      </c>
      <c r="Z191" s="44">
        <f t="shared" si="26"/>
        <v>0.17799999999999999</v>
      </c>
      <c r="AA191" s="44">
        <f t="shared" si="27"/>
        <v>9.9000000000000005E-2</v>
      </c>
    </row>
    <row r="192" spans="1:27" ht="13.5" hidden="1">
      <c r="A192" s="35">
        <v>55</v>
      </c>
      <c r="B192" s="35" t="s">
        <v>404</v>
      </c>
      <c r="C192" s="35" t="s">
        <v>67</v>
      </c>
      <c r="D192" s="35" t="s">
        <v>604</v>
      </c>
      <c r="E192" s="36">
        <v>150</v>
      </c>
      <c r="F192" s="45">
        <v>528.39146666666704</v>
      </c>
      <c r="G192" s="47">
        <v>1.08666666666667</v>
      </c>
      <c r="H192" s="37">
        <v>93.868933333333302</v>
      </c>
      <c r="I192" s="37">
        <v>34.0764</v>
      </c>
      <c r="J192" s="38">
        <v>0.2</v>
      </c>
      <c r="K192" s="38">
        <v>4.6666666666666697E-2</v>
      </c>
      <c r="L192" s="38">
        <v>0.2</v>
      </c>
      <c r="M192" s="38">
        <v>0.11333333333333299</v>
      </c>
      <c r="N192" s="48">
        <v>0.16666666666666699</v>
      </c>
      <c r="O192" s="53">
        <v>19.077999999999999</v>
      </c>
      <c r="P192" s="37">
        <v>1.37286666666667</v>
      </c>
      <c r="Q192" s="37">
        <v>26.2313333333333</v>
      </c>
      <c r="R192" s="37">
        <v>12.198866666666699</v>
      </c>
      <c r="S192" s="37">
        <v>17.524999999999999</v>
      </c>
      <c r="T192" s="54">
        <v>84.065266666666702</v>
      </c>
      <c r="U192" s="51">
        <f t="shared" si="21"/>
        <v>0.19800000000000001</v>
      </c>
      <c r="V192" s="39">
        <f t="shared" si="22"/>
        <v>0.63400000000000001</v>
      </c>
      <c r="W192" s="39">
        <f t="shared" si="23"/>
        <v>0.25700000000000001</v>
      </c>
      <c r="X192" s="39">
        <f t="shared" si="24"/>
        <v>0.59499999999999997</v>
      </c>
      <c r="Y192" s="39">
        <f t="shared" si="25"/>
        <v>0.20200000000000001</v>
      </c>
      <c r="Z192" s="39">
        <f t="shared" si="26"/>
        <v>7.4999999999999997E-2</v>
      </c>
      <c r="AA192" s="39">
        <f t="shared" si="27"/>
        <v>0.19800000000000001</v>
      </c>
    </row>
    <row r="193" spans="1:27" ht="13.5" hidden="1">
      <c r="A193" s="40">
        <v>105</v>
      </c>
      <c r="B193" s="40" t="s">
        <v>271</v>
      </c>
      <c r="C193" s="40" t="s">
        <v>272</v>
      </c>
      <c r="D193" s="40" t="s">
        <v>605</v>
      </c>
      <c r="E193" s="41">
        <v>29</v>
      </c>
      <c r="F193" s="46">
        <v>598.26206896551696</v>
      </c>
      <c r="G193" s="49">
        <v>0.96551724137931005</v>
      </c>
      <c r="H193" s="42">
        <v>107.887931034483</v>
      </c>
      <c r="I193" s="42">
        <v>29.210689655172398</v>
      </c>
      <c r="J193" s="43">
        <v>6.8965517241379296E-2</v>
      </c>
      <c r="K193" s="43">
        <v>6.8965517241379296E-2</v>
      </c>
      <c r="L193" s="43">
        <v>0.20689655172413801</v>
      </c>
      <c r="M193" s="43">
        <v>0.10344827586206901</v>
      </c>
      <c r="N193" s="50">
        <v>6.8965517241379296E-2</v>
      </c>
      <c r="O193" s="55">
        <v>5.5165517241379298</v>
      </c>
      <c r="P193" s="42">
        <v>2.41310344827586</v>
      </c>
      <c r="Q193" s="42">
        <v>40.4796551724138</v>
      </c>
      <c r="R193" s="42">
        <v>13.447241379310301</v>
      </c>
      <c r="S193" s="42">
        <v>23.8265517241379</v>
      </c>
      <c r="T193" s="56">
        <v>89.303103448275905</v>
      </c>
      <c r="U193" s="52">
        <f t="shared" si="21"/>
        <v>9.9000000000000005E-2</v>
      </c>
      <c r="V193" s="44">
        <f t="shared" si="22"/>
        <v>4.7E-2</v>
      </c>
      <c r="W193" s="44">
        <f t="shared" si="23"/>
        <v>0.45600000000000002</v>
      </c>
      <c r="X193" s="44">
        <f t="shared" si="24"/>
        <v>0.88</v>
      </c>
      <c r="Y193" s="44">
        <f t="shared" si="25"/>
        <v>0.25</v>
      </c>
      <c r="Z193" s="44">
        <f t="shared" si="26"/>
        <v>0.22600000000000001</v>
      </c>
      <c r="AA193" s="44">
        <f t="shared" si="27"/>
        <v>0.27700000000000002</v>
      </c>
    </row>
    <row r="194" spans="1:27" ht="13.5" hidden="1">
      <c r="A194" s="35">
        <v>121</v>
      </c>
      <c r="B194" s="35" t="s">
        <v>285</v>
      </c>
      <c r="C194" s="35" t="s">
        <v>41</v>
      </c>
      <c r="D194" s="35" t="s">
        <v>606</v>
      </c>
      <c r="E194" s="36">
        <v>84</v>
      </c>
      <c r="F194" s="45">
        <v>654.41750000000002</v>
      </c>
      <c r="G194" s="47">
        <v>1.69047619047619</v>
      </c>
      <c r="H194" s="37">
        <v>180.33738095238101</v>
      </c>
      <c r="I194" s="37">
        <v>67.093571428571394</v>
      </c>
      <c r="J194" s="38">
        <v>0.28571428571428598</v>
      </c>
      <c r="K194" s="38">
        <v>8.3333333333333301E-2</v>
      </c>
      <c r="L194" s="38">
        <v>0.17857142857142899</v>
      </c>
      <c r="M194" s="38">
        <v>0.273809523809524</v>
      </c>
      <c r="N194" s="48">
        <v>0.273809523809524</v>
      </c>
      <c r="O194" s="53">
        <v>25.235238095238099</v>
      </c>
      <c r="P194" s="37">
        <v>1.9039285714285701</v>
      </c>
      <c r="Q194" s="37">
        <v>37.319642857142902</v>
      </c>
      <c r="R194" s="37">
        <v>19.402023809523801</v>
      </c>
      <c r="S194" s="37">
        <v>51.140595238095202</v>
      </c>
      <c r="T194" s="54">
        <v>148.71476190476201</v>
      </c>
      <c r="U194" s="51">
        <f t="shared" si="21"/>
        <v>0.9</v>
      </c>
      <c r="V194" s="39">
        <f t="shared" si="22"/>
        <v>0.873</v>
      </c>
      <c r="W194" s="39">
        <f t="shared" si="23"/>
        <v>0.36899999999999999</v>
      </c>
      <c r="X194" s="39">
        <f t="shared" si="24"/>
        <v>0.82899999999999996</v>
      </c>
      <c r="Y194" s="39">
        <f t="shared" si="25"/>
        <v>0.54300000000000004</v>
      </c>
      <c r="Z194" s="39">
        <f t="shared" si="26"/>
        <v>0.88400000000000001</v>
      </c>
      <c r="AA194" s="39">
        <f t="shared" si="27"/>
        <v>0.91600000000000004</v>
      </c>
    </row>
    <row r="195" spans="1:27" ht="13.5" hidden="1">
      <c r="A195" s="40">
        <v>121</v>
      </c>
      <c r="B195" s="40" t="s">
        <v>323</v>
      </c>
      <c r="C195" s="40" t="s">
        <v>63</v>
      </c>
      <c r="D195" s="40" t="s">
        <v>607</v>
      </c>
      <c r="E195" s="41">
        <v>29</v>
      </c>
      <c r="F195" s="46">
        <v>614.91793103448299</v>
      </c>
      <c r="G195" s="49">
        <v>1.7931034482758601</v>
      </c>
      <c r="H195" s="42">
        <v>117.676896551724</v>
      </c>
      <c r="I195" s="42">
        <v>53.695517241379299</v>
      </c>
      <c r="J195" s="43">
        <v>0.24137931034482801</v>
      </c>
      <c r="K195" s="43">
        <v>0.27586206896551702</v>
      </c>
      <c r="L195" s="43">
        <v>3.4482758620689703E-2</v>
      </c>
      <c r="M195" s="43">
        <v>0.10344827586206901</v>
      </c>
      <c r="N195" s="50">
        <v>0.20689655172413801</v>
      </c>
      <c r="O195" s="55">
        <v>23.032068965517201</v>
      </c>
      <c r="P195" s="42">
        <v>7.0662068965517202</v>
      </c>
      <c r="Q195" s="42">
        <v>5.8617241379310396</v>
      </c>
      <c r="R195" s="42">
        <v>11.7231034482759</v>
      </c>
      <c r="S195" s="42">
        <v>36.860344827586196</v>
      </c>
      <c r="T195" s="56">
        <v>91.887241379310396</v>
      </c>
      <c r="U195" s="52">
        <f t="shared" si="21"/>
        <v>0.71</v>
      </c>
      <c r="V195" s="44">
        <f t="shared" si="22"/>
        <v>0.80900000000000005</v>
      </c>
      <c r="W195" s="44">
        <f t="shared" si="23"/>
        <v>0.95599999999999996</v>
      </c>
      <c r="X195" s="44">
        <f t="shared" si="24"/>
        <v>1.9E-2</v>
      </c>
      <c r="Y195" s="44">
        <f t="shared" si="25"/>
        <v>0.182</v>
      </c>
      <c r="Z195" s="44">
        <f t="shared" si="26"/>
        <v>0.63800000000000001</v>
      </c>
      <c r="AA195" s="44">
        <f t="shared" si="27"/>
        <v>0.313</v>
      </c>
    </row>
    <row r="196" spans="1:27" ht="13.5" hidden="1">
      <c r="A196" s="35">
        <v>95</v>
      </c>
      <c r="B196" s="35" t="s">
        <v>307</v>
      </c>
      <c r="C196" s="35" t="s">
        <v>308</v>
      </c>
      <c r="D196" s="35" t="s">
        <v>608</v>
      </c>
      <c r="E196" s="36">
        <v>190</v>
      </c>
      <c r="F196" s="45">
        <v>721.77621052631605</v>
      </c>
      <c r="G196" s="47">
        <v>1.26842105263158</v>
      </c>
      <c r="H196" s="37">
        <v>126.429526315789</v>
      </c>
      <c r="I196" s="37">
        <v>58.938842105263198</v>
      </c>
      <c r="J196" s="38">
        <v>0.23684210526315799</v>
      </c>
      <c r="K196" s="38">
        <v>6.8421052631578896E-2</v>
      </c>
      <c r="L196" s="38">
        <v>0.18947368421052599</v>
      </c>
      <c r="M196" s="38">
        <v>0.157894736842105</v>
      </c>
      <c r="N196" s="48">
        <v>0.3</v>
      </c>
      <c r="O196" s="53">
        <v>20.387105263157899</v>
      </c>
      <c r="P196" s="37">
        <v>3.4361578947368399</v>
      </c>
      <c r="Q196" s="37">
        <v>21.908473684210499</v>
      </c>
      <c r="R196" s="37">
        <v>15.314210526315801</v>
      </c>
      <c r="S196" s="37">
        <v>53.202842105263201</v>
      </c>
      <c r="T196" s="54">
        <v>115.785157894737</v>
      </c>
      <c r="U196" s="51">
        <f t="shared" si="21"/>
        <v>0.78900000000000003</v>
      </c>
      <c r="V196" s="39">
        <f t="shared" si="22"/>
        <v>0.71399999999999997</v>
      </c>
      <c r="W196" s="39">
        <f t="shared" si="23"/>
        <v>0.67400000000000004</v>
      </c>
      <c r="X196" s="39">
        <f t="shared" si="24"/>
        <v>0.41199999999999998</v>
      </c>
      <c r="Y196" s="39">
        <f t="shared" si="25"/>
        <v>0.35699999999999998</v>
      </c>
      <c r="Z196" s="39">
        <f t="shared" si="26"/>
        <v>0.9</v>
      </c>
      <c r="AA196" s="39">
        <f t="shared" si="27"/>
        <v>0.60699999999999998</v>
      </c>
    </row>
    <row r="197" spans="1:27" ht="13.5" hidden="1">
      <c r="A197" s="40">
        <v>141</v>
      </c>
      <c r="B197" s="40" t="s">
        <v>148</v>
      </c>
      <c r="C197" s="40" t="s">
        <v>149</v>
      </c>
      <c r="D197" s="40" t="s">
        <v>609</v>
      </c>
      <c r="E197" s="41">
        <v>139</v>
      </c>
      <c r="F197" s="46">
        <v>544.93143884892095</v>
      </c>
      <c r="G197" s="49">
        <v>1.47482014388489</v>
      </c>
      <c r="H197" s="42">
        <v>129.21014388489201</v>
      </c>
      <c r="I197" s="42">
        <v>45.948848920863298</v>
      </c>
      <c r="J197" s="43">
        <v>0.28057553956834502</v>
      </c>
      <c r="K197" s="43">
        <v>0.14388489208633101</v>
      </c>
      <c r="L197" s="43">
        <v>0.13669064748201401</v>
      </c>
      <c r="M197" s="43">
        <v>0.23021582733813001</v>
      </c>
      <c r="N197" s="50">
        <v>0.194244604316547</v>
      </c>
      <c r="O197" s="55">
        <v>23.695035971223</v>
      </c>
      <c r="P197" s="42">
        <v>4.4733812949640299</v>
      </c>
      <c r="Q197" s="42">
        <v>25.825539568345299</v>
      </c>
      <c r="R197" s="42">
        <v>27.839424460431701</v>
      </c>
      <c r="S197" s="42">
        <v>29.783309352518</v>
      </c>
      <c r="T197" s="56">
        <v>119.968057553957</v>
      </c>
      <c r="U197" s="52">
        <f t="shared" si="21"/>
        <v>0.53100000000000003</v>
      </c>
      <c r="V197" s="44">
        <f t="shared" si="22"/>
        <v>0.82899999999999996</v>
      </c>
      <c r="W197" s="44">
        <f t="shared" si="23"/>
        <v>0.83299999999999996</v>
      </c>
      <c r="X197" s="44">
        <f t="shared" si="24"/>
        <v>0.57499999999999996</v>
      </c>
      <c r="Y197" s="44">
        <f t="shared" si="25"/>
        <v>0.84499999999999997</v>
      </c>
      <c r="Z197" s="44">
        <f t="shared" si="26"/>
        <v>0.39200000000000002</v>
      </c>
      <c r="AA197" s="44">
        <f t="shared" si="27"/>
        <v>0.65400000000000003</v>
      </c>
    </row>
    <row r="198" spans="1:27" ht="13.5" hidden="1">
      <c r="A198" s="35">
        <v>65</v>
      </c>
      <c r="B198" s="35" t="s">
        <v>336</v>
      </c>
      <c r="C198" s="35" t="s">
        <v>397</v>
      </c>
      <c r="D198" s="35" t="s">
        <v>610</v>
      </c>
      <c r="E198" s="36">
        <v>95</v>
      </c>
      <c r="F198" s="45">
        <v>624.735473684211</v>
      </c>
      <c r="G198" s="47">
        <v>1.3263157894736799</v>
      </c>
      <c r="H198" s="37">
        <v>104.49936842105301</v>
      </c>
      <c r="I198" s="37">
        <v>34.358631578947403</v>
      </c>
      <c r="J198" s="38">
        <v>0.13684210526315799</v>
      </c>
      <c r="K198" s="38">
        <v>9.4736842105263203E-2</v>
      </c>
      <c r="L198" s="38">
        <v>0.28421052631579002</v>
      </c>
      <c r="M198" s="38">
        <v>8.42105263157895E-2</v>
      </c>
      <c r="N198" s="48">
        <v>0.115789473684211</v>
      </c>
      <c r="O198" s="53">
        <v>14.5775789473684</v>
      </c>
      <c r="P198" s="37">
        <v>2.3990526315789502</v>
      </c>
      <c r="Q198" s="37">
        <v>39.734000000000002</v>
      </c>
      <c r="R198" s="37">
        <v>10.8412631578947</v>
      </c>
      <c r="S198" s="37">
        <v>21.851684210526301</v>
      </c>
      <c r="T198" s="54">
        <v>95.191894736842102</v>
      </c>
      <c r="U198" s="51">
        <f t="shared" si="21"/>
        <v>0.20599999999999999</v>
      </c>
      <c r="V198" s="39">
        <f t="shared" si="22"/>
        <v>0.38400000000000001</v>
      </c>
      <c r="W198" s="39">
        <f t="shared" si="23"/>
        <v>0.45200000000000001</v>
      </c>
      <c r="X198" s="39">
        <f t="shared" si="24"/>
        <v>0.873</v>
      </c>
      <c r="Y198" s="39">
        <f t="shared" si="25"/>
        <v>0.15</v>
      </c>
      <c r="Z198" s="39">
        <f t="shared" si="26"/>
        <v>0.17</v>
      </c>
      <c r="AA198" s="39">
        <f t="shared" si="27"/>
        <v>0.34899999999999998</v>
      </c>
    </row>
    <row r="199" spans="1:27" ht="13.5">
      <c r="A199" s="40">
        <v>81</v>
      </c>
      <c r="B199" s="40" t="s">
        <v>215</v>
      </c>
      <c r="C199" s="40" t="s">
        <v>216</v>
      </c>
      <c r="D199" s="40" t="s">
        <v>611</v>
      </c>
      <c r="E199" s="41">
        <v>90</v>
      </c>
      <c r="F199" s="46">
        <v>678.85455555555598</v>
      </c>
      <c r="G199" s="49">
        <v>0.66666666666666696</v>
      </c>
      <c r="H199" s="42">
        <v>81.737888888888904</v>
      </c>
      <c r="I199" s="42">
        <v>41.079777777777799</v>
      </c>
      <c r="J199" s="43">
        <v>0.155555555555556</v>
      </c>
      <c r="K199" s="43">
        <v>5.5555555555555601E-2</v>
      </c>
      <c r="L199" s="43">
        <v>2.2222222222222199E-2</v>
      </c>
      <c r="M199" s="43">
        <v>0.1</v>
      </c>
      <c r="N199" s="50">
        <v>0.133333333333333</v>
      </c>
      <c r="O199" s="55">
        <v>15.3317777777778</v>
      </c>
      <c r="P199" s="42">
        <v>1.8661111111111099</v>
      </c>
      <c r="Q199" s="42">
        <v>5.3331111111111102</v>
      </c>
      <c r="R199" s="42">
        <v>8.6656666666666702</v>
      </c>
      <c r="S199" s="42">
        <v>33.7434444444444</v>
      </c>
      <c r="T199" s="56">
        <v>76.494888888888894</v>
      </c>
      <c r="U199" s="52">
        <f t="shared" si="21"/>
        <v>0.36499999999999999</v>
      </c>
      <c r="V199" s="44">
        <f t="shared" si="22"/>
        <v>0.41599999999999998</v>
      </c>
      <c r="W199" s="44">
        <f t="shared" si="23"/>
        <v>0.35299999999999998</v>
      </c>
      <c r="X199" s="44">
        <f t="shared" si="24"/>
        <v>1.0999999999999999E-2</v>
      </c>
      <c r="Y199" s="44">
        <f t="shared" si="25"/>
        <v>8.6999999999999994E-2</v>
      </c>
      <c r="Z199" s="44">
        <f t="shared" si="26"/>
        <v>0.53900000000000003</v>
      </c>
      <c r="AA199" s="44">
        <f t="shared" si="27"/>
        <v>9.0999999999999998E-2</v>
      </c>
    </row>
    <row r="200" spans="1:27" ht="13.5" hidden="1">
      <c r="A200" s="35">
        <v>141</v>
      </c>
      <c r="B200" s="35" t="s">
        <v>150</v>
      </c>
      <c r="C200" s="35" t="s">
        <v>143</v>
      </c>
      <c r="D200" s="35" t="s">
        <v>612</v>
      </c>
      <c r="E200" s="36">
        <v>207</v>
      </c>
      <c r="F200" s="45">
        <v>709.37990338164298</v>
      </c>
      <c r="G200" s="47">
        <v>1.85507246376812</v>
      </c>
      <c r="H200" s="37">
        <v>143.81038647342999</v>
      </c>
      <c r="I200" s="37">
        <v>54.366328502415499</v>
      </c>
      <c r="J200" s="38">
        <v>0.22222222222222199</v>
      </c>
      <c r="K200" s="38">
        <v>0.173913043478261</v>
      </c>
      <c r="L200" s="38">
        <v>0.12560386473429999</v>
      </c>
      <c r="M200" s="38">
        <v>0.22222222222222199</v>
      </c>
      <c r="N200" s="48">
        <v>0.31884057971014501</v>
      </c>
      <c r="O200" s="53">
        <v>17.573623188405801</v>
      </c>
      <c r="P200" s="37">
        <v>5.5343478260869601</v>
      </c>
      <c r="Q200" s="37">
        <v>16.423864734299499</v>
      </c>
      <c r="R200" s="37">
        <v>20.529178743961399</v>
      </c>
      <c r="S200" s="37">
        <v>41.044009661835801</v>
      </c>
      <c r="T200" s="54">
        <v>121.01135265700501</v>
      </c>
      <c r="U200" s="51">
        <f t="shared" ref="U200:U276" si="28">PERCENTRANK($I$6:$I$282,I200)</f>
        <v>0.71799999999999997</v>
      </c>
      <c r="V200" s="39">
        <f t="shared" ref="V200:V276" si="29">PERCENTRANK($O$6:$O$282,O200)</f>
        <v>0.54300000000000004</v>
      </c>
      <c r="W200" s="39">
        <f t="shared" ref="W200:W276" si="30">PERCENTRANK($P$6:$P$282,P200)</f>
        <v>0.90400000000000003</v>
      </c>
      <c r="X200" s="39">
        <f t="shared" ref="X200:X276" si="31">PERCENTRANK($Q$6:$Q$282,Q200)</f>
        <v>0.21</v>
      </c>
      <c r="Y200" s="39">
        <f t="shared" ref="Y200:Y276" si="32">PERCENTRANK($R$6:$R$282,R200)</f>
        <v>0.61099999999999999</v>
      </c>
      <c r="Z200" s="39">
        <f t="shared" ref="Z200:Z276" si="33">PERCENTRANK($S$6:$S$282,S200)</f>
        <v>0.71399999999999997</v>
      </c>
      <c r="AA200" s="39">
        <f t="shared" ref="AA200:AA276" si="34">PERCENTRANK($T$6:$T$282,T200)</f>
        <v>0.67400000000000004</v>
      </c>
    </row>
    <row r="201" spans="1:27" ht="13.5" hidden="1">
      <c r="A201" s="40">
        <v>45</v>
      </c>
      <c r="B201" s="40" t="s">
        <v>151</v>
      </c>
      <c r="C201" s="40" t="s">
        <v>76</v>
      </c>
      <c r="D201" s="40" t="s">
        <v>613</v>
      </c>
      <c r="E201" s="41">
        <v>198</v>
      </c>
      <c r="F201" s="46">
        <v>665.23934343434303</v>
      </c>
      <c r="G201" s="49">
        <v>2.5707070707070701</v>
      </c>
      <c r="H201" s="42">
        <v>290.014343434343</v>
      </c>
      <c r="I201" s="42">
        <v>37.6706565656566</v>
      </c>
      <c r="J201" s="43">
        <v>0.10606060606060599</v>
      </c>
      <c r="K201" s="43">
        <v>0.19696969696969699</v>
      </c>
      <c r="L201" s="43">
        <v>0.40909090909090901</v>
      </c>
      <c r="M201" s="43">
        <v>9.5959595959595995E-2</v>
      </c>
      <c r="N201" s="50">
        <v>8.0808080808080801E-2</v>
      </c>
      <c r="O201" s="55">
        <v>9.2110606060606095</v>
      </c>
      <c r="P201" s="42">
        <v>4.48792929292929</v>
      </c>
      <c r="Q201" s="42">
        <v>41.662474747474697</v>
      </c>
      <c r="R201" s="42">
        <v>10.554595959596</v>
      </c>
      <c r="S201" s="42">
        <v>10.9587878787879</v>
      </c>
      <c r="T201" s="56">
        <v>119.308282828283</v>
      </c>
      <c r="U201" s="52">
        <f t="shared" si="28"/>
        <v>0.26500000000000001</v>
      </c>
      <c r="V201" s="44">
        <f t="shared" si="29"/>
        <v>0.14599999999999999</v>
      </c>
      <c r="W201" s="44">
        <f t="shared" si="30"/>
        <v>0.83699999999999997</v>
      </c>
      <c r="X201" s="44">
        <f t="shared" si="31"/>
        <v>0.88800000000000001</v>
      </c>
      <c r="Y201" s="44">
        <f t="shared" si="32"/>
        <v>0.13400000000000001</v>
      </c>
      <c r="Z201" s="44">
        <f t="shared" si="33"/>
        <v>1.9E-2</v>
      </c>
      <c r="AA201" s="44">
        <f t="shared" si="34"/>
        <v>0.65</v>
      </c>
    </row>
    <row r="202" spans="1:27" ht="13.5" hidden="1">
      <c r="A202" s="35">
        <v>95</v>
      </c>
      <c r="B202" s="35" t="s">
        <v>249</v>
      </c>
      <c r="C202" s="35" t="s">
        <v>35</v>
      </c>
      <c r="D202" s="35" t="s">
        <v>614</v>
      </c>
      <c r="E202" s="36">
        <v>103</v>
      </c>
      <c r="F202" s="45">
        <v>504.743786407767</v>
      </c>
      <c r="G202" s="47">
        <v>1.7184466019417499</v>
      </c>
      <c r="H202" s="37">
        <v>144.81825242718401</v>
      </c>
      <c r="I202" s="37">
        <v>57.542038834951498</v>
      </c>
      <c r="J202" s="38">
        <v>0.242718446601942</v>
      </c>
      <c r="K202" s="38">
        <v>0.106796116504854</v>
      </c>
      <c r="L202" s="38">
        <v>0.27184466019417503</v>
      </c>
      <c r="M202" s="38">
        <v>0.13592233009708701</v>
      </c>
      <c r="N202" s="48">
        <v>0.29126213592233002</v>
      </c>
      <c r="O202" s="53">
        <v>20.677184466019401</v>
      </c>
      <c r="P202" s="37">
        <v>2.81446601941748</v>
      </c>
      <c r="Q202" s="37">
        <v>43.977864077669899</v>
      </c>
      <c r="R202" s="37">
        <v>16.212233009708701</v>
      </c>
      <c r="S202" s="37">
        <v>39.676893203883502</v>
      </c>
      <c r="T202" s="54">
        <v>130.97854368931999</v>
      </c>
      <c r="U202" s="51">
        <f t="shared" si="28"/>
        <v>0.76900000000000002</v>
      </c>
      <c r="V202" s="39">
        <f t="shared" si="29"/>
        <v>0.73</v>
      </c>
      <c r="W202" s="39">
        <f t="shared" si="30"/>
        <v>0.55500000000000005</v>
      </c>
      <c r="X202" s="39">
        <f t="shared" si="31"/>
        <v>0.91600000000000004</v>
      </c>
      <c r="Y202" s="39">
        <f t="shared" si="32"/>
        <v>0.39600000000000002</v>
      </c>
      <c r="Z202" s="39">
        <f t="shared" si="33"/>
        <v>0.68600000000000005</v>
      </c>
      <c r="AA202" s="39">
        <f t="shared" si="34"/>
        <v>0.78100000000000003</v>
      </c>
    </row>
    <row r="203" spans="1:27" ht="13.5" hidden="1">
      <c r="A203" s="40">
        <v>95</v>
      </c>
      <c r="B203" s="40" t="s">
        <v>152</v>
      </c>
      <c r="C203" s="40" t="s">
        <v>124</v>
      </c>
      <c r="D203" s="40" t="s">
        <v>615</v>
      </c>
      <c r="E203" s="41">
        <v>104</v>
      </c>
      <c r="F203" s="46">
        <v>595.86269230769199</v>
      </c>
      <c r="G203" s="49">
        <v>1.84615384615385</v>
      </c>
      <c r="H203" s="42">
        <v>168.58038461538499</v>
      </c>
      <c r="I203" s="42">
        <v>69.472980769230801</v>
      </c>
      <c r="J203" s="43">
        <v>0.25</v>
      </c>
      <c r="K203" s="43">
        <v>7.69230769230769E-2</v>
      </c>
      <c r="L203" s="43">
        <v>0.144230769230769</v>
      </c>
      <c r="M203" s="43">
        <v>0.49038461538461497</v>
      </c>
      <c r="N203" s="50">
        <v>0.33653846153846201</v>
      </c>
      <c r="O203" s="55">
        <v>24.362884615384601</v>
      </c>
      <c r="P203" s="42">
        <v>0.99923076923076903</v>
      </c>
      <c r="Q203" s="42">
        <v>15.930961538461499</v>
      </c>
      <c r="R203" s="42">
        <v>42.591250000000002</v>
      </c>
      <c r="S203" s="42">
        <v>59.756730769230799</v>
      </c>
      <c r="T203" s="56">
        <v>145.707788461538</v>
      </c>
      <c r="U203" s="52">
        <f t="shared" si="28"/>
        <v>0.91600000000000004</v>
      </c>
      <c r="V203" s="44">
        <f t="shared" si="29"/>
        <v>0.84499999999999997</v>
      </c>
      <c r="W203" s="44">
        <f t="shared" si="30"/>
        <v>0.14599999999999999</v>
      </c>
      <c r="X203" s="44">
        <f t="shared" si="31"/>
        <v>0.19</v>
      </c>
      <c r="Y203" s="44">
        <f t="shared" si="32"/>
        <v>0.98399999999999999</v>
      </c>
      <c r="Z203" s="44">
        <f t="shared" si="33"/>
        <v>0.93600000000000005</v>
      </c>
      <c r="AA203" s="44">
        <f t="shared" si="34"/>
        <v>0.88400000000000001</v>
      </c>
    </row>
    <row r="204" spans="1:27" ht="13.5" hidden="1">
      <c r="A204" s="35">
        <v>41</v>
      </c>
      <c r="B204" s="35" t="s">
        <v>153</v>
      </c>
      <c r="C204" s="35" t="s">
        <v>102</v>
      </c>
      <c r="D204" s="35" t="s">
        <v>616</v>
      </c>
      <c r="E204" s="36">
        <v>157</v>
      </c>
      <c r="F204" s="45">
        <v>648.55528662420397</v>
      </c>
      <c r="G204" s="47">
        <v>1.49044585987261</v>
      </c>
      <c r="H204" s="37">
        <v>135.26707006369401</v>
      </c>
      <c r="I204" s="37">
        <v>50.806369426751601</v>
      </c>
      <c r="J204" s="38">
        <v>0.210191082802548</v>
      </c>
      <c r="K204" s="38">
        <v>0.14012738853503201</v>
      </c>
      <c r="L204" s="38">
        <v>0.16560509554140099</v>
      </c>
      <c r="M204" s="38">
        <v>0.152866242038217</v>
      </c>
      <c r="N204" s="48">
        <v>0.21656050955414</v>
      </c>
      <c r="O204" s="53">
        <v>19.724012738853499</v>
      </c>
      <c r="P204" s="37">
        <v>5.2087898089172002</v>
      </c>
      <c r="Q204" s="37">
        <v>34.393248407643298</v>
      </c>
      <c r="R204" s="37">
        <v>13.692738853503201</v>
      </c>
      <c r="S204" s="37">
        <v>36.138343949044597</v>
      </c>
      <c r="T204" s="54">
        <v>121.881847133758</v>
      </c>
      <c r="U204" s="51">
        <f t="shared" si="28"/>
        <v>0.66600000000000004</v>
      </c>
      <c r="V204" s="39">
        <f t="shared" si="29"/>
        <v>0.65800000000000003</v>
      </c>
      <c r="W204" s="39">
        <f t="shared" si="30"/>
        <v>0.9</v>
      </c>
      <c r="X204" s="39">
        <f t="shared" si="31"/>
        <v>0.79700000000000004</v>
      </c>
      <c r="Y204" s="39">
        <f t="shared" si="32"/>
        <v>0.26100000000000001</v>
      </c>
      <c r="Z204" s="39">
        <f t="shared" si="33"/>
        <v>0.61899999999999999</v>
      </c>
      <c r="AA204" s="39">
        <f t="shared" si="34"/>
        <v>0.69799999999999995</v>
      </c>
    </row>
    <row r="205" spans="1:27" ht="13.5" hidden="1">
      <c r="A205" s="40">
        <v>85</v>
      </c>
      <c r="B205" s="40" t="s">
        <v>617</v>
      </c>
      <c r="C205" s="40" t="s">
        <v>128</v>
      </c>
      <c r="D205" s="40" t="s">
        <v>618</v>
      </c>
      <c r="E205" s="41">
        <v>98</v>
      </c>
      <c r="F205" s="46">
        <v>515.75357142857104</v>
      </c>
      <c r="G205" s="49">
        <v>1.80612244897959</v>
      </c>
      <c r="H205" s="42">
        <v>126.543979591837</v>
      </c>
      <c r="I205" s="42">
        <v>41.242959183673499</v>
      </c>
      <c r="J205" s="43">
        <v>0.19387755102040799</v>
      </c>
      <c r="K205" s="43">
        <v>0.13265306122449</v>
      </c>
      <c r="L205" s="43">
        <v>0.16326530612244899</v>
      </c>
      <c r="M205" s="43">
        <v>0.32653061224489799</v>
      </c>
      <c r="N205" s="50">
        <v>0.122448979591837</v>
      </c>
      <c r="O205" s="55">
        <v>19.038877551020398</v>
      </c>
      <c r="P205" s="42">
        <v>2.7834693877551002</v>
      </c>
      <c r="Q205" s="42">
        <v>22.192244897959199</v>
      </c>
      <c r="R205" s="42">
        <v>27.8538775510204</v>
      </c>
      <c r="S205" s="42">
        <v>25.7948979591837</v>
      </c>
      <c r="T205" s="56">
        <v>106.090408163265</v>
      </c>
      <c r="U205" s="52">
        <f t="shared" si="28"/>
        <v>0.38</v>
      </c>
      <c r="V205" s="44">
        <f t="shared" si="29"/>
        <v>0.63</v>
      </c>
      <c r="W205" s="44">
        <f t="shared" si="30"/>
        <v>0.53900000000000003</v>
      </c>
      <c r="X205" s="44">
        <f t="shared" si="31"/>
        <v>0.432</v>
      </c>
      <c r="Y205" s="44">
        <f t="shared" si="32"/>
        <v>0.84899999999999998</v>
      </c>
      <c r="Z205" s="44">
        <f t="shared" si="33"/>
        <v>0.28899999999999998</v>
      </c>
      <c r="AA205" s="44">
        <f t="shared" si="34"/>
        <v>0.47599999999999998</v>
      </c>
    </row>
    <row r="206" spans="1:27" ht="13.5" hidden="1">
      <c r="A206" s="35">
        <v>145</v>
      </c>
      <c r="B206" s="35" t="s">
        <v>217</v>
      </c>
      <c r="C206" s="35" t="s">
        <v>218</v>
      </c>
      <c r="D206" s="35" t="s">
        <v>619</v>
      </c>
      <c r="E206" s="36">
        <v>68</v>
      </c>
      <c r="F206" s="45">
        <v>493.25176470588201</v>
      </c>
      <c r="G206" s="47">
        <v>1.02941176470588</v>
      </c>
      <c r="H206" s="37">
        <v>82.887352941176502</v>
      </c>
      <c r="I206" s="37">
        <v>31.927647058823499</v>
      </c>
      <c r="J206" s="38">
        <v>0.161764705882353</v>
      </c>
      <c r="K206" s="38">
        <v>4.4117647058823498E-2</v>
      </c>
      <c r="L206" s="38">
        <v>0.14705882352941199</v>
      </c>
      <c r="M206" s="38">
        <v>0.161764705882353</v>
      </c>
      <c r="N206" s="48">
        <v>0.13235294117647101</v>
      </c>
      <c r="O206" s="53">
        <v>16.2336764705882</v>
      </c>
      <c r="P206" s="37">
        <v>0.99955882352941205</v>
      </c>
      <c r="Q206" s="37">
        <v>19.116176470588201</v>
      </c>
      <c r="R206" s="37">
        <v>18.821911764705899</v>
      </c>
      <c r="S206" s="37">
        <v>19.763676470588202</v>
      </c>
      <c r="T206" s="54">
        <v>77.228382352941196</v>
      </c>
      <c r="U206" s="51">
        <f t="shared" si="28"/>
        <v>0.15</v>
      </c>
      <c r="V206" s="39">
        <f t="shared" si="29"/>
        <v>0.48399999999999999</v>
      </c>
      <c r="W206" s="39">
        <f t="shared" si="30"/>
        <v>0.15</v>
      </c>
      <c r="X206" s="39">
        <f t="shared" si="31"/>
        <v>0.28100000000000003</v>
      </c>
      <c r="Y206" s="39">
        <f t="shared" si="32"/>
        <v>0.52300000000000002</v>
      </c>
      <c r="Z206" s="39">
        <f t="shared" si="33"/>
        <v>0.126</v>
      </c>
      <c r="AA206" s="39">
        <f t="shared" si="34"/>
        <v>0.111</v>
      </c>
    </row>
    <row r="207" spans="1:27" ht="13.5" hidden="1">
      <c r="A207" s="40">
        <v>105</v>
      </c>
      <c r="B207" s="40" t="s">
        <v>314</v>
      </c>
      <c r="C207" s="40" t="s">
        <v>315</v>
      </c>
      <c r="D207" s="40" t="s">
        <v>620</v>
      </c>
      <c r="E207" s="41">
        <v>27</v>
      </c>
      <c r="F207" s="46">
        <v>679.1</v>
      </c>
      <c r="G207" s="49">
        <v>1.7037037037036999</v>
      </c>
      <c r="H207" s="42">
        <v>142.06037037037001</v>
      </c>
      <c r="I207" s="42">
        <v>62.908888888888903</v>
      </c>
      <c r="J207" s="43">
        <v>0.25925925925925902</v>
      </c>
      <c r="K207" s="43">
        <v>0</v>
      </c>
      <c r="L207" s="43">
        <v>0.148148148148148</v>
      </c>
      <c r="M207" s="43">
        <v>0.22222222222222199</v>
      </c>
      <c r="N207" s="50">
        <v>0.55555555555555602</v>
      </c>
      <c r="O207" s="55">
        <v>16.664074074074101</v>
      </c>
      <c r="P207" s="42">
        <v>0</v>
      </c>
      <c r="Q207" s="42">
        <v>20.739259259259299</v>
      </c>
      <c r="R207" s="42">
        <v>21.479259259259301</v>
      </c>
      <c r="S207" s="42">
        <v>74.218888888888898</v>
      </c>
      <c r="T207" s="56">
        <v>136.36000000000001</v>
      </c>
      <c r="U207" s="52">
        <f t="shared" si="28"/>
        <v>0.86499999999999999</v>
      </c>
      <c r="V207" s="44">
        <f t="shared" si="29"/>
        <v>0.51500000000000001</v>
      </c>
      <c r="W207" s="44">
        <f t="shared" si="30"/>
        <v>7.0000000000000001E-3</v>
      </c>
      <c r="X207" s="44">
        <f t="shared" si="31"/>
        <v>0.34499999999999997</v>
      </c>
      <c r="Y207" s="44">
        <f t="shared" si="32"/>
        <v>0.65400000000000003</v>
      </c>
      <c r="Z207" s="44">
        <f t="shared" si="33"/>
        <v>0.98</v>
      </c>
      <c r="AA207" s="44">
        <f t="shared" si="34"/>
        <v>0.81699999999999995</v>
      </c>
    </row>
    <row r="208" spans="1:27" ht="13.5" hidden="1">
      <c r="A208" s="35">
        <v>151</v>
      </c>
      <c r="B208" s="35" t="s">
        <v>621</v>
      </c>
      <c r="C208" s="35" t="s">
        <v>622</v>
      </c>
      <c r="D208" s="35" t="s">
        <v>623</v>
      </c>
      <c r="E208" s="36">
        <v>111</v>
      </c>
      <c r="F208" s="45">
        <v>559.19891891891905</v>
      </c>
      <c r="G208" s="47">
        <v>1.48648648648649</v>
      </c>
      <c r="H208" s="37">
        <v>100.664144144144</v>
      </c>
      <c r="I208" s="37">
        <v>43.483063063063099</v>
      </c>
      <c r="J208" s="38">
        <v>0.25225225225225201</v>
      </c>
      <c r="K208" s="38">
        <v>0.153153153153153</v>
      </c>
      <c r="L208" s="38">
        <v>7.2072072072072099E-2</v>
      </c>
      <c r="M208" s="38">
        <v>0.18918918918918901</v>
      </c>
      <c r="N208" s="48">
        <v>0.25225225225225201</v>
      </c>
      <c r="O208" s="53">
        <v>23.510990990991001</v>
      </c>
      <c r="P208" s="37">
        <v>3.6921621621621599</v>
      </c>
      <c r="Q208" s="37">
        <v>11.2154954954955</v>
      </c>
      <c r="R208" s="37">
        <v>14.682792792792799</v>
      </c>
      <c r="S208" s="37">
        <v>28.051531531531499</v>
      </c>
      <c r="T208" s="54">
        <v>91.395135135135106</v>
      </c>
      <c r="U208" s="51">
        <f t="shared" si="28"/>
        <v>0.436</v>
      </c>
      <c r="V208" s="39">
        <f t="shared" si="29"/>
        <v>0.82099999999999995</v>
      </c>
      <c r="W208" s="39">
        <f t="shared" si="30"/>
        <v>0.72199999999999998</v>
      </c>
      <c r="X208" s="39">
        <f t="shared" si="31"/>
        <v>7.0999999999999994E-2</v>
      </c>
      <c r="Y208" s="39">
        <f t="shared" si="32"/>
        <v>0.32100000000000001</v>
      </c>
      <c r="Z208" s="39">
        <f t="shared" si="33"/>
        <v>0.33300000000000002</v>
      </c>
      <c r="AA208" s="39">
        <f t="shared" si="34"/>
        <v>0.309</v>
      </c>
    </row>
    <row r="209" spans="1:27" ht="13.5" hidden="1">
      <c r="A209" s="40">
        <v>155</v>
      </c>
      <c r="B209" s="40" t="s">
        <v>154</v>
      </c>
      <c r="C209" s="40" t="s">
        <v>219</v>
      </c>
      <c r="D209" s="40" t="s">
        <v>624</v>
      </c>
      <c r="E209" s="41">
        <v>146</v>
      </c>
      <c r="F209" s="46">
        <v>606.26780821917805</v>
      </c>
      <c r="G209" s="49">
        <v>1.08904109589041</v>
      </c>
      <c r="H209" s="42">
        <v>115.839383561644</v>
      </c>
      <c r="I209" s="42">
        <v>43.510616438356202</v>
      </c>
      <c r="J209" s="43">
        <v>0.22602739726027399</v>
      </c>
      <c r="K209" s="43">
        <v>6.1643835616438401E-2</v>
      </c>
      <c r="L209" s="43">
        <v>0.219178082191781</v>
      </c>
      <c r="M209" s="43">
        <v>0.19178082191780799</v>
      </c>
      <c r="N209" s="50">
        <v>0.23972602739726001</v>
      </c>
      <c r="O209" s="55">
        <v>16.093630136986299</v>
      </c>
      <c r="P209" s="42">
        <v>2.3281506849315101</v>
      </c>
      <c r="Q209" s="42">
        <v>28.251232876712301</v>
      </c>
      <c r="R209" s="42">
        <v>19.861095890411001</v>
      </c>
      <c r="S209" s="42">
        <v>44.259109589041103</v>
      </c>
      <c r="T209" s="56">
        <v>110.793219178082</v>
      </c>
      <c r="U209" s="52">
        <f t="shared" si="28"/>
        <v>0.44</v>
      </c>
      <c r="V209" s="44">
        <f t="shared" si="29"/>
        <v>0.47199999999999998</v>
      </c>
      <c r="W209" s="44">
        <f t="shared" si="30"/>
        <v>0.44</v>
      </c>
      <c r="X209" s="44">
        <f t="shared" si="31"/>
        <v>0.67</v>
      </c>
      <c r="Y209" s="44">
        <f t="shared" si="32"/>
        <v>0.56699999999999995</v>
      </c>
      <c r="Z209" s="44">
        <f t="shared" si="33"/>
        <v>0.77700000000000002</v>
      </c>
      <c r="AA209" s="44">
        <f t="shared" si="34"/>
        <v>0.53100000000000003</v>
      </c>
    </row>
    <row r="210" spans="1:27" ht="13.5" hidden="1">
      <c r="A210" s="35">
        <v>71</v>
      </c>
      <c r="B210" s="35" t="s">
        <v>155</v>
      </c>
      <c r="C210" s="35" t="s">
        <v>113</v>
      </c>
      <c r="D210" s="35" t="s">
        <v>625</v>
      </c>
      <c r="E210" s="36">
        <v>123</v>
      </c>
      <c r="F210" s="45">
        <v>684.17536585365895</v>
      </c>
      <c r="G210" s="47">
        <v>1.7804878048780499</v>
      </c>
      <c r="H210" s="37">
        <v>160.24780487804901</v>
      </c>
      <c r="I210" s="37">
        <v>58.750569105691099</v>
      </c>
      <c r="J210" s="38">
        <v>0.19512195121951201</v>
      </c>
      <c r="K210" s="38">
        <v>0.138211382113821</v>
      </c>
      <c r="L210" s="38">
        <v>0.203252032520325</v>
      </c>
      <c r="M210" s="38">
        <v>0.26829268292682901</v>
      </c>
      <c r="N210" s="48">
        <v>0.219512195121951</v>
      </c>
      <c r="O210" s="53">
        <v>18.599674796748001</v>
      </c>
      <c r="P210" s="37">
        <v>3.9498373983739801</v>
      </c>
      <c r="Q210" s="37">
        <v>30.810975609756099</v>
      </c>
      <c r="R210" s="37">
        <v>29.590813008130102</v>
      </c>
      <c r="S210" s="37">
        <v>41.973983739837401</v>
      </c>
      <c r="T210" s="54">
        <v>135.89146341463399</v>
      </c>
      <c r="U210" s="51">
        <f t="shared" si="28"/>
        <v>0.78500000000000003</v>
      </c>
      <c r="V210" s="39">
        <f t="shared" si="29"/>
        <v>0.61499999999999999</v>
      </c>
      <c r="W210" s="39">
        <f t="shared" si="30"/>
        <v>0.76500000000000001</v>
      </c>
      <c r="X210" s="39">
        <f t="shared" si="31"/>
        <v>0.73399999999999999</v>
      </c>
      <c r="Y210" s="39">
        <f t="shared" si="32"/>
        <v>0.89200000000000002</v>
      </c>
      <c r="Z210" s="39">
        <f t="shared" si="33"/>
        <v>0.73799999999999999</v>
      </c>
      <c r="AA210" s="39">
        <f t="shared" si="34"/>
        <v>0.81299999999999994</v>
      </c>
    </row>
    <row r="211" spans="1:27" ht="13.5" hidden="1">
      <c r="A211" s="40">
        <v>141</v>
      </c>
      <c r="B211" s="40" t="s">
        <v>156</v>
      </c>
      <c r="C211" s="40" t="s">
        <v>100</v>
      </c>
      <c r="D211" s="40" t="s">
        <v>626</v>
      </c>
      <c r="E211" s="41">
        <v>63</v>
      </c>
      <c r="F211" s="46">
        <v>588.29111111111104</v>
      </c>
      <c r="G211" s="49">
        <v>1.82539682539683</v>
      </c>
      <c r="H211" s="42">
        <v>138.71031746031699</v>
      </c>
      <c r="I211" s="42">
        <v>48.160317460317501</v>
      </c>
      <c r="J211" s="43">
        <v>0.317460317460317</v>
      </c>
      <c r="K211" s="43">
        <v>0.11111111111111099</v>
      </c>
      <c r="L211" s="43">
        <v>0.25396825396825401</v>
      </c>
      <c r="M211" s="43">
        <v>0.34920634920634902</v>
      </c>
      <c r="N211" s="50">
        <v>0.19047619047618999</v>
      </c>
      <c r="O211" s="55">
        <v>25.393650793650799</v>
      </c>
      <c r="P211" s="42">
        <v>3.79253968253968</v>
      </c>
      <c r="Q211" s="42">
        <v>37.616507936507901</v>
      </c>
      <c r="R211" s="42">
        <v>27.615555555555598</v>
      </c>
      <c r="S211" s="42">
        <v>28.970952380952401</v>
      </c>
      <c r="T211" s="56">
        <v>127.61079365079399</v>
      </c>
      <c r="U211" s="52">
        <f t="shared" si="28"/>
        <v>0.58699999999999997</v>
      </c>
      <c r="V211" s="44">
        <f t="shared" si="29"/>
        <v>0.876</v>
      </c>
      <c r="W211" s="44">
        <f t="shared" si="30"/>
        <v>0.73399999999999999</v>
      </c>
      <c r="X211" s="44">
        <f t="shared" si="31"/>
        <v>0.84099999999999997</v>
      </c>
      <c r="Y211" s="44">
        <f t="shared" si="32"/>
        <v>0.84099999999999997</v>
      </c>
      <c r="Z211" s="44">
        <f t="shared" si="33"/>
        <v>0.36499999999999999</v>
      </c>
      <c r="AA211" s="44">
        <f t="shared" si="34"/>
        <v>0.75</v>
      </c>
    </row>
    <row r="212" spans="1:27" ht="13.5" hidden="1">
      <c r="A212" s="35">
        <v>191</v>
      </c>
      <c r="B212" s="35" t="s">
        <v>156</v>
      </c>
      <c r="C212" s="35" t="s">
        <v>157</v>
      </c>
      <c r="D212" s="35" t="s">
        <v>627</v>
      </c>
      <c r="E212" s="36">
        <v>236</v>
      </c>
      <c r="F212" s="45">
        <v>605.00228813559295</v>
      </c>
      <c r="G212" s="47">
        <v>1.32627118644068</v>
      </c>
      <c r="H212" s="37">
        <v>127.518262711864</v>
      </c>
      <c r="I212" s="37">
        <v>46.392881355932197</v>
      </c>
      <c r="J212" s="38">
        <v>0.13559322033898299</v>
      </c>
      <c r="K212" s="38">
        <v>7.6271186440677999E-2</v>
      </c>
      <c r="L212" s="38">
        <v>0.27966101694915302</v>
      </c>
      <c r="M212" s="38">
        <v>0.14406779661017</v>
      </c>
      <c r="N212" s="48">
        <v>0.224576271186441</v>
      </c>
      <c r="O212" s="53">
        <v>11.9901694915254</v>
      </c>
      <c r="P212" s="37">
        <v>1.3509322033898301</v>
      </c>
      <c r="Q212" s="37">
        <v>28.4717796610169</v>
      </c>
      <c r="R212" s="37">
        <v>18.600254237288102</v>
      </c>
      <c r="S212" s="37">
        <v>34.748432203389797</v>
      </c>
      <c r="T212" s="54">
        <v>100.368177966102</v>
      </c>
      <c r="U212" s="51">
        <f t="shared" si="28"/>
        <v>0.54700000000000004</v>
      </c>
      <c r="V212" s="39">
        <f t="shared" si="29"/>
        <v>0.25</v>
      </c>
      <c r="W212" s="39">
        <f t="shared" si="30"/>
        <v>0.25</v>
      </c>
      <c r="X212" s="39">
        <f t="shared" si="31"/>
        <v>0.67800000000000005</v>
      </c>
      <c r="Y212" s="39">
        <f t="shared" si="32"/>
        <v>0.51100000000000001</v>
      </c>
      <c r="Z212" s="39">
        <f t="shared" si="33"/>
        <v>0.56699999999999995</v>
      </c>
      <c r="AA212" s="39">
        <f t="shared" si="34"/>
        <v>0.39600000000000002</v>
      </c>
    </row>
    <row r="213" spans="1:27" ht="13.5" hidden="1">
      <c r="A213" s="40">
        <v>145</v>
      </c>
      <c r="B213" s="40" t="s">
        <v>158</v>
      </c>
      <c r="C213" s="40" t="s">
        <v>159</v>
      </c>
      <c r="D213" s="40" t="s">
        <v>628</v>
      </c>
      <c r="E213" s="41">
        <v>127</v>
      </c>
      <c r="F213" s="46">
        <v>584.60944881889804</v>
      </c>
      <c r="G213" s="49">
        <v>1.40944881889764</v>
      </c>
      <c r="H213" s="42">
        <v>104.847874015748</v>
      </c>
      <c r="I213" s="42">
        <v>34.994960629921302</v>
      </c>
      <c r="J213" s="43">
        <v>0.14173228346456701</v>
      </c>
      <c r="K213" s="43">
        <v>7.8740157480315001E-2</v>
      </c>
      <c r="L213" s="43">
        <v>0.244094488188976</v>
      </c>
      <c r="M213" s="43">
        <v>0.12598425196850399</v>
      </c>
      <c r="N213" s="50">
        <v>0.17322834645669299</v>
      </c>
      <c r="O213" s="55">
        <v>12.911968503937</v>
      </c>
      <c r="P213" s="42">
        <v>1.7078740157480301</v>
      </c>
      <c r="Q213" s="42">
        <v>43.657874015748</v>
      </c>
      <c r="R213" s="42">
        <v>12.3609448818898</v>
      </c>
      <c r="S213" s="42">
        <v>20.904173228346501</v>
      </c>
      <c r="T213" s="56">
        <v>95.746535433070903</v>
      </c>
      <c r="U213" s="52">
        <f t="shared" si="28"/>
        <v>0.22600000000000001</v>
      </c>
      <c r="V213" s="44">
        <f t="shared" si="29"/>
        <v>0.32100000000000001</v>
      </c>
      <c r="W213" s="44">
        <f t="shared" si="30"/>
        <v>0.317</v>
      </c>
      <c r="X213" s="44">
        <f t="shared" si="31"/>
        <v>0.90800000000000003</v>
      </c>
      <c r="Y213" s="44">
        <f t="shared" si="32"/>
        <v>0.218</v>
      </c>
      <c r="Z213" s="44">
        <f t="shared" si="33"/>
        <v>0.15</v>
      </c>
      <c r="AA213" s="44">
        <f t="shared" si="34"/>
        <v>0.35699999999999998</v>
      </c>
    </row>
    <row r="214" spans="1:27" ht="13.5" hidden="1">
      <c r="A214" s="35">
        <v>125</v>
      </c>
      <c r="B214" s="35" t="s">
        <v>160</v>
      </c>
      <c r="C214" s="35" t="s">
        <v>69</v>
      </c>
      <c r="D214" s="35" t="s">
        <v>629</v>
      </c>
      <c r="E214" s="36">
        <v>82</v>
      </c>
      <c r="F214" s="45">
        <v>702.63487804878002</v>
      </c>
      <c r="G214" s="47">
        <v>1.17073170731707</v>
      </c>
      <c r="H214" s="37">
        <v>106.379512195122</v>
      </c>
      <c r="I214" s="37">
        <v>44.529756097560998</v>
      </c>
      <c r="J214" s="38">
        <v>0.19512195121951201</v>
      </c>
      <c r="K214" s="38">
        <v>9.7560975609756101E-2</v>
      </c>
      <c r="L214" s="38">
        <v>0.219512195121951</v>
      </c>
      <c r="M214" s="38">
        <v>0.19512195121951201</v>
      </c>
      <c r="N214" s="48">
        <v>0.18292682926829301</v>
      </c>
      <c r="O214" s="53">
        <v>18.156585365853701</v>
      </c>
      <c r="P214" s="37">
        <v>1.40146341463415</v>
      </c>
      <c r="Q214" s="37">
        <v>29.144146341463401</v>
      </c>
      <c r="R214" s="37">
        <v>18.900487804878001</v>
      </c>
      <c r="S214" s="37">
        <v>33.412804878048803</v>
      </c>
      <c r="T214" s="54">
        <v>102.173780487805</v>
      </c>
      <c r="U214" s="51">
        <f t="shared" si="28"/>
        <v>0.47199999999999998</v>
      </c>
      <c r="V214" s="39">
        <f t="shared" si="29"/>
        <v>0.58699999999999997</v>
      </c>
      <c r="W214" s="39">
        <f t="shared" si="30"/>
        <v>0.26900000000000002</v>
      </c>
      <c r="X214" s="39">
        <f t="shared" si="31"/>
        <v>0.69799999999999995</v>
      </c>
      <c r="Y214" s="39">
        <f t="shared" si="32"/>
        <v>0.52700000000000002</v>
      </c>
      <c r="Z214" s="39">
        <f t="shared" si="33"/>
        <v>0.52700000000000002</v>
      </c>
      <c r="AA214" s="39">
        <f t="shared" si="34"/>
        <v>0.42</v>
      </c>
    </row>
    <row r="215" spans="1:27" ht="13.5" hidden="1">
      <c r="A215" s="40">
        <v>101</v>
      </c>
      <c r="B215" s="40" t="s">
        <v>220</v>
      </c>
      <c r="C215" s="40" t="s">
        <v>35</v>
      </c>
      <c r="D215" s="40" t="s">
        <v>630</v>
      </c>
      <c r="E215" s="41">
        <v>85</v>
      </c>
      <c r="F215" s="46">
        <v>633.85258823529398</v>
      </c>
      <c r="G215" s="49">
        <v>0.97647058823529398</v>
      </c>
      <c r="H215" s="42">
        <v>77.911176470588202</v>
      </c>
      <c r="I215" s="42">
        <v>30.913529411764699</v>
      </c>
      <c r="J215" s="43">
        <v>1.1764705882352899E-2</v>
      </c>
      <c r="K215" s="43">
        <v>7.0588235294117604E-2</v>
      </c>
      <c r="L215" s="43">
        <v>9.41176470588235E-2</v>
      </c>
      <c r="M215" s="43">
        <v>9.41176470588235E-2</v>
      </c>
      <c r="N215" s="50">
        <v>0.317647058823529</v>
      </c>
      <c r="O215" s="55">
        <v>0.97870588235294098</v>
      </c>
      <c r="P215" s="42">
        <v>1.8816470588235299</v>
      </c>
      <c r="Q215" s="42">
        <v>13.999058823529399</v>
      </c>
      <c r="R215" s="42">
        <v>10.1167058823529</v>
      </c>
      <c r="S215" s="42">
        <v>34.856117647058802</v>
      </c>
      <c r="T215" s="56">
        <v>67.631647058823503</v>
      </c>
      <c r="U215" s="52">
        <f t="shared" si="28"/>
        <v>0.11899999999999999</v>
      </c>
      <c r="V215" s="44">
        <f t="shared" si="29"/>
        <v>3.0000000000000001E-3</v>
      </c>
      <c r="W215" s="44">
        <f t="shared" si="30"/>
        <v>0.36099999999999999</v>
      </c>
      <c r="X215" s="44">
        <f t="shared" si="31"/>
        <v>0.123</v>
      </c>
      <c r="Y215" s="44">
        <f t="shared" si="32"/>
        <v>0.123</v>
      </c>
      <c r="Z215" s="44">
        <f t="shared" si="33"/>
        <v>0.57499999999999996</v>
      </c>
      <c r="AA215" s="44">
        <f t="shared" si="34"/>
        <v>5.0999999999999997E-2</v>
      </c>
    </row>
    <row r="216" spans="1:27" ht="13.5" hidden="1">
      <c r="A216" s="35">
        <v>131</v>
      </c>
      <c r="B216" s="35" t="s">
        <v>239</v>
      </c>
      <c r="C216" s="35" t="s">
        <v>240</v>
      </c>
      <c r="D216" s="35" t="s">
        <v>631</v>
      </c>
      <c r="E216" s="36">
        <v>149</v>
      </c>
      <c r="F216" s="45">
        <v>641.02798657718097</v>
      </c>
      <c r="G216" s="47">
        <v>1.38255033557047</v>
      </c>
      <c r="H216" s="37">
        <v>113.131677852349</v>
      </c>
      <c r="I216" s="37">
        <v>39.875100671140899</v>
      </c>
      <c r="J216" s="38">
        <v>0.114093959731544</v>
      </c>
      <c r="K216" s="38">
        <v>0.134228187919463</v>
      </c>
      <c r="L216" s="38">
        <v>0.14765100671140899</v>
      </c>
      <c r="M216" s="38">
        <v>0.18120805369127499</v>
      </c>
      <c r="N216" s="48">
        <v>0.20805369127516801</v>
      </c>
      <c r="O216" s="53">
        <v>10.253892617449701</v>
      </c>
      <c r="P216" s="37">
        <v>2.87114093959732</v>
      </c>
      <c r="Q216" s="37">
        <v>20.8036912751678</v>
      </c>
      <c r="R216" s="37">
        <v>16.1055704697987</v>
      </c>
      <c r="S216" s="37">
        <v>31.689597315436199</v>
      </c>
      <c r="T216" s="54">
        <v>96.366912751677901</v>
      </c>
      <c r="U216" s="51">
        <f t="shared" si="28"/>
        <v>0.33300000000000002</v>
      </c>
      <c r="V216" s="39">
        <f t="shared" si="29"/>
        <v>0.19800000000000001</v>
      </c>
      <c r="W216" s="39">
        <f t="shared" si="30"/>
        <v>0.55900000000000005</v>
      </c>
      <c r="X216" s="39">
        <f t="shared" si="31"/>
        <v>0.35299999999999998</v>
      </c>
      <c r="Y216" s="39">
        <f t="shared" si="32"/>
        <v>0.38400000000000001</v>
      </c>
      <c r="Z216" s="39">
        <f t="shared" si="33"/>
        <v>0.45600000000000002</v>
      </c>
      <c r="AA216" s="39">
        <f t="shared" si="34"/>
        <v>0.36899999999999999</v>
      </c>
    </row>
    <row r="217" spans="1:27" ht="13.5" hidden="1">
      <c r="A217" s="40">
        <v>131</v>
      </c>
      <c r="B217" s="40" t="s">
        <v>161</v>
      </c>
      <c r="C217" s="40" t="s">
        <v>162</v>
      </c>
      <c r="D217" s="40" t="s">
        <v>632</v>
      </c>
      <c r="E217" s="41">
        <v>144</v>
      </c>
      <c r="F217" s="46">
        <v>527.31770833333303</v>
      </c>
      <c r="G217" s="49">
        <v>2</v>
      </c>
      <c r="H217" s="42">
        <v>168.44979166666701</v>
      </c>
      <c r="I217" s="42">
        <v>61.544791666666697</v>
      </c>
      <c r="J217" s="43">
        <v>0.22916666666666699</v>
      </c>
      <c r="K217" s="43">
        <v>9.0277777777777804E-2</v>
      </c>
      <c r="L217" s="43">
        <v>0.3125</v>
      </c>
      <c r="M217" s="43">
        <v>0.194444444444444</v>
      </c>
      <c r="N217" s="50">
        <v>0.36805555555555602</v>
      </c>
      <c r="O217" s="55">
        <v>19.8588194444444</v>
      </c>
      <c r="P217" s="42">
        <v>2.0743749999999999</v>
      </c>
      <c r="Q217" s="42">
        <v>45.677222222222198</v>
      </c>
      <c r="R217" s="42">
        <v>17.428611111111099</v>
      </c>
      <c r="S217" s="42">
        <v>42.628958333333301</v>
      </c>
      <c r="T217" s="56">
        <v>137.63868055555599</v>
      </c>
      <c r="U217" s="52">
        <f t="shared" si="28"/>
        <v>0.84099999999999997</v>
      </c>
      <c r="V217" s="44">
        <f t="shared" si="29"/>
        <v>0.66200000000000003</v>
      </c>
      <c r="W217" s="44">
        <f t="shared" si="30"/>
        <v>0.39200000000000002</v>
      </c>
      <c r="X217" s="44">
        <f t="shared" si="31"/>
        <v>0.92400000000000004</v>
      </c>
      <c r="Y217" s="44">
        <f t="shared" si="32"/>
        <v>0.44800000000000001</v>
      </c>
      <c r="Z217" s="44">
        <f t="shared" si="33"/>
        <v>0.75</v>
      </c>
      <c r="AA217" s="44">
        <f t="shared" si="34"/>
        <v>0.83299999999999996</v>
      </c>
    </row>
    <row r="218" spans="1:27" ht="13.5" hidden="1">
      <c r="A218" s="35">
        <v>95</v>
      </c>
      <c r="B218" s="35" t="s">
        <v>163</v>
      </c>
      <c r="C218" s="35" t="s">
        <v>67</v>
      </c>
      <c r="D218" s="35" t="s">
        <v>633</v>
      </c>
      <c r="E218" s="36">
        <v>96</v>
      </c>
      <c r="F218" s="45">
        <v>649.98781250000002</v>
      </c>
      <c r="G218" s="47">
        <v>1.2083333333333299</v>
      </c>
      <c r="H218" s="37">
        <v>114.41437500000001</v>
      </c>
      <c r="I218" s="37">
        <v>53.188020833333297</v>
      </c>
      <c r="J218" s="38">
        <v>0.15625</v>
      </c>
      <c r="K218" s="38">
        <v>7.2916666666666699E-2</v>
      </c>
      <c r="L218" s="38">
        <v>0.104166666666667</v>
      </c>
      <c r="M218" s="38">
        <v>9.375E-2</v>
      </c>
      <c r="N218" s="48">
        <v>0.34375</v>
      </c>
      <c r="O218" s="53">
        <v>15.4567708333333</v>
      </c>
      <c r="P218" s="37">
        <v>3.95729166666667</v>
      </c>
      <c r="Q218" s="37">
        <v>20.102916666666701</v>
      </c>
      <c r="R218" s="37">
        <v>10.936562500000001</v>
      </c>
      <c r="S218" s="37">
        <v>41.611249999999998</v>
      </c>
      <c r="T218" s="54">
        <v>94.668645833333301</v>
      </c>
      <c r="U218" s="51">
        <f t="shared" si="28"/>
        <v>0.70199999999999996</v>
      </c>
      <c r="V218" s="39">
        <f t="shared" si="29"/>
        <v>0.42799999999999999</v>
      </c>
      <c r="W218" s="39">
        <f t="shared" si="30"/>
        <v>0.76900000000000002</v>
      </c>
      <c r="X218" s="39">
        <f t="shared" si="31"/>
        <v>0.32100000000000001</v>
      </c>
      <c r="Y218" s="39">
        <f t="shared" si="32"/>
        <v>0.154</v>
      </c>
      <c r="Z218" s="39">
        <f t="shared" si="33"/>
        <v>0.73</v>
      </c>
      <c r="AA218" s="39">
        <f t="shared" si="34"/>
        <v>0.34499999999999997</v>
      </c>
    </row>
    <row r="219" spans="1:27" ht="13.5" hidden="1">
      <c r="A219" s="40">
        <v>55</v>
      </c>
      <c r="B219" s="40" t="s">
        <v>337</v>
      </c>
      <c r="C219" s="40" t="s">
        <v>338</v>
      </c>
      <c r="D219" s="40" t="s">
        <v>634</v>
      </c>
      <c r="E219" s="41">
        <v>112</v>
      </c>
      <c r="F219" s="46">
        <v>544.449821428571</v>
      </c>
      <c r="G219" s="49">
        <v>1.4464285714285701</v>
      </c>
      <c r="H219" s="42">
        <v>132.72874999999999</v>
      </c>
      <c r="I219" s="42">
        <v>59.652142857142898</v>
      </c>
      <c r="J219" s="43">
        <v>0.27678571428571402</v>
      </c>
      <c r="K219" s="43">
        <v>7.1428571428571397E-2</v>
      </c>
      <c r="L219" s="43">
        <v>0.107142857142857</v>
      </c>
      <c r="M219" s="43">
        <v>0.160714285714286</v>
      </c>
      <c r="N219" s="50">
        <v>0.36607142857142899</v>
      </c>
      <c r="O219" s="55">
        <v>28.997232142857101</v>
      </c>
      <c r="P219" s="42">
        <v>1.39214285714286</v>
      </c>
      <c r="Q219" s="42">
        <v>23.034642857142899</v>
      </c>
      <c r="R219" s="42">
        <v>14.641249999999999</v>
      </c>
      <c r="S219" s="42">
        <v>46.872142857142897</v>
      </c>
      <c r="T219" s="56">
        <v>123.731071428571</v>
      </c>
      <c r="U219" s="52">
        <f t="shared" si="28"/>
        <v>0.79700000000000004</v>
      </c>
      <c r="V219" s="44">
        <f t="shared" si="29"/>
        <v>0.92</v>
      </c>
      <c r="W219" s="44">
        <f t="shared" si="30"/>
        <v>0.26500000000000001</v>
      </c>
      <c r="X219" s="44">
        <f t="shared" si="31"/>
        <v>0.46</v>
      </c>
      <c r="Y219" s="44">
        <f t="shared" si="32"/>
        <v>0.317</v>
      </c>
      <c r="Z219" s="44">
        <f t="shared" si="33"/>
        <v>0.81699999999999995</v>
      </c>
      <c r="AA219" s="44">
        <f t="shared" si="34"/>
        <v>0.71</v>
      </c>
    </row>
    <row r="220" spans="1:27" ht="13.5" hidden="1">
      <c r="A220" s="35">
        <v>181</v>
      </c>
      <c r="B220" s="35" t="s">
        <v>164</v>
      </c>
      <c r="C220" s="35" t="s">
        <v>63</v>
      </c>
      <c r="D220" s="35" t="s">
        <v>635</v>
      </c>
      <c r="E220" s="36">
        <v>169</v>
      </c>
      <c r="F220" s="45">
        <v>600.69236686390502</v>
      </c>
      <c r="G220" s="47">
        <v>1.73372781065089</v>
      </c>
      <c r="H220" s="37">
        <v>141.95106508875699</v>
      </c>
      <c r="I220" s="37">
        <v>45.908165680473402</v>
      </c>
      <c r="J220" s="38">
        <v>0.189349112426036</v>
      </c>
      <c r="K220" s="38">
        <v>9.4674556213017694E-2</v>
      </c>
      <c r="L220" s="38">
        <v>0.27810650887574001</v>
      </c>
      <c r="M220" s="38">
        <v>0.230769230769231</v>
      </c>
      <c r="N220" s="48">
        <v>0.25443786982248501</v>
      </c>
      <c r="O220" s="53">
        <v>16.175621301775099</v>
      </c>
      <c r="P220" s="37">
        <v>3.5197633136094701</v>
      </c>
      <c r="Q220" s="37">
        <v>40.026804733727801</v>
      </c>
      <c r="R220" s="37">
        <v>19.050946745562101</v>
      </c>
      <c r="S220" s="37">
        <v>32.554319526627197</v>
      </c>
      <c r="T220" s="54">
        <v>122.56828402366899</v>
      </c>
      <c r="U220" s="51">
        <f t="shared" si="28"/>
        <v>0.52700000000000002</v>
      </c>
      <c r="V220" s="39">
        <f t="shared" si="29"/>
        <v>0.48</v>
      </c>
      <c r="W220" s="39">
        <f t="shared" si="30"/>
        <v>0.68600000000000005</v>
      </c>
      <c r="X220" s="39">
        <f t="shared" si="31"/>
        <v>0.876</v>
      </c>
      <c r="Y220" s="39">
        <f t="shared" si="32"/>
        <v>0.53100000000000003</v>
      </c>
      <c r="Z220" s="39">
        <f t="shared" si="33"/>
        <v>0.51100000000000001</v>
      </c>
      <c r="AA220" s="39">
        <f t="shared" si="34"/>
        <v>0.70199999999999996</v>
      </c>
    </row>
    <row r="221" spans="1:27" ht="13.5" hidden="1">
      <c r="A221" s="40">
        <v>141</v>
      </c>
      <c r="B221" s="40" t="s">
        <v>165</v>
      </c>
      <c r="C221" s="40" t="s">
        <v>166</v>
      </c>
      <c r="D221" s="40" t="s">
        <v>636</v>
      </c>
      <c r="E221" s="41">
        <v>147</v>
      </c>
      <c r="F221" s="46">
        <v>583.67863945578199</v>
      </c>
      <c r="G221" s="49">
        <v>1.4489795918367301</v>
      </c>
      <c r="H221" s="42">
        <v>134.78088435374099</v>
      </c>
      <c r="I221" s="42">
        <v>37.3616326530612</v>
      </c>
      <c r="J221" s="43">
        <v>9.5238095238095205E-2</v>
      </c>
      <c r="K221" s="43">
        <v>0.102040816326531</v>
      </c>
      <c r="L221" s="43">
        <v>0.13605442176870799</v>
      </c>
      <c r="M221" s="43">
        <v>0.25850340136054401</v>
      </c>
      <c r="N221" s="50">
        <v>0.156462585034014</v>
      </c>
      <c r="O221" s="55">
        <v>8.7337414965986397</v>
      </c>
      <c r="P221" s="42">
        <v>2.63843537414966</v>
      </c>
      <c r="Q221" s="42">
        <v>19.3183673469388</v>
      </c>
      <c r="R221" s="42">
        <v>33.058639455782298</v>
      </c>
      <c r="S221" s="42">
        <v>20.028979591836698</v>
      </c>
      <c r="T221" s="56">
        <v>104.219183673469</v>
      </c>
      <c r="U221" s="52">
        <f t="shared" si="28"/>
        <v>0.26100000000000001</v>
      </c>
      <c r="V221" s="44">
        <f t="shared" si="29"/>
        <v>0.13</v>
      </c>
      <c r="W221" s="44">
        <f t="shared" si="30"/>
        <v>0.51900000000000002</v>
      </c>
      <c r="X221" s="44">
        <f t="shared" si="31"/>
        <v>0.29299999999999998</v>
      </c>
      <c r="Y221" s="44">
        <f t="shared" si="32"/>
        <v>0.94799999999999995</v>
      </c>
      <c r="Z221" s="44">
        <f t="shared" si="33"/>
        <v>0.13400000000000001</v>
      </c>
      <c r="AA221" s="44">
        <f t="shared" si="34"/>
        <v>0.44800000000000001</v>
      </c>
    </row>
    <row r="222" spans="1:27" ht="13.5" hidden="1">
      <c r="A222" s="35">
        <v>41</v>
      </c>
      <c r="B222" s="35" t="s">
        <v>383</v>
      </c>
      <c r="C222" s="35" t="s">
        <v>384</v>
      </c>
      <c r="D222" s="35" t="s">
        <v>637</v>
      </c>
      <c r="E222" s="36">
        <v>103</v>
      </c>
      <c r="F222" s="45">
        <v>578.01776699029097</v>
      </c>
      <c r="G222" s="47">
        <v>1.42718446601942</v>
      </c>
      <c r="H222" s="37">
        <v>115.855145631068</v>
      </c>
      <c r="I222" s="37">
        <v>48.328640776698997</v>
      </c>
      <c r="J222" s="38">
        <v>0.25242718446601897</v>
      </c>
      <c r="K222" s="38">
        <v>6.7961165048543701E-2</v>
      </c>
      <c r="L222" s="38">
        <v>0.13592233009708701</v>
      </c>
      <c r="M222" s="38">
        <v>6.7961165048543701E-2</v>
      </c>
      <c r="N222" s="48">
        <v>0.29126213592233002</v>
      </c>
      <c r="O222" s="53">
        <v>20.385825242718401</v>
      </c>
      <c r="P222" s="37">
        <v>1.79543689320388</v>
      </c>
      <c r="Q222" s="37">
        <v>24.998349514563099</v>
      </c>
      <c r="R222" s="37">
        <v>6.1158252427184499</v>
      </c>
      <c r="S222" s="37">
        <v>38.230873786407798</v>
      </c>
      <c r="T222" s="54">
        <v>101.495922330097</v>
      </c>
      <c r="U222" s="51">
        <f t="shared" si="28"/>
        <v>0.59899999999999998</v>
      </c>
      <c r="V222" s="39">
        <f t="shared" si="29"/>
        <v>0.71</v>
      </c>
      <c r="W222" s="39">
        <f t="shared" si="30"/>
        <v>0.32900000000000001</v>
      </c>
      <c r="X222" s="39">
        <f t="shared" si="31"/>
        <v>0.54300000000000004</v>
      </c>
      <c r="Y222" s="39">
        <f t="shared" si="32"/>
        <v>3.9E-2</v>
      </c>
      <c r="Z222" s="39">
        <f t="shared" si="33"/>
        <v>0.65800000000000003</v>
      </c>
      <c r="AA222" s="39">
        <f t="shared" si="34"/>
        <v>0.41599999999999998</v>
      </c>
    </row>
    <row r="223" spans="1:27" ht="13.5" hidden="1">
      <c r="A223" s="40">
        <v>121</v>
      </c>
      <c r="B223" s="40" t="s">
        <v>405</v>
      </c>
      <c r="C223" s="40" t="s">
        <v>406</v>
      </c>
      <c r="D223" s="40" t="s">
        <v>638</v>
      </c>
      <c r="E223" s="41">
        <v>137</v>
      </c>
      <c r="F223" s="46">
        <v>687.33021897810204</v>
      </c>
      <c r="G223" s="49">
        <v>1.5912408759124099</v>
      </c>
      <c r="H223" s="42">
        <v>163.63846715328501</v>
      </c>
      <c r="I223" s="42">
        <v>63.052043795620399</v>
      </c>
      <c r="J223" s="43">
        <v>0.153284671532847</v>
      </c>
      <c r="K223" s="43">
        <v>9.4890510948905105E-2</v>
      </c>
      <c r="L223" s="43">
        <v>0.145985401459854</v>
      </c>
      <c r="M223" s="43">
        <v>0.226277372262774</v>
      </c>
      <c r="N223" s="50">
        <v>0.386861313868613</v>
      </c>
      <c r="O223" s="55">
        <v>14.67</v>
      </c>
      <c r="P223" s="42">
        <v>3.03554744525547</v>
      </c>
      <c r="Q223" s="42">
        <v>20.8742335766423</v>
      </c>
      <c r="R223" s="42">
        <v>21.822554744525501</v>
      </c>
      <c r="S223" s="42">
        <v>69.917664233576602</v>
      </c>
      <c r="T223" s="56">
        <v>145.158321167883</v>
      </c>
      <c r="U223" s="52">
        <f t="shared" si="28"/>
        <v>0.86899999999999999</v>
      </c>
      <c r="V223" s="44">
        <f t="shared" si="29"/>
        <v>0.39200000000000002</v>
      </c>
      <c r="W223" s="44">
        <f t="shared" si="30"/>
        <v>0.60299999999999998</v>
      </c>
      <c r="X223" s="44">
        <f t="shared" si="31"/>
        <v>0.36099999999999999</v>
      </c>
      <c r="Y223" s="44">
        <f t="shared" si="32"/>
        <v>0.67</v>
      </c>
      <c r="Z223" s="44">
        <f t="shared" si="33"/>
        <v>0.96799999999999997</v>
      </c>
      <c r="AA223" s="44">
        <f t="shared" si="34"/>
        <v>0.873</v>
      </c>
    </row>
    <row r="224" spans="1:27" ht="13.5" hidden="1">
      <c r="A224" s="35">
        <v>75</v>
      </c>
      <c r="B224" s="35" t="s">
        <v>686</v>
      </c>
      <c r="C224" s="35" t="s">
        <v>280</v>
      </c>
      <c r="D224" s="35" t="s">
        <v>687</v>
      </c>
      <c r="E224" s="36">
        <v>128</v>
      </c>
      <c r="F224" s="45">
        <v>538.10585937500002</v>
      </c>
      <c r="G224" s="47">
        <v>1.46875</v>
      </c>
      <c r="H224" s="37">
        <v>128.37632812499999</v>
      </c>
      <c r="I224" s="37">
        <v>52.756015625000003</v>
      </c>
      <c r="J224" s="38">
        <v>0.1875</v>
      </c>
      <c r="K224" s="38">
        <v>0.109375</v>
      </c>
      <c r="L224" s="38">
        <v>0.125</v>
      </c>
      <c r="M224" s="38">
        <v>0.265625</v>
      </c>
      <c r="N224" s="48">
        <v>0.3125</v>
      </c>
      <c r="O224" s="53">
        <v>16.998125000000002</v>
      </c>
      <c r="P224" s="37">
        <v>3.7957812500000001</v>
      </c>
      <c r="Q224" s="37">
        <v>24.920625000000001</v>
      </c>
      <c r="R224" s="37">
        <v>14.919218750000001</v>
      </c>
      <c r="S224" s="37">
        <v>47.044765624999997</v>
      </c>
      <c r="T224" s="54">
        <v>113.27898437499999</v>
      </c>
      <c r="U224" s="51">
        <f t="shared" si="28"/>
        <v>0.68200000000000005</v>
      </c>
      <c r="V224" s="39">
        <f t="shared" si="29"/>
        <v>0.53100000000000003</v>
      </c>
      <c r="W224" s="39">
        <f t="shared" si="30"/>
        <v>0.73799999999999999</v>
      </c>
      <c r="X224" s="39">
        <f t="shared" si="31"/>
        <v>0.53500000000000003</v>
      </c>
      <c r="Y224" s="39">
        <f t="shared" si="32"/>
        <v>0.34100000000000003</v>
      </c>
      <c r="Z224" s="39">
        <f t="shared" si="33"/>
        <v>0.82099999999999995</v>
      </c>
      <c r="AA224" s="39">
        <f t="shared" si="34"/>
        <v>0.57099999999999995</v>
      </c>
    </row>
    <row r="225" spans="1:27" ht="13.5" hidden="1">
      <c r="A225" s="40">
        <v>71</v>
      </c>
      <c r="B225" s="40" t="s">
        <v>297</v>
      </c>
      <c r="C225" s="40" t="s">
        <v>65</v>
      </c>
      <c r="D225" s="40" t="s">
        <v>639</v>
      </c>
      <c r="E225" s="41">
        <v>120</v>
      </c>
      <c r="F225" s="46">
        <v>618.64641666666705</v>
      </c>
      <c r="G225" s="49">
        <v>1.6666666666666701</v>
      </c>
      <c r="H225" s="42">
        <v>137.36099999999999</v>
      </c>
      <c r="I225" s="42">
        <v>47.553833333333301</v>
      </c>
      <c r="J225" s="43">
        <v>0.233333333333333</v>
      </c>
      <c r="K225" s="43">
        <v>0.21666666666666701</v>
      </c>
      <c r="L225" s="43">
        <v>0.18333333333333299</v>
      </c>
      <c r="M225" s="43">
        <v>0.19166666666666701</v>
      </c>
      <c r="N225" s="50">
        <v>0.241666666666667</v>
      </c>
      <c r="O225" s="55">
        <v>21.697666666666699</v>
      </c>
      <c r="P225" s="42">
        <v>6.0145</v>
      </c>
      <c r="Q225" s="42">
        <v>31.998000000000001</v>
      </c>
      <c r="R225" s="42">
        <v>17.998083333333302</v>
      </c>
      <c r="S225" s="42">
        <v>30.431083333333302</v>
      </c>
      <c r="T225" s="56">
        <v>120.32108333333299</v>
      </c>
      <c r="U225" s="52">
        <f t="shared" si="28"/>
        <v>0.57499999999999996</v>
      </c>
      <c r="V225" s="44">
        <f t="shared" si="29"/>
        <v>0.77300000000000002</v>
      </c>
      <c r="W225" s="44">
        <f t="shared" si="30"/>
        <v>0.92800000000000005</v>
      </c>
      <c r="X225" s="44">
        <f t="shared" si="31"/>
        <v>0.75</v>
      </c>
      <c r="Y225" s="44">
        <f t="shared" si="32"/>
        <v>0.5</v>
      </c>
      <c r="Z225" s="44">
        <f t="shared" si="33"/>
        <v>0.42</v>
      </c>
      <c r="AA225" s="44">
        <f t="shared" si="34"/>
        <v>0.66200000000000003</v>
      </c>
    </row>
    <row r="226" spans="1:27" ht="13.5" hidden="1">
      <c r="A226" s="35">
        <v>75</v>
      </c>
      <c r="B226" s="35" t="s">
        <v>329</v>
      </c>
      <c r="C226" s="35" t="s">
        <v>330</v>
      </c>
      <c r="D226" s="35" t="s">
        <v>640</v>
      </c>
      <c r="E226" s="36">
        <v>161</v>
      </c>
      <c r="F226" s="45">
        <v>613.52316770186303</v>
      </c>
      <c r="G226" s="47">
        <v>1.9627329192546601</v>
      </c>
      <c r="H226" s="37">
        <v>149.62049689441</v>
      </c>
      <c r="I226" s="37">
        <v>48.740434782608702</v>
      </c>
      <c r="J226" s="38">
        <v>0.24223602484472101</v>
      </c>
      <c r="K226" s="38">
        <v>3.7267080745341602E-2</v>
      </c>
      <c r="L226" s="38">
        <v>0.27329192546583903</v>
      </c>
      <c r="M226" s="38">
        <v>0.14906832298136599</v>
      </c>
      <c r="N226" s="48">
        <v>0.23602484472049701</v>
      </c>
      <c r="O226" s="53">
        <v>15.332981366459601</v>
      </c>
      <c r="P226" s="37">
        <v>0.83813664596273296</v>
      </c>
      <c r="Q226" s="37">
        <v>37.947453416149102</v>
      </c>
      <c r="R226" s="37">
        <v>12.1103105590062</v>
      </c>
      <c r="S226" s="37">
        <v>37.240683229813698</v>
      </c>
      <c r="T226" s="54">
        <v>124.350310559006</v>
      </c>
      <c r="U226" s="51">
        <f t="shared" si="28"/>
        <v>0.61099999999999999</v>
      </c>
      <c r="V226" s="39">
        <f t="shared" si="29"/>
        <v>0.42</v>
      </c>
      <c r="W226" s="39">
        <f t="shared" si="30"/>
        <v>0.123</v>
      </c>
      <c r="X226" s="39">
        <f t="shared" si="31"/>
        <v>0.85699999999999998</v>
      </c>
      <c r="Y226" s="39">
        <f t="shared" si="32"/>
        <v>0.19400000000000001</v>
      </c>
      <c r="Z226" s="39">
        <f t="shared" si="33"/>
        <v>0.64600000000000002</v>
      </c>
      <c r="AA226" s="39">
        <f t="shared" si="34"/>
        <v>0.71399999999999997</v>
      </c>
    </row>
    <row r="227" spans="1:27" ht="13.5" hidden="1">
      <c r="A227" s="40">
        <v>181</v>
      </c>
      <c r="B227" s="40" t="s">
        <v>167</v>
      </c>
      <c r="C227" s="40" t="s">
        <v>62</v>
      </c>
      <c r="D227" s="40" t="s">
        <v>641</v>
      </c>
      <c r="E227" s="41">
        <v>173</v>
      </c>
      <c r="F227" s="46">
        <v>692.66456647398797</v>
      </c>
      <c r="G227" s="49">
        <v>1.2138728323699399</v>
      </c>
      <c r="H227" s="42">
        <v>95.015838150288999</v>
      </c>
      <c r="I227" s="42">
        <v>34.656184971098298</v>
      </c>
      <c r="J227" s="43">
        <v>0.13294797687861301</v>
      </c>
      <c r="K227" s="43">
        <v>6.9364161849711004E-2</v>
      </c>
      <c r="L227" s="43">
        <v>0.190751445086705</v>
      </c>
      <c r="M227" s="43">
        <v>0.20809248554913301</v>
      </c>
      <c r="N227" s="50">
        <v>0.12716763005780299</v>
      </c>
      <c r="O227" s="55">
        <v>11.443757225433499</v>
      </c>
      <c r="P227" s="42">
        <v>1.76809248554913</v>
      </c>
      <c r="Q227" s="42">
        <v>27.252427745664701</v>
      </c>
      <c r="R227" s="42">
        <v>12.7146820809249</v>
      </c>
      <c r="S227" s="42">
        <v>19.0681502890173</v>
      </c>
      <c r="T227" s="56">
        <v>76.518150289017299</v>
      </c>
      <c r="U227" s="52">
        <f t="shared" si="28"/>
        <v>0.218</v>
      </c>
      <c r="V227" s="44">
        <f t="shared" si="29"/>
        <v>0.23799999999999999</v>
      </c>
      <c r="W227" s="44">
        <f t="shared" si="30"/>
        <v>0.32500000000000001</v>
      </c>
      <c r="X227" s="44">
        <f t="shared" si="31"/>
        <v>0.64600000000000002</v>
      </c>
      <c r="Y227" s="44">
        <f t="shared" si="32"/>
        <v>0.23799999999999999</v>
      </c>
      <c r="Z227" s="44">
        <f t="shared" si="33"/>
        <v>0.107</v>
      </c>
      <c r="AA227" s="44">
        <f t="shared" si="34"/>
        <v>9.5000000000000001E-2</v>
      </c>
    </row>
    <row r="228" spans="1:27" ht="13.5" hidden="1">
      <c r="A228" s="35">
        <v>85</v>
      </c>
      <c r="B228" s="35" t="s">
        <v>385</v>
      </c>
      <c r="C228" s="35" t="s">
        <v>386</v>
      </c>
      <c r="D228" s="35" t="s">
        <v>642</v>
      </c>
      <c r="E228" s="36">
        <v>106</v>
      </c>
      <c r="F228" s="45">
        <v>559.73396226415105</v>
      </c>
      <c r="G228" s="47">
        <v>1.7641509433962299</v>
      </c>
      <c r="H228" s="37">
        <v>163.71141509434</v>
      </c>
      <c r="I228" s="37">
        <v>65.542169811320804</v>
      </c>
      <c r="J228" s="38">
        <v>0.40566037735849098</v>
      </c>
      <c r="K228" s="38">
        <v>0.160377358490566</v>
      </c>
      <c r="L228" s="38">
        <v>0.15094339622641501</v>
      </c>
      <c r="M228" s="38">
        <v>0.26415094339622602</v>
      </c>
      <c r="N228" s="48">
        <v>0.19811320754716999</v>
      </c>
      <c r="O228" s="53">
        <v>36.194056603773603</v>
      </c>
      <c r="P228" s="37">
        <v>3.5266981132075501</v>
      </c>
      <c r="Q228" s="37">
        <v>26.696603773584901</v>
      </c>
      <c r="R228" s="37">
        <v>38.299245283018898</v>
      </c>
      <c r="S228" s="37">
        <v>34.281603773584898</v>
      </c>
      <c r="T228" s="54">
        <v>145.477924528302</v>
      </c>
      <c r="U228" s="51">
        <f t="shared" si="28"/>
        <v>0.89200000000000002</v>
      </c>
      <c r="V228" s="39">
        <f t="shared" si="29"/>
        <v>0.98799999999999999</v>
      </c>
      <c r="W228" s="39">
        <f t="shared" si="30"/>
        <v>0.69</v>
      </c>
      <c r="X228" s="39">
        <f t="shared" si="31"/>
        <v>0.626</v>
      </c>
      <c r="Y228" s="39">
        <f t="shared" si="32"/>
        <v>0.96399999999999997</v>
      </c>
      <c r="Z228" s="39">
        <f t="shared" si="33"/>
        <v>0.55100000000000005</v>
      </c>
      <c r="AA228" s="39">
        <f t="shared" si="34"/>
        <v>0.88</v>
      </c>
    </row>
    <row r="229" spans="1:27" ht="13.5" hidden="1">
      <c r="A229" s="40">
        <v>55</v>
      </c>
      <c r="B229" s="40" t="s">
        <v>387</v>
      </c>
      <c r="C229" s="40" t="s">
        <v>388</v>
      </c>
      <c r="D229" s="40" t="s">
        <v>643</v>
      </c>
      <c r="E229" s="41">
        <v>39</v>
      </c>
      <c r="F229" s="46">
        <v>668.21692307692297</v>
      </c>
      <c r="G229" s="49">
        <v>1.5128205128205101</v>
      </c>
      <c r="H229" s="42">
        <v>141.26307692307699</v>
      </c>
      <c r="I229" s="42">
        <v>75.543846153846204</v>
      </c>
      <c r="J229" s="43">
        <v>0.230769230769231</v>
      </c>
      <c r="K229" s="43">
        <v>0.15384615384615399</v>
      </c>
      <c r="L229" s="43">
        <v>0.102564102564103</v>
      </c>
      <c r="M229" s="43">
        <v>0.128205128205128</v>
      </c>
      <c r="N229" s="50">
        <v>0.35897435897435898</v>
      </c>
      <c r="O229" s="55">
        <v>21.664358974359001</v>
      </c>
      <c r="P229" s="42">
        <v>2.43435897435897</v>
      </c>
      <c r="Q229" s="42">
        <v>17.4348717948718</v>
      </c>
      <c r="R229" s="42">
        <v>15.383333333333301</v>
      </c>
      <c r="S229" s="42">
        <v>67.843589743589703</v>
      </c>
      <c r="T229" s="56">
        <v>141.93846153846201</v>
      </c>
      <c r="U229" s="52">
        <f t="shared" si="28"/>
        <v>0.96</v>
      </c>
      <c r="V229" s="44">
        <f t="shared" si="29"/>
        <v>0.76900000000000002</v>
      </c>
      <c r="W229" s="44">
        <f t="shared" si="30"/>
        <v>0.46400000000000002</v>
      </c>
      <c r="X229" s="44">
        <f t="shared" si="31"/>
        <v>0.22600000000000001</v>
      </c>
      <c r="Y229" s="44">
        <f t="shared" si="32"/>
        <v>0.376</v>
      </c>
      <c r="Z229" s="44">
        <f t="shared" si="33"/>
        <v>0.95599999999999996</v>
      </c>
      <c r="AA229" s="44">
        <f t="shared" si="34"/>
        <v>0.86099999999999999</v>
      </c>
    </row>
    <row r="230" spans="1:27" ht="13.5" hidden="1">
      <c r="A230" s="35">
        <v>115</v>
      </c>
      <c r="B230" s="35" t="s">
        <v>168</v>
      </c>
      <c r="C230" s="35" t="s">
        <v>109</v>
      </c>
      <c r="D230" s="35" t="s">
        <v>644</v>
      </c>
      <c r="E230" s="36">
        <v>56</v>
      </c>
      <c r="F230" s="45">
        <v>828.257321428571</v>
      </c>
      <c r="G230" s="47">
        <v>1.78571428571429</v>
      </c>
      <c r="H230" s="37">
        <v>136.280714285714</v>
      </c>
      <c r="I230" s="37">
        <v>59.882142857142902</v>
      </c>
      <c r="J230" s="38">
        <v>0.125</v>
      </c>
      <c r="K230" s="38">
        <v>0.160714285714286</v>
      </c>
      <c r="L230" s="38">
        <v>0.14285714285714299</v>
      </c>
      <c r="M230" s="38">
        <v>0.17857142857142899</v>
      </c>
      <c r="N230" s="48">
        <v>0.25</v>
      </c>
      <c r="O230" s="53">
        <v>12.141607142857101</v>
      </c>
      <c r="P230" s="37">
        <v>5.0876785714285697</v>
      </c>
      <c r="Q230" s="37">
        <v>18.927142857142901</v>
      </c>
      <c r="R230" s="37">
        <v>14.641071428571401</v>
      </c>
      <c r="S230" s="37">
        <v>47.104999999999997</v>
      </c>
      <c r="T230" s="54">
        <v>105.133928571429</v>
      </c>
      <c r="U230" s="51">
        <f t="shared" si="28"/>
        <v>0.81299999999999994</v>
      </c>
      <c r="V230" s="39">
        <f t="shared" si="29"/>
        <v>0.253</v>
      </c>
      <c r="W230" s="39">
        <f t="shared" si="30"/>
        <v>0.876</v>
      </c>
      <c r="X230" s="39">
        <f t="shared" si="31"/>
        <v>0.27300000000000002</v>
      </c>
      <c r="Y230" s="39">
        <f t="shared" si="32"/>
        <v>0.313</v>
      </c>
      <c r="Z230" s="39">
        <f t="shared" si="33"/>
        <v>0.82499999999999996</v>
      </c>
      <c r="AA230" s="39">
        <f t="shared" si="34"/>
        <v>0.46400000000000002</v>
      </c>
    </row>
    <row r="231" spans="1:27" ht="13.5" hidden="1">
      <c r="A231" s="40">
        <v>55</v>
      </c>
      <c r="B231" s="40" t="s">
        <v>221</v>
      </c>
      <c r="C231" s="40" t="s">
        <v>222</v>
      </c>
      <c r="D231" s="40" t="s">
        <v>645</v>
      </c>
      <c r="E231" s="41">
        <v>39</v>
      </c>
      <c r="F231" s="46">
        <v>607.09102564102602</v>
      </c>
      <c r="G231" s="49">
        <v>1.20512820512821</v>
      </c>
      <c r="H231" s="42">
        <v>113.039230769231</v>
      </c>
      <c r="I231" s="42">
        <v>54.8582051282051</v>
      </c>
      <c r="J231" s="43">
        <v>0.33333333333333298</v>
      </c>
      <c r="K231" s="43">
        <v>5.1282051282051301E-2</v>
      </c>
      <c r="L231" s="43">
        <v>2.5641025641025599E-2</v>
      </c>
      <c r="M231" s="43">
        <v>0.230769230769231</v>
      </c>
      <c r="N231" s="50">
        <v>0.28205128205128199</v>
      </c>
      <c r="O231" s="55">
        <v>33.227435897435903</v>
      </c>
      <c r="P231" s="42">
        <v>0.76871794871794896</v>
      </c>
      <c r="Q231" s="42">
        <v>2.5638461538461499</v>
      </c>
      <c r="R231" s="42">
        <v>26.1515384615385</v>
      </c>
      <c r="S231" s="42">
        <v>35.125384615384597</v>
      </c>
      <c r="T231" s="56">
        <v>106.425897435897</v>
      </c>
      <c r="U231" s="52">
        <f t="shared" si="28"/>
        <v>0.72199999999999998</v>
      </c>
      <c r="V231" s="44">
        <f t="shared" si="29"/>
        <v>0.96</v>
      </c>
      <c r="W231" s="44">
        <f t="shared" si="30"/>
        <v>9.5000000000000001E-2</v>
      </c>
      <c r="X231" s="44">
        <f t="shared" si="31"/>
        <v>3.0000000000000001E-3</v>
      </c>
      <c r="Y231" s="44">
        <f t="shared" si="32"/>
        <v>0.80500000000000005</v>
      </c>
      <c r="Z231" s="44">
        <f t="shared" si="33"/>
        <v>0.58699999999999997</v>
      </c>
      <c r="AA231" s="44">
        <f t="shared" si="34"/>
        <v>0.48</v>
      </c>
    </row>
    <row r="232" spans="1:27" ht="13.5" hidden="1">
      <c r="A232" s="35">
        <v>105</v>
      </c>
      <c r="B232" s="35" t="s">
        <v>298</v>
      </c>
      <c r="C232" s="35" t="s">
        <v>299</v>
      </c>
      <c r="D232" s="35" t="s">
        <v>646</v>
      </c>
      <c r="E232" s="36">
        <v>33</v>
      </c>
      <c r="F232" s="45">
        <v>661.76</v>
      </c>
      <c r="G232" s="47">
        <v>1.51515151515152</v>
      </c>
      <c r="H232" s="37">
        <v>120.14515151515199</v>
      </c>
      <c r="I232" s="37">
        <v>42.916363636363599</v>
      </c>
      <c r="J232" s="38">
        <v>9.0909090909090898E-2</v>
      </c>
      <c r="K232" s="38">
        <v>0.30303030303030298</v>
      </c>
      <c r="L232" s="38">
        <v>0.24242424242424199</v>
      </c>
      <c r="M232" s="38">
        <v>0.21212121212121199</v>
      </c>
      <c r="N232" s="48">
        <v>0.18181818181818199</v>
      </c>
      <c r="O232" s="53">
        <v>9.6960606060606107</v>
      </c>
      <c r="P232" s="37">
        <v>10.3</v>
      </c>
      <c r="Q232" s="37">
        <v>34.846060606060597</v>
      </c>
      <c r="R232" s="37">
        <v>23.0281818181818</v>
      </c>
      <c r="S232" s="37">
        <v>30.574242424242399</v>
      </c>
      <c r="T232" s="54">
        <v>112.383333333333</v>
      </c>
      <c r="U232" s="51">
        <f t="shared" si="28"/>
        <v>0.42399999999999999</v>
      </c>
      <c r="V232" s="39">
        <f t="shared" si="29"/>
        <v>0.182</v>
      </c>
      <c r="W232" s="39">
        <f t="shared" si="30"/>
        <v>0.996</v>
      </c>
      <c r="X232" s="39">
        <f t="shared" si="31"/>
        <v>0.80900000000000005</v>
      </c>
      <c r="Y232" s="39">
        <f t="shared" si="32"/>
        <v>0.71</v>
      </c>
      <c r="Z232" s="39">
        <f t="shared" si="33"/>
        <v>0.42799999999999999</v>
      </c>
      <c r="AA232" s="39">
        <f t="shared" si="34"/>
        <v>0.54700000000000004</v>
      </c>
    </row>
    <row r="233" spans="1:27" ht="13.5" hidden="1">
      <c r="A233" s="40">
        <v>51</v>
      </c>
      <c r="B233" s="40" t="s">
        <v>339</v>
      </c>
      <c r="C233" s="40" t="s">
        <v>251</v>
      </c>
      <c r="D233" s="40" t="s">
        <v>647</v>
      </c>
      <c r="E233" s="41">
        <v>84</v>
      </c>
      <c r="F233" s="46">
        <v>506.39333333333298</v>
      </c>
      <c r="G233" s="49">
        <v>1.86904761904762</v>
      </c>
      <c r="H233" s="42">
        <v>147.84083333333299</v>
      </c>
      <c r="I233" s="42">
        <v>60.722380952381002</v>
      </c>
      <c r="J233" s="43">
        <v>0.226190476190476</v>
      </c>
      <c r="K233" s="43">
        <v>0.13095238095238099</v>
      </c>
      <c r="L233" s="43">
        <v>7.1428571428571397E-2</v>
      </c>
      <c r="M233" s="43">
        <v>0.476190476190476</v>
      </c>
      <c r="N233" s="50">
        <v>0.26190476190476197</v>
      </c>
      <c r="O233" s="55">
        <v>20.783452380952401</v>
      </c>
      <c r="P233" s="42">
        <v>5.8796428571428603</v>
      </c>
      <c r="Q233" s="42">
        <v>10.832619047619</v>
      </c>
      <c r="R233" s="42">
        <v>31.9</v>
      </c>
      <c r="S233" s="42">
        <v>43.914642857142901</v>
      </c>
      <c r="T233" s="56">
        <v>121.404404761905</v>
      </c>
      <c r="U233" s="52">
        <f t="shared" si="28"/>
        <v>0.82899999999999996</v>
      </c>
      <c r="V233" s="44">
        <f t="shared" si="29"/>
        <v>0.73399999999999999</v>
      </c>
      <c r="W233" s="44">
        <f t="shared" si="30"/>
        <v>0.91600000000000004</v>
      </c>
      <c r="X233" s="44">
        <f t="shared" si="31"/>
        <v>6.7000000000000004E-2</v>
      </c>
      <c r="Y233" s="44">
        <f t="shared" si="32"/>
        <v>0.93200000000000005</v>
      </c>
      <c r="Z233" s="44">
        <f t="shared" si="33"/>
        <v>0.77300000000000002</v>
      </c>
      <c r="AA233" s="44">
        <f t="shared" si="34"/>
        <v>0.68200000000000005</v>
      </c>
    </row>
    <row r="234" spans="1:27" ht="13.5" hidden="1">
      <c r="A234" s="35">
        <v>75</v>
      </c>
      <c r="B234" s="35" t="s">
        <v>316</v>
      </c>
      <c r="C234" s="35" t="s">
        <v>69</v>
      </c>
      <c r="D234" s="35" t="s">
        <v>648</v>
      </c>
      <c r="E234" s="36">
        <v>51</v>
      </c>
      <c r="F234" s="45">
        <v>695.14470588235304</v>
      </c>
      <c r="G234" s="47">
        <v>2.5882352941176499</v>
      </c>
      <c r="H234" s="37">
        <v>208.53784313725501</v>
      </c>
      <c r="I234" s="37">
        <v>82.5743137254902</v>
      </c>
      <c r="J234" s="38">
        <v>0.27450980392156898</v>
      </c>
      <c r="K234" s="38">
        <v>0.25490196078431399</v>
      </c>
      <c r="L234" s="38">
        <v>7.8431372549019607E-2</v>
      </c>
      <c r="M234" s="38">
        <v>0.29411764705882398</v>
      </c>
      <c r="N234" s="48">
        <v>0.54901960784313697</v>
      </c>
      <c r="O234" s="53">
        <v>21.664313725490199</v>
      </c>
      <c r="P234" s="37">
        <v>8.2327450980392207</v>
      </c>
      <c r="Q234" s="37">
        <v>10.7835294117647</v>
      </c>
      <c r="R234" s="37">
        <v>27.251960784313699</v>
      </c>
      <c r="S234" s="37">
        <v>71.700784313725507</v>
      </c>
      <c r="T234" s="54">
        <v>159.33705882352899</v>
      </c>
      <c r="U234" s="51">
        <f t="shared" si="28"/>
        <v>0.97599999999999998</v>
      </c>
      <c r="V234" s="39">
        <f t="shared" si="29"/>
        <v>0.76500000000000001</v>
      </c>
      <c r="W234" s="39">
        <f t="shared" si="30"/>
        <v>0.96799999999999997</v>
      </c>
      <c r="X234" s="39">
        <f t="shared" si="31"/>
        <v>5.8999999999999997E-2</v>
      </c>
      <c r="Y234" s="39">
        <f t="shared" si="32"/>
        <v>0.82899999999999996</v>
      </c>
      <c r="Z234" s="39">
        <f t="shared" si="33"/>
        <v>0.97199999999999998</v>
      </c>
      <c r="AA234" s="39">
        <f t="shared" si="34"/>
        <v>0.94799999999999995</v>
      </c>
    </row>
    <row r="235" spans="1:27" ht="13.5">
      <c r="A235" s="40">
        <v>81</v>
      </c>
      <c r="B235" s="40" t="s">
        <v>186</v>
      </c>
      <c r="C235" s="40" t="s">
        <v>187</v>
      </c>
      <c r="D235" s="40" t="s">
        <v>649</v>
      </c>
      <c r="E235" s="41">
        <v>195</v>
      </c>
      <c r="F235" s="46">
        <v>637.25656410256397</v>
      </c>
      <c r="G235" s="49">
        <v>1.6051282051282101</v>
      </c>
      <c r="H235" s="42">
        <v>148.84394871794899</v>
      </c>
      <c r="I235" s="42">
        <v>49.713999999999999</v>
      </c>
      <c r="J235" s="43">
        <v>0.30769230769230799</v>
      </c>
      <c r="K235" s="43">
        <v>0.18461538461538499</v>
      </c>
      <c r="L235" s="43">
        <v>0.15384615384615399</v>
      </c>
      <c r="M235" s="43">
        <v>9.7435897435897395E-2</v>
      </c>
      <c r="N235" s="50">
        <v>0.18461538461538499</v>
      </c>
      <c r="O235" s="55">
        <v>19.684102564102599</v>
      </c>
      <c r="P235" s="42">
        <v>2.5955897435897399</v>
      </c>
      <c r="Q235" s="42">
        <v>27.2548717948718</v>
      </c>
      <c r="R235" s="42">
        <v>9.0759487179487195</v>
      </c>
      <c r="S235" s="42">
        <v>41.476205128205102</v>
      </c>
      <c r="T235" s="56">
        <v>121.715025641026</v>
      </c>
      <c r="U235" s="52">
        <f t="shared" si="28"/>
        <v>0.64200000000000002</v>
      </c>
      <c r="V235" s="44">
        <f t="shared" si="29"/>
        <v>0.65400000000000003</v>
      </c>
      <c r="W235" s="44">
        <f t="shared" si="30"/>
        <v>0.51100000000000001</v>
      </c>
      <c r="X235" s="44">
        <f t="shared" si="31"/>
        <v>0.65</v>
      </c>
      <c r="Y235" s="44">
        <f t="shared" si="32"/>
        <v>9.9000000000000005E-2</v>
      </c>
      <c r="Z235" s="44">
        <f t="shared" si="33"/>
        <v>0.72599999999999998</v>
      </c>
      <c r="AA235" s="44">
        <f t="shared" si="34"/>
        <v>0.69399999999999995</v>
      </c>
    </row>
    <row r="236" spans="1:27" ht="13.5" hidden="1">
      <c r="A236" s="35">
        <v>55</v>
      </c>
      <c r="B236" s="35" t="s">
        <v>169</v>
      </c>
      <c r="C236" s="35" t="s">
        <v>170</v>
      </c>
      <c r="D236" s="35" t="s">
        <v>650</v>
      </c>
      <c r="E236" s="36">
        <v>127</v>
      </c>
      <c r="F236" s="45">
        <v>656.13007874015796</v>
      </c>
      <c r="G236" s="47">
        <v>1.5590551181102399</v>
      </c>
      <c r="H236" s="37">
        <v>151.806220472441</v>
      </c>
      <c r="I236" s="37">
        <v>64.337795275590594</v>
      </c>
      <c r="J236" s="38">
        <v>0.29921259842519699</v>
      </c>
      <c r="K236" s="38">
        <v>0.14960629921259799</v>
      </c>
      <c r="L236" s="38">
        <v>0.14960629921259799</v>
      </c>
      <c r="M236" s="38">
        <v>0.133858267716535</v>
      </c>
      <c r="N236" s="48">
        <v>0.29921259842519699</v>
      </c>
      <c r="O236" s="53">
        <v>31.4930708661417</v>
      </c>
      <c r="P236" s="37">
        <v>3.8331496062992101</v>
      </c>
      <c r="Q236" s="37">
        <v>28.6992913385827</v>
      </c>
      <c r="R236" s="37">
        <v>17.715196850393699</v>
      </c>
      <c r="S236" s="37">
        <v>45.895275590551201</v>
      </c>
      <c r="T236" s="54">
        <v>132.060787401575</v>
      </c>
      <c r="U236" s="51">
        <f t="shared" si="28"/>
        <v>0.88400000000000001</v>
      </c>
      <c r="V236" s="39">
        <f t="shared" si="29"/>
        <v>0.94</v>
      </c>
      <c r="W236" s="39">
        <f t="shared" si="30"/>
        <v>0.746</v>
      </c>
      <c r="X236" s="39">
        <f t="shared" si="31"/>
        <v>0.69399999999999995</v>
      </c>
      <c r="Y236" s="39">
        <f t="shared" si="32"/>
        <v>0.47599999999999998</v>
      </c>
      <c r="Z236" s="39">
        <f t="shared" si="33"/>
        <v>0.79700000000000004</v>
      </c>
      <c r="AA236" s="39">
        <f t="shared" si="34"/>
        <v>0.78900000000000003</v>
      </c>
    </row>
    <row r="237" spans="1:27" ht="13.5" hidden="1">
      <c r="A237" s="40">
        <v>171</v>
      </c>
      <c r="B237" s="40" t="s">
        <v>171</v>
      </c>
      <c r="C237" s="40" t="s">
        <v>172</v>
      </c>
      <c r="D237" s="40" t="s">
        <v>651</v>
      </c>
      <c r="E237" s="41">
        <v>99</v>
      </c>
      <c r="F237" s="46">
        <v>662.59575757575703</v>
      </c>
      <c r="G237" s="49">
        <v>1.63636363636364</v>
      </c>
      <c r="H237" s="42">
        <v>154.295656565657</v>
      </c>
      <c r="I237" s="42">
        <v>41.9356565656566</v>
      </c>
      <c r="J237" s="43">
        <v>0.19191919191919199</v>
      </c>
      <c r="K237" s="43">
        <v>8.0808080808080801E-2</v>
      </c>
      <c r="L237" s="43">
        <v>0.33333333333333298</v>
      </c>
      <c r="M237" s="43">
        <v>0.29292929292929298</v>
      </c>
      <c r="N237" s="50">
        <v>0.13131313131313099</v>
      </c>
      <c r="O237" s="55">
        <v>18.1394949494949</v>
      </c>
      <c r="P237" s="42">
        <v>2.5244444444444398</v>
      </c>
      <c r="Q237" s="42">
        <v>57.774444444444399</v>
      </c>
      <c r="R237" s="42">
        <v>23.734444444444399</v>
      </c>
      <c r="S237" s="42">
        <v>16.554343434343401</v>
      </c>
      <c r="T237" s="56">
        <v>139.684848484848</v>
      </c>
      <c r="U237" s="52">
        <f t="shared" si="28"/>
        <v>0.4</v>
      </c>
      <c r="V237" s="44">
        <f t="shared" si="29"/>
        <v>0.58299999999999996</v>
      </c>
      <c r="W237" s="44">
        <f t="shared" si="30"/>
        <v>0.48799999999999999</v>
      </c>
      <c r="X237" s="44">
        <f t="shared" si="31"/>
        <v>0.96399999999999997</v>
      </c>
      <c r="Y237" s="44">
        <f t="shared" si="32"/>
        <v>0.73399999999999999</v>
      </c>
      <c r="Z237" s="44">
        <f t="shared" si="33"/>
        <v>5.8999999999999997E-2</v>
      </c>
      <c r="AA237" s="44">
        <f t="shared" si="34"/>
        <v>0.84899999999999998</v>
      </c>
    </row>
    <row r="238" spans="1:27" ht="13.5" hidden="1">
      <c r="A238" s="35">
        <v>75</v>
      </c>
      <c r="B238" s="35" t="s">
        <v>355</v>
      </c>
      <c r="C238" s="35" t="s">
        <v>30</v>
      </c>
      <c r="D238" s="35" t="s">
        <v>652</v>
      </c>
      <c r="E238" s="36">
        <v>76</v>
      </c>
      <c r="F238" s="45">
        <v>506.58368421052597</v>
      </c>
      <c r="G238" s="47">
        <v>1.1315789473684199</v>
      </c>
      <c r="H238" s="37">
        <v>94.265263157894694</v>
      </c>
      <c r="I238" s="37">
        <v>31.662631578947401</v>
      </c>
      <c r="J238" s="38">
        <v>7.8947368421052599E-2</v>
      </c>
      <c r="K238" s="38">
        <v>2.6315789473684199E-2</v>
      </c>
      <c r="L238" s="38">
        <v>0.17105263157894701</v>
      </c>
      <c r="M238" s="38">
        <v>0.157894736842105</v>
      </c>
      <c r="N238" s="48">
        <v>0.118421052631579</v>
      </c>
      <c r="O238" s="53">
        <v>6.5123684210526296</v>
      </c>
      <c r="P238" s="37">
        <v>0.59184210526315795</v>
      </c>
      <c r="Q238" s="37">
        <v>26.445657894736801</v>
      </c>
      <c r="R238" s="37">
        <v>11.445789473684201</v>
      </c>
      <c r="S238" s="37">
        <v>23.4727631578947</v>
      </c>
      <c r="T238" s="54">
        <v>79.624342105263196</v>
      </c>
      <c r="U238" s="51">
        <f t="shared" si="28"/>
        <v>0.13800000000000001</v>
      </c>
      <c r="V238" s="39">
        <f t="shared" si="29"/>
        <v>6.3E-2</v>
      </c>
      <c r="W238" s="39">
        <f t="shared" si="30"/>
        <v>6.3E-2</v>
      </c>
      <c r="X238" s="39">
        <f t="shared" si="31"/>
        <v>0.60699999999999998</v>
      </c>
      <c r="Y238" s="39">
        <f t="shared" si="32"/>
        <v>0.17399999999999999</v>
      </c>
      <c r="Z238" s="39">
        <f t="shared" si="33"/>
        <v>0.214</v>
      </c>
      <c r="AA238" s="39">
        <f t="shared" si="34"/>
        <v>0.14599999999999999</v>
      </c>
    </row>
    <row r="239" spans="1:27" s="28" customFormat="1" ht="13.5" hidden="1">
      <c r="A239" s="40">
        <v>71</v>
      </c>
      <c r="B239" s="40" t="s">
        <v>340</v>
      </c>
      <c r="C239" s="40" t="s">
        <v>67</v>
      </c>
      <c r="D239" s="40" t="s">
        <v>653</v>
      </c>
      <c r="E239" s="41">
        <v>161</v>
      </c>
      <c r="F239" s="46">
        <v>583.10093167701905</v>
      </c>
      <c r="G239" s="49">
        <v>1.6708074534161499</v>
      </c>
      <c r="H239" s="42">
        <v>131.83161490683199</v>
      </c>
      <c r="I239" s="42">
        <v>56.517267080745299</v>
      </c>
      <c r="J239" s="43">
        <v>0.217391304347826</v>
      </c>
      <c r="K239" s="43">
        <v>0.13043478260869601</v>
      </c>
      <c r="L239" s="43">
        <v>0.173913043478261</v>
      </c>
      <c r="M239" s="43">
        <v>0.167701863354037</v>
      </c>
      <c r="N239" s="50">
        <v>0.341614906832298</v>
      </c>
      <c r="O239" s="55">
        <v>16.581677018633499</v>
      </c>
      <c r="P239" s="42">
        <v>3.88068322981366</v>
      </c>
      <c r="Q239" s="42">
        <v>23.2278881987578</v>
      </c>
      <c r="R239" s="42">
        <v>14.2840372670807</v>
      </c>
      <c r="S239" s="42">
        <v>42.915962732919297</v>
      </c>
      <c r="T239" s="56">
        <v>113.95670807453401</v>
      </c>
      <c r="U239" s="52">
        <f t="shared" ref="U239:U257" si="35">PERCENTRANK($I$6:$I$282,I239)</f>
        <v>0.75</v>
      </c>
      <c r="V239" s="44">
        <f t="shared" ref="V239:V257" si="36">PERCENTRANK($O$6:$O$282,O239)</f>
        <v>0.50700000000000001</v>
      </c>
      <c r="W239" s="44">
        <f t="shared" ref="W239:W257" si="37">PERCENTRANK($P$6:$P$282,P239)</f>
        <v>0.75700000000000001</v>
      </c>
      <c r="X239" s="44">
        <f t="shared" ref="X239:X257" si="38">PERCENTRANK($Q$6:$Q$282,Q239)</f>
        <v>0.46400000000000002</v>
      </c>
      <c r="Y239" s="44">
        <f t="shared" ref="Y239:Y257" si="39">PERCENTRANK($R$6:$R$282,R239)</f>
        <v>0.28499999999999998</v>
      </c>
      <c r="Z239" s="44">
        <f t="shared" ref="Z239:Z257" si="40">PERCENTRANK($S$6:$S$282,S239)</f>
        <v>0.75700000000000001</v>
      </c>
      <c r="AA239" s="44">
        <f t="shared" ref="AA239:AA257" si="41">PERCENTRANK($T$6:$T$282,T239)</f>
        <v>0.57899999999999996</v>
      </c>
    </row>
    <row r="240" spans="1:27" s="28" customFormat="1" ht="13.5" hidden="1">
      <c r="A240" s="35">
        <v>85</v>
      </c>
      <c r="B240" s="35" t="s">
        <v>293</v>
      </c>
      <c r="C240" s="35" t="s">
        <v>294</v>
      </c>
      <c r="D240" s="35" t="s">
        <v>654</v>
      </c>
      <c r="E240" s="36">
        <v>102</v>
      </c>
      <c r="F240" s="45">
        <v>651.31147058823501</v>
      </c>
      <c r="G240" s="47">
        <v>1.45098039215686</v>
      </c>
      <c r="H240" s="37">
        <v>122.19264705882399</v>
      </c>
      <c r="I240" s="37">
        <v>43.8363725490196</v>
      </c>
      <c r="J240" s="38">
        <v>0.18627450980392199</v>
      </c>
      <c r="K240" s="38">
        <v>8.8235294117647106E-2</v>
      </c>
      <c r="L240" s="38">
        <v>0.11764705882352899</v>
      </c>
      <c r="M240" s="38">
        <v>0.33333333333333298</v>
      </c>
      <c r="N240" s="48">
        <v>0.14705882352941199</v>
      </c>
      <c r="O240" s="53">
        <v>17.6451960784314</v>
      </c>
      <c r="P240" s="37">
        <v>2.9991176470588199</v>
      </c>
      <c r="Q240" s="37">
        <v>26.763529411764701</v>
      </c>
      <c r="R240" s="37">
        <v>25.879019607843102</v>
      </c>
      <c r="S240" s="37">
        <v>28.1458823529412</v>
      </c>
      <c r="T240" s="54">
        <v>101.383529411765</v>
      </c>
      <c r="U240" s="51">
        <f t="shared" si="35"/>
        <v>0.45200000000000001</v>
      </c>
      <c r="V240" s="39">
        <f t="shared" si="36"/>
        <v>0.54700000000000004</v>
      </c>
      <c r="W240" s="39">
        <f t="shared" si="37"/>
        <v>0.58699999999999997</v>
      </c>
      <c r="X240" s="39">
        <f t="shared" si="38"/>
        <v>0.63</v>
      </c>
      <c r="Y240" s="39">
        <f t="shared" si="39"/>
        <v>0.79700000000000004</v>
      </c>
      <c r="Z240" s="39">
        <f t="shared" si="40"/>
        <v>0.34499999999999997</v>
      </c>
      <c r="AA240" s="39">
        <f t="shared" si="41"/>
        <v>0.41199999999999998</v>
      </c>
    </row>
    <row r="241" spans="1:27" s="28" customFormat="1" ht="13.5" hidden="1">
      <c r="A241" s="40">
        <v>75</v>
      </c>
      <c r="B241" s="40" t="s">
        <v>318</v>
      </c>
      <c r="C241" s="40" t="s">
        <v>21</v>
      </c>
      <c r="D241" s="40" t="s">
        <v>655</v>
      </c>
      <c r="E241" s="41">
        <v>137</v>
      </c>
      <c r="F241" s="46">
        <v>562.11496350364996</v>
      </c>
      <c r="G241" s="49">
        <v>1.10948905109489</v>
      </c>
      <c r="H241" s="42">
        <v>69.399051094890496</v>
      </c>
      <c r="I241" s="42">
        <v>28.236715328467199</v>
      </c>
      <c r="J241" s="43">
        <v>0.116788321167883</v>
      </c>
      <c r="K241" s="43">
        <v>8.0291970802919693E-2</v>
      </c>
      <c r="L241" s="43">
        <v>5.1094890510948898E-2</v>
      </c>
      <c r="M241" s="43">
        <v>0.145985401459854</v>
      </c>
      <c r="N241" s="50">
        <v>0.20437956204379601</v>
      </c>
      <c r="O241" s="55">
        <v>9.4440875912408693</v>
      </c>
      <c r="P241" s="42">
        <v>2.9554014598540101</v>
      </c>
      <c r="Q241" s="42">
        <v>6.0578832116788304</v>
      </c>
      <c r="R241" s="42">
        <v>12.188321167883201</v>
      </c>
      <c r="S241" s="42">
        <v>23.195474452554699</v>
      </c>
      <c r="T241" s="56">
        <v>57.599416058394198</v>
      </c>
      <c r="U241" s="52">
        <f t="shared" si="35"/>
        <v>7.4999999999999997E-2</v>
      </c>
      <c r="V241" s="44">
        <f t="shared" si="36"/>
        <v>0.16200000000000001</v>
      </c>
      <c r="W241" s="44">
        <f t="shared" si="37"/>
        <v>0.57099999999999995</v>
      </c>
      <c r="X241" s="44">
        <f t="shared" si="38"/>
        <v>2.3E-2</v>
      </c>
      <c r="Y241" s="44">
        <f t="shared" si="39"/>
        <v>0.19800000000000001</v>
      </c>
      <c r="Z241" s="44">
        <f t="shared" si="40"/>
        <v>0.20200000000000001</v>
      </c>
      <c r="AA241" s="44">
        <f t="shared" si="41"/>
        <v>1.0999999999999999E-2</v>
      </c>
    </row>
    <row r="242" spans="1:27" s="28" customFormat="1" ht="13.5" hidden="1">
      <c r="A242" s="35">
        <v>181</v>
      </c>
      <c r="B242" s="35" t="s">
        <v>341</v>
      </c>
      <c r="C242" s="35" t="s">
        <v>342</v>
      </c>
      <c r="D242" s="35" t="s">
        <v>656</v>
      </c>
      <c r="E242" s="36">
        <v>131</v>
      </c>
      <c r="F242" s="45">
        <v>656.758091603053</v>
      </c>
      <c r="G242" s="47">
        <v>1.2824427480916001</v>
      </c>
      <c r="H242" s="37">
        <v>125.421221374046</v>
      </c>
      <c r="I242" s="37">
        <v>50.389923664122101</v>
      </c>
      <c r="J242" s="38">
        <v>0.221374045801527</v>
      </c>
      <c r="K242" s="38">
        <v>5.34351145038168E-2</v>
      </c>
      <c r="L242" s="38">
        <v>0.213740458015267</v>
      </c>
      <c r="M242" s="38">
        <v>9.1603053435114504E-2</v>
      </c>
      <c r="N242" s="48">
        <v>0.206106870229008</v>
      </c>
      <c r="O242" s="53">
        <v>21.112290076335899</v>
      </c>
      <c r="P242" s="37">
        <v>1.06053435114504</v>
      </c>
      <c r="Q242" s="37">
        <v>38.318473282442802</v>
      </c>
      <c r="R242" s="37">
        <v>8.7777099236641192</v>
      </c>
      <c r="S242" s="37">
        <v>34.3950381679389</v>
      </c>
      <c r="T242" s="54">
        <v>108.55641221374</v>
      </c>
      <c r="U242" s="51">
        <f t="shared" si="35"/>
        <v>0.66200000000000003</v>
      </c>
      <c r="V242" s="39">
        <f t="shared" si="36"/>
        <v>0.74199999999999999</v>
      </c>
      <c r="W242" s="39">
        <f t="shared" si="37"/>
        <v>0.16600000000000001</v>
      </c>
      <c r="X242" s="39">
        <f t="shared" si="38"/>
        <v>0.86499999999999999</v>
      </c>
      <c r="Y242" s="39">
        <f t="shared" si="39"/>
        <v>9.5000000000000001E-2</v>
      </c>
      <c r="Z242" s="39">
        <f t="shared" si="40"/>
        <v>0.55500000000000005</v>
      </c>
      <c r="AA242" s="39">
        <f t="shared" si="41"/>
        <v>0.50700000000000001</v>
      </c>
    </row>
    <row r="243" spans="1:27" s="28" customFormat="1" ht="13.5" hidden="1">
      <c r="A243" s="40">
        <v>85</v>
      </c>
      <c r="B243" s="40" t="s">
        <v>273</v>
      </c>
      <c r="C243" s="40" t="s">
        <v>93</v>
      </c>
      <c r="D243" s="40" t="s">
        <v>657</v>
      </c>
      <c r="E243" s="41">
        <v>99</v>
      </c>
      <c r="F243" s="46">
        <v>597.64545454545498</v>
      </c>
      <c r="G243" s="49">
        <v>1.9292929292929299</v>
      </c>
      <c r="H243" s="42">
        <v>156.02565656565699</v>
      </c>
      <c r="I243" s="42">
        <v>65.169595959595995</v>
      </c>
      <c r="J243" s="43">
        <v>0.23232323232323199</v>
      </c>
      <c r="K243" s="43">
        <v>7.0707070707070704E-2</v>
      </c>
      <c r="L243" s="43">
        <v>0.11111111111111099</v>
      </c>
      <c r="M243" s="43">
        <v>0.30303030303030298</v>
      </c>
      <c r="N243" s="50">
        <v>0.38383838383838398</v>
      </c>
      <c r="O243" s="55">
        <v>21.886565656565701</v>
      </c>
      <c r="P243" s="42">
        <v>1.4538383838383799</v>
      </c>
      <c r="Q243" s="42">
        <v>21.008989898989899</v>
      </c>
      <c r="R243" s="42">
        <v>30.805050505050499</v>
      </c>
      <c r="S243" s="42">
        <v>54.613333333333301</v>
      </c>
      <c r="T243" s="56">
        <v>138.595151515152</v>
      </c>
      <c r="U243" s="52">
        <f t="shared" si="35"/>
        <v>0.88800000000000001</v>
      </c>
      <c r="V243" s="44">
        <f t="shared" si="36"/>
        <v>0.77700000000000002</v>
      </c>
      <c r="W243" s="44">
        <f t="shared" si="37"/>
        <v>0.28100000000000003</v>
      </c>
      <c r="X243" s="44">
        <f t="shared" si="38"/>
        <v>0.373</v>
      </c>
      <c r="Y243" s="44">
        <f t="shared" si="39"/>
        <v>0.90800000000000003</v>
      </c>
      <c r="Z243" s="44">
        <f t="shared" si="40"/>
        <v>0.91200000000000003</v>
      </c>
      <c r="AA243" s="44">
        <f t="shared" si="41"/>
        <v>0.84099999999999997</v>
      </c>
    </row>
    <row r="244" spans="1:27" s="28" customFormat="1" ht="13.5" hidden="1">
      <c r="A244" s="35">
        <v>101</v>
      </c>
      <c r="B244" s="35" t="s">
        <v>389</v>
      </c>
      <c r="C244" s="35" t="s">
        <v>128</v>
      </c>
      <c r="D244" s="35" t="s">
        <v>658</v>
      </c>
      <c r="E244" s="36">
        <v>141</v>
      </c>
      <c r="F244" s="45">
        <v>566.54063829787196</v>
      </c>
      <c r="G244" s="47">
        <v>1.0638297872340401</v>
      </c>
      <c r="H244" s="37">
        <v>85.934822695035507</v>
      </c>
      <c r="I244" s="37">
        <v>26.217163120567399</v>
      </c>
      <c r="J244" s="38">
        <v>5.6737588652482303E-2</v>
      </c>
      <c r="K244" s="38">
        <v>8.5106382978723402E-2</v>
      </c>
      <c r="L244" s="38">
        <v>0.10638297872340401</v>
      </c>
      <c r="M244" s="38">
        <v>0.15602836879432599</v>
      </c>
      <c r="N244" s="48">
        <v>0.22695035460992899</v>
      </c>
      <c r="O244" s="53">
        <v>4.7370212765957396</v>
      </c>
      <c r="P244" s="37">
        <v>2.7863829787233998</v>
      </c>
      <c r="Q244" s="37">
        <v>13.7223404255319</v>
      </c>
      <c r="R244" s="37">
        <v>22.2679432624114</v>
      </c>
      <c r="S244" s="37">
        <v>23.607801418439699</v>
      </c>
      <c r="T244" s="54">
        <v>73.631063829787195</v>
      </c>
      <c r="U244" s="51">
        <f t="shared" si="35"/>
        <v>3.9E-2</v>
      </c>
      <c r="V244" s="39">
        <f t="shared" si="36"/>
        <v>3.1E-2</v>
      </c>
      <c r="W244" s="39">
        <f t="shared" si="37"/>
        <v>0.54300000000000004</v>
      </c>
      <c r="X244" s="39">
        <f t="shared" si="38"/>
        <v>0.11899999999999999</v>
      </c>
      <c r="Y244" s="39">
        <f t="shared" si="39"/>
        <v>0.69399999999999995</v>
      </c>
      <c r="Z244" s="39">
        <f t="shared" si="40"/>
        <v>0.218</v>
      </c>
      <c r="AA244" s="39">
        <f t="shared" si="41"/>
        <v>6.7000000000000004E-2</v>
      </c>
    </row>
    <row r="245" spans="1:27" s="28" customFormat="1" ht="13.5" hidden="1">
      <c r="A245" s="40">
        <v>51</v>
      </c>
      <c r="B245" s="40" t="s">
        <v>324</v>
      </c>
      <c r="C245" s="40" t="s">
        <v>62</v>
      </c>
      <c r="D245" s="40" t="s">
        <v>659</v>
      </c>
      <c r="E245" s="41">
        <v>95</v>
      </c>
      <c r="F245" s="46">
        <v>623.37884210526295</v>
      </c>
      <c r="G245" s="49">
        <v>1.8210526315789499</v>
      </c>
      <c r="H245" s="42">
        <v>163.951684210526</v>
      </c>
      <c r="I245" s="42">
        <v>59.784631578947398</v>
      </c>
      <c r="J245" s="43">
        <v>0.2</v>
      </c>
      <c r="K245" s="43">
        <v>0.12631578947368399</v>
      </c>
      <c r="L245" s="43">
        <v>0.168421052631579</v>
      </c>
      <c r="M245" s="43">
        <v>0.35789473684210499</v>
      </c>
      <c r="N245" s="50">
        <v>0.27368421052631597</v>
      </c>
      <c r="O245" s="55">
        <v>21.165157894736801</v>
      </c>
      <c r="P245" s="42">
        <v>2.4197894736842098</v>
      </c>
      <c r="Q245" s="42">
        <v>28.419368421052599</v>
      </c>
      <c r="R245" s="42">
        <v>32.101684210526301</v>
      </c>
      <c r="S245" s="42">
        <v>49.545263157894702</v>
      </c>
      <c r="T245" s="56">
        <v>138.35578947368401</v>
      </c>
      <c r="U245" s="52">
        <f t="shared" si="35"/>
        <v>0.80500000000000005</v>
      </c>
      <c r="V245" s="44">
        <f t="shared" si="36"/>
        <v>0.746</v>
      </c>
      <c r="W245" s="44">
        <f t="shared" si="37"/>
        <v>0.46</v>
      </c>
      <c r="X245" s="44">
        <f t="shared" si="38"/>
        <v>0.67400000000000004</v>
      </c>
      <c r="Y245" s="44">
        <f t="shared" si="39"/>
        <v>0.93600000000000005</v>
      </c>
      <c r="Z245" s="44">
        <f t="shared" si="40"/>
        <v>0.86499999999999999</v>
      </c>
      <c r="AA245" s="44">
        <f t="shared" si="41"/>
        <v>0.83699999999999997</v>
      </c>
    </row>
    <row r="246" spans="1:27" s="28" customFormat="1" ht="13.5" hidden="1">
      <c r="A246" s="35">
        <v>105</v>
      </c>
      <c r="B246" s="35" t="s">
        <v>390</v>
      </c>
      <c r="C246" s="35" t="s">
        <v>391</v>
      </c>
      <c r="D246" s="35" t="s">
        <v>660</v>
      </c>
      <c r="E246" s="36">
        <v>51</v>
      </c>
      <c r="F246" s="45">
        <v>578.13078431372503</v>
      </c>
      <c r="G246" s="47">
        <v>2.1176470588235299</v>
      </c>
      <c r="H246" s="37">
        <v>137.04039215686299</v>
      </c>
      <c r="I246" s="37">
        <v>38.405490196078397</v>
      </c>
      <c r="J246" s="38">
        <v>0.13725490196078399</v>
      </c>
      <c r="K246" s="38">
        <v>7.8431372549019607E-2</v>
      </c>
      <c r="L246" s="38">
        <v>0.21568627450980399</v>
      </c>
      <c r="M246" s="38">
        <v>0.21568627450980399</v>
      </c>
      <c r="N246" s="48">
        <v>0.17647058823529399</v>
      </c>
      <c r="O246" s="53">
        <v>8.6260784313725498</v>
      </c>
      <c r="P246" s="37">
        <v>3.7247058823529402</v>
      </c>
      <c r="Q246" s="37">
        <v>32.252745098039199</v>
      </c>
      <c r="R246" s="37">
        <v>19.6056862745098</v>
      </c>
      <c r="S246" s="37">
        <v>26.0378431372549</v>
      </c>
      <c r="T246" s="54">
        <v>111.637254901961</v>
      </c>
      <c r="U246" s="51">
        <f t="shared" si="35"/>
        <v>0.30499999999999999</v>
      </c>
      <c r="V246" s="39">
        <f t="shared" si="36"/>
        <v>0.126</v>
      </c>
      <c r="W246" s="39">
        <f t="shared" si="37"/>
        <v>0.73</v>
      </c>
      <c r="X246" s="39">
        <f t="shared" si="38"/>
        <v>0.75700000000000001</v>
      </c>
      <c r="Y246" s="39">
        <f t="shared" si="39"/>
        <v>0.55500000000000005</v>
      </c>
      <c r="Z246" s="39">
        <f t="shared" si="40"/>
        <v>0.29299999999999998</v>
      </c>
      <c r="AA246" s="39">
        <f t="shared" si="41"/>
        <v>0.53500000000000003</v>
      </c>
    </row>
    <row r="247" spans="1:27" s="28" customFormat="1" ht="13.5" hidden="1">
      <c r="A247" s="40">
        <v>191</v>
      </c>
      <c r="B247" s="40" t="s">
        <v>227</v>
      </c>
      <c r="C247" s="40" t="s">
        <v>69</v>
      </c>
      <c r="D247" s="40" t="s">
        <v>661</v>
      </c>
      <c r="E247" s="41">
        <v>111</v>
      </c>
      <c r="F247" s="46">
        <v>610.20522522522504</v>
      </c>
      <c r="G247" s="49">
        <v>1.2522522522522499</v>
      </c>
      <c r="H247" s="42">
        <v>95.252792792792803</v>
      </c>
      <c r="I247" s="42">
        <v>30.677027027026998</v>
      </c>
      <c r="J247" s="43">
        <v>0.162162162162162</v>
      </c>
      <c r="K247" s="43">
        <v>0.153153153153153</v>
      </c>
      <c r="L247" s="43">
        <v>0.18918918918918901</v>
      </c>
      <c r="M247" s="43">
        <v>0.144144144144144</v>
      </c>
      <c r="N247" s="50">
        <v>0.135135135135135</v>
      </c>
      <c r="O247" s="55">
        <v>12.250630630630599</v>
      </c>
      <c r="P247" s="42">
        <v>5.9263963963963997</v>
      </c>
      <c r="Q247" s="42">
        <v>21.709639639639601</v>
      </c>
      <c r="R247" s="42">
        <v>16.214774774774799</v>
      </c>
      <c r="S247" s="42">
        <v>15.9806306306306</v>
      </c>
      <c r="T247" s="56">
        <v>75.784144144144094</v>
      </c>
      <c r="U247" s="52">
        <f t="shared" si="35"/>
        <v>0.111</v>
      </c>
      <c r="V247" s="44">
        <f t="shared" si="36"/>
        <v>0.26100000000000001</v>
      </c>
      <c r="W247" s="44">
        <f t="shared" si="37"/>
        <v>0.92</v>
      </c>
      <c r="X247" s="44">
        <f t="shared" si="38"/>
        <v>0.40799999999999997</v>
      </c>
      <c r="Y247" s="44">
        <f t="shared" si="39"/>
        <v>0.4</v>
      </c>
      <c r="Z247" s="44">
        <f t="shared" si="40"/>
        <v>4.7E-2</v>
      </c>
      <c r="AA247" s="44">
        <f t="shared" si="41"/>
        <v>8.3000000000000004E-2</v>
      </c>
    </row>
    <row r="248" spans="1:27" s="28" customFormat="1" ht="13.5" hidden="1">
      <c r="A248" s="35">
        <v>55</v>
      </c>
      <c r="B248" s="35" t="s">
        <v>662</v>
      </c>
      <c r="C248" s="35" t="s">
        <v>663</v>
      </c>
      <c r="D248" s="35" t="s">
        <v>664</v>
      </c>
      <c r="E248" s="36">
        <v>62</v>
      </c>
      <c r="F248" s="45">
        <v>635.17870967741896</v>
      </c>
      <c r="G248" s="47">
        <v>1.24193548387097</v>
      </c>
      <c r="H248" s="37">
        <v>93.812258064516101</v>
      </c>
      <c r="I248" s="37">
        <v>43.547419354838702</v>
      </c>
      <c r="J248" s="38">
        <v>0.30645161290322598</v>
      </c>
      <c r="K248" s="38">
        <v>9.6774193548387094E-2</v>
      </c>
      <c r="L248" s="38">
        <v>6.4516129032258104E-2</v>
      </c>
      <c r="M248" s="38">
        <v>0.209677419354839</v>
      </c>
      <c r="N248" s="48">
        <v>0.16129032258064499</v>
      </c>
      <c r="O248" s="53">
        <v>32.513064516128999</v>
      </c>
      <c r="P248" s="37">
        <v>3.40225806451613</v>
      </c>
      <c r="Q248" s="37">
        <v>10.4832258064516</v>
      </c>
      <c r="R248" s="37">
        <v>18.385000000000002</v>
      </c>
      <c r="S248" s="37">
        <v>18.3854838709677</v>
      </c>
      <c r="T248" s="54">
        <v>87.733064516129005</v>
      </c>
      <c r="U248" s="51">
        <f t="shared" si="35"/>
        <v>0.44400000000000001</v>
      </c>
      <c r="V248" s="39">
        <f t="shared" si="36"/>
        <v>0.94799999999999995</v>
      </c>
      <c r="W248" s="39">
        <f t="shared" si="37"/>
        <v>0.65800000000000003</v>
      </c>
      <c r="X248" s="39">
        <f t="shared" si="38"/>
        <v>5.5E-2</v>
      </c>
      <c r="Y248" s="39">
        <f t="shared" si="39"/>
        <v>0.503</v>
      </c>
      <c r="Z248" s="39">
        <f t="shared" si="40"/>
        <v>9.0999999999999998E-2</v>
      </c>
      <c r="AA248" s="39">
        <f t="shared" si="41"/>
        <v>0.246</v>
      </c>
    </row>
    <row r="249" spans="1:27" s="28" customFormat="1" ht="13.5" hidden="1">
      <c r="A249" s="40">
        <v>41</v>
      </c>
      <c r="B249" s="40" t="s">
        <v>309</v>
      </c>
      <c r="C249" s="40" t="s">
        <v>310</v>
      </c>
      <c r="D249" s="40" t="s">
        <v>665</v>
      </c>
      <c r="E249" s="41">
        <v>82</v>
      </c>
      <c r="F249" s="46">
        <v>666.26890243902403</v>
      </c>
      <c r="G249" s="49">
        <v>1.75609756097561</v>
      </c>
      <c r="H249" s="42">
        <v>134.71878048780499</v>
      </c>
      <c r="I249" s="42">
        <v>36.8346341463415</v>
      </c>
      <c r="J249" s="43">
        <v>0.19512195121951201</v>
      </c>
      <c r="K249" s="43">
        <v>3.65853658536585E-2</v>
      </c>
      <c r="L249" s="43">
        <v>0.28048780487804897</v>
      </c>
      <c r="M249" s="43">
        <v>0.25609756097560998</v>
      </c>
      <c r="N249" s="50">
        <v>0.12195121951219499</v>
      </c>
      <c r="O249" s="55">
        <v>18.485853658536598</v>
      </c>
      <c r="P249" s="42">
        <v>1.82890243902439</v>
      </c>
      <c r="Q249" s="42">
        <v>33.228902439024402</v>
      </c>
      <c r="R249" s="42">
        <v>24.265731707317101</v>
      </c>
      <c r="S249" s="42">
        <v>16.474512195121999</v>
      </c>
      <c r="T249" s="56">
        <v>102.294390243902</v>
      </c>
      <c r="U249" s="52">
        <f t="shared" si="35"/>
        <v>0.25</v>
      </c>
      <c r="V249" s="44">
        <f t="shared" si="36"/>
        <v>0.60299999999999998</v>
      </c>
      <c r="W249" s="44">
        <f t="shared" si="37"/>
        <v>0.34499999999999997</v>
      </c>
      <c r="X249" s="44">
        <f t="shared" si="38"/>
        <v>0.77300000000000002</v>
      </c>
      <c r="Y249" s="44">
        <f t="shared" si="39"/>
        <v>0.746</v>
      </c>
      <c r="Z249" s="44">
        <f t="shared" si="40"/>
        <v>5.5E-2</v>
      </c>
      <c r="AA249" s="44">
        <f t="shared" si="41"/>
        <v>0.42399999999999999</v>
      </c>
    </row>
    <row r="250" spans="1:27" s="28" customFormat="1" ht="13.5" hidden="1">
      <c r="A250" s="35">
        <v>71</v>
      </c>
      <c r="B250" s="35" t="s">
        <v>173</v>
      </c>
      <c r="C250" s="35" t="s">
        <v>174</v>
      </c>
      <c r="D250" s="35" t="s">
        <v>666</v>
      </c>
      <c r="E250" s="36">
        <v>72</v>
      </c>
      <c r="F250" s="45">
        <v>619.37569444444398</v>
      </c>
      <c r="G250" s="47">
        <v>1.9027777777777799</v>
      </c>
      <c r="H250" s="37">
        <v>176.23472222222199</v>
      </c>
      <c r="I250" s="37">
        <v>69.896527777777806</v>
      </c>
      <c r="J250" s="38">
        <v>0.36111111111111099</v>
      </c>
      <c r="K250" s="38">
        <v>4.1666666666666699E-2</v>
      </c>
      <c r="L250" s="38">
        <v>0.13888888888888901</v>
      </c>
      <c r="M250" s="38">
        <v>0.51388888888888895</v>
      </c>
      <c r="N250" s="48">
        <v>0.31944444444444398</v>
      </c>
      <c r="O250" s="53">
        <v>33.551944444444402</v>
      </c>
      <c r="P250" s="37">
        <v>0.73569444444444398</v>
      </c>
      <c r="Q250" s="37">
        <v>23.609722222222199</v>
      </c>
      <c r="R250" s="37">
        <v>27.078194444444399</v>
      </c>
      <c r="S250" s="37">
        <v>57.9143055555556</v>
      </c>
      <c r="T250" s="54">
        <v>159.29083333333301</v>
      </c>
      <c r="U250" s="51">
        <f t="shared" si="35"/>
        <v>0.92400000000000004</v>
      </c>
      <c r="V250" s="39">
        <f t="shared" si="36"/>
        <v>0.96399999999999997</v>
      </c>
      <c r="W250" s="39">
        <f t="shared" si="37"/>
        <v>9.0999999999999998E-2</v>
      </c>
      <c r="X250" s="39">
        <f t="shared" si="38"/>
        <v>0.46800000000000003</v>
      </c>
      <c r="Y250" s="39">
        <f t="shared" si="39"/>
        <v>0.82099999999999995</v>
      </c>
      <c r="Z250" s="39">
        <f t="shared" si="40"/>
        <v>0.92800000000000005</v>
      </c>
      <c r="AA250" s="39">
        <f t="shared" si="41"/>
        <v>0.94399999999999995</v>
      </c>
    </row>
    <row r="251" spans="1:27" s="28" customFormat="1" ht="13.5" hidden="1">
      <c r="A251" s="40">
        <v>71</v>
      </c>
      <c r="B251" s="40" t="s">
        <v>173</v>
      </c>
      <c r="C251" s="40" t="s">
        <v>32</v>
      </c>
      <c r="D251" s="40" t="s">
        <v>667</v>
      </c>
      <c r="E251" s="41">
        <v>87</v>
      </c>
      <c r="F251" s="46">
        <v>590.33413793103398</v>
      </c>
      <c r="G251" s="49">
        <v>1.6321839080459799</v>
      </c>
      <c r="H251" s="42">
        <v>134.21367816092001</v>
      </c>
      <c r="I251" s="42">
        <v>58.998965517241402</v>
      </c>
      <c r="J251" s="43">
        <v>0.45977011494252901</v>
      </c>
      <c r="K251" s="43">
        <v>6.8965517241379296E-2</v>
      </c>
      <c r="L251" s="43">
        <v>0.114942528735632</v>
      </c>
      <c r="M251" s="43">
        <v>0.40229885057471299</v>
      </c>
      <c r="N251" s="50">
        <v>0.28735632183908</v>
      </c>
      <c r="O251" s="55">
        <v>36.547126436781603</v>
      </c>
      <c r="P251" s="42">
        <v>1.12574712643678</v>
      </c>
      <c r="Q251" s="42">
        <v>15.401379310344799</v>
      </c>
      <c r="R251" s="42">
        <v>28.156896551724099</v>
      </c>
      <c r="S251" s="42">
        <v>42.560689655172403</v>
      </c>
      <c r="T251" s="56">
        <v>128.64183908045999</v>
      </c>
      <c r="U251" s="52">
        <f t="shared" si="35"/>
        <v>0.79300000000000004</v>
      </c>
      <c r="V251" s="44">
        <f t="shared" si="36"/>
        <v>0.99199999999999999</v>
      </c>
      <c r="W251" s="44">
        <f t="shared" si="37"/>
        <v>0.17799999999999999</v>
      </c>
      <c r="X251" s="44">
        <f t="shared" si="38"/>
        <v>0.17</v>
      </c>
      <c r="Y251" s="44">
        <f t="shared" si="39"/>
        <v>0.85699999999999998</v>
      </c>
      <c r="Z251" s="44">
        <f t="shared" si="40"/>
        <v>0.746</v>
      </c>
      <c r="AA251" s="44">
        <f t="shared" si="41"/>
        <v>0.75700000000000001</v>
      </c>
    </row>
    <row r="252" spans="1:27" s="28" customFormat="1" ht="13.5" hidden="1">
      <c r="A252" s="35">
        <v>51</v>
      </c>
      <c r="B252" s="35" t="s">
        <v>175</v>
      </c>
      <c r="C252" s="35" t="s">
        <v>67</v>
      </c>
      <c r="D252" s="35" t="s">
        <v>668</v>
      </c>
      <c r="E252" s="36">
        <v>103</v>
      </c>
      <c r="F252" s="45">
        <v>624.929029126214</v>
      </c>
      <c r="G252" s="47">
        <v>1.98058252427184</v>
      </c>
      <c r="H252" s="37">
        <v>160.07436893203899</v>
      </c>
      <c r="I252" s="37">
        <v>70.562330097087397</v>
      </c>
      <c r="J252" s="38">
        <v>0.26213592233009703</v>
      </c>
      <c r="K252" s="38">
        <v>5.8252427184466E-2</v>
      </c>
      <c r="L252" s="38">
        <v>0.20388349514563101</v>
      </c>
      <c r="M252" s="38">
        <v>0.35922330097087402</v>
      </c>
      <c r="N252" s="48">
        <v>0.29126213592233002</v>
      </c>
      <c r="O252" s="53">
        <v>28.8905825242718</v>
      </c>
      <c r="P252" s="37">
        <v>1.66932038834951</v>
      </c>
      <c r="Q252" s="37">
        <v>25.3863106796117</v>
      </c>
      <c r="R252" s="37">
        <v>28.637184466019399</v>
      </c>
      <c r="S252" s="37">
        <v>55.531456310679602</v>
      </c>
      <c r="T252" s="54">
        <v>148.54077669902901</v>
      </c>
      <c r="U252" s="51">
        <f t="shared" si="35"/>
        <v>0.92800000000000005</v>
      </c>
      <c r="V252" s="39">
        <f t="shared" si="36"/>
        <v>0.91600000000000004</v>
      </c>
      <c r="W252" s="39">
        <f t="shared" si="37"/>
        <v>0.309</v>
      </c>
      <c r="X252" s="39">
        <f t="shared" si="38"/>
        <v>0.55100000000000005</v>
      </c>
      <c r="Y252" s="39">
        <f t="shared" si="39"/>
        <v>0.88</v>
      </c>
      <c r="Z252" s="39">
        <f t="shared" si="40"/>
        <v>0.92</v>
      </c>
      <c r="AA252" s="39">
        <f t="shared" si="41"/>
        <v>0.91200000000000003</v>
      </c>
    </row>
    <row r="253" spans="1:27" s="28" customFormat="1" ht="13.5" hidden="1">
      <c r="A253" s="40">
        <v>45</v>
      </c>
      <c r="B253" s="40" t="s">
        <v>182</v>
      </c>
      <c r="C253" s="40" t="s">
        <v>242</v>
      </c>
      <c r="D253" s="40" t="s">
        <v>669</v>
      </c>
      <c r="E253" s="41">
        <v>180</v>
      </c>
      <c r="F253" s="46">
        <v>609.18783333333295</v>
      </c>
      <c r="G253" s="49">
        <v>1.8277777777777799</v>
      </c>
      <c r="H253" s="42">
        <v>128.764222222222</v>
      </c>
      <c r="I253" s="42">
        <v>47.200111111111099</v>
      </c>
      <c r="J253" s="43">
        <v>0.25</v>
      </c>
      <c r="K253" s="43">
        <v>0.14444444444444399</v>
      </c>
      <c r="L253" s="43">
        <v>0.16666666666666699</v>
      </c>
      <c r="M253" s="43">
        <v>0.28888888888888897</v>
      </c>
      <c r="N253" s="50">
        <v>0.22222222222222199</v>
      </c>
      <c r="O253" s="55">
        <v>22.9308333333333</v>
      </c>
      <c r="P253" s="42">
        <v>4.1429999999999998</v>
      </c>
      <c r="Q253" s="42">
        <v>22.8759444444444</v>
      </c>
      <c r="R253" s="42">
        <v>25.330444444444399</v>
      </c>
      <c r="S253" s="42">
        <v>29.609055555555599</v>
      </c>
      <c r="T253" s="56">
        <v>112.910055555556</v>
      </c>
      <c r="U253" s="52">
        <f t="shared" si="35"/>
        <v>0.56299999999999994</v>
      </c>
      <c r="V253" s="44">
        <f t="shared" si="36"/>
        <v>0.80500000000000005</v>
      </c>
      <c r="W253" s="44">
        <f t="shared" si="37"/>
        <v>0.78900000000000003</v>
      </c>
      <c r="X253" s="44">
        <f t="shared" si="38"/>
        <v>0.45600000000000002</v>
      </c>
      <c r="Y253" s="44">
        <f t="shared" si="39"/>
        <v>0.79300000000000004</v>
      </c>
      <c r="Z253" s="44">
        <f t="shared" si="40"/>
        <v>0.38400000000000001</v>
      </c>
      <c r="AA253" s="44">
        <f t="shared" si="41"/>
        <v>0.55900000000000005</v>
      </c>
    </row>
    <row r="254" spans="1:27" s="28" customFormat="1" ht="13.5" hidden="1">
      <c r="A254" s="35">
        <v>141</v>
      </c>
      <c r="B254" s="35" t="s">
        <v>182</v>
      </c>
      <c r="C254" s="35" t="s">
        <v>41</v>
      </c>
      <c r="D254" s="35" t="s">
        <v>670</v>
      </c>
      <c r="E254" s="36">
        <v>112</v>
      </c>
      <c r="F254" s="45">
        <v>648.35482142857097</v>
      </c>
      <c r="G254" s="47">
        <v>1.4464285714285701</v>
      </c>
      <c r="H254" s="37">
        <v>133.32624999999999</v>
      </c>
      <c r="I254" s="37">
        <v>47.695892857142901</v>
      </c>
      <c r="J254" s="38">
        <v>0.160714285714286</v>
      </c>
      <c r="K254" s="38">
        <v>4.4642857142857102E-2</v>
      </c>
      <c r="L254" s="38">
        <v>8.0357142857142905E-2</v>
      </c>
      <c r="M254" s="38">
        <v>0.27678571428571402</v>
      </c>
      <c r="N254" s="48">
        <v>0.223214285714286</v>
      </c>
      <c r="O254" s="53">
        <v>15.7483928571429</v>
      </c>
      <c r="P254" s="37">
        <v>1.0263392857142899</v>
      </c>
      <c r="Q254" s="37">
        <v>15.534910714285701</v>
      </c>
      <c r="R254" s="37">
        <v>22.050803571428599</v>
      </c>
      <c r="S254" s="37">
        <v>34.5248214285714</v>
      </c>
      <c r="T254" s="54">
        <v>101.330892857143</v>
      </c>
      <c r="U254" s="51">
        <f t="shared" si="35"/>
        <v>0.57899999999999996</v>
      </c>
      <c r="V254" s="39">
        <f t="shared" si="36"/>
        <v>0.45200000000000001</v>
      </c>
      <c r="W254" s="39">
        <f t="shared" si="37"/>
        <v>0.154</v>
      </c>
      <c r="X254" s="39">
        <f t="shared" si="38"/>
        <v>0.17799999999999999</v>
      </c>
      <c r="Y254" s="39">
        <f t="shared" si="39"/>
        <v>0.68600000000000005</v>
      </c>
      <c r="Z254" s="39">
        <f t="shared" si="40"/>
        <v>0.55900000000000005</v>
      </c>
      <c r="AA254" s="39">
        <f t="shared" si="41"/>
        <v>0.40400000000000003</v>
      </c>
    </row>
    <row r="255" spans="1:27" s="28" customFormat="1" ht="13.5" hidden="1">
      <c r="A255" s="40">
        <v>55</v>
      </c>
      <c r="B255" s="40" t="s">
        <v>228</v>
      </c>
      <c r="C255" s="40" t="s">
        <v>229</v>
      </c>
      <c r="D255" s="40" t="s">
        <v>671</v>
      </c>
      <c r="E255" s="41">
        <v>112</v>
      </c>
      <c r="F255" s="46">
        <v>591.27205357142896</v>
      </c>
      <c r="G255" s="49">
        <v>1.1785714285714299</v>
      </c>
      <c r="H255" s="42">
        <v>98.538124999999994</v>
      </c>
      <c r="I255" s="42">
        <v>44.464732142857102</v>
      </c>
      <c r="J255" s="43">
        <v>0.16964285714285701</v>
      </c>
      <c r="K255" s="43">
        <v>8.0357142857142905E-2</v>
      </c>
      <c r="L255" s="43">
        <v>0.125</v>
      </c>
      <c r="M255" s="43">
        <v>9.8214285714285698E-2</v>
      </c>
      <c r="N255" s="50">
        <v>0.25</v>
      </c>
      <c r="O255" s="55">
        <v>17.7661607142857</v>
      </c>
      <c r="P255" s="42">
        <v>2.2313392857142902</v>
      </c>
      <c r="Q255" s="42">
        <v>20.1773214285714</v>
      </c>
      <c r="R255" s="42">
        <v>9.8204464285714295</v>
      </c>
      <c r="S255" s="42">
        <v>31.167142857142899</v>
      </c>
      <c r="T255" s="56">
        <v>87.983214285714297</v>
      </c>
      <c r="U255" s="52">
        <f t="shared" si="35"/>
        <v>0.46800000000000003</v>
      </c>
      <c r="V255" s="44">
        <f t="shared" si="36"/>
        <v>0.55500000000000005</v>
      </c>
      <c r="W255" s="44">
        <f t="shared" si="37"/>
        <v>0.42799999999999999</v>
      </c>
      <c r="X255" s="44">
        <f t="shared" si="38"/>
        <v>0.32900000000000001</v>
      </c>
      <c r="Y255" s="44">
        <f t="shared" si="39"/>
        <v>0.111</v>
      </c>
      <c r="Z255" s="44">
        <f t="shared" si="40"/>
        <v>0.44</v>
      </c>
      <c r="AA255" s="44">
        <f t="shared" si="41"/>
        <v>0.26100000000000001</v>
      </c>
    </row>
    <row r="256" spans="1:27" s="28" customFormat="1" ht="13.5" hidden="1">
      <c r="A256" s="35">
        <v>95</v>
      </c>
      <c r="B256" s="35" t="s">
        <v>176</v>
      </c>
      <c r="C256" s="35" t="s">
        <v>86</v>
      </c>
      <c r="D256" s="35" t="s">
        <v>672</v>
      </c>
      <c r="E256" s="36">
        <v>32</v>
      </c>
      <c r="F256" s="45">
        <v>638.70781250000005</v>
      </c>
      <c r="G256" s="47">
        <v>1.375</v>
      </c>
      <c r="H256" s="37">
        <v>122.3775</v>
      </c>
      <c r="I256" s="37">
        <v>40.8753125</v>
      </c>
      <c r="J256" s="38">
        <v>0.1875</v>
      </c>
      <c r="K256" s="38">
        <v>6.25E-2</v>
      </c>
      <c r="L256" s="38">
        <v>0.1875</v>
      </c>
      <c r="M256" s="38">
        <v>0.40625</v>
      </c>
      <c r="N256" s="48">
        <v>0.34375</v>
      </c>
      <c r="O256" s="53">
        <v>15.623125</v>
      </c>
      <c r="P256" s="37">
        <v>0.81187500000000001</v>
      </c>
      <c r="Q256" s="37">
        <v>21.560625000000002</v>
      </c>
      <c r="R256" s="37">
        <v>33.120937499999997</v>
      </c>
      <c r="S256" s="37">
        <v>39.622187500000003</v>
      </c>
      <c r="T256" s="54">
        <v>111.9884375</v>
      </c>
      <c r="U256" s="51">
        <f t="shared" si="35"/>
        <v>0.35699999999999998</v>
      </c>
      <c r="V256" s="39">
        <f t="shared" si="36"/>
        <v>0.436</v>
      </c>
      <c r="W256" s="39">
        <f t="shared" si="37"/>
        <v>0.115</v>
      </c>
      <c r="X256" s="39">
        <f t="shared" si="38"/>
        <v>0.39600000000000002</v>
      </c>
      <c r="Y256" s="39">
        <f t="shared" si="39"/>
        <v>0.95199999999999996</v>
      </c>
      <c r="Z256" s="39">
        <f t="shared" si="40"/>
        <v>0.68200000000000005</v>
      </c>
      <c r="AA256" s="39">
        <f t="shared" si="41"/>
        <v>0.53900000000000003</v>
      </c>
    </row>
    <row r="257" spans="1:27" s="28" customFormat="1" ht="13.5" hidden="1">
      <c r="A257" s="40">
        <v>55</v>
      </c>
      <c r="B257" s="40" t="s">
        <v>392</v>
      </c>
      <c r="C257" s="40" t="s">
        <v>231</v>
      </c>
      <c r="D257" s="40" t="s">
        <v>673</v>
      </c>
      <c r="E257" s="41">
        <v>196</v>
      </c>
      <c r="F257" s="46">
        <v>477.78969387755097</v>
      </c>
      <c r="G257" s="49">
        <v>1.2704081632653099</v>
      </c>
      <c r="H257" s="42">
        <v>89.623979591836701</v>
      </c>
      <c r="I257" s="42">
        <v>26.449081632653101</v>
      </c>
      <c r="J257" s="43">
        <v>0.107142857142857</v>
      </c>
      <c r="K257" s="43">
        <v>0.15306122448979601</v>
      </c>
      <c r="L257" s="43">
        <v>0.20408163265306101</v>
      </c>
      <c r="M257" s="43">
        <v>0.122448979591837</v>
      </c>
      <c r="N257" s="50">
        <v>0.11224489795918401</v>
      </c>
      <c r="O257" s="55">
        <v>12.1417857142857</v>
      </c>
      <c r="P257" s="42">
        <v>5.0799489795918404</v>
      </c>
      <c r="Q257" s="42">
        <v>26.452040816326502</v>
      </c>
      <c r="R257" s="42">
        <v>11.1722448979592</v>
      </c>
      <c r="S257" s="42">
        <v>9.2233673469387796</v>
      </c>
      <c r="T257" s="56">
        <v>71.021989795918401</v>
      </c>
      <c r="U257" s="52">
        <f t="shared" si="35"/>
        <v>4.2999999999999997E-2</v>
      </c>
      <c r="V257" s="44">
        <f t="shared" si="36"/>
        <v>0.25700000000000001</v>
      </c>
      <c r="W257" s="44">
        <f t="shared" si="37"/>
        <v>0.873</v>
      </c>
      <c r="X257" s="44">
        <f t="shared" si="38"/>
        <v>0.61099999999999999</v>
      </c>
      <c r="Y257" s="44">
        <f t="shared" si="39"/>
        <v>0.16600000000000001</v>
      </c>
      <c r="Z257" s="44">
        <f t="shared" si="40"/>
        <v>1.0999999999999999E-2</v>
      </c>
      <c r="AA257" s="44">
        <f t="shared" si="41"/>
        <v>6.3E-2</v>
      </c>
    </row>
    <row r="258" spans="1:27" ht="13.5" hidden="1">
      <c r="A258" s="40">
        <v>55</v>
      </c>
      <c r="B258" s="40" t="s">
        <v>223</v>
      </c>
      <c r="C258" s="40" t="s">
        <v>224</v>
      </c>
      <c r="D258" s="40" t="s">
        <v>674</v>
      </c>
      <c r="E258" s="41">
        <v>108</v>
      </c>
      <c r="F258" s="46">
        <v>612.88648148148104</v>
      </c>
      <c r="G258" s="49">
        <v>1.6111111111111101</v>
      </c>
      <c r="H258" s="42">
        <v>114.007222222222</v>
      </c>
      <c r="I258" s="42">
        <v>48.990648148148097</v>
      </c>
      <c r="J258" s="43">
        <v>0.13888888888888901</v>
      </c>
      <c r="K258" s="43">
        <v>0.25</v>
      </c>
      <c r="L258" s="43">
        <v>0.17592592592592601</v>
      </c>
      <c r="M258" s="43">
        <v>0.12962962962963001</v>
      </c>
      <c r="N258" s="50">
        <v>0.296296296296296</v>
      </c>
      <c r="O258" s="55">
        <v>12.5912037037037</v>
      </c>
      <c r="P258" s="42">
        <v>5.1551851851851804</v>
      </c>
      <c r="Q258" s="42">
        <v>22.220462962963001</v>
      </c>
      <c r="R258" s="42">
        <v>12.4061111111111</v>
      </c>
      <c r="S258" s="42">
        <v>44.803611111111103</v>
      </c>
      <c r="T258" s="56">
        <v>97.722592592592605</v>
      </c>
      <c r="U258" s="52">
        <f t="shared" si="28"/>
        <v>0.61499999999999999</v>
      </c>
      <c r="V258" s="44">
        <f t="shared" si="29"/>
        <v>0.28899999999999998</v>
      </c>
      <c r="W258" s="44">
        <f t="shared" si="30"/>
        <v>0.88800000000000001</v>
      </c>
      <c r="X258" s="44">
        <f t="shared" si="31"/>
        <v>0.436</v>
      </c>
      <c r="Y258" s="44">
        <f t="shared" si="32"/>
        <v>0.22600000000000001</v>
      </c>
      <c r="Z258" s="44">
        <f t="shared" si="33"/>
        <v>0.78100000000000003</v>
      </c>
      <c r="AA258" s="44">
        <f t="shared" si="34"/>
        <v>0.38400000000000001</v>
      </c>
    </row>
    <row r="259" spans="1:27" ht="13.5" hidden="1">
      <c r="A259" s="35"/>
      <c r="B259" s="35"/>
      <c r="C259" s="35"/>
      <c r="D259" s="35"/>
      <c r="E259" s="36"/>
      <c r="F259" s="45"/>
      <c r="G259" s="47"/>
      <c r="H259" s="37"/>
      <c r="I259" s="37"/>
      <c r="J259" s="38"/>
      <c r="K259" s="38"/>
      <c r="L259" s="38"/>
      <c r="M259" s="38"/>
      <c r="N259" s="48"/>
      <c r="O259" s="53"/>
      <c r="P259" s="37"/>
      <c r="Q259" s="37"/>
      <c r="R259" s="37"/>
      <c r="S259" s="37"/>
      <c r="T259" s="54"/>
      <c r="U259" s="51" t="e">
        <f t="shared" si="28"/>
        <v>#N/A</v>
      </c>
      <c r="V259" s="39">
        <f t="shared" si="29"/>
        <v>0</v>
      </c>
      <c r="W259" s="39">
        <f t="shared" si="30"/>
        <v>7.0000000000000001E-3</v>
      </c>
      <c r="X259" s="39" t="e">
        <f t="shared" si="31"/>
        <v>#N/A</v>
      </c>
      <c r="Y259" s="39">
        <f t="shared" si="32"/>
        <v>0</v>
      </c>
      <c r="Z259" s="39">
        <f t="shared" si="33"/>
        <v>1E-3</v>
      </c>
      <c r="AA259" s="39" t="e">
        <f t="shared" si="34"/>
        <v>#N/A</v>
      </c>
    </row>
    <row r="260" spans="1:27" ht="13.5" hidden="1">
      <c r="A260" s="40"/>
      <c r="B260" s="40"/>
      <c r="C260" s="40"/>
      <c r="D260" s="40"/>
      <c r="E260" s="41"/>
      <c r="F260" s="46"/>
      <c r="G260" s="49"/>
      <c r="H260" s="42"/>
      <c r="I260" s="42"/>
      <c r="J260" s="43"/>
      <c r="K260" s="43"/>
      <c r="L260" s="43"/>
      <c r="M260" s="43"/>
      <c r="N260" s="50"/>
      <c r="O260" s="55"/>
      <c r="P260" s="42"/>
      <c r="Q260" s="42"/>
      <c r="R260" s="42"/>
      <c r="S260" s="42"/>
      <c r="T260" s="56"/>
      <c r="U260" s="52" t="e">
        <f t="shared" si="28"/>
        <v>#N/A</v>
      </c>
      <c r="V260" s="44">
        <f t="shared" si="29"/>
        <v>0</v>
      </c>
      <c r="W260" s="44">
        <f t="shared" si="30"/>
        <v>7.0000000000000001E-3</v>
      </c>
      <c r="X260" s="44" t="e">
        <f t="shared" si="31"/>
        <v>#N/A</v>
      </c>
      <c r="Y260" s="44">
        <f t="shared" si="32"/>
        <v>0</v>
      </c>
      <c r="Z260" s="44">
        <f t="shared" si="33"/>
        <v>1E-3</v>
      </c>
      <c r="AA260" s="44" t="e">
        <f t="shared" si="34"/>
        <v>#N/A</v>
      </c>
    </row>
    <row r="261" spans="1:27" ht="13.5" hidden="1">
      <c r="A261" s="35"/>
      <c r="B261" s="35"/>
      <c r="C261" s="35"/>
      <c r="D261" s="35"/>
      <c r="E261" s="36"/>
      <c r="F261" s="45"/>
      <c r="G261" s="47"/>
      <c r="H261" s="37"/>
      <c r="I261" s="37"/>
      <c r="J261" s="38"/>
      <c r="K261" s="38"/>
      <c r="L261" s="38"/>
      <c r="M261" s="38"/>
      <c r="N261" s="48"/>
      <c r="O261" s="53"/>
      <c r="P261" s="37"/>
      <c r="Q261" s="37"/>
      <c r="R261" s="37"/>
      <c r="S261" s="37"/>
      <c r="T261" s="54"/>
      <c r="U261" s="51" t="e">
        <f t="shared" si="28"/>
        <v>#N/A</v>
      </c>
      <c r="V261" s="39">
        <f t="shared" si="29"/>
        <v>0</v>
      </c>
      <c r="W261" s="39">
        <f t="shared" si="30"/>
        <v>7.0000000000000001E-3</v>
      </c>
      <c r="X261" s="39" t="e">
        <f t="shared" si="31"/>
        <v>#N/A</v>
      </c>
      <c r="Y261" s="39">
        <f t="shared" si="32"/>
        <v>0</v>
      </c>
      <c r="Z261" s="39">
        <f t="shared" si="33"/>
        <v>1E-3</v>
      </c>
      <c r="AA261" s="39" t="e">
        <f t="shared" si="34"/>
        <v>#N/A</v>
      </c>
    </row>
    <row r="262" spans="1:27" ht="13.5" hidden="1">
      <c r="A262" s="40"/>
      <c r="B262" s="40"/>
      <c r="C262" s="40"/>
      <c r="D262" s="40"/>
      <c r="E262" s="41"/>
      <c r="F262" s="46"/>
      <c r="G262" s="49"/>
      <c r="H262" s="42"/>
      <c r="I262" s="42"/>
      <c r="J262" s="43"/>
      <c r="K262" s="43"/>
      <c r="L262" s="43"/>
      <c r="M262" s="43"/>
      <c r="N262" s="50"/>
      <c r="O262" s="55"/>
      <c r="P262" s="42"/>
      <c r="Q262" s="42"/>
      <c r="R262" s="42"/>
      <c r="S262" s="42"/>
      <c r="T262" s="56"/>
      <c r="U262" s="52" t="e">
        <f t="shared" si="28"/>
        <v>#N/A</v>
      </c>
      <c r="V262" s="44">
        <f t="shared" si="29"/>
        <v>0</v>
      </c>
      <c r="W262" s="44">
        <f t="shared" si="30"/>
        <v>7.0000000000000001E-3</v>
      </c>
      <c r="X262" s="44" t="e">
        <f t="shared" si="31"/>
        <v>#N/A</v>
      </c>
      <c r="Y262" s="44">
        <f t="shared" si="32"/>
        <v>0</v>
      </c>
      <c r="Z262" s="44">
        <f t="shared" si="33"/>
        <v>1E-3</v>
      </c>
      <c r="AA262" s="44" t="e">
        <f t="shared" si="34"/>
        <v>#N/A</v>
      </c>
    </row>
    <row r="263" spans="1:27" ht="13.5" hidden="1">
      <c r="A263" s="35"/>
      <c r="B263" s="35"/>
      <c r="C263" s="35"/>
      <c r="D263" s="35"/>
      <c r="E263" s="36"/>
      <c r="F263" s="45"/>
      <c r="G263" s="47"/>
      <c r="H263" s="37"/>
      <c r="I263" s="37"/>
      <c r="J263" s="38"/>
      <c r="K263" s="38"/>
      <c r="L263" s="38"/>
      <c r="M263" s="38"/>
      <c r="N263" s="48"/>
      <c r="O263" s="53"/>
      <c r="P263" s="37"/>
      <c r="Q263" s="37"/>
      <c r="R263" s="37"/>
      <c r="S263" s="37"/>
      <c r="T263" s="54"/>
      <c r="U263" s="51" t="e">
        <f t="shared" si="28"/>
        <v>#N/A</v>
      </c>
      <c r="V263" s="39">
        <f t="shared" si="29"/>
        <v>0</v>
      </c>
      <c r="W263" s="39">
        <f t="shared" si="30"/>
        <v>7.0000000000000001E-3</v>
      </c>
      <c r="X263" s="39" t="e">
        <f t="shared" si="31"/>
        <v>#N/A</v>
      </c>
      <c r="Y263" s="39">
        <f t="shared" si="32"/>
        <v>0</v>
      </c>
      <c r="Z263" s="39">
        <f t="shared" si="33"/>
        <v>1E-3</v>
      </c>
      <c r="AA263" s="39" t="e">
        <f t="shared" si="34"/>
        <v>#N/A</v>
      </c>
    </row>
    <row r="264" spans="1:27" ht="13.5" hidden="1">
      <c r="A264" s="40"/>
      <c r="B264" s="40"/>
      <c r="C264" s="40"/>
      <c r="D264" s="40"/>
      <c r="E264" s="41"/>
      <c r="F264" s="46"/>
      <c r="G264" s="49"/>
      <c r="H264" s="42"/>
      <c r="I264" s="42"/>
      <c r="J264" s="43"/>
      <c r="K264" s="43"/>
      <c r="L264" s="43"/>
      <c r="M264" s="43"/>
      <c r="N264" s="50"/>
      <c r="O264" s="55"/>
      <c r="P264" s="42"/>
      <c r="Q264" s="42"/>
      <c r="R264" s="42"/>
      <c r="S264" s="42"/>
      <c r="T264" s="56"/>
      <c r="U264" s="52" t="e">
        <f t="shared" si="28"/>
        <v>#N/A</v>
      </c>
      <c r="V264" s="44">
        <f t="shared" si="29"/>
        <v>0</v>
      </c>
      <c r="W264" s="44">
        <f t="shared" si="30"/>
        <v>7.0000000000000001E-3</v>
      </c>
      <c r="X264" s="44" t="e">
        <f t="shared" si="31"/>
        <v>#N/A</v>
      </c>
      <c r="Y264" s="44">
        <f t="shared" si="32"/>
        <v>0</v>
      </c>
      <c r="Z264" s="44">
        <f t="shared" si="33"/>
        <v>1E-3</v>
      </c>
      <c r="AA264" s="44" t="e">
        <f t="shared" si="34"/>
        <v>#N/A</v>
      </c>
    </row>
    <row r="265" spans="1:27" ht="13.5" hidden="1">
      <c r="A265" s="35"/>
      <c r="B265" s="35"/>
      <c r="C265" s="35"/>
      <c r="D265" s="35"/>
      <c r="E265" s="36"/>
      <c r="F265" s="45"/>
      <c r="G265" s="47"/>
      <c r="H265" s="37"/>
      <c r="I265" s="37"/>
      <c r="J265" s="38"/>
      <c r="K265" s="38"/>
      <c r="L265" s="38"/>
      <c r="M265" s="38"/>
      <c r="N265" s="48"/>
      <c r="O265" s="53"/>
      <c r="P265" s="37"/>
      <c r="Q265" s="37"/>
      <c r="R265" s="37"/>
      <c r="S265" s="37"/>
      <c r="T265" s="54"/>
      <c r="U265" s="51" t="e">
        <f t="shared" si="28"/>
        <v>#N/A</v>
      </c>
      <c r="V265" s="39">
        <f t="shared" si="29"/>
        <v>0</v>
      </c>
      <c r="W265" s="39">
        <f t="shared" si="30"/>
        <v>7.0000000000000001E-3</v>
      </c>
      <c r="X265" s="39" t="e">
        <f t="shared" si="31"/>
        <v>#N/A</v>
      </c>
      <c r="Y265" s="39">
        <f t="shared" si="32"/>
        <v>0</v>
      </c>
      <c r="Z265" s="39">
        <f t="shared" si="33"/>
        <v>1E-3</v>
      </c>
      <c r="AA265" s="39" t="e">
        <f t="shared" si="34"/>
        <v>#N/A</v>
      </c>
    </row>
    <row r="266" spans="1:27" ht="13.5" hidden="1">
      <c r="A266" s="40"/>
      <c r="B266" s="40"/>
      <c r="C266" s="40"/>
      <c r="D266" s="40"/>
      <c r="E266" s="41"/>
      <c r="F266" s="46"/>
      <c r="G266" s="49"/>
      <c r="H266" s="42"/>
      <c r="I266" s="42"/>
      <c r="J266" s="43"/>
      <c r="K266" s="43"/>
      <c r="L266" s="43"/>
      <c r="M266" s="43"/>
      <c r="N266" s="50"/>
      <c r="O266" s="55"/>
      <c r="P266" s="42"/>
      <c r="Q266" s="42"/>
      <c r="R266" s="42"/>
      <c r="S266" s="42"/>
      <c r="T266" s="56"/>
      <c r="U266" s="52" t="e">
        <f t="shared" si="28"/>
        <v>#N/A</v>
      </c>
      <c r="V266" s="44">
        <f t="shared" si="29"/>
        <v>0</v>
      </c>
      <c r="W266" s="44">
        <f t="shared" si="30"/>
        <v>7.0000000000000001E-3</v>
      </c>
      <c r="X266" s="44" t="e">
        <f t="shared" si="31"/>
        <v>#N/A</v>
      </c>
      <c r="Y266" s="44">
        <f t="shared" si="32"/>
        <v>0</v>
      </c>
      <c r="Z266" s="44">
        <f t="shared" si="33"/>
        <v>1E-3</v>
      </c>
      <c r="AA266" s="44" t="e">
        <f t="shared" si="34"/>
        <v>#N/A</v>
      </c>
    </row>
    <row r="267" spans="1:27" ht="13.5" hidden="1">
      <c r="A267" s="35"/>
      <c r="B267" s="35"/>
      <c r="C267" s="35"/>
      <c r="D267" s="35"/>
      <c r="E267" s="36"/>
      <c r="F267" s="45"/>
      <c r="G267" s="47"/>
      <c r="H267" s="37"/>
      <c r="I267" s="37"/>
      <c r="J267" s="38"/>
      <c r="K267" s="38"/>
      <c r="L267" s="38"/>
      <c r="M267" s="38"/>
      <c r="N267" s="48"/>
      <c r="O267" s="53"/>
      <c r="P267" s="37"/>
      <c r="Q267" s="37"/>
      <c r="R267" s="37"/>
      <c r="S267" s="37"/>
      <c r="T267" s="54"/>
      <c r="U267" s="51" t="e">
        <f t="shared" si="28"/>
        <v>#N/A</v>
      </c>
      <c r="V267" s="39">
        <f t="shared" si="29"/>
        <v>0</v>
      </c>
      <c r="W267" s="39">
        <f t="shared" si="30"/>
        <v>7.0000000000000001E-3</v>
      </c>
      <c r="X267" s="39" t="e">
        <f t="shared" si="31"/>
        <v>#N/A</v>
      </c>
      <c r="Y267" s="39">
        <f t="shared" si="32"/>
        <v>0</v>
      </c>
      <c r="Z267" s="39">
        <f t="shared" si="33"/>
        <v>1E-3</v>
      </c>
      <c r="AA267" s="39" t="e">
        <f t="shared" si="34"/>
        <v>#N/A</v>
      </c>
    </row>
    <row r="268" spans="1:27" ht="13.5" hidden="1">
      <c r="A268" s="40"/>
      <c r="B268" s="40"/>
      <c r="C268" s="40"/>
      <c r="D268" s="40"/>
      <c r="E268" s="41"/>
      <c r="F268" s="46"/>
      <c r="G268" s="49"/>
      <c r="H268" s="42"/>
      <c r="I268" s="42"/>
      <c r="J268" s="43"/>
      <c r="K268" s="43"/>
      <c r="L268" s="43"/>
      <c r="M268" s="43"/>
      <c r="N268" s="50"/>
      <c r="O268" s="55"/>
      <c r="P268" s="42"/>
      <c r="Q268" s="42"/>
      <c r="R268" s="42"/>
      <c r="S268" s="42"/>
      <c r="T268" s="56"/>
      <c r="U268" s="52" t="e">
        <f t="shared" si="28"/>
        <v>#N/A</v>
      </c>
      <c r="V268" s="44">
        <f t="shared" si="29"/>
        <v>0</v>
      </c>
      <c r="W268" s="44">
        <f t="shared" si="30"/>
        <v>7.0000000000000001E-3</v>
      </c>
      <c r="X268" s="44" t="e">
        <f t="shared" si="31"/>
        <v>#N/A</v>
      </c>
      <c r="Y268" s="44">
        <f t="shared" si="32"/>
        <v>0</v>
      </c>
      <c r="Z268" s="44">
        <f t="shared" si="33"/>
        <v>1E-3</v>
      </c>
      <c r="AA268" s="44" t="e">
        <f t="shared" si="34"/>
        <v>#N/A</v>
      </c>
    </row>
    <row r="269" spans="1:27" ht="13.5" hidden="1">
      <c r="A269" s="35"/>
      <c r="B269" s="35"/>
      <c r="C269" s="35"/>
      <c r="D269" s="35"/>
      <c r="E269" s="36"/>
      <c r="F269" s="45"/>
      <c r="G269" s="47"/>
      <c r="H269" s="37"/>
      <c r="I269" s="37"/>
      <c r="J269" s="38"/>
      <c r="K269" s="38"/>
      <c r="L269" s="38"/>
      <c r="M269" s="38"/>
      <c r="N269" s="48"/>
      <c r="O269" s="53"/>
      <c r="P269" s="37"/>
      <c r="Q269" s="37"/>
      <c r="R269" s="37"/>
      <c r="S269" s="37"/>
      <c r="T269" s="54"/>
      <c r="U269" s="51" t="e">
        <f t="shared" si="28"/>
        <v>#N/A</v>
      </c>
      <c r="V269" s="39">
        <f t="shared" si="29"/>
        <v>0</v>
      </c>
      <c r="W269" s="39">
        <f t="shared" si="30"/>
        <v>7.0000000000000001E-3</v>
      </c>
      <c r="X269" s="39" t="e">
        <f t="shared" si="31"/>
        <v>#N/A</v>
      </c>
      <c r="Y269" s="39">
        <f t="shared" si="32"/>
        <v>0</v>
      </c>
      <c r="Z269" s="39">
        <f t="shared" si="33"/>
        <v>1E-3</v>
      </c>
      <c r="AA269" s="39" t="e">
        <f t="shared" si="34"/>
        <v>#N/A</v>
      </c>
    </row>
    <row r="270" spans="1:27" ht="13.5" hidden="1">
      <c r="A270" s="40"/>
      <c r="B270" s="40"/>
      <c r="C270" s="40"/>
      <c r="D270" s="40"/>
      <c r="E270" s="41"/>
      <c r="F270" s="46"/>
      <c r="G270" s="49"/>
      <c r="H270" s="42"/>
      <c r="I270" s="42"/>
      <c r="J270" s="43"/>
      <c r="K270" s="43"/>
      <c r="L270" s="43"/>
      <c r="M270" s="43"/>
      <c r="N270" s="50"/>
      <c r="O270" s="55"/>
      <c r="P270" s="42"/>
      <c r="Q270" s="42"/>
      <c r="R270" s="42"/>
      <c r="S270" s="42"/>
      <c r="T270" s="56"/>
      <c r="U270" s="52" t="e">
        <f>PERCENTRANK($I$6:$I$282,I270)</f>
        <v>#N/A</v>
      </c>
      <c r="V270" s="44">
        <f t="shared" si="29"/>
        <v>0</v>
      </c>
      <c r="W270" s="44">
        <f t="shared" si="30"/>
        <v>7.0000000000000001E-3</v>
      </c>
      <c r="X270" s="44" t="e">
        <f t="shared" si="31"/>
        <v>#N/A</v>
      </c>
      <c r="Y270" s="44">
        <f t="shared" si="32"/>
        <v>0</v>
      </c>
      <c r="Z270" s="44">
        <f t="shared" si="33"/>
        <v>1E-3</v>
      </c>
      <c r="AA270" s="44" t="e">
        <f t="shared" si="34"/>
        <v>#N/A</v>
      </c>
    </row>
    <row r="271" spans="1:27" ht="13.5" hidden="1">
      <c r="A271" s="35"/>
      <c r="B271" s="35"/>
      <c r="C271" s="35"/>
      <c r="D271" s="35"/>
      <c r="E271" s="36"/>
      <c r="F271" s="45"/>
      <c r="G271" s="47"/>
      <c r="H271" s="37"/>
      <c r="I271" s="37"/>
      <c r="J271" s="38"/>
      <c r="K271" s="38"/>
      <c r="L271" s="38"/>
      <c r="M271" s="38"/>
      <c r="N271" s="48"/>
      <c r="O271" s="53"/>
      <c r="P271" s="37"/>
      <c r="Q271" s="37"/>
      <c r="R271" s="37"/>
      <c r="S271" s="37"/>
      <c r="T271" s="54"/>
      <c r="U271" s="51" t="e">
        <f t="shared" si="28"/>
        <v>#N/A</v>
      </c>
      <c r="V271" s="39">
        <f t="shared" si="29"/>
        <v>0</v>
      </c>
      <c r="W271" s="39">
        <f t="shared" si="30"/>
        <v>7.0000000000000001E-3</v>
      </c>
      <c r="X271" s="39" t="e">
        <f t="shared" si="31"/>
        <v>#N/A</v>
      </c>
      <c r="Y271" s="39">
        <f t="shared" si="32"/>
        <v>0</v>
      </c>
      <c r="Z271" s="39">
        <f t="shared" si="33"/>
        <v>1E-3</v>
      </c>
      <c r="AA271" s="39" t="e">
        <f t="shared" si="34"/>
        <v>#N/A</v>
      </c>
    </row>
    <row r="272" spans="1:27" ht="13.5" hidden="1">
      <c r="A272" s="40"/>
      <c r="B272" s="40"/>
      <c r="C272" s="40"/>
      <c r="D272" s="40"/>
      <c r="E272" s="41"/>
      <c r="F272" s="46"/>
      <c r="G272" s="49"/>
      <c r="H272" s="42"/>
      <c r="I272" s="42"/>
      <c r="J272" s="43"/>
      <c r="K272" s="43"/>
      <c r="L272" s="43"/>
      <c r="M272" s="43"/>
      <c r="N272" s="50"/>
      <c r="O272" s="55"/>
      <c r="P272" s="42"/>
      <c r="Q272" s="42"/>
      <c r="R272" s="42"/>
      <c r="S272" s="42"/>
      <c r="T272" s="56"/>
      <c r="U272" s="52" t="e">
        <f t="shared" si="28"/>
        <v>#N/A</v>
      </c>
      <c r="V272" s="44">
        <f t="shared" si="29"/>
        <v>0</v>
      </c>
      <c r="W272" s="44">
        <f t="shared" si="30"/>
        <v>7.0000000000000001E-3</v>
      </c>
      <c r="X272" s="44" t="e">
        <f t="shared" si="31"/>
        <v>#N/A</v>
      </c>
      <c r="Y272" s="44">
        <f t="shared" si="32"/>
        <v>0</v>
      </c>
      <c r="Z272" s="44">
        <f t="shared" si="33"/>
        <v>1E-3</v>
      </c>
      <c r="AA272" s="44" t="e">
        <f t="shared" si="34"/>
        <v>#N/A</v>
      </c>
    </row>
    <row r="273" spans="1:27" ht="13.5" hidden="1">
      <c r="A273" s="35"/>
      <c r="B273" s="35"/>
      <c r="C273" s="35"/>
      <c r="D273" s="35"/>
      <c r="E273" s="36"/>
      <c r="F273" s="45"/>
      <c r="G273" s="47"/>
      <c r="H273" s="37"/>
      <c r="I273" s="37"/>
      <c r="J273" s="38"/>
      <c r="K273" s="38"/>
      <c r="L273" s="38"/>
      <c r="M273" s="38"/>
      <c r="N273" s="48"/>
      <c r="O273" s="53"/>
      <c r="P273" s="37"/>
      <c r="Q273" s="37"/>
      <c r="R273" s="37"/>
      <c r="S273" s="37"/>
      <c r="T273" s="54"/>
      <c r="U273" s="51" t="e">
        <f t="shared" si="28"/>
        <v>#N/A</v>
      </c>
      <c r="V273" s="39">
        <f t="shared" si="29"/>
        <v>0</v>
      </c>
      <c r="W273" s="39">
        <f t="shared" si="30"/>
        <v>7.0000000000000001E-3</v>
      </c>
      <c r="X273" s="39" t="e">
        <f t="shared" si="31"/>
        <v>#N/A</v>
      </c>
      <c r="Y273" s="39">
        <f t="shared" si="32"/>
        <v>0</v>
      </c>
      <c r="Z273" s="39">
        <f t="shared" si="33"/>
        <v>1E-3</v>
      </c>
      <c r="AA273" s="39" t="e">
        <f t="shared" si="34"/>
        <v>#N/A</v>
      </c>
    </row>
    <row r="274" spans="1:27" ht="13.5" hidden="1">
      <c r="A274" s="40"/>
      <c r="B274" s="40"/>
      <c r="C274" s="40"/>
      <c r="D274" s="40"/>
      <c r="E274" s="41"/>
      <c r="F274" s="46"/>
      <c r="G274" s="49"/>
      <c r="H274" s="42"/>
      <c r="I274" s="42"/>
      <c r="J274" s="43"/>
      <c r="K274" s="43"/>
      <c r="L274" s="43"/>
      <c r="M274" s="43"/>
      <c r="N274" s="50"/>
      <c r="O274" s="55"/>
      <c r="P274" s="42"/>
      <c r="Q274" s="42"/>
      <c r="R274" s="42"/>
      <c r="S274" s="42"/>
      <c r="T274" s="56"/>
      <c r="U274" s="52" t="e">
        <f t="shared" si="28"/>
        <v>#N/A</v>
      </c>
      <c r="V274" s="44">
        <f t="shared" si="29"/>
        <v>0</v>
      </c>
      <c r="W274" s="44">
        <f t="shared" si="30"/>
        <v>7.0000000000000001E-3</v>
      </c>
      <c r="X274" s="44" t="e">
        <f t="shared" si="31"/>
        <v>#N/A</v>
      </c>
      <c r="Y274" s="44">
        <f t="shared" si="32"/>
        <v>0</v>
      </c>
      <c r="Z274" s="44">
        <f t="shared" si="33"/>
        <v>1E-3</v>
      </c>
      <c r="AA274" s="44" t="e">
        <f t="shared" si="34"/>
        <v>#N/A</v>
      </c>
    </row>
    <row r="275" spans="1:27" ht="13.5" hidden="1">
      <c r="A275" s="35"/>
      <c r="B275" s="35"/>
      <c r="C275" s="35"/>
      <c r="D275" s="35"/>
      <c r="E275" s="36"/>
      <c r="F275" s="45"/>
      <c r="G275" s="47"/>
      <c r="H275" s="37"/>
      <c r="I275" s="37"/>
      <c r="J275" s="38"/>
      <c r="K275" s="38"/>
      <c r="L275" s="38"/>
      <c r="M275" s="38"/>
      <c r="N275" s="48"/>
      <c r="O275" s="53"/>
      <c r="P275" s="37"/>
      <c r="Q275" s="37"/>
      <c r="R275" s="37"/>
      <c r="S275" s="37"/>
      <c r="T275" s="54"/>
      <c r="U275" s="51" t="e">
        <f t="shared" si="28"/>
        <v>#N/A</v>
      </c>
      <c r="V275" s="39">
        <f t="shared" si="29"/>
        <v>0</v>
      </c>
      <c r="W275" s="39">
        <f t="shared" si="30"/>
        <v>7.0000000000000001E-3</v>
      </c>
      <c r="X275" s="39" t="e">
        <f t="shared" si="31"/>
        <v>#N/A</v>
      </c>
      <c r="Y275" s="39">
        <f t="shared" si="32"/>
        <v>0</v>
      </c>
      <c r="Z275" s="39">
        <f t="shared" si="33"/>
        <v>1E-3</v>
      </c>
      <c r="AA275" s="39" t="e">
        <f t="shared" si="34"/>
        <v>#N/A</v>
      </c>
    </row>
    <row r="276" spans="1:27" ht="13.5" hidden="1">
      <c r="A276" s="40"/>
      <c r="B276" s="40"/>
      <c r="C276" s="40"/>
      <c r="D276" s="40"/>
      <c r="E276" s="41"/>
      <c r="F276" s="46"/>
      <c r="G276" s="49"/>
      <c r="H276" s="42"/>
      <c r="I276" s="42"/>
      <c r="J276" s="43"/>
      <c r="K276" s="43"/>
      <c r="L276" s="43"/>
      <c r="M276" s="43"/>
      <c r="N276" s="50"/>
      <c r="O276" s="55"/>
      <c r="P276" s="42"/>
      <c r="Q276" s="42"/>
      <c r="R276" s="42"/>
      <c r="S276" s="42"/>
      <c r="T276" s="56"/>
      <c r="U276" s="52" t="e">
        <f t="shared" si="28"/>
        <v>#N/A</v>
      </c>
      <c r="V276" s="44">
        <f t="shared" si="29"/>
        <v>0</v>
      </c>
      <c r="W276" s="44">
        <f t="shared" si="30"/>
        <v>7.0000000000000001E-3</v>
      </c>
      <c r="X276" s="44" t="e">
        <f t="shared" si="31"/>
        <v>#N/A</v>
      </c>
      <c r="Y276" s="44">
        <f t="shared" si="32"/>
        <v>0</v>
      </c>
      <c r="Z276" s="44">
        <f t="shared" si="33"/>
        <v>1E-3</v>
      </c>
      <c r="AA276" s="44" t="e">
        <f t="shared" si="34"/>
        <v>#N/A</v>
      </c>
    </row>
    <row r="277" spans="1:27" ht="13.5" hidden="1">
      <c r="A277" s="35"/>
      <c r="B277" s="35"/>
      <c r="C277" s="35"/>
      <c r="D277" s="35"/>
      <c r="E277" s="36"/>
      <c r="F277" s="45"/>
      <c r="G277" s="47"/>
      <c r="H277" s="37"/>
      <c r="I277" s="37"/>
      <c r="J277" s="38"/>
      <c r="K277" s="38"/>
      <c r="L277" s="38"/>
      <c r="M277" s="38"/>
      <c r="N277" s="48"/>
      <c r="O277" s="53"/>
      <c r="P277" s="37"/>
      <c r="Q277" s="37"/>
      <c r="R277" s="37"/>
      <c r="S277" s="37"/>
      <c r="T277" s="54"/>
      <c r="U277" s="51" t="e">
        <f t="shared" ref="U277:U282" si="42">PERCENTRANK($I$6:$I$282,I277)</f>
        <v>#N/A</v>
      </c>
      <c r="V277" s="39">
        <f t="shared" ref="V277:V282" si="43">PERCENTRANK($O$6:$O$282,O277)</f>
        <v>0</v>
      </c>
      <c r="W277" s="39">
        <f t="shared" ref="W277:W282" si="44">PERCENTRANK($P$6:$P$282,P277)</f>
        <v>7.0000000000000001E-3</v>
      </c>
      <c r="X277" s="39" t="e">
        <f t="shared" ref="X277:X282" si="45">PERCENTRANK($Q$6:$Q$282,Q277)</f>
        <v>#N/A</v>
      </c>
      <c r="Y277" s="39">
        <f t="shared" ref="Y277:Y282" si="46">PERCENTRANK($R$6:$R$282,R277)</f>
        <v>0</v>
      </c>
      <c r="Z277" s="39">
        <f t="shared" ref="Z277:Z282" si="47">PERCENTRANK($S$6:$S$282,S277)</f>
        <v>1E-3</v>
      </c>
      <c r="AA277" s="39" t="e">
        <f t="shared" ref="AA277:AA282" si="48">PERCENTRANK($T$6:$T$282,T277)</f>
        <v>#N/A</v>
      </c>
    </row>
    <row r="278" spans="1:27" ht="13.5" hidden="1">
      <c r="A278" s="40"/>
      <c r="B278" s="40"/>
      <c r="C278" s="40"/>
      <c r="D278" s="40"/>
      <c r="E278" s="41"/>
      <c r="F278" s="46"/>
      <c r="G278" s="49"/>
      <c r="H278" s="42"/>
      <c r="I278" s="42"/>
      <c r="J278" s="43"/>
      <c r="K278" s="43"/>
      <c r="L278" s="43"/>
      <c r="M278" s="43"/>
      <c r="N278" s="50"/>
      <c r="O278" s="55"/>
      <c r="P278" s="42"/>
      <c r="Q278" s="42"/>
      <c r="R278" s="42"/>
      <c r="S278" s="42"/>
      <c r="T278" s="56"/>
      <c r="U278" s="52" t="e">
        <f t="shared" si="42"/>
        <v>#N/A</v>
      </c>
      <c r="V278" s="44">
        <f t="shared" si="43"/>
        <v>0</v>
      </c>
      <c r="W278" s="44">
        <f t="shared" si="44"/>
        <v>7.0000000000000001E-3</v>
      </c>
      <c r="X278" s="44" t="e">
        <f t="shared" si="45"/>
        <v>#N/A</v>
      </c>
      <c r="Y278" s="44">
        <f t="shared" si="46"/>
        <v>0</v>
      </c>
      <c r="Z278" s="44">
        <f t="shared" si="47"/>
        <v>1E-3</v>
      </c>
      <c r="AA278" s="44" t="e">
        <f t="shared" si="48"/>
        <v>#N/A</v>
      </c>
    </row>
    <row r="279" spans="1:27" ht="13.5" hidden="1">
      <c r="A279" s="35"/>
      <c r="B279" s="35"/>
      <c r="C279" s="35"/>
      <c r="D279" s="35"/>
      <c r="E279" s="36"/>
      <c r="F279" s="45"/>
      <c r="G279" s="47"/>
      <c r="H279" s="37"/>
      <c r="I279" s="37"/>
      <c r="J279" s="38"/>
      <c r="K279" s="38"/>
      <c r="L279" s="38"/>
      <c r="M279" s="38"/>
      <c r="N279" s="48"/>
      <c r="O279" s="53"/>
      <c r="P279" s="37"/>
      <c r="Q279" s="37"/>
      <c r="R279" s="37"/>
      <c r="S279" s="37"/>
      <c r="T279" s="54"/>
      <c r="U279" s="51" t="e">
        <f t="shared" si="42"/>
        <v>#N/A</v>
      </c>
      <c r="V279" s="39">
        <f t="shared" si="43"/>
        <v>0</v>
      </c>
      <c r="W279" s="39">
        <f t="shared" si="44"/>
        <v>7.0000000000000001E-3</v>
      </c>
      <c r="X279" s="39" t="e">
        <f t="shared" si="45"/>
        <v>#N/A</v>
      </c>
      <c r="Y279" s="39">
        <f t="shared" si="46"/>
        <v>0</v>
      </c>
      <c r="Z279" s="39">
        <f t="shared" si="47"/>
        <v>1E-3</v>
      </c>
      <c r="AA279" s="39" t="e">
        <f t="shared" si="48"/>
        <v>#N/A</v>
      </c>
    </row>
    <row r="280" spans="1:27" ht="13.5" hidden="1">
      <c r="A280" s="40"/>
      <c r="B280" s="40"/>
      <c r="C280" s="40"/>
      <c r="D280" s="40"/>
      <c r="E280" s="41"/>
      <c r="F280" s="46"/>
      <c r="G280" s="49"/>
      <c r="H280" s="42"/>
      <c r="I280" s="42"/>
      <c r="J280" s="43"/>
      <c r="K280" s="43"/>
      <c r="L280" s="43"/>
      <c r="M280" s="43"/>
      <c r="N280" s="50"/>
      <c r="O280" s="55"/>
      <c r="P280" s="42"/>
      <c r="Q280" s="42"/>
      <c r="R280" s="42"/>
      <c r="S280" s="42"/>
      <c r="T280" s="56"/>
      <c r="U280" s="52" t="e">
        <f t="shared" si="42"/>
        <v>#N/A</v>
      </c>
      <c r="V280" s="44">
        <f t="shared" si="43"/>
        <v>0</v>
      </c>
      <c r="W280" s="44">
        <f t="shared" si="44"/>
        <v>7.0000000000000001E-3</v>
      </c>
      <c r="X280" s="44" t="e">
        <f t="shared" si="45"/>
        <v>#N/A</v>
      </c>
      <c r="Y280" s="44">
        <f t="shared" si="46"/>
        <v>0</v>
      </c>
      <c r="Z280" s="44">
        <f t="shared" si="47"/>
        <v>1E-3</v>
      </c>
      <c r="AA280" s="44" t="e">
        <f t="shared" si="48"/>
        <v>#N/A</v>
      </c>
    </row>
    <row r="281" spans="1:27" ht="13.5" hidden="1">
      <c r="A281" s="35"/>
      <c r="B281" s="35"/>
      <c r="C281" s="35"/>
      <c r="D281" s="35"/>
      <c r="E281" s="36"/>
      <c r="F281" s="45"/>
      <c r="G281" s="47"/>
      <c r="H281" s="37"/>
      <c r="I281" s="37"/>
      <c r="J281" s="38"/>
      <c r="K281" s="38"/>
      <c r="L281" s="38"/>
      <c r="M281" s="38"/>
      <c r="N281" s="48"/>
      <c r="O281" s="53"/>
      <c r="P281" s="37"/>
      <c r="Q281" s="37"/>
      <c r="R281" s="37"/>
      <c r="S281" s="37"/>
      <c r="T281" s="54"/>
      <c r="U281" s="51" t="e">
        <f t="shared" si="42"/>
        <v>#N/A</v>
      </c>
      <c r="V281" s="39">
        <f t="shared" si="43"/>
        <v>0</v>
      </c>
      <c r="W281" s="39">
        <f t="shared" si="44"/>
        <v>7.0000000000000001E-3</v>
      </c>
      <c r="X281" s="39" t="e">
        <f t="shared" si="45"/>
        <v>#N/A</v>
      </c>
      <c r="Y281" s="39">
        <f t="shared" si="46"/>
        <v>0</v>
      </c>
      <c r="Z281" s="39">
        <f t="shared" si="47"/>
        <v>1E-3</v>
      </c>
      <c r="AA281" s="39" t="e">
        <f t="shared" si="48"/>
        <v>#N/A</v>
      </c>
    </row>
    <row r="282" spans="1:27" ht="13.5" hidden="1">
      <c r="A282" s="40"/>
      <c r="B282" s="40"/>
      <c r="C282" s="40"/>
      <c r="D282" s="40"/>
      <c r="E282" s="41"/>
      <c r="F282" s="46"/>
      <c r="G282" s="49"/>
      <c r="H282" s="42"/>
      <c r="I282" s="42"/>
      <c r="J282" s="43"/>
      <c r="K282" s="43"/>
      <c r="L282" s="43"/>
      <c r="M282" s="43"/>
      <c r="N282" s="50"/>
      <c r="O282" s="55"/>
      <c r="P282" s="42"/>
      <c r="Q282" s="42"/>
      <c r="R282" s="42"/>
      <c r="S282" s="42"/>
      <c r="T282" s="56"/>
      <c r="U282" s="52" t="e">
        <f t="shared" si="42"/>
        <v>#N/A</v>
      </c>
      <c r="V282" s="44">
        <f t="shared" si="43"/>
        <v>0</v>
      </c>
      <c r="W282" s="44">
        <f t="shared" si="44"/>
        <v>7.0000000000000001E-3</v>
      </c>
      <c r="X282" s="44" t="e">
        <f t="shared" si="45"/>
        <v>#N/A</v>
      </c>
      <c r="Y282" s="44">
        <f t="shared" si="46"/>
        <v>0</v>
      </c>
      <c r="Z282" s="44">
        <f t="shared" si="47"/>
        <v>1E-3</v>
      </c>
      <c r="AA282" s="44" t="e">
        <f t="shared" si="48"/>
        <v>#N/A</v>
      </c>
    </row>
    <row r="283" spans="1:27" ht="13.5" hidden="1">
      <c r="A283" s="3">
        <v>25</v>
      </c>
      <c r="B283" s="69" t="s">
        <v>189</v>
      </c>
      <c r="C283" s="70"/>
      <c r="D283" s="58"/>
      <c r="E283" s="5">
        <v>903</v>
      </c>
      <c r="F283" s="32">
        <v>563.344285714286</v>
      </c>
      <c r="G283" s="13">
        <v>1.19047619047619</v>
      </c>
      <c r="H283" s="6">
        <v>106.11158361018801</v>
      </c>
      <c r="I283" s="6">
        <v>38.6302990033223</v>
      </c>
      <c r="J283" s="7">
        <v>0.13510520487264699</v>
      </c>
      <c r="K283" s="7">
        <v>6.6445182724252497E-2</v>
      </c>
      <c r="L283" s="7">
        <v>0.17607973421926901</v>
      </c>
      <c r="M283" s="7">
        <v>0.14064230343300099</v>
      </c>
      <c r="N283" s="14">
        <v>0.23477297895902499</v>
      </c>
      <c r="O283" s="19">
        <v>10.5495238095238</v>
      </c>
      <c r="P283" s="29">
        <v>1.5718715393134</v>
      </c>
      <c r="Q283" s="29">
        <v>26.030232558139499</v>
      </c>
      <c r="R283" s="6">
        <v>15.53569213732</v>
      </c>
      <c r="S283" s="6">
        <v>32.461960132890397</v>
      </c>
      <c r="T283" s="20">
        <v>94.582956810631202</v>
      </c>
      <c r="U283" s="23">
        <f>RANK(I283,$I$283:$I$307)</f>
        <v>23</v>
      </c>
      <c r="V283" s="24">
        <f>RANK(O283,$O$283:$O$307)</f>
        <v>23</v>
      </c>
      <c r="W283" s="24">
        <f>RANK(P283,$P$283:$P$307)</f>
        <v>25</v>
      </c>
      <c r="X283" s="24">
        <f>RANK(Q283,$Q$283:$Q$307)</f>
        <v>10</v>
      </c>
      <c r="Y283" s="24">
        <f>RANK(R283,$R$283:$R$307)</f>
        <v>20</v>
      </c>
      <c r="Z283" s="24">
        <f>RANK(S283,$S$283:$S$307)</f>
        <v>17</v>
      </c>
      <c r="AA283" s="25">
        <f>RANK(T283,$T$283:$T$307)</f>
        <v>23</v>
      </c>
    </row>
    <row r="284" spans="1:27" ht="13.5" hidden="1">
      <c r="A284" s="4">
        <v>41</v>
      </c>
      <c r="B284" s="60" t="s">
        <v>189</v>
      </c>
      <c r="C284" s="61"/>
      <c r="D284" s="58"/>
      <c r="E284" s="5">
        <v>1051</v>
      </c>
      <c r="F284" s="32">
        <v>620.09029495718403</v>
      </c>
      <c r="G284" s="13">
        <v>1.65080875356803</v>
      </c>
      <c r="H284" s="6">
        <v>137.00505233111301</v>
      </c>
      <c r="I284" s="6">
        <v>54.281998097050398</v>
      </c>
      <c r="J284" s="7">
        <v>0.25023786869648001</v>
      </c>
      <c r="K284" s="7">
        <v>0.104662226450999</v>
      </c>
      <c r="L284" s="7">
        <v>0.15889628924833499</v>
      </c>
      <c r="M284" s="7">
        <v>0.17697431018078</v>
      </c>
      <c r="N284" s="14">
        <v>0.23406279733587099</v>
      </c>
      <c r="O284" s="19">
        <v>21.7215699333968</v>
      </c>
      <c r="P284" s="29">
        <v>3.6995623215984801</v>
      </c>
      <c r="Q284" s="29">
        <v>24.479800190294998</v>
      </c>
      <c r="R284" s="6">
        <v>15.526298763082799</v>
      </c>
      <c r="S284" s="6">
        <v>36.3557754519505</v>
      </c>
      <c r="T284" s="20">
        <v>115.258763082778</v>
      </c>
      <c r="U284" s="23">
        <f t="shared" ref="U284:U307" si="49">RANK(I284,$I$283:$I$307)</f>
        <v>4</v>
      </c>
      <c r="V284" s="24">
        <f t="shared" ref="V284:V307" si="50">RANK(O284,$O$283:$O$307)</f>
        <v>3</v>
      </c>
      <c r="W284" s="24">
        <f t="shared" ref="W284:W307" si="51">RANK(P284,$P$283:$P$307)</f>
        <v>5</v>
      </c>
      <c r="X284" s="24">
        <f t="shared" ref="X284:X307" si="52">RANK(Q284,$Q$283:$Q$307)</f>
        <v>16</v>
      </c>
      <c r="Y284" s="24">
        <f t="shared" ref="Y284:Y307" si="53">RANK(R284,$R$283:$R$307)</f>
        <v>21</v>
      </c>
      <c r="Z284" s="24">
        <f t="shared" ref="Z284:Z307" si="54">RANK(S284,$S$283:$S$307)</f>
        <v>10</v>
      </c>
      <c r="AA284" s="25">
        <f t="shared" ref="AA284:AA307" si="55">RANK(T284,$T$283:$T$307)</f>
        <v>11</v>
      </c>
    </row>
    <row r="285" spans="1:27" ht="13.5" hidden="1">
      <c r="A285" s="3">
        <v>45</v>
      </c>
      <c r="B285" s="60" t="s">
        <v>189</v>
      </c>
      <c r="C285" s="61"/>
      <c r="D285" s="58"/>
      <c r="E285" s="5">
        <v>2056</v>
      </c>
      <c r="F285" s="32">
        <v>624.07016536965</v>
      </c>
      <c r="G285" s="13">
        <v>1.6901750972762599</v>
      </c>
      <c r="H285" s="6">
        <v>144.365651750973</v>
      </c>
      <c r="I285" s="6">
        <v>44.818180933852098</v>
      </c>
      <c r="J285" s="7">
        <v>0.203307392996109</v>
      </c>
      <c r="K285" s="7">
        <v>0.14640077821011699</v>
      </c>
      <c r="L285" s="7">
        <v>0.18871595330739299</v>
      </c>
      <c r="M285" s="7">
        <v>0.18287937743190699</v>
      </c>
      <c r="N285" s="14">
        <v>0.20525291828793801</v>
      </c>
      <c r="O285" s="19">
        <v>17.5378112840467</v>
      </c>
      <c r="P285" s="29">
        <v>3.6342315175097299</v>
      </c>
      <c r="Q285" s="29">
        <v>26.582198443579799</v>
      </c>
      <c r="R285" s="6">
        <v>19.657704280155599</v>
      </c>
      <c r="S285" s="6">
        <v>29.256084630350198</v>
      </c>
      <c r="T285" s="20">
        <v>111.089601167315</v>
      </c>
      <c r="U285" s="23">
        <f t="shared" si="49"/>
        <v>15</v>
      </c>
      <c r="V285" s="24">
        <f t="shared" si="50"/>
        <v>12</v>
      </c>
      <c r="W285" s="24">
        <f t="shared" si="51"/>
        <v>6</v>
      </c>
      <c r="X285" s="24">
        <f t="shared" si="52"/>
        <v>9</v>
      </c>
      <c r="Y285" s="24">
        <f t="shared" si="53"/>
        <v>11</v>
      </c>
      <c r="Z285" s="24">
        <f t="shared" si="54"/>
        <v>21</v>
      </c>
      <c r="AA285" s="25">
        <f t="shared" si="55"/>
        <v>14</v>
      </c>
    </row>
    <row r="286" spans="1:27" ht="13.5" hidden="1">
      <c r="A286" s="4">
        <v>51</v>
      </c>
      <c r="B286" s="60" t="s">
        <v>189</v>
      </c>
      <c r="C286" s="61"/>
      <c r="D286" s="58"/>
      <c r="E286" s="5">
        <v>1058</v>
      </c>
      <c r="F286" s="32">
        <v>562.27814744801503</v>
      </c>
      <c r="G286" s="13">
        <v>1.5935727788279801</v>
      </c>
      <c r="H286" s="6">
        <v>127.62370510397</v>
      </c>
      <c r="I286" s="6">
        <v>50.419376181474497</v>
      </c>
      <c r="J286" s="7">
        <v>0.184310018903592</v>
      </c>
      <c r="K286" s="7">
        <v>9.4517958412098299E-2</v>
      </c>
      <c r="L286" s="7">
        <v>0.14461247637051</v>
      </c>
      <c r="M286" s="7">
        <v>0.29111531190926299</v>
      </c>
      <c r="N286" s="14">
        <v>0.26654064272211703</v>
      </c>
      <c r="O286" s="19">
        <v>18.843979206049099</v>
      </c>
      <c r="P286" s="29">
        <v>2.4328922495274101</v>
      </c>
      <c r="Q286" s="29">
        <v>22.421965973534999</v>
      </c>
      <c r="R286" s="6">
        <v>24.760793950850701</v>
      </c>
      <c r="S286" s="6">
        <v>37.669688090737203</v>
      </c>
      <c r="T286" s="20">
        <v>111.567948960302</v>
      </c>
      <c r="U286" s="23">
        <f t="shared" si="49"/>
        <v>9</v>
      </c>
      <c r="V286" s="24">
        <f t="shared" si="50"/>
        <v>10</v>
      </c>
      <c r="W286" s="24">
        <f t="shared" si="51"/>
        <v>18</v>
      </c>
      <c r="X286" s="24">
        <f t="shared" si="52"/>
        <v>22</v>
      </c>
      <c r="Y286" s="24">
        <f t="shared" si="53"/>
        <v>2</v>
      </c>
      <c r="Z286" s="24">
        <f t="shared" si="54"/>
        <v>7</v>
      </c>
      <c r="AA286" s="25">
        <f t="shared" si="55"/>
        <v>13</v>
      </c>
    </row>
    <row r="287" spans="1:27" ht="13.5" hidden="1">
      <c r="A287" s="3">
        <v>55</v>
      </c>
      <c r="B287" s="60" t="s">
        <v>189</v>
      </c>
      <c r="C287" s="61"/>
      <c r="D287" s="58"/>
      <c r="E287" s="5">
        <v>1585</v>
      </c>
      <c r="F287" s="32">
        <v>578.65362145110396</v>
      </c>
      <c r="G287" s="13">
        <v>1.4050473186119901</v>
      </c>
      <c r="H287" s="6">
        <v>117.21213249211399</v>
      </c>
      <c r="I287" s="6">
        <v>48.030675078864398</v>
      </c>
      <c r="J287" s="7">
        <v>0.20820189274448</v>
      </c>
      <c r="K287" s="7">
        <v>0.124921135646688</v>
      </c>
      <c r="L287" s="7">
        <v>0.15835962145110399</v>
      </c>
      <c r="M287" s="7">
        <v>0.16025236593059899</v>
      </c>
      <c r="N287" s="14">
        <v>0.237854889589905</v>
      </c>
      <c r="O287" s="19">
        <v>21.188454258675101</v>
      </c>
      <c r="P287" s="29">
        <v>3.23597476340694</v>
      </c>
      <c r="Q287" s="29">
        <v>23.638750788643499</v>
      </c>
      <c r="R287" s="6">
        <v>15.613539432176699</v>
      </c>
      <c r="S287" s="6">
        <v>32.582744479495297</v>
      </c>
      <c r="T287" s="20">
        <v>103.046599369085</v>
      </c>
      <c r="U287" s="23">
        <f t="shared" si="49"/>
        <v>12</v>
      </c>
      <c r="V287" s="24">
        <f t="shared" si="50"/>
        <v>6</v>
      </c>
      <c r="W287" s="24">
        <f t="shared" si="51"/>
        <v>8</v>
      </c>
      <c r="X287" s="24">
        <f t="shared" si="52"/>
        <v>18</v>
      </c>
      <c r="Y287" s="24">
        <f t="shared" si="53"/>
        <v>19</v>
      </c>
      <c r="Z287" s="24">
        <f t="shared" si="54"/>
        <v>16</v>
      </c>
      <c r="AA287" s="25">
        <f t="shared" si="55"/>
        <v>19</v>
      </c>
    </row>
    <row r="288" spans="1:27" ht="13.5" hidden="1">
      <c r="A288" s="4">
        <v>61</v>
      </c>
      <c r="B288" s="60" t="s">
        <v>189</v>
      </c>
      <c r="C288" s="61"/>
      <c r="D288" s="58"/>
      <c r="E288" s="5">
        <v>857</v>
      </c>
      <c r="F288" s="32">
        <v>601.39185530921804</v>
      </c>
      <c r="G288" s="13">
        <v>1.77596266044341</v>
      </c>
      <c r="H288" s="6">
        <v>146.583418903151</v>
      </c>
      <c r="I288" s="6">
        <v>52.374154025670897</v>
      </c>
      <c r="J288" s="7">
        <v>0.235705950991832</v>
      </c>
      <c r="K288" s="7">
        <v>0.130688448074679</v>
      </c>
      <c r="L288" s="7">
        <v>0.161026837806301</v>
      </c>
      <c r="M288" s="7">
        <v>0.27187864644107401</v>
      </c>
      <c r="N288" s="14">
        <v>0.233372228704784</v>
      </c>
      <c r="O288" s="19">
        <v>21.205764294049001</v>
      </c>
      <c r="P288" s="29">
        <v>4.0745390898483098</v>
      </c>
      <c r="Q288" s="29">
        <v>28.067164527421198</v>
      </c>
      <c r="R288" s="6">
        <v>22.984445740956801</v>
      </c>
      <c r="S288" s="6">
        <v>39.174760793465602</v>
      </c>
      <c r="T288" s="20">
        <v>125.51268378063</v>
      </c>
      <c r="U288" s="23">
        <f t="shared" si="49"/>
        <v>6</v>
      </c>
      <c r="V288" s="24">
        <f t="shared" si="50"/>
        <v>5</v>
      </c>
      <c r="W288" s="24">
        <f t="shared" si="51"/>
        <v>2</v>
      </c>
      <c r="X288" s="24">
        <f t="shared" si="52"/>
        <v>6</v>
      </c>
      <c r="Y288" s="24">
        <f t="shared" si="53"/>
        <v>4</v>
      </c>
      <c r="Z288" s="24">
        <f t="shared" si="54"/>
        <v>5</v>
      </c>
      <c r="AA288" s="25">
        <f t="shared" si="55"/>
        <v>5</v>
      </c>
    </row>
    <row r="289" spans="1:27" ht="13.5" hidden="1">
      <c r="A289" s="3">
        <v>65</v>
      </c>
      <c r="B289" s="60" t="s">
        <v>189</v>
      </c>
      <c r="C289" s="61"/>
      <c r="D289" s="58"/>
      <c r="E289" s="5">
        <v>994</v>
      </c>
      <c r="F289" s="32">
        <v>598.35995975855099</v>
      </c>
      <c r="G289" s="13">
        <v>1.9114688128772599</v>
      </c>
      <c r="H289" s="6">
        <v>136.71870221328001</v>
      </c>
      <c r="I289" s="6">
        <v>54.814104627766604</v>
      </c>
      <c r="J289" s="7">
        <v>0.18209255533199201</v>
      </c>
      <c r="K289" s="7">
        <v>0.14989939637826999</v>
      </c>
      <c r="L289" s="7">
        <v>0.16700201207243501</v>
      </c>
      <c r="M289" s="7">
        <v>0.15593561368209299</v>
      </c>
      <c r="N289" s="14">
        <v>0.31086519114688099</v>
      </c>
      <c r="O289" s="19">
        <v>17.458239436619699</v>
      </c>
      <c r="P289" s="29">
        <v>4.18851106639839</v>
      </c>
      <c r="Q289" s="29">
        <v>25.240734406438602</v>
      </c>
      <c r="R289" s="6">
        <v>15.1795271629779</v>
      </c>
      <c r="S289" s="6">
        <v>45.678682092555299</v>
      </c>
      <c r="T289" s="20">
        <v>117.74014084507</v>
      </c>
      <c r="U289" s="23">
        <f t="shared" si="49"/>
        <v>3</v>
      </c>
      <c r="V289" s="24">
        <f t="shared" si="50"/>
        <v>13</v>
      </c>
      <c r="W289" s="24">
        <f t="shared" si="51"/>
        <v>1</v>
      </c>
      <c r="X289" s="24">
        <f t="shared" si="52"/>
        <v>14</v>
      </c>
      <c r="Y289" s="24">
        <f t="shared" si="53"/>
        <v>22</v>
      </c>
      <c r="Z289" s="24">
        <f t="shared" si="54"/>
        <v>3</v>
      </c>
      <c r="AA289" s="25">
        <f t="shared" si="55"/>
        <v>10</v>
      </c>
    </row>
    <row r="290" spans="1:27" ht="13.5" hidden="1">
      <c r="A290" s="4">
        <v>71</v>
      </c>
      <c r="B290" s="60" t="s">
        <v>189</v>
      </c>
      <c r="C290" s="61"/>
      <c r="D290" s="58"/>
      <c r="E290" s="5">
        <v>1421</v>
      </c>
      <c r="F290" s="32">
        <v>586.31425756509498</v>
      </c>
      <c r="G290" s="13">
        <v>1.6537649542575701</v>
      </c>
      <c r="H290" s="6">
        <v>136.05948627727</v>
      </c>
      <c r="I290" s="6">
        <v>51.023427163968996</v>
      </c>
      <c r="J290" s="7">
        <v>0.25686136523574898</v>
      </c>
      <c r="K290" s="7">
        <v>0.117522871217453</v>
      </c>
      <c r="L290" s="7">
        <v>0.17100633356791001</v>
      </c>
      <c r="M290" s="7">
        <v>0.27656579873328602</v>
      </c>
      <c r="N290" s="14">
        <v>0.25826882477128799</v>
      </c>
      <c r="O290" s="19">
        <v>21.308902181562299</v>
      </c>
      <c r="P290" s="29">
        <v>3.3710978184377201</v>
      </c>
      <c r="Q290" s="29">
        <v>25.617529908515099</v>
      </c>
      <c r="R290" s="6">
        <v>24.212575650950001</v>
      </c>
      <c r="S290" s="6">
        <v>36.077241379310401</v>
      </c>
      <c r="T290" s="20">
        <v>120.22795918367299</v>
      </c>
      <c r="U290" s="23">
        <f t="shared" si="49"/>
        <v>8</v>
      </c>
      <c r="V290" s="24">
        <f t="shared" si="50"/>
        <v>4</v>
      </c>
      <c r="W290" s="24">
        <f t="shared" si="51"/>
        <v>7</v>
      </c>
      <c r="X290" s="24">
        <f t="shared" si="52"/>
        <v>12</v>
      </c>
      <c r="Y290" s="24">
        <f t="shared" si="53"/>
        <v>3</v>
      </c>
      <c r="Z290" s="24">
        <f t="shared" si="54"/>
        <v>11</v>
      </c>
      <c r="AA290" s="25">
        <f t="shared" si="55"/>
        <v>6</v>
      </c>
    </row>
    <row r="291" spans="1:27" ht="13.5" hidden="1">
      <c r="A291" s="3">
        <v>75</v>
      </c>
      <c r="B291" s="60" t="s">
        <v>189</v>
      </c>
      <c r="C291" s="61"/>
      <c r="D291" s="58"/>
      <c r="E291" s="5">
        <v>1265</v>
      </c>
      <c r="F291" s="32">
        <v>575.798592885375</v>
      </c>
      <c r="G291" s="13">
        <v>1.4830039525691701</v>
      </c>
      <c r="H291" s="6">
        <v>120.258102766798</v>
      </c>
      <c r="I291" s="6">
        <v>42.2213833992095</v>
      </c>
      <c r="J291" s="7">
        <v>0.166798418972332</v>
      </c>
      <c r="K291" s="7">
        <v>7.6679841897233203E-2</v>
      </c>
      <c r="L291" s="7">
        <v>0.177075098814229</v>
      </c>
      <c r="M291" s="7">
        <v>0.21660079051383399</v>
      </c>
      <c r="N291" s="14">
        <v>0.221343873517787</v>
      </c>
      <c r="O291" s="19">
        <v>13.746964426877501</v>
      </c>
      <c r="P291" s="29">
        <v>1.89093280632411</v>
      </c>
      <c r="Q291" s="29">
        <v>25.428893280632401</v>
      </c>
      <c r="R291" s="6">
        <v>17.436569169960499</v>
      </c>
      <c r="S291" s="6">
        <v>33.6931541501976</v>
      </c>
      <c r="T291" s="20">
        <v>104.188750988142</v>
      </c>
      <c r="U291" s="23">
        <f t="shared" si="49"/>
        <v>20</v>
      </c>
      <c r="V291" s="24">
        <f t="shared" si="50"/>
        <v>19</v>
      </c>
      <c r="W291" s="24">
        <f t="shared" si="51"/>
        <v>23</v>
      </c>
      <c r="X291" s="24">
        <f t="shared" si="52"/>
        <v>13</v>
      </c>
      <c r="Y291" s="24">
        <f t="shared" si="53"/>
        <v>15</v>
      </c>
      <c r="Z291" s="24">
        <f t="shared" si="54"/>
        <v>15</v>
      </c>
      <c r="AA291" s="25">
        <f t="shared" si="55"/>
        <v>17</v>
      </c>
    </row>
    <row r="292" spans="1:27" ht="13.5">
      <c r="A292" s="4">
        <v>81</v>
      </c>
      <c r="B292" s="60" t="s">
        <v>189</v>
      </c>
      <c r="C292" s="61"/>
      <c r="D292" s="58"/>
      <c r="E292" s="5">
        <v>1436</v>
      </c>
      <c r="F292" s="32">
        <v>670.83559192200596</v>
      </c>
      <c r="G292" s="13">
        <v>1.24930362116992</v>
      </c>
      <c r="H292" s="6">
        <v>120.123767409471</v>
      </c>
      <c r="I292" s="6">
        <v>48.563175487465202</v>
      </c>
      <c r="J292" s="7">
        <v>0.23119777158774399</v>
      </c>
      <c r="K292" s="7">
        <v>7.9387186629526499E-2</v>
      </c>
      <c r="L292" s="7">
        <v>0.110724233983287</v>
      </c>
      <c r="M292" s="7">
        <v>0.17688022284122601</v>
      </c>
      <c r="N292" s="14">
        <v>0.20055710306406699</v>
      </c>
      <c r="O292" s="19">
        <v>19.441991643453999</v>
      </c>
      <c r="P292" s="29">
        <v>1.5977437325905299</v>
      </c>
      <c r="Q292" s="29">
        <v>19.173669916434498</v>
      </c>
      <c r="R292" s="6">
        <v>16.453662952646201</v>
      </c>
      <c r="S292" s="6">
        <v>38.415710306406702</v>
      </c>
      <c r="T292" s="20">
        <v>105.96887883008399</v>
      </c>
      <c r="U292" s="23">
        <f t="shared" si="49"/>
        <v>10</v>
      </c>
      <c r="V292" s="24">
        <f t="shared" si="50"/>
        <v>9</v>
      </c>
      <c r="W292" s="24">
        <f t="shared" si="51"/>
        <v>24</v>
      </c>
      <c r="X292" s="24">
        <f t="shared" si="52"/>
        <v>25</v>
      </c>
      <c r="Y292" s="24">
        <f t="shared" si="53"/>
        <v>17</v>
      </c>
      <c r="Z292" s="24">
        <f t="shared" si="54"/>
        <v>6</v>
      </c>
      <c r="AA292" s="25">
        <f t="shared" si="55"/>
        <v>16</v>
      </c>
    </row>
    <row r="293" spans="1:27" ht="13.5" hidden="1">
      <c r="A293" s="3">
        <v>85</v>
      </c>
      <c r="B293" s="60" t="s">
        <v>189</v>
      </c>
      <c r="C293" s="61"/>
      <c r="D293" s="58"/>
      <c r="E293" s="5">
        <v>1000</v>
      </c>
      <c r="F293" s="32">
        <v>584.00963000000002</v>
      </c>
      <c r="G293" s="13">
        <v>1.732</v>
      </c>
      <c r="H293" s="6">
        <v>136.67203000000001</v>
      </c>
      <c r="I293" s="6">
        <v>51.667400000000001</v>
      </c>
      <c r="J293" s="7">
        <v>0.26200000000000001</v>
      </c>
      <c r="K293" s="7">
        <v>9.5000000000000001E-2</v>
      </c>
      <c r="L293" s="7">
        <v>0.13200000000000001</v>
      </c>
      <c r="M293" s="7">
        <v>0.27600000000000002</v>
      </c>
      <c r="N293" s="14">
        <v>0.23100000000000001</v>
      </c>
      <c r="O293" s="19">
        <v>22.857199999999999</v>
      </c>
      <c r="P293" s="29">
        <v>2.0749</v>
      </c>
      <c r="Q293" s="29">
        <v>23.52862</v>
      </c>
      <c r="R293" s="6">
        <v>26.16724</v>
      </c>
      <c r="S293" s="6">
        <v>35.456110000000002</v>
      </c>
      <c r="T293" s="20">
        <v>118.71279</v>
      </c>
      <c r="U293" s="23">
        <f t="shared" si="49"/>
        <v>7</v>
      </c>
      <c r="V293" s="24">
        <f t="shared" si="50"/>
        <v>1</v>
      </c>
      <c r="W293" s="24">
        <f t="shared" si="51"/>
        <v>21</v>
      </c>
      <c r="X293" s="24">
        <f t="shared" si="52"/>
        <v>19</v>
      </c>
      <c r="Y293" s="24">
        <f t="shared" si="53"/>
        <v>1</v>
      </c>
      <c r="Z293" s="24">
        <f t="shared" si="54"/>
        <v>12</v>
      </c>
      <c r="AA293" s="25">
        <f t="shared" si="55"/>
        <v>9</v>
      </c>
    </row>
    <row r="294" spans="1:27" ht="13.5" hidden="1">
      <c r="A294" s="4">
        <v>95</v>
      </c>
      <c r="B294" s="60" t="s">
        <v>189</v>
      </c>
      <c r="C294" s="61"/>
      <c r="D294" s="58"/>
      <c r="E294" s="5">
        <v>1163</v>
      </c>
      <c r="F294" s="32">
        <v>625.43488392089398</v>
      </c>
      <c r="G294" s="13">
        <v>1.3860705073086801</v>
      </c>
      <c r="H294" s="6">
        <v>133.97975924333599</v>
      </c>
      <c r="I294" s="6">
        <v>52.844411006018902</v>
      </c>
      <c r="J294" s="7">
        <v>0.225279449699054</v>
      </c>
      <c r="K294" s="7">
        <v>7.5666380051590695E-2</v>
      </c>
      <c r="L294" s="7">
        <v>0.189165950128977</v>
      </c>
      <c r="M294" s="7">
        <v>0.23215821152192601</v>
      </c>
      <c r="N294" s="14">
        <v>0.26655202063628503</v>
      </c>
      <c r="O294" s="19">
        <v>19.568701633705899</v>
      </c>
      <c r="P294" s="29">
        <v>2.2907050730868401</v>
      </c>
      <c r="Q294" s="29">
        <v>27.4992777300086</v>
      </c>
      <c r="R294" s="6">
        <v>22.620206362854699</v>
      </c>
      <c r="S294" s="6">
        <v>41.8636629406707</v>
      </c>
      <c r="T294" s="20">
        <v>119.517222699914</v>
      </c>
      <c r="U294" s="23">
        <f t="shared" si="49"/>
        <v>5</v>
      </c>
      <c r="V294" s="24">
        <f t="shared" si="50"/>
        <v>8</v>
      </c>
      <c r="W294" s="24">
        <f t="shared" si="51"/>
        <v>19</v>
      </c>
      <c r="X294" s="24">
        <f t="shared" si="52"/>
        <v>8</v>
      </c>
      <c r="Y294" s="24">
        <f t="shared" si="53"/>
        <v>5</v>
      </c>
      <c r="Z294" s="24">
        <f t="shared" si="54"/>
        <v>4</v>
      </c>
      <c r="AA294" s="25">
        <f t="shared" si="55"/>
        <v>8</v>
      </c>
    </row>
    <row r="295" spans="1:27" ht="13.5" hidden="1">
      <c r="A295" s="3">
        <v>101</v>
      </c>
      <c r="B295" s="60" t="s">
        <v>189</v>
      </c>
      <c r="C295" s="61"/>
      <c r="D295" s="58"/>
      <c r="E295" s="5">
        <v>1056</v>
      </c>
      <c r="F295" s="32">
        <v>611.786903409091</v>
      </c>
      <c r="G295" s="13">
        <v>1.4204545454545501</v>
      </c>
      <c r="H295" s="6">
        <v>108.041136363636</v>
      </c>
      <c r="I295" s="6">
        <v>34.692215909090898</v>
      </c>
      <c r="J295" s="7">
        <v>0.12026515151515201</v>
      </c>
      <c r="K295" s="7">
        <v>0.100378787878788</v>
      </c>
      <c r="L295" s="7">
        <v>0.17992424242424199</v>
      </c>
      <c r="M295" s="7">
        <v>0.15340909090909099</v>
      </c>
      <c r="N295" s="14">
        <v>0.23106060606060599</v>
      </c>
      <c r="O295" s="19">
        <v>7.1775094696969699</v>
      </c>
      <c r="P295" s="29">
        <v>2.86073863636364</v>
      </c>
      <c r="Q295" s="29">
        <v>27.541657196969702</v>
      </c>
      <c r="R295" s="6">
        <v>17.659450757575801</v>
      </c>
      <c r="S295" s="6">
        <v>27.345482954545499</v>
      </c>
      <c r="T295" s="20">
        <v>93.3428977272727</v>
      </c>
      <c r="U295" s="23">
        <f t="shared" si="49"/>
        <v>24</v>
      </c>
      <c r="V295" s="24">
        <f t="shared" si="50"/>
        <v>25</v>
      </c>
      <c r="W295" s="24">
        <f t="shared" si="51"/>
        <v>12</v>
      </c>
      <c r="X295" s="24">
        <f t="shared" si="52"/>
        <v>7</v>
      </c>
      <c r="Y295" s="24">
        <f t="shared" si="53"/>
        <v>14</v>
      </c>
      <c r="Z295" s="24">
        <f t="shared" si="54"/>
        <v>22</v>
      </c>
      <c r="AA295" s="25">
        <f t="shared" si="55"/>
        <v>24</v>
      </c>
    </row>
    <row r="296" spans="1:27" ht="13.5" hidden="1">
      <c r="A296" s="4">
        <v>105</v>
      </c>
      <c r="B296" s="60" t="s">
        <v>189</v>
      </c>
      <c r="C296" s="61"/>
      <c r="D296" s="58"/>
      <c r="E296" s="5">
        <v>467</v>
      </c>
      <c r="F296" s="32">
        <v>571.59614561027797</v>
      </c>
      <c r="G296" s="13">
        <v>1.5674518201284799</v>
      </c>
      <c r="H296" s="6">
        <v>120.397730192719</v>
      </c>
      <c r="I296" s="6">
        <v>41.887665952890799</v>
      </c>
      <c r="J296" s="7">
        <v>0.102783725910064</v>
      </c>
      <c r="K296" s="7">
        <v>0.117773019271949</v>
      </c>
      <c r="L296" s="7">
        <v>0.13276231263383301</v>
      </c>
      <c r="M296" s="7">
        <v>0.19271948608136999</v>
      </c>
      <c r="N296" s="14">
        <v>0.27194860813704502</v>
      </c>
      <c r="O296" s="19">
        <v>8.1574304068522494</v>
      </c>
      <c r="P296" s="29">
        <v>3.72259100642398</v>
      </c>
      <c r="Q296" s="29">
        <v>21.3776231263383</v>
      </c>
      <c r="R296" s="6">
        <v>18.349250535331901</v>
      </c>
      <c r="S296" s="6">
        <v>36.595074946466802</v>
      </c>
      <c r="T296" s="20">
        <v>99.446659528907901</v>
      </c>
      <c r="U296" s="23">
        <f t="shared" si="49"/>
        <v>21</v>
      </c>
      <c r="V296" s="24">
        <f t="shared" si="50"/>
        <v>24</v>
      </c>
      <c r="W296" s="24">
        <f t="shared" si="51"/>
        <v>4</v>
      </c>
      <c r="X296" s="24">
        <f t="shared" si="52"/>
        <v>24</v>
      </c>
      <c r="Y296" s="24">
        <f t="shared" si="53"/>
        <v>13</v>
      </c>
      <c r="Z296" s="24">
        <f t="shared" si="54"/>
        <v>9</v>
      </c>
      <c r="AA296" s="25">
        <f t="shared" si="55"/>
        <v>21</v>
      </c>
    </row>
    <row r="297" spans="1:27" ht="13.5" hidden="1">
      <c r="A297" s="3">
        <v>115</v>
      </c>
      <c r="B297" s="60" t="s">
        <v>189</v>
      </c>
      <c r="C297" s="61"/>
      <c r="D297" s="58"/>
      <c r="E297" s="5">
        <v>515</v>
      </c>
      <c r="F297" s="32">
        <v>632.28172815534003</v>
      </c>
      <c r="G297" s="13">
        <v>1.3398058252427201</v>
      </c>
      <c r="H297" s="6">
        <v>116.726485436893</v>
      </c>
      <c r="I297" s="6">
        <v>43.627883495145603</v>
      </c>
      <c r="J297" s="7">
        <v>0.14757281553398099</v>
      </c>
      <c r="K297" s="7">
        <v>0.10291262135922299</v>
      </c>
      <c r="L297" s="7">
        <v>0.168932038834951</v>
      </c>
      <c r="M297" s="7">
        <v>7.57281553398058E-2</v>
      </c>
      <c r="N297" s="14">
        <v>0.22912621359223301</v>
      </c>
      <c r="O297" s="19">
        <v>10.686291262135899</v>
      </c>
      <c r="P297" s="29">
        <v>2.7893203883495099</v>
      </c>
      <c r="Q297" s="29">
        <v>23.973067961165</v>
      </c>
      <c r="R297" s="6">
        <v>7.22254368932039</v>
      </c>
      <c r="S297" s="6">
        <v>34.260019417475696</v>
      </c>
      <c r="T297" s="20">
        <v>87.027475728155295</v>
      </c>
      <c r="U297" s="23">
        <f t="shared" si="49"/>
        <v>17</v>
      </c>
      <c r="V297" s="24">
        <f t="shared" si="50"/>
        <v>22</v>
      </c>
      <c r="W297" s="24">
        <f t="shared" si="51"/>
        <v>14</v>
      </c>
      <c r="X297" s="24">
        <f t="shared" si="52"/>
        <v>17</v>
      </c>
      <c r="Y297" s="24">
        <f t="shared" si="53"/>
        <v>25</v>
      </c>
      <c r="Z297" s="24">
        <f t="shared" si="54"/>
        <v>14</v>
      </c>
      <c r="AA297" s="25">
        <f t="shared" si="55"/>
        <v>25</v>
      </c>
    </row>
    <row r="298" spans="1:27" ht="13.5" hidden="1">
      <c r="A298" s="4">
        <v>121</v>
      </c>
      <c r="B298" s="60" t="s">
        <v>189</v>
      </c>
      <c r="C298" s="61"/>
      <c r="D298" s="58"/>
      <c r="E298" s="5">
        <v>1016</v>
      </c>
      <c r="F298" s="32">
        <v>654.35091535433105</v>
      </c>
      <c r="G298" s="13">
        <v>1.5748031496063</v>
      </c>
      <c r="H298" s="6">
        <v>145.10567913385799</v>
      </c>
      <c r="I298" s="6">
        <v>55.731190944881902</v>
      </c>
      <c r="J298" s="7">
        <v>0.199803149606299</v>
      </c>
      <c r="K298" s="7">
        <v>9.7440944881889799E-2</v>
      </c>
      <c r="L298" s="7">
        <v>0.12893700787401599</v>
      </c>
      <c r="M298" s="7">
        <v>0.21948818897637801</v>
      </c>
      <c r="N298" s="14">
        <v>0.28149606299212598</v>
      </c>
      <c r="O298" s="19">
        <v>18.109222440944901</v>
      </c>
      <c r="P298" s="29">
        <v>2.62402559055118</v>
      </c>
      <c r="Q298" s="29">
        <v>24.807618110236199</v>
      </c>
      <c r="R298" s="6">
        <v>20.194655511811</v>
      </c>
      <c r="S298" s="6">
        <v>48.586377952755903</v>
      </c>
      <c r="T298" s="20">
        <v>126.655423228346</v>
      </c>
      <c r="U298" s="23">
        <f t="shared" si="49"/>
        <v>2</v>
      </c>
      <c r="V298" s="24">
        <f t="shared" si="50"/>
        <v>11</v>
      </c>
      <c r="W298" s="24">
        <f t="shared" si="51"/>
        <v>17</v>
      </c>
      <c r="X298" s="24">
        <f t="shared" si="52"/>
        <v>15</v>
      </c>
      <c r="Y298" s="24">
        <f t="shared" si="53"/>
        <v>10</v>
      </c>
      <c r="Z298" s="24">
        <f t="shared" si="54"/>
        <v>2</v>
      </c>
      <c r="AA298" s="25">
        <f t="shared" si="55"/>
        <v>4</v>
      </c>
    </row>
    <row r="299" spans="1:27" ht="13.5" hidden="1">
      <c r="A299" s="3">
        <v>125</v>
      </c>
      <c r="B299" s="60" t="s">
        <v>189</v>
      </c>
      <c r="C299" s="61"/>
      <c r="D299" s="58"/>
      <c r="E299" s="5">
        <v>698</v>
      </c>
      <c r="F299" s="32">
        <v>627.62987106017204</v>
      </c>
      <c r="G299" s="13">
        <v>1.53295128939828</v>
      </c>
      <c r="H299" s="6">
        <v>155.78153295128899</v>
      </c>
      <c r="I299" s="6">
        <v>68.161131805157595</v>
      </c>
      <c r="J299" s="7">
        <v>0.222063037249284</v>
      </c>
      <c r="K299" s="7">
        <v>9.5988538681948399E-2</v>
      </c>
      <c r="L299" s="7">
        <v>0.123209169054441</v>
      </c>
      <c r="M299" s="7">
        <v>0.23495702005730701</v>
      </c>
      <c r="N299" s="14">
        <v>0.31518624641833798</v>
      </c>
      <c r="O299" s="19">
        <v>22.721561604584501</v>
      </c>
      <c r="P299" s="29">
        <v>1.9617908309455601</v>
      </c>
      <c r="Q299" s="29">
        <v>22.084670487105999</v>
      </c>
      <c r="R299" s="6">
        <v>21.387335243553</v>
      </c>
      <c r="S299" s="6">
        <v>56.058008595988497</v>
      </c>
      <c r="T299" s="20">
        <v>135.21277936962801</v>
      </c>
      <c r="U299" s="23">
        <f t="shared" si="49"/>
        <v>1</v>
      </c>
      <c r="V299" s="24">
        <f t="shared" si="50"/>
        <v>2</v>
      </c>
      <c r="W299" s="24">
        <f t="shared" si="51"/>
        <v>22</v>
      </c>
      <c r="X299" s="24">
        <f t="shared" si="52"/>
        <v>23</v>
      </c>
      <c r="Y299" s="24">
        <f t="shared" si="53"/>
        <v>7</v>
      </c>
      <c r="Z299" s="24">
        <f t="shared" si="54"/>
        <v>1</v>
      </c>
      <c r="AA299" s="25">
        <f t="shared" si="55"/>
        <v>2</v>
      </c>
    </row>
    <row r="300" spans="1:27" ht="13.5" hidden="1">
      <c r="A300" s="4">
        <v>131</v>
      </c>
      <c r="B300" s="60" t="s">
        <v>189</v>
      </c>
      <c r="C300" s="61"/>
      <c r="D300" s="58"/>
      <c r="E300" s="5">
        <v>1337</v>
      </c>
      <c r="F300" s="32">
        <v>611.66589379207198</v>
      </c>
      <c r="G300" s="13">
        <v>1.60658189977562</v>
      </c>
      <c r="H300" s="6">
        <v>138.91002243829499</v>
      </c>
      <c r="I300" s="6">
        <v>46.742221391174297</v>
      </c>
      <c r="J300" s="7">
        <v>0.16005983545250599</v>
      </c>
      <c r="K300" s="7">
        <v>0.13163799551234101</v>
      </c>
      <c r="L300" s="7">
        <v>0.240089753178758</v>
      </c>
      <c r="M300" s="7">
        <v>0.179506357516829</v>
      </c>
      <c r="N300" s="14">
        <v>0.26103216155572201</v>
      </c>
      <c r="O300" s="19">
        <v>13.5100074794316</v>
      </c>
      <c r="P300" s="29">
        <v>3.74721017202693</v>
      </c>
      <c r="Q300" s="29">
        <v>40.3572251308901</v>
      </c>
      <c r="R300" s="6">
        <v>17.387883320867601</v>
      </c>
      <c r="S300" s="6">
        <v>34.601293941660401</v>
      </c>
      <c r="T300" s="20">
        <v>120.157614061331</v>
      </c>
      <c r="U300" s="23">
        <f t="shared" si="49"/>
        <v>14</v>
      </c>
      <c r="V300" s="24">
        <f t="shared" si="50"/>
        <v>20</v>
      </c>
      <c r="W300" s="24">
        <f t="shared" si="51"/>
        <v>3</v>
      </c>
      <c r="X300" s="24">
        <f t="shared" si="52"/>
        <v>3</v>
      </c>
      <c r="Y300" s="24">
        <f t="shared" si="53"/>
        <v>16</v>
      </c>
      <c r="Z300" s="24">
        <f t="shared" si="54"/>
        <v>13</v>
      </c>
      <c r="AA300" s="25">
        <f t="shared" si="55"/>
        <v>7</v>
      </c>
    </row>
    <row r="301" spans="1:27" ht="13.5" hidden="1">
      <c r="A301" s="3">
        <v>141</v>
      </c>
      <c r="B301" s="60" t="s">
        <v>189</v>
      </c>
      <c r="C301" s="61"/>
      <c r="D301" s="58"/>
      <c r="E301" s="5">
        <v>1735</v>
      </c>
      <c r="F301" s="32">
        <v>597.66949855907797</v>
      </c>
      <c r="G301" s="13">
        <v>1.5089337175792501</v>
      </c>
      <c r="H301" s="6">
        <v>122.884933717579</v>
      </c>
      <c r="I301" s="6">
        <v>42.281077809798298</v>
      </c>
      <c r="J301" s="7">
        <v>0.197118155619597</v>
      </c>
      <c r="K301" s="7">
        <v>0.11527377521613801</v>
      </c>
      <c r="L301" s="7">
        <v>0.14524495677233401</v>
      </c>
      <c r="M301" s="7">
        <v>0.21613832853025899</v>
      </c>
      <c r="N301" s="14">
        <v>0.20172910662824201</v>
      </c>
      <c r="O301" s="19">
        <v>16.736564841498598</v>
      </c>
      <c r="P301" s="29">
        <v>3.1025072046109501</v>
      </c>
      <c r="Q301" s="29">
        <v>22.496461095100901</v>
      </c>
      <c r="R301" s="6">
        <v>22.401296829971201</v>
      </c>
      <c r="S301" s="6">
        <v>26.4953948126801</v>
      </c>
      <c r="T301" s="20">
        <v>104.085671469741</v>
      </c>
      <c r="U301" s="23">
        <f t="shared" si="49"/>
        <v>19</v>
      </c>
      <c r="V301" s="24">
        <f>RANK(O301,$O$283:$O$307)</f>
        <v>15</v>
      </c>
      <c r="W301" s="24">
        <f t="shared" si="51"/>
        <v>9</v>
      </c>
      <c r="X301" s="24">
        <f t="shared" si="52"/>
        <v>21</v>
      </c>
      <c r="Y301" s="24">
        <f t="shared" si="53"/>
        <v>6</v>
      </c>
      <c r="Z301" s="24">
        <f t="shared" si="54"/>
        <v>24</v>
      </c>
      <c r="AA301" s="25">
        <f t="shared" si="55"/>
        <v>18</v>
      </c>
    </row>
    <row r="302" spans="1:27" ht="13.5" hidden="1">
      <c r="A302" s="4">
        <v>145</v>
      </c>
      <c r="B302" s="60" t="s">
        <v>189</v>
      </c>
      <c r="C302" s="61"/>
      <c r="D302" s="58"/>
      <c r="E302" s="5">
        <v>803</v>
      </c>
      <c r="F302" s="32">
        <v>585.43914072229097</v>
      </c>
      <c r="G302" s="13">
        <v>1.3362391033623899</v>
      </c>
      <c r="H302" s="6">
        <v>163.97763387297601</v>
      </c>
      <c r="I302" s="6">
        <v>30.0800249066003</v>
      </c>
      <c r="J302" s="7">
        <v>0.151930261519303</v>
      </c>
      <c r="K302" s="7">
        <v>8.46824408468244E-2</v>
      </c>
      <c r="L302" s="7">
        <v>0.20797011207970101</v>
      </c>
      <c r="M302" s="7">
        <v>0.12079701120797</v>
      </c>
      <c r="N302" s="14">
        <v>0.18306351183063499</v>
      </c>
      <c r="O302" s="19">
        <v>10.9673474470735</v>
      </c>
      <c r="P302" s="29">
        <v>2.7505105853051099</v>
      </c>
      <c r="Q302" s="29">
        <v>85.941631382316302</v>
      </c>
      <c r="R302" s="6">
        <v>13.0747571606476</v>
      </c>
      <c r="S302" s="6">
        <v>24.3820672478207</v>
      </c>
      <c r="T302" s="20">
        <v>144.28330012453301</v>
      </c>
      <c r="U302" s="23">
        <f t="shared" si="49"/>
        <v>25</v>
      </c>
      <c r="V302" s="24">
        <f t="shared" si="50"/>
        <v>21</v>
      </c>
      <c r="W302" s="24">
        <f t="shared" si="51"/>
        <v>15</v>
      </c>
      <c r="X302" s="24">
        <f t="shared" si="52"/>
        <v>1</v>
      </c>
      <c r="Y302" s="24">
        <f t="shared" si="53"/>
        <v>24</v>
      </c>
      <c r="Z302" s="24">
        <f t="shared" si="54"/>
        <v>25</v>
      </c>
      <c r="AA302" s="25">
        <f t="shared" si="55"/>
        <v>1</v>
      </c>
    </row>
    <row r="303" spans="1:27" ht="13.5" hidden="1">
      <c r="A303" s="3">
        <v>151</v>
      </c>
      <c r="B303" s="60" t="s">
        <v>189</v>
      </c>
      <c r="C303" s="61"/>
      <c r="D303" s="58"/>
      <c r="E303" s="5">
        <v>826</v>
      </c>
      <c r="F303" s="32">
        <v>557.25627118644104</v>
      </c>
      <c r="G303" s="13">
        <v>1.67070217917676</v>
      </c>
      <c r="H303" s="6">
        <v>123.55886198547201</v>
      </c>
      <c r="I303" s="6">
        <v>42.567288135593202</v>
      </c>
      <c r="J303" s="7">
        <v>0.22639225181598099</v>
      </c>
      <c r="K303" s="7">
        <v>0.10653753026634399</v>
      </c>
      <c r="L303" s="7">
        <v>0.17191283292978199</v>
      </c>
      <c r="M303" s="7">
        <v>0.16707021791767601</v>
      </c>
      <c r="N303" s="14">
        <v>0.219128329297821</v>
      </c>
      <c r="O303" s="19">
        <v>19.805302663438301</v>
      </c>
      <c r="P303" s="29">
        <v>2.94808716707022</v>
      </c>
      <c r="Q303" s="29">
        <v>28.127711864406798</v>
      </c>
      <c r="R303" s="6">
        <v>15.724721549636801</v>
      </c>
      <c r="S303" s="6">
        <v>27.008849878934601</v>
      </c>
      <c r="T303" s="20">
        <v>106.71813559322</v>
      </c>
      <c r="U303" s="23">
        <f t="shared" si="49"/>
        <v>18</v>
      </c>
      <c r="V303" s="24">
        <f t="shared" si="50"/>
        <v>7</v>
      </c>
      <c r="W303" s="24">
        <f t="shared" si="51"/>
        <v>10</v>
      </c>
      <c r="X303" s="24">
        <f t="shared" si="52"/>
        <v>5</v>
      </c>
      <c r="Y303" s="24">
        <f t="shared" si="53"/>
        <v>18</v>
      </c>
      <c r="Z303" s="24">
        <f t="shared" si="54"/>
        <v>23</v>
      </c>
      <c r="AA303" s="25">
        <f t="shared" si="55"/>
        <v>15</v>
      </c>
    </row>
    <row r="304" spans="1:27" ht="13.5" hidden="1">
      <c r="A304" s="4">
        <v>155</v>
      </c>
      <c r="B304" s="60" t="s">
        <v>189</v>
      </c>
      <c r="C304" s="61"/>
      <c r="D304" s="58"/>
      <c r="E304" s="5">
        <v>1736</v>
      </c>
      <c r="F304" s="32">
        <v>623.68373847926296</v>
      </c>
      <c r="G304" s="13">
        <v>1.21831797235023</v>
      </c>
      <c r="H304" s="6">
        <v>107.60936635944699</v>
      </c>
      <c r="I304" s="6">
        <v>40.336440092165901</v>
      </c>
      <c r="J304" s="7">
        <v>0.17050691244239599</v>
      </c>
      <c r="K304" s="7">
        <v>9.2741935483870996E-2</v>
      </c>
      <c r="L304" s="7">
        <v>0.16589861751152099</v>
      </c>
      <c r="M304" s="7">
        <v>0.18087557603686599</v>
      </c>
      <c r="N304" s="14">
        <v>0.24020737327188901</v>
      </c>
      <c r="O304" s="19">
        <v>14.3681221198157</v>
      </c>
      <c r="P304" s="29">
        <v>2.71215437788018</v>
      </c>
      <c r="Q304" s="29">
        <v>23.115259216589902</v>
      </c>
      <c r="R304" s="6">
        <v>18.944043778801799</v>
      </c>
      <c r="S304" s="6">
        <v>30.737027649769601</v>
      </c>
      <c r="T304" s="20">
        <v>94.878836405529995</v>
      </c>
      <c r="U304" s="23">
        <f t="shared" si="49"/>
        <v>22</v>
      </c>
      <c r="V304" s="24">
        <f t="shared" si="50"/>
        <v>18</v>
      </c>
      <c r="W304" s="24">
        <f t="shared" si="51"/>
        <v>16</v>
      </c>
      <c r="X304" s="24">
        <f t="shared" si="52"/>
        <v>20</v>
      </c>
      <c r="Y304" s="24">
        <f t="shared" si="53"/>
        <v>12</v>
      </c>
      <c r="Z304" s="24">
        <f t="shared" si="54"/>
        <v>19</v>
      </c>
      <c r="AA304" s="25">
        <f t="shared" si="55"/>
        <v>22</v>
      </c>
    </row>
    <row r="305" spans="1:27" ht="13.5" hidden="1">
      <c r="A305" s="3">
        <v>171</v>
      </c>
      <c r="B305" s="60" t="s">
        <v>189</v>
      </c>
      <c r="C305" s="61"/>
      <c r="D305" s="58"/>
      <c r="E305" s="5">
        <v>1146</v>
      </c>
      <c r="F305" s="32">
        <v>589.98485165794102</v>
      </c>
      <c r="G305" s="13">
        <v>1.76701570680628</v>
      </c>
      <c r="H305" s="6">
        <v>154.98803664921499</v>
      </c>
      <c r="I305" s="6">
        <v>47.617294938918</v>
      </c>
      <c r="J305" s="7">
        <v>0.18062827225130901</v>
      </c>
      <c r="K305" s="7">
        <v>0.10296684118673601</v>
      </c>
      <c r="L305" s="7">
        <v>0.30715532286212899</v>
      </c>
      <c r="M305" s="7">
        <v>0.16753926701570701</v>
      </c>
      <c r="N305" s="14">
        <v>0.23472949389179801</v>
      </c>
      <c r="O305" s="19">
        <v>15.824092495637</v>
      </c>
      <c r="P305" s="29">
        <v>2.89248691099476</v>
      </c>
      <c r="Q305" s="29">
        <v>46.961108202443299</v>
      </c>
      <c r="R305" s="6">
        <v>14.6580104712042</v>
      </c>
      <c r="S305" s="6">
        <v>30.306745200698099</v>
      </c>
      <c r="T305" s="20">
        <v>126.946753926702</v>
      </c>
      <c r="U305" s="23">
        <f t="shared" si="49"/>
        <v>13</v>
      </c>
      <c r="V305" s="24">
        <f t="shared" si="50"/>
        <v>16</v>
      </c>
      <c r="W305" s="24">
        <f t="shared" si="51"/>
        <v>11</v>
      </c>
      <c r="X305" s="24">
        <f t="shared" si="52"/>
        <v>2</v>
      </c>
      <c r="Y305" s="24">
        <f t="shared" si="53"/>
        <v>23</v>
      </c>
      <c r="Z305" s="24">
        <f t="shared" si="54"/>
        <v>20</v>
      </c>
      <c r="AA305" s="25">
        <f t="shared" si="55"/>
        <v>3</v>
      </c>
    </row>
    <row r="306" spans="1:27" ht="13.5" hidden="1">
      <c r="A306" s="4">
        <v>181</v>
      </c>
      <c r="B306" s="60" t="s">
        <v>189</v>
      </c>
      <c r="C306" s="61"/>
      <c r="D306" s="58"/>
      <c r="E306" s="5">
        <v>1864</v>
      </c>
      <c r="F306" s="32">
        <v>641.38830472102995</v>
      </c>
      <c r="G306" s="13">
        <v>1.46137339055794</v>
      </c>
      <c r="H306" s="6">
        <v>132.08059549356199</v>
      </c>
      <c r="I306" s="6">
        <v>48.400434549356198</v>
      </c>
      <c r="J306" s="7">
        <v>0.19206008583691001</v>
      </c>
      <c r="K306" s="7">
        <v>7.6716738197424902E-2</v>
      </c>
      <c r="L306" s="7">
        <v>0.17274678111587999</v>
      </c>
      <c r="M306" s="7">
        <v>0.26555793991416299</v>
      </c>
      <c r="N306" s="14">
        <v>0.26448497854077302</v>
      </c>
      <c r="O306" s="19">
        <v>17.449259656652401</v>
      </c>
      <c r="P306" s="29">
        <v>2.2224087982832601</v>
      </c>
      <c r="Q306" s="29">
        <v>28.388814377682401</v>
      </c>
      <c r="R306" s="6">
        <v>20.850348712446401</v>
      </c>
      <c r="S306" s="6">
        <v>36.839946351931303</v>
      </c>
      <c r="T306" s="20">
        <v>111.784527896996</v>
      </c>
      <c r="U306" s="23">
        <f t="shared" si="49"/>
        <v>11</v>
      </c>
      <c r="V306" s="24">
        <f t="shared" si="50"/>
        <v>14</v>
      </c>
      <c r="W306" s="24">
        <f t="shared" si="51"/>
        <v>20</v>
      </c>
      <c r="X306" s="24">
        <f t="shared" si="52"/>
        <v>4</v>
      </c>
      <c r="Y306" s="24">
        <f t="shared" si="53"/>
        <v>9</v>
      </c>
      <c r="Z306" s="24">
        <f t="shared" si="54"/>
        <v>8</v>
      </c>
      <c r="AA306" s="25">
        <f t="shared" si="55"/>
        <v>12</v>
      </c>
    </row>
    <row r="307" spans="1:27" ht="13.5" hidden="1">
      <c r="A307" s="3">
        <v>191</v>
      </c>
      <c r="B307" s="60" t="s">
        <v>189</v>
      </c>
      <c r="C307" s="61"/>
      <c r="D307" s="58"/>
      <c r="E307" s="5">
        <v>1443</v>
      </c>
      <c r="F307" s="32">
        <v>607.03154539154502</v>
      </c>
      <c r="G307" s="13">
        <v>1.4109494109494101</v>
      </c>
      <c r="H307" s="6">
        <v>121.75336798336799</v>
      </c>
      <c r="I307" s="6">
        <v>44.0799445599446</v>
      </c>
      <c r="J307" s="7">
        <v>0.17255717255717301</v>
      </c>
      <c r="K307" s="7">
        <v>9.8406098406098402E-2</v>
      </c>
      <c r="L307" s="7">
        <v>0.196812196812197</v>
      </c>
      <c r="M307" s="7">
        <v>0.221760221760222</v>
      </c>
      <c r="N307" s="14">
        <v>0.22522522522522501</v>
      </c>
      <c r="O307" s="19">
        <v>15.1618364518365</v>
      </c>
      <c r="P307" s="29">
        <v>2.84932778932779</v>
      </c>
      <c r="Q307" s="29">
        <v>25.957775467775502</v>
      </c>
      <c r="R307" s="6">
        <v>21.3283437283437</v>
      </c>
      <c r="S307" s="6">
        <v>31.399355509355502</v>
      </c>
      <c r="T307" s="20">
        <v>102.299625779626</v>
      </c>
      <c r="U307" s="23">
        <f t="shared" si="49"/>
        <v>16</v>
      </c>
      <c r="V307" s="24">
        <f t="shared" si="50"/>
        <v>17</v>
      </c>
      <c r="W307" s="24">
        <f t="shared" si="51"/>
        <v>13</v>
      </c>
      <c r="X307" s="24">
        <f t="shared" si="52"/>
        <v>11</v>
      </c>
      <c r="Y307" s="24">
        <f t="shared" si="53"/>
        <v>8</v>
      </c>
      <c r="Z307" s="24">
        <f t="shared" si="54"/>
        <v>18</v>
      </c>
      <c r="AA307" s="25">
        <f t="shared" si="55"/>
        <v>20</v>
      </c>
    </row>
    <row r="308" spans="1:27" ht="14" hidden="1" thickBot="1">
      <c r="A308" s="9"/>
      <c r="B308" s="26"/>
      <c r="C308" s="27"/>
      <c r="D308" s="59"/>
      <c r="E308" s="10">
        <v>29431</v>
      </c>
      <c r="F308" s="33">
        <v>606.80815432707004</v>
      </c>
      <c r="G308" s="15">
        <v>1.51863681152526</v>
      </c>
      <c r="H308" s="16">
        <v>130.30410111786901</v>
      </c>
      <c r="I308" s="16">
        <v>46.8264336923652</v>
      </c>
      <c r="J308" s="17">
        <v>0.19459073765757201</v>
      </c>
      <c r="K308" s="17">
        <v>0.10420984676021899</v>
      </c>
      <c r="L308" s="17">
        <v>0.17274302606095601</v>
      </c>
      <c r="M308" s="17">
        <v>0.20233767116305901</v>
      </c>
      <c r="N308" s="18">
        <v>0.239543338656519</v>
      </c>
      <c r="O308" s="21">
        <v>16.974081070979601</v>
      </c>
      <c r="P308" s="30">
        <v>2.8506924671265002</v>
      </c>
      <c r="Q308" s="30">
        <v>28.113861234752498</v>
      </c>
      <c r="R308" s="16">
        <v>19.0401430464476</v>
      </c>
      <c r="S308" s="16">
        <v>34.645021575889402</v>
      </c>
      <c r="T308" s="22">
        <v>111.370711494682</v>
      </c>
      <c r="U308" s="21"/>
      <c r="V308" s="16"/>
      <c r="W308" s="16"/>
      <c r="X308" s="16"/>
      <c r="Y308" s="16"/>
      <c r="Z308" s="16"/>
      <c r="AA308" s="22"/>
    </row>
  </sheetData>
  <autoFilter ref="A5:C308" xr:uid="{00000000-0009-0000-0000-000000000000}">
    <filterColumn colId="0">
      <filters>
        <filter val="81"/>
      </filters>
    </filterColumn>
    <filterColumn colId="1" showButton="0"/>
  </autoFilter>
  <mergeCells count="31">
    <mergeCell ref="B307:C307"/>
    <mergeCell ref="B301:C301"/>
    <mergeCell ref="B302:C302"/>
    <mergeCell ref="B303:C303"/>
    <mergeCell ref="B304:C304"/>
    <mergeCell ref="B305:C305"/>
    <mergeCell ref="B306:C306"/>
    <mergeCell ref="B300:C300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288:C288"/>
    <mergeCell ref="A1:AA1"/>
    <mergeCell ref="B5:C5"/>
    <mergeCell ref="G4:N4"/>
    <mergeCell ref="O4:T4"/>
    <mergeCell ref="U4:AA4"/>
    <mergeCell ref="A2:AA2"/>
    <mergeCell ref="B283:C283"/>
    <mergeCell ref="B284:C284"/>
    <mergeCell ref="B285:C285"/>
    <mergeCell ref="B286:C286"/>
    <mergeCell ref="B287:C287"/>
  </mergeCells>
  <printOptions horizontalCentered="1"/>
  <pageMargins left="0.5" right="0.5" top="0.5" bottom="0.5" header="0" footer="0"/>
  <pageSetup scale="4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"/>
  <sheetViews>
    <sheetView topLeftCell="A3" workbookViewId="0"/>
  </sheetViews>
  <sheetFormatPr defaultRowHeight="12.5"/>
  <cols>
    <col min="1" max="1" width="36.54296875" bestFit="1" customWidth="1"/>
  </cols>
  <sheetData>
    <row r="1" spans="1:256" s="28" customFormat="1" hidden="1">
      <c r="A1" s="8">
        <v>1</v>
      </c>
      <c r="B1" s="71" t="s">
        <v>177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  <c r="GL1" s="71"/>
      <c r="GM1" s="71"/>
      <c r="GN1" s="71"/>
      <c r="GO1" s="71"/>
      <c r="GP1" s="71"/>
      <c r="GQ1" s="71"/>
      <c r="GR1" s="71"/>
      <c r="GS1" s="71"/>
      <c r="GT1" s="71"/>
      <c r="GU1" s="71"/>
      <c r="GV1" s="71"/>
      <c r="GW1" s="71"/>
      <c r="GX1" s="71"/>
      <c r="GY1" s="71"/>
      <c r="GZ1" s="71"/>
      <c r="HA1" s="71"/>
      <c r="HB1" s="71"/>
      <c r="HC1" s="71"/>
      <c r="HD1" s="71"/>
      <c r="HE1" s="71"/>
      <c r="HF1" s="71"/>
      <c r="HG1" s="71"/>
      <c r="HH1" s="71"/>
      <c r="HI1" s="71"/>
      <c r="HJ1" s="71"/>
      <c r="HK1" s="71"/>
      <c r="HL1" s="71"/>
      <c r="HM1" s="71"/>
      <c r="HN1" s="71"/>
      <c r="HO1" s="71"/>
      <c r="HP1" s="71"/>
      <c r="HQ1" s="71"/>
      <c r="HR1" s="71"/>
      <c r="HS1" s="71"/>
      <c r="HT1" s="71"/>
      <c r="HU1" s="71"/>
      <c r="HV1" s="71"/>
      <c r="HW1" s="71"/>
      <c r="HX1" s="71"/>
      <c r="HY1" s="71"/>
      <c r="HZ1" s="71"/>
      <c r="IA1" s="71"/>
      <c r="IB1" s="71"/>
      <c r="IC1" s="71"/>
      <c r="ID1" s="71"/>
      <c r="IE1" s="71"/>
      <c r="IF1" s="71"/>
      <c r="IG1" s="71"/>
      <c r="IH1" s="71"/>
      <c r="II1" s="71"/>
      <c r="IJ1" s="71"/>
      <c r="IK1" s="71"/>
      <c r="IL1" s="71"/>
      <c r="IM1" s="71"/>
      <c r="IN1" s="71"/>
      <c r="IO1" s="71"/>
      <c r="IP1" s="71"/>
      <c r="IQ1" s="71"/>
      <c r="IR1" s="71"/>
      <c r="IS1" s="71"/>
      <c r="IT1" s="71"/>
      <c r="IU1" s="71"/>
      <c r="IV1" s="71"/>
    </row>
    <row r="2" spans="1:256" ht="409.5" hidden="1">
      <c r="A2" s="8" t="s">
        <v>178</v>
      </c>
    </row>
  </sheetData>
  <mergeCells count="1">
    <mergeCell ref="B1:IV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Computers Attach for One on One</vt:lpstr>
      <vt:lpstr>Sheet1</vt:lpstr>
      <vt:lpstr>Mozart Reports</vt:lpstr>
      <vt:lpstr>'Computers Attach for One on One'!Print_Titles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Evanoff</dc:creator>
  <cp:lastModifiedBy>Casey</cp:lastModifiedBy>
  <cp:lastPrinted>2017-07-12T15:38:43Z</cp:lastPrinted>
  <dcterms:created xsi:type="dcterms:W3CDTF">2015-07-22T20:51:54Z</dcterms:created>
  <dcterms:modified xsi:type="dcterms:W3CDTF">2019-02-13T23:56:05Z</dcterms:modified>
</cp:coreProperties>
</file>