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defaultThemeVersion="124226"/>
  <mc:AlternateContent xmlns:mc="http://schemas.openxmlformats.org/markup-compatibility/2006">
    <mc:Choice Requires="x15">
      <x15ac:absPath xmlns:x15ac="http://schemas.microsoft.com/office/spreadsheetml/2010/11/ac" url="C:\Users\HP\Downloads\"/>
    </mc:Choice>
  </mc:AlternateContent>
  <bookViews>
    <workbookView xWindow="0" yWindow="0" windowWidth="23970" windowHeight="9660" firstSheet="1" activeTab="1"/>
  </bookViews>
  <sheets>
    <sheet name="sales per month" sheetId="3" r:id="rId1"/>
    <sheet name="KHANI BOOK STORE" sheetId="5" r:id="rId2"/>
    <sheet name="TOP 5" sheetId="6" r:id="rId3"/>
    <sheet name="sales by category" sheetId="10" r:id="rId4"/>
    <sheet name="revenue by reigon" sheetId="11" r:id="rId5"/>
    <sheet name="payment method" sheetId="12" r:id="rId6"/>
    <sheet name="sum of total sales" sheetId="13" r:id="rId7"/>
    <sheet name="total order" sheetId="14" r:id="rId8"/>
    <sheet name="Sheet15" sheetId="16" r:id="rId9"/>
    <sheet name="Sheet1" sheetId="1" r:id="rId10"/>
  </sheets>
  <definedNames>
    <definedName name="_xlnm._FilterDatabase" localSheetId="9" hidden="1">Sheet1!$A$1:$A$201</definedName>
    <definedName name="Slicer_Book_Title">#N/A</definedName>
    <definedName name="Slicer_Month">#N/A</definedName>
    <definedName name="Slicer_Order_ID">#N/A</definedName>
    <definedName name="Slicer_Region">#N/A</definedName>
    <definedName name="Slicer_Total_Sales">#N/A</definedName>
  </definedNames>
  <calcPr calcId="152511"/>
  <pivotCaches>
    <pivotCache cacheId="34"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 i="1"/>
</calcChain>
</file>

<file path=xl/sharedStrings.xml><?xml version="1.0" encoding="utf-8"?>
<sst xmlns="http://schemas.openxmlformats.org/spreadsheetml/2006/main" count="1233" uniqueCount="441">
  <si>
    <t>Order ID</t>
  </si>
  <si>
    <t>Order Date</t>
  </si>
  <si>
    <t>Customer Name</t>
  </si>
  <si>
    <t>Book Title</t>
  </si>
  <si>
    <t>Category</t>
  </si>
  <si>
    <t>Quantity Sold</t>
  </si>
  <si>
    <t>Unit Price</t>
  </si>
  <si>
    <t>Total Sales</t>
  </si>
  <si>
    <t>Region</t>
  </si>
  <si>
    <t>Payment Method</t>
  </si>
  <si>
    <t>ORD0001</t>
  </si>
  <si>
    <t>ORD0002</t>
  </si>
  <si>
    <t>ORD0003</t>
  </si>
  <si>
    <t>ORD0004</t>
  </si>
  <si>
    <t>ORD0005</t>
  </si>
  <si>
    <t>ORD0006</t>
  </si>
  <si>
    <t>ORD0007</t>
  </si>
  <si>
    <t>ORD0008</t>
  </si>
  <si>
    <t>ORD0009</t>
  </si>
  <si>
    <t>ORD0010</t>
  </si>
  <si>
    <t>ORD0011</t>
  </si>
  <si>
    <t>ORD0012</t>
  </si>
  <si>
    <t>ORD0013</t>
  </si>
  <si>
    <t>ORD0014</t>
  </si>
  <si>
    <t>ORD0015</t>
  </si>
  <si>
    <t>ORD0016</t>
  </si>
  <si>
    <t>ORD0017</t>
  </si>
  <si>
    <t>ORD0018</t>
  </si>
  <si>
    <t>ORD0019</t>
  </si>
  <si>
    <t>ORD0020</t>
  </si>
  <si>
    <t>ORD0021</t>
  </si>
  <si>
    <t>ORD0022</t>
  </si>
  <si>
    <t>ORD0023</t>
  </si>
  <si>
    <t>ORD0024</t>
  </si>
  <si>
    <t>ORD0025</t>
  </si>
  <si>
    <t>ORD0026</t>
  </si>
  <si>
    <t>ORD0027</t>
  </si>
  <si>
    <t>ORD0028</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</si>
  <si>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</si>
  <si>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</si>
  <si>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</si>
  <si>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</si>
  <si>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</si>
  <si>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</si>
  <si>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</si>
  <si>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</si>
  <si>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</si>
  <si>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</si>
  <si>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</si>
  <si>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</si>
  <si>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</si>
  <si>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</si>
  <si>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</si>
  <si>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</si>
  <si>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</si>
  <si>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</si>
  <si>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</si>
  <si>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</si>
  <si>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</si>
  <si>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</si>
  <si>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</si>
  <si>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</si>
  <si>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</si>
  <si>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</si>
  <si>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</si>
  <si>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</si>
  <si>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</si>
  <si>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</si>
  <si>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</si>
  <si>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</si>
  <si>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</si>
  <si>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</si>
  <si>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</si>
  <si>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</si>
  <si>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</si>
  <si>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</si>
  <si>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</si>
  <si>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</si>
  <si>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</si>
  <si>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</si>
  <si>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</si>
  <si>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</si>
  <si>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</si>
  <si>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</si>
  <si>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</si>
  <si>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</si>
  <si>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</si>
  <si>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</si>
  <si>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</si>
  <si>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</si>
  <si>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</si>
  <si>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</si>
  <si>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</si>
  <si>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</si>
  <si>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</si>
  <si>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</si>
  <si>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</si>
  <si>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</si>
  <si>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</si>
  <si>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</si>
  <si>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</si>
  <si>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</si>
  <si>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</si>
  <si>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</si>
  <si>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</si>
  <si>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</si>
  <si>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</si>
  <si>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</si>
  <si>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</si>
  <si>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</si>
  <si>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</si>
  <si>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</si>
  <si>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</si>
  <si>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</si>
  <si>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</si>
  <si>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</si>
  <si>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</si>
  <si>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</si>
  <si>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</si>
  <si>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</si>
  <si>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</si>
  <si>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</si>
  <si>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</si>
  <si>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</si>
  <si>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</si>
  <si>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</si>
  <si>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</si>
  <si>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</si>
  <si>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</si>
  <si>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</si>
  <si>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</si>
  <si>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</si>
  <si>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</si>
  <si>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</si>
  <si>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</si>
  <si>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</si>
  <si>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</si>
  <si>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</si>
  <si>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</si>
  <si>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</si>
  <si>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</si>
  <si>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</si>
  <si>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</si>
  <si>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</si>
  <si>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</si>
  <si>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</si>
  <si>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</si>
  <si>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</si>
  <si>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</si>
  <si>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</si>
  <si>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</si>
  <si>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</si>
  <si>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</si>
  <si>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</si>
  <si>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</si>
  <si>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</si>
  <si>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</si>
  <si>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</si>
  <si>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</si>
  <si>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</si>
  <si>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</si>
  <si>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</si>
  <si>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</si>
  <si>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</si>
  <si>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</si>
  <si>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</si>
  <si>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</si>
  <si>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</si>
  <si>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</si>
  <si>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</si>
  <si>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</si>
  <si>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</si>
  <si>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</si>
  <si>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</si>
  <si>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</si>
  <si>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</si>
  <si>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</si>
  <si>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</si>
  <si>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</si>
  <si>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</si>
  <si>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</si>
  <si>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</si>
  <si>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</si>
  <si>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</si>
  <si>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</si>
  <si>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</si>
  <si>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</si>
  <si>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</si>
  <si>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</si>
  <si>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</si>
  <si>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</si>
  <si>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</si>
  <si>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</si>
  <si>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</si>
  <si>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</si>
  <si>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</si>
  <si>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</si>
  <si>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</si>
  <si>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</si>
  <si>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</si>
  <si>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</si>
  <si>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</si>
  <si>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</si>
  <si>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</si>
  <si>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</si>
  <si>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</si>
  <si>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</si>
  <si>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</si>
  <si>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</si>
  <si>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</si>
  <si>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Steve Williams</t>
  </si>
  <si>
    <t>Dr. Ronald Faulkner</t>
  </si>
  <si>
    <t>Susan Wagner</t>
  </si>
  <si>
    <t>Brandon Lloyd</t>
  </si>
  <si>
    <t>Michele Guzman</t>
  </si>
  <si>
    <t>Nicholas Nolan</t>
  </si>
  <si>
    <t>Justin Gomez</t>
  </si>
  <si>
    <t>Susan Levy</t>
  </si>
  <si>
    <t>Joseph Brown</t>
  </si>
  <si>
    <t>Alexis Cortez</t>
  </si>
  <si>
    <t>Rachel Garrett</t>
  </si>
  <si>
    <t>Sean Sanchez MD</t>
  </si>
  <si>
    <t>Thomas Walker</t>
  </si>
  <si>
    <t>Regina West</t>
  </si>
  <si>
    <t>Sheri Bolton DDS</t>
  </si>
  <si>
    <t>Michelle Kelley</t>
  </si>
  <si>
    <t>Christina Lloyd</t>
  </si>
  <si>
    <t>Jill Carlson</t>
  </si>
  <si>
    <t>David White</t>
  </si>
  <si>
    <t>Lonnie Douglas</t>
  </si>
  <si>
    <t>Michael Anderson</t>
  </si>
  <si>
    <t>Sarah Villanueva</t>
  </si>
  <si>
    <t>Melinda Massey</t>
  </si>
  <si>
    <t>Robert Atkinson</t>
  </si>
  <si>
    <t>Samantha Barnes</t>
  </si>
  <si>
    <t>Matthew Davies</t>
  </si>
  <si>
    <t>Mrs. Erika Wilson</t>
  </si>
  <si>
    <t>Sarah Sanchez</t>
  </si>
  <si>
    <t>Michael Watson</t>
  </si>
  <si>
    <t>Robert Garcia</t>
  </si>
  <si>
    <t>Colleen Montoya</t>
  </si>
  <si>
    <t>Kimberly Becker</t>
  </si>
  <si>
    <t>Colin Greer</t>
  </si>
  <si>
    <t>Jacob Hooper</t>
  </si>
  <si>
    <t>Chloe Arellano</t>
  </si>
  <si>
    <t>Daniel Owen</t>
  </si>
  <si>
    <t>Kimberly Oliver</t>
  </si>
  <si>
    <t>Daniel Lucas</t>
  </si>
  <si>
    <t>Antonio Mcdonald</t>
  </si>
  <si>
    <t>William Gonzalez</t>
  </si>
  <si>
    <t>Julie Barrera</t>
  </si>
  <si>
    <t>Michael Levy</t>
  </si>
  <si>
    <t>Brooke Martin</t>
  </si>
  <si>
    <t>Kyle Ramos</t>
  </si>
  <si>
    <t>Michael Mccullough</t>
  </si>
  <si>
    <t>Emily Howard</t>
  </si>
  <si>
    <t>Brittany Vazquez</t>
  </si>
  <si>
    <t>Gabriella Williams</t>
  </si>
  <si>
    <t>Philip Olson</t>
  </si>
  <si>
    <t>Ian Arroyo</t>
  </si>
  <si>
    <t>Brandi Collins</t>
  </si>
  <si>
    <t>Matthew Smith</t>
  </si>
  <si>
    <t>Caitlin Walker</t>
  </si>
  <si>
    <t>Shawn Carroll</t>
  </si>
  <si>
    <t>Shane Bradley</t>
  </si>
  <si>
    <t>Amber Griffin</t>
  </si>
  <si>
    <t>Jill Dyer</t>
  </si>
  <si>
    <t>Nicole Henson</t>
  </si>
  <si>
    <t>Ryan Williams</t>
  </si>
  <si>
    <t>Robin Lopez</t>
  </si>
  <si>
    <t>Sara Anderson</t>
  </si>
  <si>
    <t>Michael Stewart</t>
  </si>
  <si>
    <t>Paul Baird</t>
  </si>
  <si>
    <t>Anne Wilson</t>
  </si>
  <si>
    <t>Eric Barker</t>
  </si>
  <si>
    <t>Scott Sanders</t>
  </si>
  <si>
    <t>Thomas Marsh</t>
  </si>
  <si>
    <t>Brandi Meyer</t>
  </si>
  <si>
    <t>Ashley Moore</t>
  </si>
  <si>
    <t>Andrew Becker</t>
  </si>
  <si>
    <t>Jacob Bradley</t>
  </si>
  <si>
    <t>Paul Miles</t>
  </si>
  <si>
    <t>Mathew Ellis MD</t>
  </si>
  <si>
    <t>Christine Matthews</t>
  </si>
  <si>
    <t>Devon Morgan</t>
  </si>
  <si>
    <t>Gina Oliver</t>
  </si>
  <si>
    <t>Chase Silva</t>
  </si>
  <si>
    <t>Joshua Carter</t>
  </si>
  <si>
    <t>Taylor Parker</t>
  </si>
  <si>
    <t>Andrea Powell</t>
  </si>
  <si>
    <t>Brian Hoffman</t>
  </si>
  <si>
    <t>Ryan Cherry</t>
  </si>
  <si>
    <t>Brian Jimenez</t>
  </si>
  <si>
    <t>Nicholas Kline</t>
  </si>
  <si>
    <t>Justin Drake</t>
  </si>
  <si>
    <t>Robert Gonzalez</t>
  </si>
  <si>
    <t>Adam Long</t>
  </si>
  <si>
    <t>Thomas Kramer</t>
  </si>
  <si>
    <t>Jenny Richardson</t>
  </si>
  <si>
    <t>Carol Lee</t>
  </si>
  <si>
    <t>Scott Miles</t>
  </si>
  <si>
    <t>Nicole Harris</t>
  </si>
  <si>
    <t>Daniel Williams</t>
  </si>
  <si>
    <t>Charles Gonzalez</t>
  </si>
  <si>
    <t>Ronald Garcia</t>
  </si>
  <si>
    <t>Mrs. Jennifer Frazier</t>
  </si>
  <si>
    <t>Meghan Barron</t>
  </si>
  <si>
    <t>Mr. Michael Harris DDS</t>
  </si>
  <si>
    <t>Michael Burgess</t>
  </si>
  <si>
    <t>Amanda Hernandez</t>
  </si>
  <si>
    <t>Brittney Gray</t>
  </si>
  <si>
    <t>Renee Jones</t>
  </si>
  <si>
    <t>Suzanne Jones</t>
  </si>
  <si>
    <t>Adrian Anthony</t>
  </si>
  <si>
    <t>Rebecca Melton</t>
  </si>
  <si>
    <t>Kathy Santana</t>
  </si>
  <si>
    <t>Brandon Bauer</t>
  </si>
  <si>
    <t>Wanda Burgess</t>
  </si>
  <si>
    <t>Donna Santana</t>
  </si>
  <si>
    <t>Karen Gibbs</t>
  </si>
  <si>
    <t>Cynthia Hancock</t>
  </si>
  <si>
    <t>April White</t>
  </si>
  <si>
    <t>Faith Snyder</t>
  </si>
  <si>
    <t>Elizabeth Russell</t>
  </si>
  <si>
    <t>Christopher Walls</t>
  </si>
  <si>
    <t>Ronald Brown</t>
  </si>
  <si>
    <t>Mr. Steve Guzman</t>
  </si>
  <si>
    <t>Brittany Hatfield</t>
  </si>
  <si>
    <t>John Ellis</t>
  </si>
  <si>
    <t>Christian Johnson</t>
  </si>
  <si>
    <t>Fred Graves</t>
  </si>
  <si>
    <t>James Frank</t>
  </si>
  <si>
    <t>Antonio Haynes</t>
  </si>
  <si>
    <t>Gail Martinez</t>
  </si>
  <si>
    <t>Elizabeth Sweeney</t>
  </si>
  <si>
    <t>Edward Reese</t>
  </si>
  <si>
    <t>Mrs. Shannon Forbes</t>
  </si>
  <si>
    <t>Jill Sherman</t>
  </si>
  <si>
    <t>Mark Huber</t>
  </si>
  <si>
    <t>Katelyn Santana</t>
  </si>
  <si>
    <t>Laura Robinson</t>
  </si>
  <si>
    <t>Stacey Burton</t>
  </si>
  <si>
    <t>Jennifer Torres</t>
  </si>
  <si>
    <t>Steven Henderson</t>
  </si>
  <si>
    <t>Jennifer Garcia</t>
  </si>
  <si>
    <t>Troy Moody</t>
  </si>
  <si>
    <t>Amanda Calhoun</t>
  </si>
  <si>
    <t>Angela Jones</t>
  </si>
  <si>
    <t>Haley Thompson</t>
  </si>
  <si>
    <t>Sabrina Jones</t>
  </si>
  <si>
    <t>Aaron Hopkins</t>
  </si>
  <si>
    <t>Barbara Smith</t>
  </si>
  <si>
    <t>Tasha Hall</t>
  </si>
  <si>
    <t>Brian Cooper</t>
  </si>
  <si>
    <t>Vincent Cox</t>
  </si>
  <si>
    <t>Elizabeth Johns</t>
  </si>
  <si>
    <t>Catherine Kaiser</t>
  </si>
  <si>
    <t>Elizabeth Bennett</t>
  </si>
  <si>
    <t>Regina Stewart</t>
  </si>
  <si>
    <t>Clinton Watson</t>
  </si>
  <si>
    <t>Carlos Smith</t>
  </si>
  <si>
    <t>Bonnie Evans</t>
  </si>
  <si>
    <t>Brenda Henderson</t>
  </si>
  <si>
    <t>David Chen</t>
  </si>
  <si>
    <t>Amy Ortiz</t>
  </si>
  <si>
    <t>Stephanie Alexander</t>
  </si>
  <si>
    <t>John Clements</t>
  </si>
  <si>
    <t>Brian Jacobs</t>
  </si>
  <si>
    <t>Jill Ross</t>
  </si>
  <si>
    <t>Christopher Chung</t>
  </si>
  <si>
    <t>Brenda Ford</t>
  </si>
  <si>
    <t>Paul Phillips</t>
  </si>
  <si>
    <t>Lisa Smith</t>
  </si>
  <si>
    <t>William Turner</t>
  </si>
  <si>
    <t>Michael Ruiz</t>
  </si>
  <si>
    <t>Dr. Joshua Sullivan DDS</t>
  </si>
  <si>
    <t>Stephen Williams</t>
  </si>
  <si>
    <t>Steve Mckinney</t>
  </si>
  <si>
    <t>David Campbell</t>
  </si>
  <si>
    <t>Christina Miller</t>
  </si>
  <si>
    <t>Elizabeth Morgan</t>
  </si>
  <si>
    <t>Stephanie Gill</t>
  </si>
  <si>
    <t>Dylan Meyer</t>
  </si>
  <si>
    <t>Christine Garcia</t>
  </si>
  <si>
    <t>Natalie Strong</t>
  </si>
  <si>
    <t>Jacob Fuller</t>
  </si>
  <si>
    <t>Bryan Morales</t>
  </si>
  <si>
    <t>Michael Gomez</t>
  </si>
  <si>
    <t>Claudia Burns</t>
  </si>
  <si>
    <t>Matthew Brown</t>
  </si>
  <si>
    <t>Jon Clay</t>
  </si>
  <si>
    <t>John Oneal</t>
  </si>
  <si>
    <t>Veronica Mcdaniel</t>
  </si>
  <si>
    <t>Natalie Caldwell</t>
  </si>
  <si>
    <t>Brian Smith</t>
  </si>
  <si>
    <t>Melissa Acosta</t>
  </si>
  <si>
    <t>Kenneth Lee</t>
  </si>
  <si>
    <t>Gary Jackson</t>
  </si>
  <si>
    <t>Melissa Hernandez</t>
  </si>
  <si>
    <t>Kelly Anderson</t>
  </si>
  <si>
    <t>Gregory Lucero</t>
  </si>
  <si>
    <t>Jean Robinson</t>
  </si>
  <si>
    <t>Dan Mckinney</t>
  </si>
  <si>
    <t>David Miller</t>
  </si>
  <si>
    <t>Patrick Byrd</t>
  </si>
  <si>
    <t>Lisa Bush</t>
  </si>
  <si>
    <t>Patricia Andrade</t>
  </si>
  <si>
    <t>Mark Black</t>
  </si>
  <si>
    <t>Tara Villa</t>
  </si>
  <si>
    <t>David Alvarez</t>
  </si>
  <si>
    <t>Spider-Man: Blue</t>
  </si>
  <si>
    <t>Calculus 101</t>
  </si>
  <si>
    <t>Educated</t>
  </si>
  <si>
    <t>Where the Crawdads Sing</t>
  </si>
  <si>
    <t>Watchmen</t>
  </si>
  <si>
    <t>Physics for Beginners</t>
  </si>
  <si>
    <t>Atomic Habits</t>
  </si>
  <si>
    <t>Batman: Year One</t>
  </si>
  <si>
    <t>The Night Circus</t>
  </si>
  <si>
    <t>Sapiens</t>
  </si>
  <si>
    <t>The Silent Patient</t>
  </si>
  <si>
    <t>Python Basics</t>
  </si>
  <si>
    <t>Comics</t>
  </si>
  <si>
    <t>Educational</t>
  </si>
  <si>
    <t>Non-Fiction</t>
  </si>
  <si>
    <t>Fiction</t>
  </si>
  <si>
    <t>West</t>
  </si>
  <si>
    <t>South</t>
  </si>
  <si>
    <t>East</t>
  </si>
  <si>
    <t>North</t>
  </si>
  <si>
    <t>PayPal</t>
  </si>
  <si>
    <t>Cash on Delivery</t>
  </si>
  <si>
    <t>Credit Card</t>
  </si>
  <si>
    <t>Month</t>
  </si>
  <si>
    <t>Sum of Total Sales</t>
  </si>
  <si>
    <t>Row Labels</t>
  </si>
  <si>
    <t>Dec</t>
  </si>
  <si>
    <t>KHANI BOOK STORE DATA</t>
  </si>
  <si>
    <t>Sum of Quantity Sold</t>
  </si>
  <si>
    <t>Count of Order ID</t>
  </si>
  <si>
    <t>Count of Customer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</si>
</sst>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3" x14ac:knownFonts="1">
    <font>
      <sz val="11"/>
      <color theme="1"/>
      <name val="Calibri"/>
      <family val="2"/>
      <scheme val="minor"/>
    </font>
    <font>
      <b/>
      <sz val="11"/>
      <color theme="1"/>
      <name val="Calibri"/>
      <family val="2"/>
      <scheme val="minor"/>
    </font>
    <font>
      <b/>
      <sz val="20"/>
      <color theme="0"/>
      <name val="Calibri"/>
      <family val="2"/>
      <scheme val="minor"/>
    </font>
  </fonts>
  <fills count="5">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2" fillId="2" borderId="0" xfId="0" applyFont="1" applyFill="1" applyAlignment="1">
      <alignment horizontal="center"/>
    </xf>
    <xf numFmtId="0" fontId="0" fillId="3" borderId="0" xfId="0" applyFill="1"/>
    <xf numFmtId="0" fontId="0" fillId="4" borderId="0" xfId="0" applyFill="1"/>
    <xf numFmtId="0" fontId="0" fillId="3" borderId="0" xfId="0" applyFont="1" applyFill="1" applyAlignment="1"/>
    <xf numFmtId="0" fontId="0" fillId="3" borderId="0" xfId="0" applyNumberFormat="1" applyFont="1" applyFill="1" applyAlignment="1"/>
    <xf numFmtId="0" fontId="0" fillId="3" borderId="0" xfId="0" applyNumberFormat="1" applyFill="1"/>
  </cellXfs>
  <cellStyles count="1">
    <cellStyle name="Normal" xfId="0" builtinId="0"/>
  </cellStyles>
  <dxfs count="324">
    <dxf>
      <fill>
        <patternFill patternType="solid">
          <bgColor theme="0"/>
        </patternFill>
      </fill>
    </dxf>
    <dxf>
      <fill>
        <patternFill patternType="solid">
          <bgColor theme="0"/>
        </patternFill>
      </fill>
    </dxf>
    <dxf>
      <fill>
        <patternFill patternType="solid">
          <bgColor theme="0"/>
        </patternFill>
      </fill>
    </dxf>
    <dxf>
      <alignment wrapText="0" readingOrder="0"/>
    </dxf>
    <dxf>
      <alignment wrapText="0" readingOrder="0"/>
    </dxf>
    <dxf>
      <alignment wrapText="0" readingOrder="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wrapText="0" readingOrder="0"/>
    </dxf>
    <dxf>
      <alignment wrapText="0" readingOrder="0"/>
    </dxf>
    <dxf>
      <alignment wrapText="0" readingOrder="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alignment wrapText="0" readingOrder="0"/>
    </dxf>
    <dxf>
      <alignment wrapText="0" readingOrder="0"/>
    </dxf>
    <dxf>
      <alignment wrapText="0" readingOrder="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wrapText="0" readingOrder="0"/>
    </dxf>
    <dxf>
      <alignment wrapText="0" readingOrder="0"/>
    </dxf>
    <dxf>
      <alignment wrapText="0" readingOrder="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alignment wrapText="0" readingOrder="0"/>
    </dxf>
    <dxf>
      <alignment wrapText="0" readingOrder="0"/>
    </dxf>
    <dxf>
      <alignment wrapText="0" readingOrder="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wrapText="0" readingOrder="0"/>
    </dxf>
    <dxf>
      <alignment wrapText="0" readingOrder="0"/>
    </dxf>
    <dxf>
      <alignment wrapText="0" readingOrder="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alignment wrapText="0" readingOrder="0"/>
    </dxf>
    <dxf>
      <alignment wrapText="0" readingOrder="0"/>
    </dxf>
    <dxf>
      <alignment wrapText="0" readingOrder="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wrapText="0" readingOrder="0"/>
    </dxf>
    <dxf>
      <alignment wrapText="0" readingOrder="0"/>
    </dxf>
    <dxf>
      <alignment wrapText="0" readingOrder="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alignment wrapText="0" readingOrder="0"/>
    </dxf>
    <dxf>
      <alignment wrapText="0" readingOrder="0"/>
    </dxf>
    <dxf>
      <alignment wrapText="0" readingOrder="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wrapText="0" readingOrder="0"/>
    </dxf>
    <dxf>
      <alignment wrapText="0" readingOrder="0"/>
    </dxf>
    <dxf>
      <alignment wrapText="0" readingOrder="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alignment wrapText="0" readingOrder="0"/>
    </dxf>
    <dxf>
      <alignment wrapText="0" readingOrder="0"/>
    </dxf>
    <dxf>
      <alignment wrapText="0" readingOrder="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wrapText="0" readingOrder="0"/>
    </dxf>
    <dxf>
      <alignment wrapText="0" readingOrder="0"/>
    </dxf>
    <dxf>
      <alignment wrapText="0" readingOrder="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alignment wrapText="0" readingOrder="0"/>
    </dxf>
    <dxf>
      <alignment wrapText="0" readingOrder="0"/>
    </dxf>
    <dxf>
      <alignment wrapText="0" readingOrder="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wrapText="0" readingOrder="0"/>
    </dxf>
    <dxf>
      <alignment wrapText="0" readingOrder="0"/>
    </dxf>
    <dxf>
      <alignment wrapText="0" readingOrder="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wrapText="0" readingOrder="0"/>
    </dxf>
    <dxf>
      <alignment wrapText="0" readingOrder="0"/>
    </dxf>
    <dxf>
      <alignment wrapText="0" readingOrder="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theme="1"/>
      </font>
    </dxf>
    <dxf>
      <font>
        <color theme="1"/>
      </font>
    </dxf>
    <dxf>
      <font>
        <color theme="1"/>
      </font>
    </dxf>
    <dxf>
      <fill>
        <patternFill>
          <bgColor theme="0"/>
        </patternFill>
      </fill>
    </dxf>
    <dxf>
      <fill>
        <patternFill>
          <bgColor theme="0"/>
        </patternFill>
      </fill>
    </dxf>
    <dxf>
      <fill>
        <patternFill>
          <bgColor theme="0"/>
        </patternFill>
      </fill>
    </dxf>
    <dxf>
      <alignment wrapText="0" readingOrder="0"/>
    </dxf>
    <dxf>
      <alignment wrapText="0" readingOrder="0"/>
    </dxf>
    <dxf>
      <alignment wrapText="0" readingOrder="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theme="1"/>
      </font>
    </dxf>
    <dxf>
      <font>
        <color theme="1"/>
      </font>
    </dxf>
    <dxf>
      <font>
        <color theme="1"/>
      </font>
    </dxf>
    <dxf>
      <fill>
        <patternFill>
          <bgColor theme="0"/>
        </patternFill>
      </fill>
    </dxf>
    <dxf>
      <fill>
        <patternFill>
          <bgColor theme="0"/>
        </patternFill>
      </fill>
    </dxf>
    <dxf>
      <fill>
        <patternFill>
          <bgColor theme="0"/>
        </patternFill>
      </fill>
    </dxf>
    <dxf>
      <alignment wrapText="0" readingOrder="0"/>
    </dxf>
    <dxf>
      <alignment wrapText="0" readingOrder="0"/>
    </dxf>
    <dxf>
      <alignment wrapText="0" readingOrder="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1"/>
      </font>
    </dxf>
    <dxf>
      <font>
        <color theme="1"/>
      </font>
    </dxf>
    <dxf>
      <font>
        <color theme="0"/>
      </font>
    </dxf>
    <dxf>
      <font>
        <color theme="0"/>
      </font>
    </dxf>
    <dxf>
      <font>
        <color theme="0"/>
      </font>
    </dxf>
    <dxf>
      <font>
        <color theme="1"/>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[Online_Bookstore_Sales_Data.xlsx]sales per month!PivotTable2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469816272965873E-2"/>
          <c:y val="0.2401367016622922"/>
          <c:w val="0.76112270341207344"/>
          <c:h val="0.53774387576552929"/>
        </c:manualLayout>
      </c:layout>
      <c:barChart>
        <c:barDir val="col"/>
        <c:grouping val="clustered"/>
        <c:varyColors val="0"/>
        <c:ser>
          <c:idx val="0"/>
          <c:order val="0"/>
          <c:tx>
            <c:strRef>
              <c:f>'sales per month'!$B$3</c:f>
              <c:strCache>
                <c:ptCount val="1"/>
                <c:pt idx="0">
                  <c:v>Total</c:v>
                </c:pt>
              </c:strCache>
            </c:strRef>
          </c:tx>
          <c:spPr>
            <a:solidFill>
              <a:schemeClr val="accent1"/>
            </a:solidFill>
            <a:ln>
              <a:noFill/>
            </a:ln>
            <a:effectLst/>
          </c:spPr>
          <c:invertIfNegative val="0"/>
          <c:cat>
            <c:strRef>
              <c:f>'sales per month'!$A$4</c:f>
              <c:strCache>
                <c:ptCount val="1"/>
                <c:pt idx="0">
                  <c:v>Dec</c:v>
                </c:pt>
              </c:strCache>
            </c:strRef>
          </c:cat>
          <c:val>
            <c:numRef>
              <c:f>'sales per month'!$B$4</c:f>
              <c:numCache>
                <c:formatCode>General</c:formatCode>
                <c:ptCount val="1"/>
                <c:pt idx="0">
                  <c:v>93.75</c:v>
                </c:pt>
              </c:numCache>
            </c:numRef>
          </c:val>
        </c:ser>
        <c:dLbls>
          <c:showLegendKey val="0"/>
          <c:showVal val="0"/>
          <c:showCatName val="0"/>
          <c:showSerName val="0"/>
          <c:showPercent val="0"/>
          <c:showBubbleSize val="0"/>
        </c:dLbls>
        <c:gapWidth val="219"/>
        <c:overlap val="-27"/>
        <c:axId val="274029728"/>
        <c:axId val="274030120"/>
      </c:barChart>
      <c:catAx>
        <c:axId val="27402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030120"/>
        <c:crosses val="autoZero"/>
        <c:auto val="1"/>
        <c:lblAlgn val="ctr"/>
        <c:lblOffset val="100"/>
        <c:noMultiLvlLbl val="0"/>
      </c:catAx>
      <c:valAx>
        <c:axId val="274030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029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[Online_Bookstore_Sales_Data.xlsx]payment method!PivotTable8</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'payment method'!$B$3</c:f>
              <c:strCache>
                <c:ptCount val="1"/>
                <c:pt idx="0">
                  <c:v>Total</c:v>
                </c:pt>
              </c:strCache>
            </c:strRef>
          </c:tx>
          <c:dPt>
            <c:idx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'payment method'!$A$4</c:f>
              <c:strCache>
                <c:ptCount val="1"/>
                <c:pt idx="0">
                  <c:v>Cash on Delivery</c:v>
                </c:pt>
              </c:strCache>
            </c:strRef>
          </c:cat>
          <c:val>
            <c:numRef>
              <c:f>'payment method'!$B$4</c:f>
              <c:numCache>
                <c:formatCode>General</c:formatCode>
                <c:ptCount val="1"/>
                <c:pt idx="0">
                  <c:v>1</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[Online_Bookstore_Sales_Data.xlsx]sales per month!PivotTable2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9.7469816272965873E-2"/>
          <c:y val="0.2401367016622922"/>
          <c:w val="0.76112270341207344"/>
          <c:h val="0.53774387576552929"/>
        </c:manualLayout>
      </c:layout>
      <c:barChart>
        <c:barDir val="col"/>
        <c:grouping val="clustered"/>
        <c:varyColors val="0"/>
        <c:ser>
          <c:idx val="0"/>
          <c:order val="0"/>
          <c:tx>
            <c:strRef>
              <c:f>'sales per month'!$B$3</c:f>
              <c:strCache>
                <c:ptCount val="1"/>
                <c:pt idx="0">
                  <c:v>Total</c:v>
                </c:pt>
              </c:strCache>
            </c:strRef>
          </c:tx>
          <c:spPr>
            <a:solidFill>
              <a:schemeClr val="accent1"/>
            </a:solidFill>
            <a:ln>
              <a:noFill/>
            </a:ln>
            <a:effectLst/>
          </c:spPr>
          <c:invertIfNegative val="0"/>
          <c:cat>
            <c:strRef>
              <c:f>'sales per month'!$A$4</c:f>
              <c:strCache>
                <c:ptCount val="1"/>
                <c:pt idx="0">
                  <c:v>Dec</c:v>
                </c:pt>
              </c:strCache>
            </c:strRef>
          </c:cat>
          <c:val>
            <c:numRef>
              <c:f>'sales per month'!$B$4</c:f>
              <c:numCache>
                <c:formatCode>General</c:formatCode>
                <c:ptCount val="1"/>
                <c:pt idx="0">
                  <c:v>93.75</c:v>
                </c:pt>
              </c:numCache>
            </c:numRef>
          </c:val>
        </c:ser>
        <c:dLbls>
          <c:showLegendKey val="0"/>
          <c:showVal val="0"/>
          <c:showCatName val="0"/>
          <c:showSerName val="0"/>
          <c:showPercent val="0"/>
          <c:showBubbleSize val="0"/>
        </c:dLbls>
        <c:gapWidth val="219"/>
        <c:overlap val="-27"/>
        <c:axId val="412974640"/>
        <c:axId val="412961152"/>
      </c:barChart>
      <c:catAx>
        <c:axId val="41297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961152"/>
        <c:crosses val="autoZero"/>
        <c:auto val="1"/>
        <c:lblAlgn val="ctr"/>
        <c:lblOffset val="100"/>
        <c:noMultiLvlLbl val="0"/>
      </c:catAx>
      <c:valAx>
        <c:axId val="412961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974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[Online_Bookstore_Sales_Data.xlsx]TOP 5!PivotTable4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BOOKS</a:t>
            </a:r>
            <a:r>
              <a:rPr lang="en-US"/>
              <a:t>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'TOP 5'!$B$3</c:f>
              <c:strCache>
                <c:ptCount val="1"/>
                <c:pt idx="0">
                  <c:v>Total</c:v>
                </c:pt>
              </c:strCache>
            </c:strRef>
          </c:tx>
          <c:spPr>
            <a:solidFill>
              <a:schemeClr val="accent1"/>
            </a:solidFill>
            <a:ln>
              <a:noFill/>
            </a:ln>
            <a:effectLst/>
          </c:spPr>
          <c:invertIfNegative val="0"/>
          <c:cat>
            <c:strRef>
              <c:f>'TOP 5'!$A$4</c:f>
              <c:strCache>
                <c:ptCount val="1"/>
                <c:pt idx="0">
                  <c:v>Calculus 101</c:v>
                </c:pt>
              </c:strCache>
            </c:strRef>
          </c:cat>
          <c:val>
            <c:numRef>
              <c:f>'TOP 5'!$B$4</c:f>
              <c:numCache>
                <c:formatCode>General</c:formatCode>
                <c:ptCount val="1"/>
                <c:pt idx="0">
                  <c:v>3</c:v>
                </c:pt>
              </c:numCache>
            </c:numRef>
          </c:val>
        </c:ser>
        <c:dLbls>
          <c:showLegendKey val="0"/>
          <c:showVal val="0"/>
          <c:showCatName val="0"/>
          <c:showSerName val="0"/>
          <c:showPercent val="0"/>
          <c:showBubbleSize val="0"/>
        </c:dLbls>
        <c:gapWidth val="182"/>
        <c:axId val="402004880"/>
        <c:axId val="334808584"/>
      </c:barChart>
      <c:catAx>
        <c:axId val="402004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808584"/>
        <c:crosses val="autoZero"/>
        <c:auto val="1"/>
        <c:lblAlgn val="ctr"/>
        <c:lblOffset val="100"/>
        <c:noMultiLvlLbl val="0"/>
      </c:catAx>
      <c:valAx>
        <c:axId val="334808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004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[Online_Bookstore_Sales_Data.xlsx]sales by category!PivotTable6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13333333333333333"/>
              <c:y val="-0.1342592592592593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solidFill>
          <a:ln w="19050">
            <a:solidFill>
              <a:schemeClr val="lt1"/>
            </a:solidFill>
          </a:ln>
          <a:effectLst/>
        </c:spPr>
        <c:dLbl>
          <c:idx val="0"/>
          <c:layout>
            <c:manualLayout>
              <c:x val="9.999999999999995E-2"/>
              <c:y val="-0.1527777777777777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19050">
            <a:solidFill>
              <a:schemeClr val="lt1"/>
            </a:solidFill>
          </a:ln>
          <a:effectLst/>
        </c:spPr>
        <c:dLbl>
          <c:idx val="0"/>
          <c:layout>
            <c:manualLayout>
              <c:x val="0.12916666666666662"/>
              <c:y val="0.17824074074074073"/>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242957130358705"/>
                  <c:h val="0.13061971420239138"/>
                </c:manualLayout>
              </c15:layout>
            </c:ext>
          </c:extLst>
        </c:dLbl>
      </c:pivotFmt>
      <c:pivotFmt>
        <c:idx val="4"/>
        <c:spPr>
          <a:solidFill>
            <a:schemeClr val="accent1"/>
          </a:solidFill>
          <a:ln w="19050">
            <a:solidFill>
              <a:schemeClr val="lt1"/>
            </a:solidFill>
          </a:ln>
          <a:effectLst/>
        </c:spPr>
        <c:dLbl>
          <c:idx val="0"/>
          <c:layout>
            <c:manualLayout>
              <c:x val="-7.5000000000000053E-2"/>
              <c:y val="0.14814814814814814"/>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7.5000000000000053E-2"/>
              <c:y val="0.14814814814814814"/>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3333333333333333"/>
              <c:y val="-0.1342592592592593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9.999999999999995E-2"/>
              <c:y val="-0.1527777777777777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2916666666666662"/>
              <c:y val="0.17824074074074073"/>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242957130358705"/>
                  <c:h val="0.13061971420239138"/>
                </c:manualLayout>
              </c15:layout>
            </c:ext>
          </c:extLst>
        </c:dLbl>
      </c:pivotFmt>
      <c:pivotFmt>
        <c:idx val="10"/>
        <c:spPr>
          <a:solidFill>
            <a:schemeClr val="accent1"/>
          </a:solidFill>
          <a:ln w="19050">
            <a:solidFill>
              <a:schemeClr val="lt1"/>
            </a:solid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solidFill>
            <a:schemeClr val="accent1"/>
          </a:solidFill>
          <a:ln w="19050">
            <a:solidFill>
              <a:schemeClr val="lt1"/>
            </a:solidFill>
          </a:ln>
          <a:effectLst/>
        </c:spPr>
        <c:dLbl>
          <c:idx val="0"/>
          <c:layout>
            <c:manualLayout>
              <c:x val="-7.5000000000000053E-2"/>
              <c:y val="0.14814814814814814"/>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2"/>
        <c:spPr>
          <a:solidFill>
            <a:schemeClr val="accent1"/>
          </a:solidFill>
          <a:ln w="19050">
            <a:solidFill>
              <a:schemeClr val="lt1"/>
            </a:solidFill>
          </a:ln>
          <a:effectLst/>
        </c:spPr>
        <c:dLbl>
          <c:idx val="0"/>
          <c:layout>
            <c:manualLayout>
              <c:x val="-0.13333333333333333"/>
              <c:y val="-0.1342592592592593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3"/>
        <c:spPr>
          <a:solidFill>
            <a:schemeClr val="accent1"/>
          </a:solidFill>
          <a:ln w="19050">
            <a:solidFill>
              <a:schemeClr val="lt1"/>
            </a:solidFill>
          </a:ln>
          <a:effectLst/>
        </c:spPr>
        <c:dLbl>
          <c:idx val="0"/>
          <c:layout>
            <c:manualLayout>
              <c:x val="9.999999999999995E-2"/>
              <c:y val="-0.1527777777777777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4"/>
        <c:spPr>
          <a:solidFill>
            <a:schemeClr val="accent1"/>
          </a:solidFill>
          <a:ln w="19050">
            <a:solidFill>
              <a:schemeClr val="lt1"/>
            </a:solidFill>
          </a:ln>
          <a:effectLst/>
        </c:spPr>
        <c:dLbl>
          <c:idx val="0"/>
          <c:layout>
            <c:manualLayout>
              <c:x val="0.12916666666666662"/>
              <c:y val="0.17824074074074073"/>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242957130358705"/>
                  <c:h val="0.13061971420239138"/>
                </c:manualLayout>
              </c15:layout>
            </c:ext>
          </c:extLst>
        </c:dLbl>
      </c:pivotFmt>
    </c:pivotFmts>
    <c:plotArea>
      <c:layout/>
      <c:pieChart>
        <c:varyColors val="1"/>
        <c:ser>
          <c:idx val="0"/>
          <c:order val="0"/>
          <c:tx>
            <c:strRef>
              <c:f>'sales by category'!$B$3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'sales by category'!$A$4</c:f>
              <c:strCache>
                <c:ptCount val="1"/>
                <c:pt idx="0">
                  <c:v>Educational</c:v>
                </c:pt>
              </c:strCache>
            </c:strRef>
          </c:cat>
          <c:val>
            <c:numRef>
              <c:f>'sales by category'!$B$4</c:f>
              <c:numCache>
                <c:formatCode>General</c:formatCode>
                <c:ptCount val="1"/>
                <c:pt idx="0">
                  <c:v>93.75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[Online_Bookstore_Sales_Data.xlsx]revenue by reigon!PivotTable7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Reigon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'revenue by reigon'!$B$3</c:f>
              <c:strCache>
                <c:ptCount val="1"/>
                <c:pt idx="0">
                  <c:v>Total</c:v>
                </c:pt>
              </c:strCache>
            </c:strRef>
          </c:tx>
          <c:spPr>
            <a:solidFill>
              <a:schemeClr val="accent1"/>
            </a:solidFill>
            <a:ln>
              <a:noFill/>
            </a:ln>
            <a:effectLst/>
          </c:spPr>
          <c:invertIfNegative val="0"/>
          <c:cat>
            <c:strRef>
              <c:f>'revenue by reigon'!$A$4</c:f>
              <c:strCache>
                <c:ptCount val="1"/>
                <c:pt idx="0">
                  <c:v>South</c:v>
                </c:pt>
              </c:strCache>
            </c:strRef>
          </c:cat>
          <c:val>
            <c:numRef>
              <c:f>'revenue by reigon'!$B$4</c:f>
              <c:numCache>
                <c:formatCode>General</c:formatCode>
                <c:ptCount val="1"/>
                <c:pt idx="0">
                  <c:v>93.75</c:v>
                </c:pt>
              </c:numCache>
            </c:numRef>
          </c:val>
        </c:ser>
        <c:dLbls>
          <c:showLegendKey val="0"/>
          <c:showVal val="0"/>
          <c:showCatName val="0"/>
          <c:showSerName val="0"/>
          <c:showPercent val="0"/>
          <c:showBubbleSize val="0"/>
        </c:dLbls>
        <c:gapWidth val="150"/>
        <c:overlap val="100"/>
        <c:axId val="336898536"/>
        <c:axId val="336899712"/>
      </c:barChart>
      <c:catAx>
        <c:axId val="336898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99712"/>
        <c:crosses val="autoZero"/>
        <c:auto val="1"/>
        <c:lblAlgn val="ctr"/>
        <c:lblOffset val="100"/>
        <c:noMultiLvlLbl val="0"/>
      </c:catAx>
      <c:valAx>
        <c:axId val="336899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98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[Online_Bookstore_Sales_Data.xlsx]payment method!PivotTable8</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'payment method'!$B$3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'payment method'!$A$4</c:f>
              <c:strCache>
                <c:ptCount val="1"/>
                <c:pt idx="0">
                  <c:v>Cash on Delivery</c:v>
                </c:pt>
              </c:strCache>
            </c:strRef>
          </c:cat>
          <c:val>
            <c:numRef>
              <c:f>'payment method'!$B$4</c:f>
              <c:numCache>
                <c:formatCode>General</c:formatCode>
                <c:ptCount val="1"/>
                <c:pt idx="0">
                  <c:v>1</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[Online_Bookstore_Sales_Data.xlsx]TOP 5!PivotTable4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BOOKS</a:t>
            </a:r>
            <a:r>
              <a:rPr lang="en-US"/>
              <a:t>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5'!$B$3</c:f>
              <c:strCache>
                <c:ptCount val="1"/>
                <c:pt idx="0">
                  <c:v>Total</c:v>
                </c:pt>
              </c:strCache>
            </c:strRef>
          </c:tx>
          <c:spPr>
            <a:solidFill>
              <a:schemeClr val="accent1"/>
            </a:solidFill>
            <a:ln>
              <a:noFill/>
            </a:ln>
            <a:effectLst/>
          </c:spPr>
          <c:invertIfNegative val="0"/>
          <c:cat>
            <c:strRef>
              <c:f>'TOP 5'!$A$4</c:f>
              <c:strCache>
                <c:ptCount val="1"/>
                <c:pt idx="0">
                  <c:v>Calculus 101</c:v>
                </c:pt>
              </c:strCache>
            </c:strRef>
          </c:cat>
          <c:val>
            <c:numRef>
              <c:f>'TOP 5'!$B$4</c:f>
              <c:numCache>
                <c:formatCode>General</c:formatCode>
                <c:ptCount val="1"/>
                <c:pt idx="0">
                  <c:v>3</c:v>
                </c:pt>
              </c:numCache>
            </c:numRef>
          </c:val>
        </c:ser>
        <c:dLbls>
          <c:showLegendKey val="0"/>
          <c:showVal val="0"/>
          <c:showCatName val="0"/>
          <c:showSerName val="0"/>
          <c:showPercent val="0"/>
          <c:showBubbleSize val="0"/>
        </c:dLbls>
        <c:gapWidth val="182"/>
        <c:axId val="411133808"/>
        <c:axId val="411135768"/>
      </c:barChart>
      <c:catAx>
        <c:axId val="411133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35768"/>
        <c:crosses val="autoZero"/>
        <c:auto val="1"/>
        <c:lblAlgn val="ctr"/>
        <c:lblOffset val="100"/>
        <c:noMultiLvlLbl val="0"/>
      </c:catAx>
      <c:valAx>
        <c:axId val="411135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33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[Online_Bookstore_Sales_Data.xlsx]sales by category!PivotTable6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dLbl>
          <c:idx val="0"/>
          <c:layout>
            <c:manualLayout>
              <c:x val="-0.13333333333333333"/>
              <c:y val="-0.1342592592592593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
        <c:dLbl>
          <c:idx val="0"/>
          <c:layout>
            <c:manualLayout>
              <c:x val="9.999999999999995E-2"/>
              <c:y val="-0.1527777777777777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
        <c:dLbl>
          <c:idx val="0"/>
          <c:layout>
            <c:manualLayout>
              <c:x val="0.12916666666666662"/>
              <c:y val="0.17824074074074073"/>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242957130358705"/>
                  <c:h val="0.13061971420239138"/>
                </c:manualLayout>
              </c15:layout>
            </c:ext>
          </c:extLst>
        </c:dLbl>
      </c:pivotFmt>
      <c:pivotFmt>
        <c:idx val="4"/>
        <c:dLbl>
          <c:idx val="0"/>
          <c:layout>
            <c:manualLayout>
              <c:x val="-7.5000000000000053E-2"/>
              <c:y val="0.14814814814814814"/>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pieChart>
        <c:varyColors val="1"/>
        <c:ser>
          <c:idx val="0"/>
          <c:order val="0"/>
          <c:tx>
            <c:strRef>
              <c:f>'sales by category'!$B$3</c:f>
              <c:strCache>
                <c:ptCount val="1"/>
                <c:pt idx="0">
                  <c:v>Total</c:v>
                </c:pt>
              </c:strCache>
            </c:strRef>
          </c:tx>
          <c:dPt>
            <c:idx val="0"/>
            <c:bubble3D val="0"/>
            <c:spPr>
              <a:solidFill>
                <a:schemeClr val="accent1"/>
              </a:solidFill>
              <a:ln w="19050">
                <a:solidFill>
                  <a:schemeClr val="lt1"/>
                </a:solidFill>
              </a:ln>
              <a:effectLst/>
            </c:spPr>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'sales by category'!$A$4</c:f>
              <c:strCache>
                <c:ptCount val="1"/>
                <c:pt idx="0">
                  <c:v>Educational</c:v>
                </c:pt>
              </c:strCache>
            </c:strRef>
          </c:cat>
          <c:val>
            <c:numRef>
              <c:f>'sales by category'!$B$4</c:f>
              <c:numCache>
                <c:formatCode>General</c:formatCode>
                <c:ptCount val="1"/>
                <c:pt idx="0">
                  <c:v>93.75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[Online_Bookstore_Sales_Data.xlsx]revenue by reigon!PivotTable7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Reigon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'revenue by reigon'!$B$3</c:f>
              <c:strCache>
                <c:ptCount val="1"/>
                <c:pt idx="0">
                  <c:v>Total</c:v>
                </c:pt>
              </c:strCache>
            </c:strRef>
          </c:tx>
          <c:spPr>
            <a:solidFill>
              <a:schemeClr val="accent1"/>
            </a:solidFill>
            <a:ln>
              <a:noFill/>
            </a:ln>
            <a:effectLst/>
          </c:spPr>
          <c:invertIfNegative val="0"/>
          <c:cat>
            <c:strRef>
              <c:f>'revenue by reigon'!$A$4</c:f>
              <c:strCache>
                <c:ptCount val="1"/>
                <c:pt idx="0">
                  <c:v>South</c:v>
                </c:pt>
              </c:strCache>
            </c:strRef>
          </c:cat>
          <c:val>
            <c:numRef>
              <c:f>'revenue by reigon'!$B$4</c:f>
              <c:numCache>
                <c:formatCode>General</c:formatCode>
                <c:ptCount val="1"/>
                <c:pt idx="0">
                  <c:v>93.75</c:v>
                </c:pt>
              </c:numCache>
            </c:numRef>
          </c:val>
        </c:ser>
        <c:dLbls>
          <c:showLegendKey val="0"/>
          <c:showVal val="0"/>
          <c:showCatName val="0"/>
          <c:showSerName val="0"/>
          <c:showPercent val="0"/>
          <c:showBubbleSize val="0"/>
        </c:dLbls>
        <c:gapWidth val="150"/>
        <c:overlap val="100"/>
        <c:axId val="406162968"/>
        <c:axId val="406160224"/>
      </c:barChart>
      <c:catAx>
        <c:axId val="406162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160224"/>
        <c:crosses val="autoZero"/>
        <c:auto val="1"/>
        <c:lblAlgn val="ctr"/>
        <c:lblOffset val="100"/>
        <c:noMultiLvlLbl val="0"/>
      </c:catAx>
      <c:valAx>
        <c:axId val="406160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162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504825</xdr:colOff>
      <xdr:row>1</xdr:row>
      <xdr:rowOff>90487</xdr:rowOff>
    </xdr:from>
    <xdr:to>
      <xdr:col>11</xdr:col>
      <xdr:colOff>200025</xdr:colOff>
      <xdr:row>15</xdr:row>
      <xdr:rowOff>166687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219075</xdr:colOff>
      <xdr:row>1</xdr:row>
      <xdr:rowOff>114300</xdr:rowOff>
    </xdr:from>
    <xdr:to>
      <xdr:col>5</xdr:col>
      <xdr:colOff>276225</xdr:colOff>
      <xdr:row>14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219075</xdr:colOff>
      <xdr:row>1</xdr:row>
      <xdr:rowOff>133350</xdr:rowOff>
    </xdr:from>
    <xdr:to>
      <xdr:col>13</xdr:col>
      <xdr:colOff>47625</xdr:colOff>
      <xdr:row>14</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419100</xdr:colOff>
      <xdr:row>1</xdr:row>
      <xdr:rowOff>114299</xdr:rowOff>
    </xdr:from>
    <xdr:to>
      <xdr:col>20</xdr:col>
      <xdr:colOff>533400</xdr:colOff>
      <xdr:row>15</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323850</xdr:colOff>
      <xdr:row>15</xdr:row>
      <xdr:rowOff>95250</xdr:rowOff>
    </xdr:from>
    <xdr:to>
      <xdr:col>5</xdr:col>
      <xdr:colOff>19050</xdr:colOff>
      <xdr:row>27</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266699</xdr:colOff>
      <xdr:row>15</xdr:row>
      <xdr:rowOff>133349</xdr:rowOff>
    </xdr:from>
    <xdr:to>
      <xdr:col>12</xdr:col>
      <xdr:colOff>504824</xdr:colOff>
      <xdr:row>28</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133350</xdr:colOff>
      <xdr:row>15</xdr:row>
      <xdr:rowOff>114301</xdr:rowOff>
    </xdr:from>
    <xdr:to>
      <xdr:col>22</xdr:col>
      <xdr:colOff>95250</xdr:colOff>
      <xdr:row>28</xdr:row>
      <xdr:rowOff>161925</xdr:rowOff>
    </xdr:to>
    <mc:AlternateContent xmlns:mc="http://schemas.openxmlformats.org/markup-compatibility/2006">
      <mc:Choice xmlns:a14="http://schemas.microsoft.com/office/drawing/2010/main" Requires="a14">
        <xdr:graphicFrame macro="">
          <xdr:nvGraphicFramePr>
            <xdr:cNvPr id="7" name="Order ID"/>
            <xdr:cNvGraphicFramePr/>
          </xdr:nvGraphicFramePr>
          <xdr:xfrm>
            <a:off x="0" y="0"/>
            <a:ext cx="0" cy="0"/>
          </xdr:xfrm>
          <a:graphic>
            <a:graphicData uri="http://schemas.microsoft.com/office/drawing/2010/slicer">
              <sle:slicer xmlns:sle="http://schemas.microsoft.com/office/drawing/2010/slicer" name="Order ID"/>
            </a:graphicData>
          </a:graphic>
        </xdr:graphicFrame>
      </mc:Choice>
      <mc:Fallback>
        <xdr:sp macro="" textlink="">
          <xdr:nvSpPr>
            <xdr:cNvPr id="0" name=""/>
            <xdr:cNvSpPr>
              <a:spLocks noTextEdit="1"/>
            </xdr:cNvSpPr>
          </xdr:nvSpPr>
          <xdr:spPr>
            <a:xfrm>
              <a:off x="14811375" y="3114676"/>
              <a:ext cx="1181100" cy="2524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104775</xdr:colOff>
      <xdr:row>15</xdr:row>
      <xdr:rowOff>114300</xdr:rowOff>
    </xdr:from>
    <xdr:to>
      <xdr:col>20</xdr:col>
      <xdr:colOff>66675</xdr:colOff>
      <xdr:row>28</xdr:row>
      <xdr:rowOff>161925</xdr:rowOff>
    </xdr:to>
    <mc:AlternateContent xmlns:mc="http://schemas.openxmlformats.org/markup-compatibility/2006">
      <mc:Choice xmlns:a14="http://schemas.microsoft.com/office/drawing/2010/main" Requires="a14">
        <xdr:graphicFrame macro="">
          <xdr:nvGraphicFramePr>
            <xdr:cNvPr id="8"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3563600" y="3114675"/>
              <a:ext cx="11811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152400</xdr:colOff>
      <xdr:row>19</xdr:row>
      <xdr:rowOff>123825</xdr:rowOff>
    </xdr:from>
    <xdr:to>
      <xdr:col>18</xdr:col>
      <xdr:colOff>66675</xdr:colOff>
      <xdr:row>32</xdr:row>
      <xdr:rowOff>171450</xdr:rowOff>
    </xdr:to>
    <mc:AlternateContent xmlns:mc="http://schemas.openxmlformats.org/markup-compatibility/2006">
      <mc:Choice xmlns:a14="http://schemas.microsoft.com/office/drawing/2010/main" Requires="a14">
        <xdr:graphicFrame macro="">
          <xdr:nvGraphicFramePr>
            <xdr:cNvPr id="9" name="Book Title"/>
            <xdr:cNvGraphicFramePr/>
          </xdr:nvGraphicFramePr>
          <xdr:xfrm>
            <a:off x="0" y="0"/>
            <a:ext cx="0" cy="0"/>
          </xdr:xfrm>
          <a:graphic>
            <a:graphicData uri="http://schemas.microsoft.com/office/drawing/2010/slicer">
              <sle:slicer xmlns:sle="http://schemas.microsoft.com/office/drawing/2010/slicer" name="Book Title"/>
            </a:graphicData>
          </a:graphic>
        </xdr:graphicFrame>
      </mc:Choice>
      <mc:Fallback>
        <xdr:sp macro="" textlink="">
          <xdr:nvSpPr>
            <xdr:cNvPr id="0" name=""/>
            <xdr:cNvSpPr>
              <a:spLocks noTextEdit="1"/>
            </xdr:cNvSpPr>
          </xdr:nvSpPr>
          <xdr:spPr>
            <a:xfrm>
              <a:off x="12506325" y="3886200"/>
              <a:ext cx="10191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9525</xdr:colOff>
      <xdr:row>19</xdr:row>
      <xdr:rowOff>76200</xdr:rowOff>
    </xdr:from>
    <xdr:to>
      <xdr:col>17</xdr:col>
      <xdr:colOff>104775</xdr:colOff>
      <xdr:row>32</xdr:row>
      <xdr:rowOff>123825</xdr:rowOff>
    </xdr:to>
    <mc:AlternateContent xmlns:mc="http://schemas.openxmlformats.org/markup-compatibility/2006">
      <mc:Choice xmlns:a14="http://schemas.microsoft.com/office/drawing/2010/main" Requires="a14">
        <xdr:graphicFrame macro="">
          <xdr:nvGraphicFramePr>
            <xdr:cNvPr id="11" name="Total Sales"/>
            <xdr:cNvGraphicFramePr/>
          </xdr:nvGraphicFramePr>
          <xdr:xfrm>
            <a:off x="0" y="0"/>
            <a:ext cx="0" cy="0"/>
          </xdr:xfrm>
          <a:graphic>
            <a:graphicData uri="http://schemas.microsoft.com/office/drawing/2010/slicer">
              <sle:slicer xmlns:sle="http://schemas.microsoft.com/office/drawing/2010/slicer" name="Total Sales"/>
            </a:graphicData>
          </a:graphic>
        </xdr:graphicFrame>
      </mc:Choice>
      <mc:Fallback>
        <xdr:sp macro="" textlink="">
          <xdr:nvSpPr>
            <xdr:cNvPr id="0" name=""/>
            <xdr:cNvSpPr>
              <a:spLocks noTextEdit="1"/>
            </xdr:cNvSpPr>
          </xdr:nvSpPr>
          <xdr:spPr>
            <a:xfrm>
              <a:off x="11144250" y="3838575"/>
              <a:ext cx="13144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123825</xdr:colOff>
      <xdr:row>2</xdr:row>
      <xdr:rowOff>9525</xdr:rowOff>
    </xdr:from>
    <xdr:to>
      <xdr:col>23</xdr:col>
      <xdr:colOff>28575</xdr:colOff>
      <xdr:row>15</xdr:row>
      <xdr:rowOff>57150</xdr:rowOff>
    </xdr:to>
    <mc:AlternateContent xmlns:mc="http://schemas.openxmlformats.org/markup-compatibility/2006">
      <mc:Choice xmlns:a14="http://schemas.microsoft.com/office/drawing/2010/main"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411450" y="533400"/>
              <a:ext cx="11239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142875</xdr:colOff>
      <xdr:row>1</xdr:row>
      <xdr:rowOff>90487</xdr:rowOff>
    </xdr:from>
    <xdr:to>
      <xdr:col>10</xdr:col>
      <xdr:colOff>447675</xdr:colOff>
      <xdr:row>15</xdr:row>
      <xdr:rowOff>166687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133350</xdr:colOff>
      <xdr:row>8</xdr:row>
      <xdr:rowOff>61912</xdr:rowOff>
    </xdr:from>
    <xdr:to>
      <xdr:col>14</xdr:col>
      <xdr:colOff>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123825</xdr:colOff>
      <xdr:row>4</xdr:row>
      <xdr:rowOff>119062</xdr:rowOff>
    </xdr:from>
    <xdr:to>
      <xdr:col>12</xdr:col>
      <xdr:colOff>428625</xdr:colOff>
      <xdr:row>19</xdr:row>
      <xdr:rowOff>4762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8</xdr:row>
      <xdr:rowOff>61912</xdr:rowOff>
    </xdr:from>
    <xdr:to>
      <xdr:col>12</xdr:col>
      <xdr:colOff>304800</xdr:colOff>
      <xdr:row>22</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816.029996874997" createdVersion="5" refreshedVersion="5" minRefreshableVersion="3" recordCount="200">
  <cacheSource type="worksheet">
    <worksheetSource ref="A1:K201" sheet="Sheet1"/>
  </cacheSource>
  <cacheFields count="11">
    <cacheField name="Order ID" numFmtId="0">
      <sharedItems count="200">
        <s v="ORD0001"/>
        <s v="ORD0002"/>
        <s v="ORD0003"/>
        <s v="ORD0004"/>
        <s v="ORD0005"/>
        <s v="ORD0006"/>
        <s v="ORD0007"/>
        <s v="ORD0008"/>
        <s v="ORD0009"/>
        <s v="ORD0010"/>
        <s v="ORD0011"/>
        <s v="ORD0012"/>
        <s v="ORD0013"/>
        <s v="ORD0014"/>
        <s v="ORD0015"/>
        <s v="ORD0016"/>
        <s v="ORD0017"/>
        <s v="ORD0018"/>
        <s v="ORD0019"/>
        <s v="ORD0020"/>
        <s v="ORD0021"/>
        <s v="ORD0022"/>
        <s v="ORD0023"/>
        <s v="ORD0024"/>
        <s v="ORD0025"/>
        <s v="ORD0026"/>
        <s v="ORD0027"/>
        <s v="ORD0028"/>
        <s v="ORD0029"/>
        <s v="ORD0030"/>
        <s v="ORD0031"/>
        <s v="ORD0032"/>
        <s v="ORD0033"/>
        <s v="ORD0034"/>
        <s v="ORD0035"/>
        <s v="ORD0036"/>
        <s v="ORD0037"/>
        <s v="ORD0038"/>
        <s v="ORD0039"/>
        <s v="ORD0040"/>
        <s v="ORD0041"/>
        <s v="ORD0042"/>
        <s v="ORD0043"/>
        <s v="ORD0044"/>
        <s v="ORD0045"/>
        <s v="ORD0046"/>
        <s v="ORD0047"/>
        <s v="ORD0048"/>
        <s v="ORD0049"/>
        <s v="ORD0050"/>
        <s v="ORD0051"/>
        <s v="ORD0052"/>
        <s v="ORD0053"/>
        <s v="ORD0054"/>
        <s v="ORD0055"/>
        <s v="ORD0056"/>
        <s v="ORD0057"/>
        <s v="ORD0058"/>
        <s v="ORD0059"/>
        <s v="ORD0060"/>
        <s v="ORD0061"/>
        <s v="ORD0062"/>
        <s v="ORD0063"/>
        <s v="ORD0064"/>
        <s v="ORD0065"/>
        <s v="ORD0066"/>
        <s v="ORD0067"/>
        <s v="ORD0068"/>
        <s v="ORD0069"/>
        <s v="ORD0070"/>
        <s v="ORD0071"/>
        <s v="ORD0072"/>
        <s v="ORD0073"/>
        <s v="ORD0074"/>
        <s v="ORD0075"/>
        <s v="ORD0076"/>
        <s v="ORD0077"/>
        <s v="ORD0078"/>
        <s v="ORD0079"/>
        <s v="ORD0080"/>
        <s v="ORD0081"/>
        <s v="ORD0082"/>
        <s v="ORD0083"/>
        <s v="ORD0084"/>
        <s v="ORD0085"/>
        <s v="ORD0086"/>
        <s v="ORD0087"/>
        <s v="ORD0088"/>
        <s v="ORD0089"/>
        <s v="ORD0090"/>
        <s v="ORD0091"/>
        <s v="ORD0092"/>
        <s v="ORD0093"/>
        <s v="ORD0094"/>
        <s v="ORD0095"/>
        <s v="ORD0096"/>
        <s v="ORD0097"/>
        <s v="ORD0098"/>
        <s v="ORD0099"/>
        <s v="ORD0100"/>
        <s v="ORD0101"/>
        <s v="ORD0102"/>
        <s v="ORD0103"/>
        <s v="ORD0104"/>
        <s v="ORD0105"/>
        <s v="ORD0106"/>
        <s v="ORD0107"/>
        <s v="ORD0108"/>
        <s v="ORD0109"/>
        <s v="ORD0110"/>
        <s v="ORD0111"/>
        <s v="ORD0112"/>
        <s v="ORD0113"/>
        <s v="ORD0114"/>
        <s v="ORD0115"/>
        <s v="ORD0116"/>
        <s v="ORD0117"/>
        <s v="ORD0118"/>
        <s v="ORD0119"/>
        <s v="ORD0120"/>
        <s v="ORD0121"/>
        <s v="ORD0122"/>
        <s v="ORD0123"/>
        <s v="ORD0124"/>
        <s v="ORD0125"/>
        <s v="ORD0126"/>
        <s v="ORD0127"/>
        <s v="ORD0128"/>
        <s v="ORD0129"/>
        <s v="ORD0130"/>
        <s v="ORD0131"/>
        <s v="ORD0132"/>
        <s v="ORD0133"/>
        <s v="ORD0134"/>
        <s v="ORD0135"/>
        <s v="ORD0136"/>
        <s v="ORD0137"/>
        <s v="ORD0138"/>
        <s v="ORD0139"/>
        <s v="ORD0140"/>
        <s v="ORD0141"/>
        <s v="ORD0142"/>
        <s v="ORD0143"/>
        <s v="ORD0144"/>
        <s v="ORD0145"/>
        <s v="ORD0146"/>
        <s v="ORD0147"/>
        <s v="ORD0148"/>
        <s v="ORD0149"/>
        <s v="ORD0150"/>
        <s v="ORD0151"/>
        <s v="ORD0152"/>
        <s v="ORD0153"/>
        <s v="ORD0154"/>
        <s v="ORD0155"/>
        <s v="ORD0156"/>
        <s v="ORD0157"/>
        <s v="ORD0158"/>
        <s v="ORD0159"/>
        <s v="ORD0160"/>
        <s v="ORD0161"/>
        <s v="ORD0162"/>
        <s v="ORD0163"/>
        <s v="ORD0164"/>
        <s v="ORD0165"/>
        <s v="ORD0166"/>
        <s v="ORD0167"/>
        <s v="ORD0168"/>
        <s v="ORD0169"/>
        <s v="ORD0170"/>
        <s v="ORD0171"/>
        <s v="ORD0172"/>
        <s v="ORD0173"/>
        <s v="ORD0174"/>
        <s v="ORD0175"/>
        <s v="ORD0176"/>
        <s v="ORD0177"/>
        <s v="ORD0178"/>
        <s v="ORD0179"/>
        <s v="ORD0180"/>
        <s v="ORD0181"/>
        <s v="ORD0182"/>
        <s v="ORD0183"/>
        <s v="ORD0184"/>
        <s v="ORD0185"/>
        <s v="ORD0186"/>
        <s v="ORD0187"/>
        <s v="ORD0188"/>
        <s v="ORD0189"/>
        <s v="ORD0190"/>
        <s v="ORD0191"/>
        <s v="ORD0192"/>
        <s v="ORD0193"/>
        <s v="ORD0194"/>
        <s v="ORD0195"/>
        <s v="ORD0196"/>
        <s v="ORD0197"/>
        <s v="ORD0198"/>
        <s v="ORD0199"/>
        <s v="ORD0200"/>
      </sharedItems>
    </cacheField>
    <cacheField name="Order Date" numFmtId="164">
      <sharedItems containsSemiMixedTypes="0" containsNonDate="0" containsDate="1" containsString="0" minDate="2024-06-07T00:00:00" maxDate="2025-06-04T00:00:00"/>
    </cacheField>
    <cacheField name="Month" numFmtId="164">
      <sharedItems count="12">
        <s v="Apr"/>
        <s v="Dec"/>
        <s v="Oct"/>
        <s v="Sep"/>
        <s v="May"/>
        <s v="Aug"/>
        <s v="Feb"/>
        <s v="Nov"/>
        <s v="Jan"/>
        <s v="Jul"/>
        <s v="Mar"/>
        <s v="Jun"/>
      </sharedItems>
    </cacheField>
    <cacheField name="Customer Name" numFmtId="0">
      <sharedItems/>
    </cacheField>
    <cacheField name="Book Title" numFmtId="0">
      <sharedItems count="12">
        <s v="Spider-Man: Blue"/>
        <s v="Calculus 101"/>
        <s v="Educated"/>
        <s v="Where the Crawdads Sing"/>
        <s v="Watchmen"/>
        <s v="Physics for Beginners"/>
        <s v="Atomic Habits"/>
        <s v="Batman: Year One"/>
        <s v="The Night Circus"/>
        <s v="Sapiens"/>
        <s v="The Silent Patient"/>
        <s v="Python Basics"/>
      </sharedItems>
    </cacheField>
    <cacheField name="Category" numFmtId="0">
      <sharedItems count="4">
        <s v="Comics"/>
        <s v="Educational"/>
        <s v="Non-Fiction"/>
        <s v="Fiction"/>
      </sharedItems>
    </cacheField>
    <cacheField name="Quantity Sold" numFmtId="0">
      <sharedItems containsSemiMixedTypes="0" containsString="0" containsNumber="1" containsInteger="1" minValue="1" maxValue="5"/>
    </cacheField>
    <cacheField name="Unit Price" numFmtId="0">
      <sharedItems containsSemiMixedTypes="0" containsString="0" containsNumber="1" minValue="5.35" maxValue="49.76"/>
    </cacheField>
    <cacheField name="Total Sales" numFmtId="0">
      <sharedItems containsSemiMixedTypes="0" containsString="0" containsNumber="1" minValue="5.93" maxValue="248.4" count="199">
        <n v="16.649999999999999"/>
        <n v="93.75"/>
        <n v="78.02"/>
        <n v="37.840000000000003"/>
        <n v="76.92"/>
        <n v="83.6"/>
        <n v="32.54"/>
        <n v="13.6"/>
        <n v="36.4"/>
        <n v="89.43"/>
        <n v="96.74"/>
        <n v="77.08"/>
        <n v="12.96"/>
        <n v="88.9"/>
        <n v="87"/>
        <n v="75.84"/>
        <n v="26.89"/>
        <n v="30.81"/>
        <n v="166.88"/>
        <n v="167.7"/>
        <n v="64.58"/>
        <n v="6.64"/>
        <n v="26.57"/>
        <n v="131.72"/>
        <n v="62.28"/>
        <n v="47.7"/>
        <n v="170.88"/>
        <n v="86.08"/>
        <n v="232.3"/>
        <n v="182"/>
        <n v="35.700000000000003"/>
        <n v="29.49"/>
        <n v="89.75"/>
        <n v="67.38"/>
        <n v="68.25"/>
        <n v="88.16"/>
        <n v="119.1"/>
        <n v="109.71"/>
        <n v="195"/>
        <n v="28.96"/>
        <n v="98.82"/>
        <n v="14.61"/>
        <n v="32.380000000000003"/>
        <n v="19.02"/>
        <n v="138.36000000000001"/>
        <n v="208.9"/>
        <n v="6.9"/>
        <n v="142.77000000000001"/>
        <n v="135.24"/>
        <n v="125.68"/>
        <n v="60.57"/>
        <n v="33"/>
        <n v="63.72"/>
        <n v="94.04"/>
        <n v="170.4"/>
        <n v="229.45"/>
        <n v="40.880000000000003"/>
        <n v="114.18"/>
        <n v="7.96"/>
        <n v="21.4"/>
        <n v="161.88"/>
        <n v="98.96"/>
        <n v="42.26"/>
        <n v="155.44"/>
        <n v="42.99"/>
        <n v="51.26"/>
        <n v="246.15"/>
        <n v="177.96"/>
        <n v="134.32"/>
        <n v="110.25"/>
        <n v="88.7"/>
        <n v="31.96"/>
        <n v="21.74"/>
        <n v="82.06"/>
        <n v="32.549999999999997"/>
        <n v="183.04"/>
        <n v="129.32"/>
        <n v="37.22"/>
        <n v="142.29"/>
        <n v="12.37"/>
        <n v="22.5"/>
        <n v="180.2"/>
        <n v="26.32"/>
        <n v="26.19"/>
        <n v="54.85"/>
        <n v="161"/>
        <n v="130.56"/>
        <n v="91.7"/>
        <n v="28.36"/>
        <n v="117.15"/>
        <n v="26.88"/>
        <n v="39.94"/>
        <n v="48.34"/>
        <n v="9.4600000000000009"/>
        <n v="143.56"/>
        <n v="25.59"/>
        <n v="20.55"/>
        <n v="31.85"/>
        <n v="38.659999999999997"/>
        <n v="87.32"/>
        <n v="110.52"/>
        <n v="60.24"/>
        <n v="248.4"/>
        <n v="181.6"/>
        <n v="31.3"/>
        <n v="43.74"/>
        <n v="10.94"/>
        <n v="63.2"/>
        <n v="50.04"/>
        <n v="21.52"/>
        <n v="143.58000000000001"/>
        <n v="30.12"/>
        <n v="79.08"/>
        <n v="141.51"/>
        <n v="26.75"/>
        <n v="131.36000000000001"/>
        <n v="88.59"/>
        <n v="156.80000000000001"/>
        <n v="10.44"/>
        <n v="225.4"/>
        <n v="62.76"/>
        <n v="40.65"/>
        <n v="218.4"/>
        <n v="85.17"/>
        <n v="115.75"/>
        <n v="166.5"/>
        <n v="126.4"/>
        <n v="153.63999999999999"/>
        <n v="96.6"/>
        <n v="29.44"/>
        <n v="179.92"/>
        <n v="35.880000000000003"/>
        <n v="32.94"/>
        <n v="22.66"/>
        <n v="148.96"/>
        <n v="46.64"/>
        <n v="91.94"/>
        <n v="90.12"/>
        <n v="184.75"/>
        <n v="44.2"/>
        <n v="91.95"/>
        <n v="102.48"/>
        <n v="110.07"/>
        <n v="7.36"/>
        <n v="11.32"/>
        <n v="120.4"/>
        <n v="48.05"/>
        <n v="180.84"/>
        <n v="25.83"/>
        <n v="57.15"/>
        <n v="14"/>
        <n v="28.56"/>
        <n v="8.85"/>
        <n v="49.66"/>
        <n v="32.479999999999997"/>
        <n v="149.28"/>
        <n v="202.55"/>
        <n v="51.78"/>
        <n v="64.760000000000005"/>
        <n v="140.94999999999999"/>
        <n v="30.96"/>
        <n v="15.84"/>
        <n v="99.84"/>
        <n v="29.89"/>
        <n v="47.96"/>
        <n v="80.319999999999993"/>
        <n v="83.46"/>
        <n v="182.16"/>
        <n v="105.7"/>
        <n v="171.85"/>
        <n v="146.6"/>
        <n v="13.44"/>
        <n v="33.4"/>
        <n v="146.4"/>
        <n v="6.11"/>
        <n v="23.97"/>
        <n v="50.4"/>
        <n v="113.28"/>
        <n v="87.06"/>
        <n v="50.84"/>
        <n v="47.04"/>
        <n v="62.85"/>
        <n v="147.80000000000001"/>
        <n v="24.92"/>
        <n v="105.66"/>
        <n v="80.760000000000005"/>
        <n v="227.6"/>
        <n v="25.52"/>
        <n v="5.93"/>
        <n v="78.64"/>
        <n v="30.47"/>
        <n v="39.76"/>
        <n v="95.7"/>
        <n v="160.91999999999999"/>
        <n v="34.799999999999997"/>
        <n v="183.8"/>
        <n v="235.6"/>
        <n v="62.18"/>
        <n v="16.829999999999998"/>
      </sharedItems>
    </cacheField>
    <cacheField name="Region" numFmtId="0">
      <sharedItems count="4">
        <s v="West"/>
        <s v="South"/>
        <s v="East"/>
        <s v="North"/>
      </sharedItems>
    </cacheField>
    <cacheField name="Payment Method" numFmtId="0">
      <sharedItems count="3">
        <s v="PayPal"/>
        <s v="Cash on Delivery"/>
        <s v="Credit Car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
  <r>
    <x v="0"/>
    <d v="2025-04-28T00:00:00"/>
    <x v="0"/>
    <s v="Steve Williams"/>
    <x v="0"/>
    <x v="0"/>
    <n v="1"/>
    <n v="16.649999999999999"/>
    <x v="0"/>
    <x v="0"/>
    <x v="0"/>
  </r>
  <r>
    <x v="1"/>
    <d v="2024-12-20T00:00:00"/>
    <x v="1"/>
    <s v="Dr. Ronald Faulkner"/>
    <x v="1"/>
    <x v="1"/>
    <n v="3"/>
    <n v="31.25"/>
    <x v="1"/>
    <x v="1"/>
    <x v="1"/>
  </r>
  <r>
    <x v="2"/>
    <d v="2024-10-22T00:00:00"/>
    <x v="2"/>
    <s v="Susan Wagner"/>
    <x v="2"/>
    <x v="2"/>
    <n v="2"/>
    <n v="39.01"/>
    <x v="2"/>
    <x v="2"/>
    <x v="1"/>
  </r>
  <r>
    <x v="3"/>
    <d v="2024-09-22T00:00:00"/>
    <x v="3"/>
    <s v="Brandon Lloyd"/>
    <x v="2"/>
    <x v="2"/>
    <n v="1"/>
    <n v="37.840000000000003"/>
    <x v="3"/>
    <x v="2"/>
    <x v="0"/>
  </r>
  <r>
    <x v="4"/>
    <d v="2025-05-24T00:00:00"/>
    <x v="4"/>
    <s v="Michele Guzman"/>
    <x v="3"/>
    <x v="3"/>
    <n v="4"/>
    <n v="19.23"/>
    <x v="4"/>
    <x v="1"/>
    <x v="1"/>
  </r>
  <r>
    <x v="5"/>
    <d v="2024-08-01T00:00:00"/>
    <x v="5"/>
    <s v="Nicholas Nolan"/>
    <x v="0"/>
    <x v="0"/>
    <n v="5"/>
    <n v="16.72"/>
    <x v="5"/>
    <x v="3"/>
    <x v="2"/>
  </r>
  <r>
    <x v="6"/>
    <d v="2025-02-25T00:00:00"/>
    <x v="6"/>
    <s v="Justin Gomez"/>
    <x v="4"/>
    <x v="0"/>
    <n v="1"/>
    <n v="32.54"/>
    <x v="6"/>
    <x v="2"/>
    <x v="2"/>
  </r>
  <r>
    <x v="7"/>
    <d v="2024-10-05T00:00:00"/>
    <x v="2"/>
    <s v="Susan Levy"/>
    <x v="5"/>
    <x v="1"/>
    <n v="1"/>
    <n v="13.6"/>
    <x v="7"/>
    <x v="1"/>
    <x v="2"/>
  </r>
  <r>
    <x v="8"/>
    <d v="2024-12-07T00:00:00"/>
    <x v="1"/>
    <s v="Joseph Brown"/>
    <x v="6"/>
    <x v="2"/>
    <n v="4"/>
    <n v="9.1"/>
    <x v="8"/>
    <x v="2"/>
    <x v="1"/>
  </r>
  <r>
    <x v="9"/>
    <d v="2025-05-27T00:00:00"/>
    <x v="4"/>
    <s v="Alexis Cortez"/>
    <x v="7"/>
    <x v="0"/>
    <n v="3"/>
    <n v="29.81"/>
    <x v="9"/>
    <x v="3"/>
    <x v="1"/>
  </r>
  <r>
    <x v="10"/>
    <d v="2024-11-06T00:00:00"/>
    <x v="7"/>
    <s v="Rachel Garrett"/>
    <x v="5"/>
    <x v="1"/>
    <n v="2"/>
    <n v="48.37"/>
    <x v="10"/>
    <x v="2"/>
    <x v="0"/>
  </r>
  <r>
    <x v="11"/>
    <d v="2025-01-28T00:00:00"/>
    <x v="8"/>
    <s v="Sean Sanchez MD"/>
    <x v="8"/>
    <x v="3"/>
    <n v="4"/>
    <n v="19.27"/>
    <x v="11"/>
    <x v="1"/>
    <x v="0"/>
  </r>
  <r>
    <x v="12"/>
    <d v="2025-05-09T00:00:00"/>
    <x v="4"/>
    <s v="Thomas Walker"/>
    <x v="9"/>
    <x v="2"/>
    <n v="2"/>
    <n v="6.48"/>
    <x v="12"/>
    <x v="2"/>
    <x v="0"/>
  </r>
  <r>
    <x v="13"/>
    <d v="2025-04-12T00:00:00"/>
    <x v="0"/>
    <s v="Regina West"/>
    <x v="10"/>
    <x v="3"/>
    <n v="2"/>
    <n v="44.45"/>
    <x v="13"/>
    <x v="3"/>
    <x v="2"/>
  </r>
  <r>
    <x v="14"/>
    <d v="2024-07-06T00:00:00"/>
    <x v="9"/>
    <s v="Sheri Bolton DDS"/>
    <x v="4"/>
    <x v="0"/>
    <n v="5"/>
    <n v="17.399999999999999"/>
    <x v="14"/>
    <x v="1"/>
    <x v="2"/>
  </r>
  <r>
    <x v="15"/>
    <d v="2024-09-30T00:00:00"/>
    <x v="3"/>
    <s v="Michelle Kelley"/>
    <x v="4"/>
    <x v="0"/>
    <n v="3"/>
    <n v="25.28"/>
    <x v="15"/>
    <x v="2"/>
    <x v="2"/>
  </r>
  <r>
    <x v="16"/>
    <d v="2025-04-17T00:00:00"/>
    <x v="0"/>
    <s v="Christina Lloyd"/>
    <x v="5"/>
    <x v="1"/>
    <n v="1"/>
    <n v="26.89"/>
    <x v="16"/>
    <x v="2"/>
    <x v="2"/>
  </r>
  <r>
    <x v="17"/>
    <d v="2025-01-03T00:00:00"/>
    <x v="8"/>
    <s v="Jill Carlson"/>
    <x v="9"/>
    <x v="2"/>
    <n v="3"/>
    <n v="10.27"/>
    <x v="17"/>
    <x v="1"/>
    <x v="0"/>
  </r>
  <r>
    <x v="18"/>
    <d v="2024-11-01T00:00:00"/>
    <x v="7"/>
    <s v="David White"/>
    <x v="2"/>
    <x v="2"/>
    <n v="4"/>
    <n v="41.72"/>
    <x v="18"/>
    <x v="3"/>
    <x v="2"/>
  </r>
  <r>
    <x v="19"/>
    <d v="2025-04-20T00:00:00"/>
    <x v="0"/>
    <s v="Lonnie Douglas"/>
    <x v="9"/>
    <x v="2"/>
    <n v="5"/>
    <n v="33.54"/>
    <x v="19"/>
    <x v="3"/>
    <x v="2"/>
  </r>
  <r>
    <x v="20"/>
    <d v="2024-12-07T00:00:00"/>
    <x v="1"/>
    <s v="Michael Anderson"/>
    <x v="8"/>
    <x v="3"/>
    <n v="2"/>
    <n v="32.29"/>
    <x v="20"/>
    <x v="3"/>
    <x v="0"/>
  </r>
  <r>
    <x v="21"/>
    <d v="2024-08-02T00:00:00"/>
    <x v="5"/>
    <s v="Sarah Villanueva"/>
    <x v="3"/>
    <x v="3"/>
    <n v="1"/>
    <n v="6.64"/>
    <x v="21"/>
    <x v="3"/>
    <x v="2"/>
  </r>
  <r>
    <x v="22"/>
    <d v="2025-05-29T00:00:00"/>
    <x v="4"/>
    <s v="Melinda Massey"/>
    <x v="6"/>
    <x v="2"/>
    <n v="1"/>
    <n v="26.57"/>
    <x v="22"/>
    <x v="3"/>
    <x v="1"/>
  </r>
  <r>
    <x v="23"/>
    <d v="2024-12-25T00:00:00"/>
    <x v="1"/>
    <s v="Robert Atkinson"/>
    <x v="8"/>
    <x v="3"/>
    <n v="4"/>
    <n v="32.93"/>
    <x v="23"/>
    <x v="2"/>
    <x v="2"/>
  </r>
  <r>
    <x v="24"/>
    <d v="2025-05-18T00:00:00"/>
    <x v="4"/>
    <s v="Samantha Barnes"/>
    <x v="9"/>
    <x v="2"/>
    <n v="3"/>
    <n v="20.76"/>
    <x v="24"/>
    <x v="1"/>
    <x v="2"/>
  </r>
  <r>
    <x v="25"/>
    <d v="2024-09-19T00:00:00"/>
    <x v="3"/>
    <s v="Matthew Davies"/>
    <x v="7"/>
    <x v="0"/>
    <n v="5"/>
    <n v="9.5399999999999991"/>
    <x v="25"/>
    <x v="0"/>
    <x v="2"/>
  </r>
  <r>
    <x v="26"/>
    <d v="2025-05-27T00:00:00"/>
    <x v="4"/>
    <s v="Mrs. Erika Wilson"/>
    <x v="1"/>
    <x v="1"/>
    <n v="4"/>
    <n v="42.72"/>
    <x v="26"/>
    <x v="1"/>
    <x v="1"/>
  </r>
  <r>
    <x v="27"/>
    <d v="2025-01-18T00:00:00"/>
    <x v="8"/>
    <s v="Sarah Sanchez"/>
    <x v="9"/>
    <x v="2"/>
    <n v="2"/>
    <n v="43.04"/>
    <x v="27"/>
    <x v="2"/>
    <x v="1"/>
  </r>
  <r>
    <x v="28"/>
    <d v="2025-03-16T00:00:00"/>
    <x v="10"/>
    <s v="Michael Watson"/>
    <x v="11"/>
    <x v="1"/>
    <n v="5"/>
    <n v="46.46"/>
    <x v="28"/>
    <x v="1"/>
    <x v="2"/>
  </r>
  <r>
    <x v="29"/>
    <d v="2024-08-10T00:00:00"/>
    <x v="5"/>
    <s v="Robert Garcia"/>
    <x v="4"/>
    <x v="0"/>
    <n v="4"/>
    <n v="45.5"/>
    <x v="29"/>
    <x v="2"/>
    <x v="1"/>
  </r>
  <r>
    <x v="30"/>
    <d v="2024-07-31T00:00:00"/>
    <x v="9"/>
    <s v="Colleen Montoya"/>
    <x v="1"/>
    <x v="1"/>
    <n v="3"/>
    <n v="11.9"/>
    <x v="30"/>
    <x v="3"/>
    <x v="0"/>
  </r>
  <r>
    <x v="31"/>
    <d v="2025-02-06T00:00:00"/>
    <x v="6"/>
    <s v="Kimberly Becker"/>
    <x v="3"/>
    <x v="3"/>
    <n v="1"/>
    <n v="29.49"/>
    <x v="31"/>
    <x v="1"/>
    <x v="2"/>
  </r>
  <r>
    <x v="32"/>
    <d v="2024-06-15T00:00:00"/>
    <x v="11"/>
    <s v="Colin Greer"/>
    <x v="0"/>
    <x v="0"/>
    <n v="5"/>
    <n v="17.95"/>
    <x v="32"/>
    <x v="2"/>
    <x v="1"/>
  </r>
  <r>
    <x v="33"/>
    <d v="2024-07-21T00:00:00"/>
    <x v="9"/>
    <s v="Jacob Hooper"/>
    <x v="6"/>
    <x v="2"/>
    <n v="3"/>
    <n v="22.46"/>
    <x v="33"/>
    <x v="0"/>
    <x v="1"/>
  </r>
  <r>
    <x v="34"/>
    <d v="2024-06-19T00:00:00"/>
    <x v="11"/>
    <s v="Chloe Arellano"/>
    <x v="10"/>
    <x v="3"/>
    <n v="5"/>
    <n v="13.65"/>
    <x v="34"/>
    <x v="2"/>
    <x v="2"/>
  </r>
  <r>
    <x v="35"/>
    <d v="2025-03-10T00:00:00"/>
    <x v="10"/>
    <s v="Daniel Owen"/>
    <x v="9"/>
    <x v="2"/>
    <n v="4"/>
    <n v="22.04"/>
    <x v="35"/>
    <x v="0"/>
    <x v="2"/>
  </r>
  <r>
    <x v="36"/>
    <d v="2025-06-03T00:00:00"/>
    <x v="11"/>
    <s v="Kimberly Oliver"/>
    <x v="4"/>
    <x v="0"/>
    <n v="5"/>
    <n v="23.82"/>
    <x v="36"/>
    <x v="3"/>
    <x v="2"/>
  </r>
  <r>
    <x v="37"/>
    <d v="2025-04-25T00:00:00"/>
    <x v="0"/>
    <s v="Daniel Lucas"/>
    <x v="7"/>
    <x v="0"/>
    <n v="3"/>
    <n v="36.57"/>
    <x v="37"/>
    <x v="0"/>
    <x v="1"/>
  </r>
  <r>
    <x v="38"/>
    <d v="2024-10-19T00:00:00"/>
    <x v="2"/>
    <s v="Antonio Mcdonald"/>
    <x v="4"/>
    <x v="0"/>
    <n v="5"/>
    <n v="39"/>
    <x v="38"/>
    <x v="3"/>
    <x v="0"/>
  </r>
  <r>
    <x v="39"/>
    <d v="2025-01-22T00:00:00"/>
    <x v="8"/>
    <s v="William Gonzalez"/>
    <x v="1"/>
    <x v="1"/>
    <n v="4"/>
    <n v="7.24"/>
    <x v="39"/>
    <x v="0"/>
    <x v="2"/>
  </r>
  <r>
    <x v="40"/>
    <d v="2024-10-22T00:00:00"/>
    <x v="2"/>
    <s v="Julie Barrera"/>
    <x v="8"/>
    <x v="3"/>
    <n v="2"/>
    <n v="49.41"/>
    <x v="40"/>
    <x v="0"/>
    <x v="1"/>
  </r>
  <r>
    <x v="41"/>
    <d v="2025-01-12T00:00:00"/>
    <x v="8"/>
    <s v="Michael Levy"/>
    <x v="0"/>
    <x v="0"/>
    <n v="1"/>
    <n v="14.61"/>
    <x v="41"/>
    <x v="3"/>
    <x v="1"/>
  </r>
  <r>
    <x v="42"/>
    <d v="2024-06-27T00:00:00"/>
    <x v="11"/>
    <s v="Brooke Martin"/>
    <x v="10"/>
    <x v="3"/>
    <n v="1"/>
    <n v="32.380000000000003"/>
    <x v="42"/>
    <x v="1"/>
    <x v="0"/>
  </r>
  <r>
    <x v="43"/>
    <d v="2024-12-27T00:00:00"/>
    <x v="1"/>
    <s v="Kyle Ramos"/>
    <x v="5"/>
    <x v="1"/>
    <n v="2"/>
    <n v="9.51"/>
    <x v="43"/>
    <x v="0"/>
    <x v="1"/>
  </r>
  <r>
    <x v="44"/>
    <d v="2024-08-11T00:00:00"/>
    <x v="5"/>
    <s v="Michael Mccullough"/>
    <x v="10"/>
    <x v="3"/>
    <n v="3"/>
    <n v="46.12"/>
    <x v="44"/>
    <x v="3"/>
    <x v="0"/>
  </r>
  <r>
    <x v="45"/>
    <d v="2025-05-10T00:00:00"/>
    <x v="4"/>
    <s v="Emily Howard"/>
    <x v="6"/>
    <x v="2"/>
    <n v="5"/>
    <n v="41.78"/>
    <x v="45"/>
    <x v="2"/>
    <x v="2"/>
  </r>
  <r>
    <x v="46"/>
    <d v="2025-04-26T00:00:00"/>
    <x v="0"/>
    <s v="Brittany Vazquez"/>
    <x v="2"/>
    <x v="2"/>
    <n v="1"/>
    <n v="6.9"/>
    <x v="46"/>
    <x v="1"/>
    <x v="1"/>
  </r>
  <r>
    <x v="47"/>
    <d v="2024-11-29T00:00:00"/>
    <x v="7"/>
    <s v="Gabriella Williams"/>
    <x v="5"/>
    <x v="1"/>
    <n v="3"/>
    <n v="47.59"/>
    <x v="47"/>
    <x v="3"/>
    <x v="1"/>
  </r>
  <r>
    <x v="48"/>
    <d v="2024-09-22T00:00:00"/>
    <x v="3"/>
    <s v="Philip Olson"/>
    <x v="4"/>
    <x v="0"/>
    <n v="4"/>
    <n v="33.81"/>
    <x v="48"/>
    <x v="2"/>
    <x v="1"/>
  </r>
  <r>
    <x v="49"/>
    <d v="2025-01-27T00:00:00"/>
    <x v="8"/>
    <s v="Ian Arroyo"/>
    <x v="9"/>
    <x v="2"/>
    <n v="4"/>
    <n v="31.42"/>
    <x v="49"/>
    <x v="3"/>
    <x v="2"/>
  </r>
  <r>
    <x v="50"/>
    <d v="2025-02-06T00:00:00"/>
    <x v="6"/>
    <s v="Brandi Collins"/>
    <x v="2"/>
    <x v="2"/>
    <n v="3"/>
    <n v="20.190000000000001"/>
    <x v="50"/>
    <x v="2"/>
    <x v="1"/>
  </r>
  <r>
    <x v="51"/>
    <d v="2025-03-22T00:00:00"/>
    <x v="10"/>
    <s v="Matthew Smith"/>
    <x v="3"/>
    <x v="3"/>
    <n v="5"/>
    <n v="6.6"/>
    <x v="51"/>
    <x v="2"/>
    <x v="2"/>
  </r>
  <r>
    <x v="52"/>
    <d v="2024-08-18T00:00:00"/>
    <x v="5"/>
    <s v="Caitlin Walker"/>
    <x v="6"/>
    <x v="2"/>
    <n v="3"/>
    <n v="21.24"/>
    <x v="52"/>
    <x v="1"/>
    <x v="0"/>
  </r>
  <r>
    <x v="53"/>
    <d v="2024-11-26T00:00:00"/>
    <x v="7"/>
    <s v="Shawn Carroll"/>
    <x v="3"/>
    <x v="3"/>
    <n v="2"/>
    <n v="47.02"/>
    <x v="53"/>
    <x v="2"/>
    <x v="2"/>
  </r>
  <r>
    <x v="54"/>
    <d v="2024-11-12T00:00:00"/>
    <x v="7"/>
    <s v="Shane Bradley"/>
    <x v="3"/>
    <x v="3"/>
    <n v="4"/>
    <n v="42.6"/>
    <x v="54"/>
    <x v="2"/>
    <x v="0"/>
  </r>
  <r>
    <x v="55"/>
    <d v="2025-03-31T00:00:00"/>
    <x v="10"/>
    <s v="Amber Griffin"/>
    <x v="10"/>
    <x v="3"/>
    <n v="5"/>
    <n v="45.89"/>
    <x v="55"/>
    <x v="0"/>
    <x v="0"/>
  </r>
  <r>
    <x v="56"/>
    <d v="2024-09-13T00:00:00"/>
    <x v="3"/>
    <s v="Jill Dyer"/>
    <x v="11"/>
    <x v="1"/>
    <n v="4"/>
    <n v="10.220000000000001"/>
    <x v="56"/>
    <x v="0"/>
    <x v="0"/>
  </r>
  <r>
    <x v="57"/>
    <d v="2025-05-23T00:00:00"/>
    <x v="4"/>
    <s v="Nicole Henson"/>
    <x v="3"/>
    <x v="3"/>
    <n v="3"/>
    <n v="38.06"/>
    <x v="57"/>
    <x v="1"/>
    <x v="2"/>
  </r>
  <r>
    <x v="58"/>
    <d v="2024-12-14T00:00:00"/>
    <x v="1"/>
    <s v="Ryan Williams"/>
    <x v="4"/>
    <x v="0"/>
    <n v="1"/>
    <n v="7.96"/>
    <x v="58"/>
    <x v="3"/>
    <x v="2"/>
  </r>
  <r>
    <x v="59"/>
    <d v="2025-04-20T00:00:00"/>
    <x v="0"/>
    <s v="Robin Lopez"/>
    <x v="9"/>
    <x v="2"/>
    <n v="4"/>
    <n v="5.35"/>
    <x v="59"/>
    <x v="0"/>
    <x v="1"/>
  </r>
  <r>
    <x v="60"/>
    <d v="2025-02-05T00:00:00"/>
    <x v="6"/>
    <s v="Sara Anderson"/>
    <x v="1"/>
    <x v="1"/>
    <n v="4"/>
    <n v="40.47"/>
    <x v="60"/>
    <x v="1"/>
    <x v="0"/>
  </r>
  <r>
    <x v="61"/>
    <d v="2024-06-10T00:00:00"/>
    <x v="11"/>
    <s v="Michael Stewart"/>
    <x v="3"/>
    <x v="3"/>
    <n v="2"/>
    <n v="49.48"/>
    <x v="61"/>
    <x v="2"/>
    <x v="1"/>
  </r>
  <r>
    <x v="62"/>
    <d v="2024-08-26T00:00:00"/>
    <x v="5"/>
    <s v="Paul Baird"/>
    <x v="2"/>
    <x v="2"/>
    <n v="2"/>
    <n v="21.13"/>
    <x v="62"/>
    <x v="3"/>
    <x v="1"/>
  </r>
  <r>
    <x v="63"/>
    <d v="2025-02-22T00:00:00"/>
    <x v="6"/>
    <s v="Anne Wilson"/>
    <x v="8"/>
    <x v="3"/>
    <n v="4"/>
    <n v="38.86"/>
    <x v="63"/>
    <x v="1"/>
    <x v="2"/>
  </r>
  <r>
    <x v="64"/>
    <d v="2025-02-12T00:00:00"/>
    <x v="6"/>
    <s v="Eric Barker"/>
    <x v="0"/>
    <x v="0"/>
    <n v="3"/>
    <n v="14.33"/>
    <x v="64"/>
    <x v="3"/>
    <x v="2"/>
  </r>
  <r>
    <x v="65"/>
    <d v="2024-08-14T00:00:00"/>
    <x v="5"/>
    <s v="Scott Sanders"/>
    <x v="9"/>
    <x v="2"/>
    <n v="2"/>
    <n v="25.63"/>
    <x v="65"/>
    <x v="2"/>
    <x v="1"/>
  </r>
  <r>
    <x v="66"/>
    <d v="2024-07-06T00:00:00"/>
    <x v="9"/>
    <s v="Thomas Marsh"/>
    <x v="9"/>
    <x v="2"/>
    <n v="5"/>
    <n v="49.23"/>
    <x v="66"/>
    <x v="1"/>
    <x v="1"/>
  </r>
  <r>
    <x v="67"/>
    <d v="2024-07-19T00:00:00"/>
    <x v="9"/>
    <s v="Brandi Meyer"/>
    <x v="4"/>
    <x v="0"/>
    <n v="4"/>
    <n v="44.49"/>
    <x v="67"/>
    <x v="0"/>
    <x v="1"/>
  </r>
  <r>
    <x v="68"/>
    <d v="2025-02-12T00:00:00"/>
    <x v="6"/>
    <s v="Ashley Moore"/>
    <x v="1"/>
    <x v="1"/>
    <n v="4"/>
    <n v="33.58"/>
    <x v="68"/>
    <x v="1"/>
    <x v="1"/>
  </r>
  <r>
    <x v="69"/>
    <d v="2025-05-01T00:00:00"/>
    <x v="4"/>
    <s v="Andrew Becker"/>
    <x v="9"/>
    <x v="2"/>
    <n v="3"/>
    <n v="36.75"/>
    <x v="69"/>
    <x v="2"/>
    <x v="0"/>
  </r>
  <r>
    <x v="70"/>
    <d v="2025-01-07T00:00:00"/>
    <x v="8"/>
    <s v="Jacob Bradley"/>
    <x v="8"/>
    <x v="3"/>
    <n v="2"/>
    <n v="44.35"/>
    <x v="70"/>
    <x v="1"/>
    <x v="0"/>
  </r>
  <r>
    <x v="71"/>
    <d v="2025-04-30T00:00:00"/>
    <x v="0"/>
    <s v="Paul Miles"/>
    <x v="5"/>
    <x v="1"/>
    <n v="4"/>
    <n v="7.99"/>
    <x v="71"/>
    <x v="3"/>
    <x v="1"/>
  </r>
  <r>
    <x v="72"/>
    <d v="2025-02-14T00:00:00"/>
    <x v="6"/>
    <s v="Mathew Ellis MD"/>
    <x v="10"/>
    <x v="3"/>
    <n v="2"/>
    <n v="10.87"/>
    <x v="72"/>
    <x v="2"/>
    <x v="2"/>
  </r>
  <r>
    <x v="73"/>
    <d v="2025-05-09T00:00:00"/>
    <x v="4"/>
    <s v="Christine Matthews"/>
    <x v="0"/>
    <x v="0"/>
    <n v="2"/>
    <n v="41.03"/>
    <x v="73"/>
    <x v="0"/>
    <x v="0"/>
  </r>
  <r>
    <x v="74"/>
    <d v="2024-06-08T00:00:00"/>
    <x v="11"/>
    <s v="Devon Morgan"/>
    <x v="4"/>
    <x v="0"/>
    <n v="5"/>
    <n v="6.51"/>
    <x v="74"/>
    <x v="3"/>
    <x v="1"/>
  </r>
  <r>
    <x v="75"/>
    <d v="2024-10-25T00:00:00"/>
    <x v="2"/>
    <s v="Gina Oliver"/>
    <x v="8"/>
    <x v="3"/>
    <n v="4"/>
    <n v="45.76"/>
    <x v="75"/>
    <x v="1"/>
    <x v="0"/>
  </r>
  <r>
    <x v="76"/>
    <d v="2024-06-21T00:00:00"/>
    <x v="11"/>
    <s v="Chase Silva"/>
    <x v="0"/>
    <x v="0"/>
    <n v="4"/>
    <n v="32.33"/>
    <x v="76"/>
    <x v="1"/>
    <x v="2"/>
  </r>
  <r>
    <x v="77"/>
    <d v="2024-10-23T00:00:00"/>
    <x v="2"/>
    <s v="Joshua Carter"/>
    <x v="8"/>
    <x v="3"/>
    <n v="2"/>
    <n v="18.61"/>
    <x v="77"/>
    <x v="2"/>
    <x v="0"/>
  </r>
  <r>
    <x v="78"/>
    <d v="2024-12-07T00:00:00"/>
    <x v="1"/>
    <s v="Taylor Parker"/>
    <x v="3"/>
    <x v="3"/>
    <n v="3"/>
    <n v="47.43"/>
    <x v="78"/>
    <x v="2"/>
    <x v="0"/>
  </r>
  <r>
    <x v="79"/>
    <d v="2025-05-03T00:00:00"/>
    <x v="4"/>
    <s v="Andrea Powell"/>
    <x v="0"/>
    <x v="0"/>
    <n v="1"/>
    <n v="12.37"/>
    <x v="79"/>
    <x v="1"/>
    <x v="2"/>
  </r>
  <r>
    <x v="80"/>
    <d v="2024-10-10T00:00:00"/>
    <x v="2"/>
    <s v="Brian Hoffman"/>
    <x v="5"/>
    <x v="1"/>
    <n v="3"/>
    <n v="7.5"/>
    <x v="80"/>
    <x v="3"/>
    <x v="0"/>
  </r>
  <r>
    <x v="81"/>
    <d v="2024-12-08T00:00:00"/>
    <x v="1"/>
    <s v="Ryan Cherry"/>
    <x v="7"/>
    <x v="0"/>
    <n v="4"/>
    <n v="45.05"/>
    <x v="81"/>
    <x v="3"/>
    <x v="1"/>
  </r>
  <r>
    <x v="82"/>
    <d v="2024-10-16T00:00:00"/>
    <x v="2"/>
    <s v="Brian Jimenez"/>
    <x v="2"/>
    <x v="2"/>
    <n v="4"/>
    <n v="6.58"/>
    <x v="82"/>
    <x v="0"/>
    <x v="0"/>
  </r>
  <r>
    <x v="83"/>
    <d v="2024-06-19T00:00:00"/>
    <x v="11"/>
    <s v="Nicholas Kline"/>
    <x v="7"/>
    <x v="0"/>
    <n v="1"/>
    <n v="26.19"/>
    <x v="83"/>
    <x v="1"/>
    <x v="2"/>
  </r>
  <r>
    <x v="84"/>
    <d v="2025-05-28T00:00:00"/>
    <x v="4"/>
    <s v="Justin Drake"/>
    <x v="8"/>
    <x v="3"/>
    <n v="5"/>
    <n v="10.97"/>
    <x v="84"/>
    <x v="2"/>
    <x v="2"/>
  </r>
  <r>
    <x v="85"/>
    <d v="2025-02-08T00:00:00"/>
    <x v="6"/>
    <s v="Robert Gonzalez"/>
    <x v="11"/>
    <x v="1"/>
    <n v="4"/>
    <n v="40.25"/>
    <x v="85"/>
    <x v="0"/>
    <x v="2"/>
  </r>
  <r>
    <x v="86"/>
    <d v="2024-08-29T00:00:00"/>
    <x v="5"/>
    <s v="Adam Long"/>
    <x v="8"/>
    <x v="3"/>
    <n v="4"/>
    <n v="32.64"/>
    <x v="86"/>
    <x v="2"/>
    <x v="1"/>
  </r>
  <r>
    <x v="87"/>
    <d v="2024-12-23T00:00:00"/>
    <x v="1"/>
    <s v="Thomas Kramer"/>
    <x v="8"/>
    <x v="3"/>
    <n v="5"/>
    <n v="18.34"/>
    <x v="87"/>
    <x v="1"/>
    <x v="0"/>
  </r>
  <r>
    <x v="88"/>
    <d v="2025-03-09T00:00:00"/>
    <x v="10"/>
    <s v="Jenny Richardson"/>
    <x v="5"/>
    <x v="1"/>
    <n v="1"/>
    <n v="28.36"/>
    <x v="88"/>
    <x v="1"/>
    <x v="2"/>
  </r>
  <r>
    <x v="89"/>
    <d v="2024-09-14T00:00:00"/>
    <x v="3"/>
    <s v="Carol Lee"/>
    <x v="0"/>
    <x v="0"/>
    <n v="3"/>
    <n v="39.049999999999997"/>
    <x v="89"/>
    <x v="0"/>
    <x v="0"/>
  </r>
  <r>
    <x v="90"/>
    <d v="2024-07-19T00:00:00"/>
    <x v="9"/>
    <s v="Scott Miles"/>
    <x v="10"/>
    <x v="3"/>
    <n v="1"/>
    <n v="26.88"/>
    <x v="90"/>
    <x v="3"/>
    <x v="1"/>
  </r>
  <r>
    <x v="91"/>
    <d v="2025-05-21T00:00:00"/>
    <x v="4"/>
    <s v="Nicole Harris"/>
    <x v="9"/>
    <x v="2"/>
    <n v="1"/>
    <n v="39.94"/>
    <x v="91"/>
    <x v="0"/>
    <x v="1"/>
  </r>
  <r>
    <x v="92"/>
    <d v="2024-12-15T00:00:00"/>
    <x v="1"/>
    <s v="Daniel Williams"/>
    <x v="11"/>
    <x v="1"/>
    <n v="2"/>
    <n v="24.17"/>
    <x v="92"/>
    <x v="0"/>
    <x v="2"/>
  </r>
  <r>
    <x v="93"/>
    <d v="2025-04-10T00:00:00"/>
    <x v="0"/>
    <s v="Charles Gonzalez"/>
    <x v="3"/>
    <x v="3"/>
    <n v="1"/>
    <n v="9.4600000000000009"/>
    <x v="93"/>
    <x v="1"/>
    <x v="1"/>
  </r>
  <r>
    <x v="94"/>
    <d v="2024-10-29T00:00:00"/>
    <x v="2"/>
    <s v="Ronald Garcia"/>
    <x v="3"/>
    <x v="3"/>
    <n v="4"/>
    <n v="35.89"/>
    <x v="94"/>
    <x v="3"/>
    <x v="0"/>
  </r>
  <r>
    <x v="95"/>
    <d v="2025-01-22T00:00:00"/>
    <x v="8"/>
    <s v="Mrs. Jennifer Frazier"/>
    <x v="5"/>
    <x v="1"/>
    <n v="3"/>
    <n v="8.5299999999999994"/>
    <x v="95"/>
    <x v="3"/>
    <x v="2"/>
  </r>
  <r>
    <x v="96"/>
    <d v="2025-05-11T00:00:00"/>
    <x v="4"/>
    <s v="Meghan Barron"/>
    <x v="5"/>
    <x v="1"/>
    <n v="1"/>
    <n v="20.55"/>
    <x v="96"/>
    <x v="1"/>
    <x v="2"/>
  </r>
  <r>
    <x v="97"/>
    <d v="2025-04-24T00:00:00"/>
    <x v="0"/>
    <s v="Mr. Michael Harris DDS"/>
    <x v="2"/>
    <x v="2"/>
    <n v="1"/>
    <n v="31.85"/>
    <x v="97"/>
    <x v="1"/>
    <x v="2"/>
  </r>
  <r>
    <x v="98"/>
    <d v="2024-08-28T00:00:00"/>
    <x v="5"/>
    <s v="Michael Burgess"/>
    <x v="10"/>
    <x v="3"/>
    <n v="1"/>
    <n v="38.659999999999997"/>
    <x v="98"/>
    <x v="2"/>
    <x v="0"/>
  </r>
  <r>
    <x v="99"/>
    <d v="2024-10-06T00:00:00"/>
    <x v="2"/>
    <s v="Amanda Hernandez"/>
    <x v="8"/>
    <x v="3"/>
    <n v="2"/>
    <n v="43.66"/>
    <x v="99"/>
    <x v="1"/>
    <x v="0"/>
  </r>
  <r>
    <x v="100"/>
    <d v="2024-09-12T00:00:00"/>
    <x v="3"/>
    <s v="Brittney Gray"/>
    <x v="3"/>
    <x v="3"/>
    <n v="3"/>
    <n v="36.840000000000003"/>
    <x v="100"/>
    <x v="2"/>
    <x v="2"/>
  </r>
  <r>
    <x v="101"/>
    <d v="2024-09-27T00:00:00"/>
    <x v="3"/>
    <s v="Renee Jones"/>
    <x v="10"/>
    <x v="3"/>
    <n v="3"/>
    <n v="20.079999999999998"/>
    <x v="101"/>
    <x v="2"/>
    <x v="0"/>
  </r>
  <r>
    <x v="102"/>
    <d v="2024-07-07T00:00:00"/>
    <x v="9"/>
    <s v="Suzanne Jones"/>
    <x v="11"/>
    <x v="1"/>
    <n v="5"/>
    <n v="49.68"/>
    <x v="102"/>
    <x v="3"/>
    <x v="1"/>
  </r>
  <r>
    <x v="103"/>
    <d v="2024-07-25T00:00:00"/>
    <x v="9"/>
    <s v="Adrian Anthony"/>
    <x v="11"/>
    <x v="1"/>
    <n v="4"/>
    <n v="45.4"/>
    <x v="103"/>
    <x v="1"/>
    <x v="2"/>
  </r>
  <r>
    <x v="104"/>
    <d v="2024-10-11T00:00:00"/>
    <x v="2"/>
    <s v="Rebecca Melton"/>
    <x v="5"/>
    <x v="1"/>
    <n v="2"/>
    <n v="15.65"/>
    <x v="104"/>
    <x v="1"/>
    <x v="0"/>
  </r>
  <r>
    <x v="105"/>
    <d v="2024-11-30T00:00:00"/>
    <x v="7"/>
    <s v="Kathy Santana"/>
    <x v="1"/>
    <x v="1"/>
    <n v="1"/>
    <n v="43.74"/>
    <x v="105"/>
    <x v="3"/>
    <x v="0"/>
  </r>
  <r>
    <x v="106"/>
    <d v="2024-12-17T00:00:00"/>
    <x v="1"/>
    <s v="Brandon Bauer"/>
    <x v="8"/>
    <x v="3"/>
    <n v="1"/>
    <n v="10.94"/>
    <x v="106"/>
    <x v="2"/>
    <x v="1"/>
  </r>
  <r>
    <x v="107"/>
    <d v="2024-12-23T00:00:00"/>
    <x v="1"/>
    <s v="Wanda Burgess"/>
    <x v="4"/>
    <x v="0"/>
    <n v="2"/>
    <n v="31.6"/>
    <x v="107"/>
    <x v="2"/>
    <x v="1"/>
  </r>
  <r>
    <x v="108"/>
    <d v="2025-05-22T00:00:00"/>
    <x v="4"/>
    <s v="Donna Santana"/>
    <x v="11"/>
    <x v="1"/>
    <n v="2"/>
    <n v="25.02"/>
    <x v="108"/>
    <x v="2"/>
    <x v="1"/>
  </r>
  <r>
    <x v="109"/>
    <d v="2024-11-14T00:00:00"/>
    <x v="7"/>
    <s v="Karen Gibbs"/>
    <x v="3"/>
    <x v="3"/>
    <n v="4"/>
    <n v="5.38"/>
    <x v="109"/>
    <x v="2"/>
    <x v="0"/>
  </r>
  <r>
    <x v="110"/>
    <d v="2024-11-02T00:00:00"/>
    <x v="7"/>
    <s v="Cynthia Hancock"/>
    <x v="2"/>
    <x v="2"/>
    <n v="3"/>
    <n v="47.86"/>
    <x v="110"/>
    <x v="3"/>
    <x v="2"/>
  </r>
  <r>
    <x v="111"/>
    <d v="2024-06-12T00:00:00"/>
    <x v="11"/>
    <s v="April White"/>
    <x v="3"/>
    <x v="3"/>
    <n v="1"/>
    <n v="30.12"/>
    <x v="111"/>
    <x v="1"/>
    <x v="1"/>
  </r>
  <r>
    <x v="112"/>
    <d v="2024-12-18T00:00:00"/>
    <x v="1"/>
    <s v="Faith Snyder"/>
    <x v="0"/>
    <x v="0"/>
    <n v="2"/>
    <n v="39.54"/>
    <x v="112"/>
    <x v="0"/>
    <x v="2"/>
  </r>
  <r>
    <x v="113"/>
    <d v="2024-09-14T00:00:00"/>
    <x v="3"/>
    <s v="Elizabeth Russell"/>
    <x v="2"/>
    <x v="2"/>
    <n v="3"/>
    <n v="47.17"/>
    <x v="113"/>
    <x v="1"/>
    <x v="0"/>
  </r>
  <r>
    <x v="114"/>
    <d v="2025-04-15T00:00:00"/>
    <x v="0"/>
    <s v="Christopher Walls"/>
    <x v="4"/>
    <x v="0"/>
    <n v="1"/>
    <n v="26.75"/>
    <x v="114"/>
    <x v="1"/>
    <x v="0"/>
  </r>
  <r>
    <x v="115"/>
    <d v="2024-09-05T00:00:00"/>
    <x v="3"/>
    <s v="Ronald Brown"/>
    <x v="8"/>
    <x v="3"/>
    <n v="4"/>
    <n v="32.840000000000003"/>
    <x v="115"/>
    <x v="3"/>
    <x v="2"/>
  </r>
  <r>
    <x v="116"/>
    <d v="2024-06-18T00:00:00"/>
    <x v="11"/>
    <s v="Mr. Steve Guzman"/>
    <x v="11"/>
    <x v="1"/>
    <n v="3"/>
    <n v="29.53"/>
    <x v="116"/>
    <x v="1"/>
    <x v="0"/>
  </r>
  <r>
    <x v="117"/>
    <d v="2024-07-06T00:00:00"/>
    <x v="9"/>
    <s v="Brittany Hatfield"/>
    <x v="7"/>
    <x v="0"/>
    <n v="4"/>
    <n v="39.200000000000003"/>
    <x v="117"/>
    <x v="1"/>
    <x v="1"/>
  </r>
  <r>
    <x v="118"/>
    <d v="2024-11-11T00:00:00"/>
    <x v="7"/>
    <s v="John Ellis"/>
    <x v="0"/>
    <x v="0"/>
    <n v="1"/>
    <n v="10.44"/>
    <x v="118"/>
    <x v="3"/>
    <x v="2"/>
  </r>
  <r>
    <x v="119"/>
    <d v="2024-07-14T00:00:00"/>
    <x v="9"/>
    <s v="Christian Johnson"/>
    <x v="1"/>
    <x v="1"/>
    <n v="5"/>
    <n v="45.08"/>
    <x v="119"/>
    <x v="0"/>
    <x v="0"/>
  </r>
  <r>
    <x v="120"/>
    <d v="2025-01-30T00:00:00"/>
    <x v="8"/>
    <s v="Fred Graves"/>
    <x v="8"/>
    <x v="3"/>
    <n v="3"/>
    <n v="20.92"/>
    <x v="120"/>
    <x v="1"/>
    <x v="1"/>
  </r>
  <r>
    <x v="121"/>
    <d v="2025-02-12T00:00:00"/>
    <x v="6"/>
    <s v="James Frank"/>
    <x v="10"/>
    <x v="3"/>
    <n v="1"/>
    <n v="40.65"/>
    <x v="121"/>
    <x v="2"/>
    <x v="1"/>
  </r>
  <r>
    <x v="122"/>
    <d v="2024-12-12T00:00:00"/>
    <x v="1"/>
    <s v="Antonio Haynes"/>
    <x v="11"/>
    <x v="1"/>
    <n v="5"/>
    <n v="43.68"/>
    <x v="122"/>
    <x v="1"/>
    <x v="2"/>
  </r>
  <r>
    <x v="123"/>
    <d v="2025-01-29T00:00:00"/>
    <x v="8"/>
    <s v="Gail Martinez"/>
    <x v="0"/>
    <x v="0"/>
    <n v="3"/>
    <n v="28.39"/>
    <x v="123"/>
    <x v="1"/>
    <x v="1"/>
  </r>
  <r>
    <x v="124"/>
    <d v="2025-02-25T00:00:00"/>
    <x v="6"/>
    <s v="Elizabeth Sweeney"/>
    <x v="3"/>
    <x v="3"/>
    <n v="5"/>
    <n v="23.15"/>
    <x v="124"/>
    <x v="2"/>
    <x v="0"/>
  </r>
  <r>
    <x v="125"/>
    <d v="2025-05-25T00:00:00"/>
    <x v="4"/>
    <s v="Edward Reese"/>
    <x v="0"/>
    <x v="0"/>
    <n v="5"/>
    <n v="33.299999999999997"/>
    <x v="125"/>
    <x v="1"/>
    <x v="2"/>
  </r>
  <r>
    <x v="126"/>
    <d v="2025-02-24T00:00:00"/>
    <x v="6"/>
    <s v="Mrs. Shannon Forbes"/>
    <x v="3"/>
    <x v="3"/>
    <n v="4"/>
    <n v="31.6"/>
    <x v="126"/>
    <x v="1"/>
    <x v="1"/>
  </r>
  <r>
    <x v="127"/>
    <d v="2024-06-19T00:00:00"/>
    <x v="11"/>
    <s v="Jill Sherman"/>
    <x v="1"/>
    <x v="1"/>
    <n v="4"/>
    <n v="38.409999999999997"/>
    <x v="127"/>
    <x v="1"/>
    <x v="0"/>
  </r>
  <r>
    <x v="128"/>
    <d v="2024-11-28T00:00:00"/>
    <x v="7"/>
    <s v="Mark Huber"/>
    <x v="4"/>
    <x v="0"/>
    <n v="5"/>
    <n v="19.32"/>
    <x v="128"/>
    <x v="3"/>
    <x v="0"/>
  </r>
  <r>
    <x v="129"/>
    <d v="2025-05-21T00:00:00"/>
    <x v="4"/>
    <s v="Katelyn Santana"/>
    <x v="11"/>
    <x v="1"/>
    <n v="4"/>
    <n v="7.36"/>
    <x v="129"/>
    <x v="1"/>
    <x v="2"/>
  </r>
  <r>
    <x v="130"/>
    <d v="2024-12-23T00:00:00"/>
    <x v="1"/>
    <s v="Laura Robinson"/>
    <x v="1"/>
    <x v="1"/>
    <n v="4"/>
    <n v="44.98"/>
    <x v="130"/>
    <x v="3"/>
    <x v="1"/>
  </r>
  <r>
    <x v="131"/>
    <d v="2024-07-11T00:00:00"/>
    <x v="9"/>
    <s v="Stacey Burton"/>
    <x v="8"/>
    <x v="3"/>
    <n v="1"/>
    <n v="35.880000000000003"/>
    <x v="131"/>
    <x v="0"/>
    <x v="2"/>
  </r>
  <r>
    <x v="132"/>
    <d v="2024-12-17T00:00:00"/>
    <x v="1"/>
    <s v="Jennifer Torres"/>
    <x v="11"/>
    <x v="1"/>
    <n v="1"/>
    <n v="32.94"/>
    <x v="132"/>
    <x v="2"/>
    <x v="1"/>
  </r>
  <r>
    <x v="133"/>
    <d v="2024-07-19T00:00:00"/>
    <x v="9"/>
    <s v="Steven Henderson"/>
    <x v="5"/>
    <x v="1"/>
    <n v="2"/>
    <n v="11.33"/>
    <x v="133"/>
    <x v="2"/>
    <x v="2"/>
  </r>
  <r>
    <x v="134"/>
    <d v="2024-07-07T00:00:00"/>
    <x v="9"/>
    <s v="Jennifer Garcia"/>
    <x v="3"/>
    <x v="3"/>
    <n v="4"/>
    <n v="37.24"/>
    <x v="134"/>
    <x v="0"/>
    <x v="2"/>
  </r>
  <r>
    <x v="135"/>
    <d v="2025-04-01T00:00:00"/>
    <x v="0"/>
    <s v="Troy Moody"/>
    <x v="1"/>
    <x v="1"/>
    <n v="4"/>
    <n v="11.66"/>
    <x v="135"/>
    <x v="1"/>
    <x v="1"/>
  </r>
  <r>
    <x v="136"/>
    <d v="2024-11-19T00:00:00"/>
    <x v="7"/>
    <s v="Amanda Calhoun"/>
    <x v="11"/>
    <x v="1"/>
    <n v="2"/>
    <n v="45.97"/>
    <x v="136"/>
    <x v="0"/>
    <x v="0"/>
  </r>
  <r>
    <x v="137"/>
    <d v="2024-10-09T00:00:00"/>
    <x v="2"/>
    <s v="Angela Jones"/>
    <x v="0"/>
    <x v="0"/>
    <n v="4"/>
    <n v="22.53"/>
    <x v="137"/>
    <x v="1"/>
    <x v="2"/>
  </r>
  <r>
    <x v="138"/>
    <d v="2024-10-22T00:00:00"/>
    <x v="2"/>
    <s v="Haley Thompson"/>
    <x v="7"/>
    <x v="0"/>
    <n v="5"/>
    <n v="36.950000000000003"/>
    <x v="138"/>
    <x v="0"/>
    <x v="2"/>
  </r>
  <r>
    <x v="139"/>
    <d v="2025-04-23T00:00:00"/>
    <x v="0"/>
    <s v="Sabrina Jones"/>
    <x v="6"/>
    <x v="2"/>
    <n v="1"/>
    <n v="44.2"/>
    <x v="139"/>
    <x v="2"/>
    <x v="2"/>
  </r>
  <r>
    <x v="140"/>
    <d v="2025-05-17T00:00:00"/>
    <x v="4"/>
    <s v="Aaron Hopkins"/>
    <x v="9"/>
    <x v="2"/>
    <n v="5"/>
    <n v="18.39"/>
    <x v="140"/>
    <x v="3"/>
    <x v="1"/>
  </r>
  <r>
    <x v="141"/>
    <d v="2025-03-16T00:00:00"/>
    <x v="10"/>
    <s v="Barbara Smith"/>
    <x v="1"/>
    <x v="1"/>
    <n v="4"/>
    <n v="25.62"/>
    <x v="141"/>
    <x v="0"/>
    <x v="1"/>
  </r>
  <r>
    <x v="142"/>
    <d v="2024-10-26T00:00:00"/>
    <x v="2"/>
    <s v="Tasha Hall"/>
    <x v="0"/>
    <x v="0"/>
    <n v="3"/>
    <n v="36.69"/>
    <x v="142"/>
    <x v="1"/>
    <x v="0"/>
  </r>
  <r>
    <x v="143"/>
    <d v="2024-07-30T00:00:00"/>
    <x v="9"/>
    <s v="Brian Cooper"/>
    <x v="11"/>
    <x v="1"/>
    <n v="1"/>
    <n v="7.36"/>
    <x v="143"/>
    <x v="2"/>
    <x v="2"/>
  </r>
  <r>
    <x v="144"/>
    <d v="2024-09-13T00:00:00"/>
    <x v="3"/>
    <s v="Vincent Cox"/>
    <x v="5"/>
    <x v="1"/>
    <n v="1"/>
    <n v="11.32"/>
    <x v="144"/>
    <x v="0"/>
    <x v="1"/>
  </r>
  <r>
    <x v="145"/>
    <d v="2024-12-05T00:00:00"/>
    <x v="1"/>
    <s v="Elizabeth Johns"/>
    <x v="6"/>
    <x v="2"/>
    <n v="4"/>
    <n v="30.1"/>
    <x v="145"/>
    <x v="1"/>
    <x v="0"/>
  </r>
  <r>
    <x v="146"/>
    <d v="2025-01-05T00:00:00"/>
    <x v="8"/>
    <s v="Catherine Kaiser"/>
    <x v="2"/>
    <x v="2"/>
    <n v="5"/>
    <n v="9.61"/>
    <x v="146"/>
    <x v="3"/>
    <x v="0"/>
  </r>
  <r>
    <x v="147"/>
    <d v="2024-07-14T00:00:00"/>
    <x v="9"/>
    <s v="Elizabeth Bennett"/>
    <x v="5"/>
    <x v="1"/>
    <n v="4"/>
    <n v="45.21"/>
    <x v="147"/>
    <x v="2"/>
    <x v="2"/>
  </r>
  <r>
    <x v="148"/>
    <d v="2024-08-01T00:00:00"/>
    <x v="5"/>
    <s v="Regina Stewart"/>
    <x v="10"/>
    <x v="3"/>
    <n v="3"/>
    <n v="8.61"/>
    <x v="148"/>
    <x v="2"/>
    <x v="2"/>
  </r>
  <r>
    <x v="149"/>
    <d v="2024-09-07T00:00:00"/>
    <x v="3"/>
    <s v="Clinton Watson"/>
    <x v="2"/>
    <x v="2"/>
    <n v="3"/>
    <n v="19.05"/>
    <x v="149"/>
    <x v="0"/>
    <x v="0"/>
  </r>
  <r>
    <x v="150"/>
    <d v="2025-02-17T00:00:00"/>
    <x v="6"/>
    <s v="Carlos Smith"/>
    <x v="0"/>
    <x v="0"/>
    <n v="2"/>
    <n v="7"/>
    <x v="150"/>
    <x v="3"/>
    <x v="2"/>
  </r>
  <r>
    <x v="151"/>
    <d v="2024-07-05T00:00:00"/>
    <x v="9"/>
    <s v="Bonnie Evans"/>
    <x v="0"/>
    <x v="0"/>
    <n v="4"/>
    <n v="7.14"/>
    <x v="151"/>
    <x v="0"/>
    <x v="0"/>
  </r>
  <r>
    <x v="152"/>
    <d v="2024-11-13T00:00:00"/>
    <x v="7"/>
    <s v="Brenda Henderson"/>
    <x v="0"/>
    <x v="0"/>
    <n v="1"/>
    <n v="8.85"/>
    <x v="152"/>
    <x v="1"/>
    <x v="2"/>
  </r>
  <r>
    <x v="153"/>
    <d v="2025-02-07T00:00:00"/>
    <x v="6"/>
    <s v="David Chen"/>
    <x v="2"/>
    <x v="2"/>
    <n v="2"/>
    <n v="24.83"/>
    <x v="153"/>
    <x v="3"/>
    <x v="0"/>
  </r>
  <r>
    <x v="154"/>
    <d v="2025-02-07T00:00:00"/>
    <x v="6"/>
    <s v="Amy Ortiz"/>
    <x v="7"/>
    <x v="0"/>
    <n v="2"/>
    <n v="16.239999999999998"/>
    <x v="154"/>
    <x v="1"/>
    <x v="2"/>
  </r>
  <r>
    <x v="155"/>
    <d v="2024-11-14T00:00:00"/>
    <x v="7"/>
    <s v="Stephanie Alexander"/>
    <x v="1"/>
    <x v="1"/>
    <n v="3"/>
    <n v="49.76"/>
    <x v="155"/>
    <x v="3"/>
    <x v="1"/>
  </r>
  <r>
    <x v="156"/>
    <d v="2024-10-27T00:00:00"/>
    <x v="2"/>
    <s v="John Clements"/>
    <x v="5"/>
    <x v="1"/>
    <n v="5"/>
    <n v="40.51"/>
    <x v="156"/>
    <x v="2"/>
    <x v="0"/>
  </r>
  <r>
    <x v="157"/>
    <d v="2025-04-10T00:00:00"/>
    <x v="0"/>
    <s v="Brian Jacobs"/>
    <x v="4"/>
    <x v="0"/>
    <n v="3"/>
    <n v="17.260000000000002"/>
    <x v="157"/>
    <x v="3"/>
    <x v="2"/>
  </r>
  <r>
    <x v="158"/>
    <d v="2024-08-03T00:00:00"/>
    <x v="5"/>
    <s v="Jill Ross"/>
    <x v="10"/>
    <x v="3"/>
    <n v="4"/>
    <n v="16.190000000000001"/>
    <x v="158"/>
    <x v="2"/>
    <x v="1"/>
  </r>
  <r>
    <x v="159"/>
    <d v="2025-03-30T00:00:00"/>
    <x v="10"/>
    <s v="Christopher Chung"/>
    <x v="8"/>
    <x v="3"/>
    <n v="5"/>
    <n v="28.19"/>
    <x v="159"/>
    <x v="3"/>
    <x v="2"/>
  </r>
  <r>
    <x v="160"/>
    <d v="2024-10-15T00:00:00"/>
    <x v="2"/>
    <s v="Brenda Ford"/>
    <x v="4"/>
    <x v="0"/>
    <n v="3"/>
    <n v="10.32"/>
    <x v="160"/>
    <x v="2"/>
    <x v="2"/>
  </r>
  <r>
    <x v="161"/>
    <d v="2025-02-07T00:00:00"/>
    <x v="6"/>
    <s v="Paul Phillips"/>
    <x v="11"/>
    <x v="1"/>
    <n v="2"/>
    <n v="7.92"/>
    <x v="161"/>
    <x v="2"/>
    <x v="1"/>
  </r>
  <r>
    <x v="162"/>
    <d v="2025-04-23T00:00:00"/>
    <x v="0"/>
    <s v="Lisa Smith"/>
    <x v="11"/>
    <x v="1"/>
    <n v="3"/>
    <n v="33.28"/>
    <x v="162"/>
    <x v="2"/>
    <x v="1"/>
  </r>
  <r>
    <x v="163"/>
    <d v="2024-09-28T00:00:00"/>
    <x v="3"/>
    <s v="William Turner"/>
    <x v="9"/>
    <x v="2"/>
    <n v="1"/>
    <n v="29.89"/>
    <x v="163"/>
    <x v="2"/>
    <x v="0"/>
  </r>
  <r>
    <x v="164"/>
    <d v="2025-01-27T00:00:00"/>
    <x v="8"/>
    <s v="Michael Ruiz"/>
    <x v="10"/>
    <x v="3"/>
    <n v="4"/>
    <n v="11.99"/>
    <x v="164"/>
    <x v="1"/>
    <x v="1"/>
  </r>
  <r>
    <x v="165"/>
    <d v="2025-02-23T00:00:00"/>
    <x v="6"/>
    <s v="Dr. Joshua Sullivan DDS"/>
    <x v="10"/>
    <x v="3"/>
    <n v="2"/>
    <n v="40.159999999999997"/>
    <x v="165"/>
    <x v="0"/>
    <x v="1"/>
  </r>
  <r>
    <x v="166"/>
    <d v="2024-06-13T00:00:00"/>
    <x v="11"/>
    <s v="Stephen Williams"/>
    <x v="9"/>
    <x v="2"/>
    <n v="2"/>
    <n v="41.73"/>
    <x v="166"/>
    <x v="0"/>
    <x v="0"/>
  </r>
  <r>
    <x v="167"/>
    <d v="2024-09-12T00:00:00"/>
    <x v="3"/>
    <s v="Steve Mckinney"/>
    <x v="6"/>
    <x v="2"/>
    <n v="4"/>
    <n v="45.54"/>
    <x v="167"/>
    <x v="3"/>
    <x v="1"/>
  </r>
  <r>
    <x v="168"/>
    <d v="2024-11-24T00:00:00"/>
    <x v="7"/>
    <s v="David Campbell"/>
    <x v="8"/>
    <x v="3"/>
    <n v="5"/>
    <n v="21.14"/>
    <x v="168"/>
    <x v="0"/>
    <x v="0"/>
  </r>
  <r>
    <x v="169"/>
    <d v="2025-03-25T00:00:00"/>
    <x v="10"/>
    <s v="Christina Miller"/>
    <x v="10"/>
    <x v="3"/>
    <n v="5"/>
    <n v="34.369999999999997"/>
    <x v="169"/>
    <x v="0"/>
    <x v="1"/>
  </r>
  <r>
    <x v="170"/>
    <d v="2024-07-02T00:00:00"/>
    <x v="9"/>
    <s v="Elizabeth Morgan"/>
    <x v="4"/>
    <x v="0"/>
    <n v="3"/>
    <n v="36.69"/>
    <x v="142"/>
    <x v="3"/>
    <x v="0"/>
  </r>
  <r>
    <x v="171"/>
    <d v="2024-12-27T00:00:00"/>
    <x v="1"/>
    <s v="Stephanie Gill"/>
    <x v="6"/>
    <x v="2"/>
    <n v="4"/>
    <n v="36.65"/>
    <x v="170"/>
    <x v="2"/>
    <x v="0"/>
  </r>
  <r>
    <x v="172"/>
    <d v="2024-07-01T00:00:00"/>
    <x v="9"/>
    <s v="Dylan Meyer"/>
    <x v="7"/>
    <x v="0"/>
    <n v="2"/>
    <n v="6.72"/>
    <x v="171"/>
    <x v="1"/>
    <x v="0"/>
  </r>
  <r>
    <x v="173"/>
    <d v="2025-01-13T00:00:00"/>
    <x v="8"/>
    <s v="Christine Garcia"/>
    <x v="4"/>
    <x v="0"/>
    <n v="2"/>
    <n v="16.7"/>
    <x v="172"/>
    <x v="1"/>
    <x v="0"/>
  </r>
  <r>
    <x v="174"/>
    <d v="2025-02-06T00:00:00"/>
    <x v="6"/>
    <s v="Natalie Strong"/>
    <x v="3"/>
    <x v="3"/>
    <n v="5"/>
    <n v="29.28"/>
    <x v="173"/>
    <x v="1"/>
    <x v="0"/>
  </r>
  <r>
    <x v="175"/>
    <d v="2024-09-21T00:00:00"/>
    <x v="3"/>
    <s v="Jacob Fuller"/>
    <x v="3"/>
    <x v="3"/>
    <n v="1"/>
    <n v="6.11"/>
    <x v="174"/>
    <x v="3"/>
    <x v="2"/>
  </r>
  <r>
    <x v="176"/>
    <d v="2024-08-04T00:00:00"/>
    <x v="5"/>
    <s v="Bryan Morales"/>
    <x v="6"/>
    <x v="2"/>
    <n v="3"/>
    <n v="7.99"/>
    <x v="175"/>
    <x v="3"/>
    <x v="0"/>
  </r>
  <r>
    <x v="177"/>
    <d v="2024-12-03T00:00:00"/>
    <x v="1"/>
    <s v="Michael Gomez"/>
    <x v="7"/>
    <x v="0"/>
    <n v="2"/>
    <n v="25.2"/>
    <x v="176"/>
    <x v="1"/>
    <x v="0"/>
  </r>
  <r>
    <x v="178"/>
    <d v="2024-12-05T00:00:00"/>
    <x v="1"/>
    <s v="Claudia Burns"/>
    <x v="11"/>
    <x v="1"/>
    <n v="3"/>
    <n v="37.76"/>
    <x v="177"/>
    <x v="0"/>
    <x v="0"/>
  </r>
  <r>
    <x v="179"/>
    <d v="2024-12-16T00:00:00"/>
    <x v="1"/>
    <s v="Matthew Brown"/>
    <x v="3"/>
    <x v="3"/>
    <n v="3"/>
    <n v="29.02"/>
    <x v="178"/>
    <x v="0"/>
    <x v="2"/>
  </r>
  <r>
    <x v="180"/>
    <d v="2024-09-29T00:00:00"/>
    <x v="3"/>
    <s v="Jon Clay"/>
    <x v="3"/>
    <x v="3"/>
    <n v="4"/>
    <n v="12.71"/>
    <x v="179"/>
    <x v="1"/>
    <x v="1"/>
  </r>
  <r>
    <x v="181"/>
    <d v="2024-08-27T00:00:00"/>
    <x v="5"/>
    <s v="John Oneal"/>
    <x v="9"/>
    <x v="2"/>
    <n v="3"/>
    <n v="15.68"/>
    <x v="180"/>
    <x v="1"/>
    <x v="2"/>
  </r>
  <r>
    <x v="182"/>
    <d v="2024-06-08T00:00:00"/>
    <x v="11"/>
    <s v="Veronica Mcdaniel"/>
    <x v="10"/>
    <x v="3"/>
    <n v="5"/>
    <n v="12.57"/>
    <x v="181"/>
    <x v="3"/>
    <x v="0"/>
  </r>
  <r>
    <x v="183"/>
    <d v="2024-07-06T00:00:00"/>
    <x v="9"/>
    <s v="Natalie Caldwell"/>
    <x v="8"/>
    <x v="3"/>
    <n v="4"/>
    <n v="36.950000000000003"/>
    <x v="182"/>
    <x v="3"/>
    <x v="0"/>
  </r>
  <r>
    <x v="184"/>
    <d v="2024-06-07T00:00:00"/>
    <x v="11"/>
    <s v="Brian Smith"/>
    <x v="5"/>
    <x v="1"/>
    <n v="4"/>
    <n v="6.23"/>
    <x v="183"/>
    <x v="3"/>
    <x v="0"/>
  </r>
  <r>
    <x v="185"/>
    <d v="2024-09-17T00:00:00"/>
    <x v="3"/>
    <s v="Melissa Acosta"/>
    <x v="3"/>
    <x v="3"/>
    <n v="3"/>
    <n v="35.22"/>
    <x v="184"/>
    <x v="0"/>
    <x v="2"/>
  </r>
  <r>
    <x v="186"/>
    <d v="2024-09-01T00:00:00"/>
    <x v="3"/>
    <s v="Kenneth Lee"/>
    <x v="11"/>
    <x v="1"/>
    <n v="4"/>
    <n v="20.190000000000001"/>
    <x v="185"/>
    <x v="0"/>
    <x v="0"/>
  </r>
  <r>
    <x v="187"/>
    <d v="2024-11-20T00:00:00"/>
    <x v="7"/>
    <s v="Gary Jackson"/>
    <x v="3"/>
    <x v="3"/>
    <n v="5"/>
    <n v="45.52"/>
    <x v="186"/>
    <x v="0"/>
    <x v="2"/>
  </r>
  <r>
    <x v="188"/>
    <d v="2024-11-15T00:00:00"/>
    <x v="7"/>
    <s v="Melissa Hernandez"/>
    <x v="5"/>
    <x v="1"/>
    <n v="1"/>
    <n v="25.52"/>
    <x v="187"/>
    <x v="3"/>
    <x v="0"/>
  </r>
  <r>
    <x v="189"/>
    <d v="2025-06-02T00:00:00"/>
    <x v="11"/>
    <s v="Kelly Anderson"/>
    <x v="1"/>
    <x v="1"/>
    <n v="1"/>
    <n v="5.93"/>
    <x v="188"/>
    <x v="3"/>
    <x v="0"/>
  </r>
  <r>
    <x v="190"/>
    <d v="2025-05-24T00:00:00"/>
    <x v="4"/>
    <s v="Gregory Lucero"/>
    <x v="5"/>
    <x v="1"/>
    <n v="2"/>
    <n v="39.32"/>
    <x v="189"/>
    <x v="2"/>
    <x v="0"/>
  </r>
  <r>
    <x v="191"/>
    <d v="2024-11-17T00:00:00"/>
    <x v="7"/>
    <s v="Jean Robinson"/>
    <x v="11"/>
    <x v="1"/>
    <n v="1"/>
    <n v="30.47"/>
    <x v="190"/>
    <x v="2"/>
    <x v="2"/>
  </r>
  <r>
    <x v="192"/>
    <d v="2024-08-20T00:00:00"/>
    <x v="5"/>
    <s v="Dan Mckinney"/>
    <x v="11"/>
    <x v="1"/>
    <n v="2"/>
    <n v="19.88"/>
    <x v="191"/>
    <x v="3"/>
    <x v="1"/>
  </r>
  <r>
    <x v="193"/>
    <d v="2025-05-22T00:00:00"/>
    <x v="4"/>
    <s v="David Miller"/>
    <x v="8"/>
    <x v="3"/>
    <n v="2"/>
    <n v="47.85"/>
    <x v="192"/>
    <x v="2"/>
    <x v="0"/>
  </r>
  <r>
    <x v="194"/>
    <d v="2024-08-16T00:00:00"/>
    <x v="5"/>
    <s v="Patrick Byrd"/>
    <x v="1"/>
    <x v="1"/>
    <n v="4"/>
    <n v="40.229999999999997"/>
    <x v="193"/>
    <x v="0"/>
    <x v="2"/>
  </r>
  <r>
    <x v="195"/>
    <d v="2024-09-03T00:00:00"/>
    <x v="3"/>
    <s v="Lisa Bush"/>
    <x v="10"/>
    <x v="3"/>
    <n v="5"/>
    <n v="6.96"/>
    <x v="194"/>
    <x v="1"/>
    <x v="0"/>
  </r>
  <r>
    <x v="196"/>
    <d v="2024-12-20T00:00:00"/>
    <x v="1"/>
    <s v="Patricia Andrade"/>
    <x v="8"/>
    <x v="3"/>
    <n v="4"/>
    <n v="45.95"/>
    <x v="195"/>
    <x v="2"/>
    <x v="1"/>
  </r>
  <r>
    <x v="197"/>
    <d v="2024-11-11T00:00:00"/>
    <x v="7"/>
    <s v="Mark Black"/>
    <x v="9"/>
    <x v="2"/>
    <n v="5"/>
    <n v="47.12"/>
    <x v="196"/>
    <x v="2"/>
    <x v="2"/>
  </r>
  <r>
    <x v="198"/>
    <d v="2025-02-11T00:00:00"/>
    <x v="6"/>
    <s v="Tara Villa"/>
    <x v="9"/>
    <x v="2"/>
    <n v="2"/>
    <n v="31.09"/>
    <x v="197"/>
    <x v="0"/>
    <x v="0"/>
  </r>
  <r>
    <x v="199"/>
    <d v="2025-01-16T00:00:00"/>
    <x v="8"/>
    <s v="David Alvarez"/>
    <x v="1"/>
    <x v="1"/>
    <n v="3"/>
    <n v="5.61"/>
    <x v="198"/>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4"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B4" firstHeaderRow="1" firstDataRow="1" firstDataCol="1"/>
  <pivotFields count="11">
    <pivotField showAll="0">
      <items count="201">
        <item h="1" x="0"/>
        <item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t="default"/>
      </items>
    </pivotField>
    <pivotField numFmtId="164" showAll="0"/>
    <pivotField axis="axisRow" showAll="0" defaultSubtotal="0">
      <items count="12">
        <item x="8"/>
        <item x="6"/>
        <item x="10"/>
        <item x="0"/>
        <item x="4"/>
        <item x="11"/>
        <item x="9"/>
        <item x="5"/>
        <item x="3"/>
        <item x="2"/>
        <item x="7"/>
        <item x="1"/>
      </items>
    </pivotField>
    <pivotField showAll="0"/>
    <pivotField showAll="0">
      <items count="13">
        <item x="6"/>
        <item x="7"/>
        <item x="1"/>
        <item x="2"/>
        <item x="5"/>
        <item x="11"/>
        <item x="9"/>
        <item x="0"/>
        <item x="8"/>
        <item x="10"/>
        <item x="4"/>
        <item x="3"/>
        <item t="default"/>
      </items>
    </pivotField>
    <pivotField showAll="0">
      <items count="5">
        <item x="0"/>
        <item x="1"/>
        <item x="3"/>
        <item x="2"/>
        <item t="default"/>
      </items>
    </pivotField>
    <pivotField showAll="0"/>
    <pivotField showAll="0"/>
    <pivotField dataField="1" showAll="0">
      <items count="200">
        <item x="188"/>
        <item x="174"/>
        <item x="21"/>
        <item x="46"/>
        <item x="143"/>
        <item x="58"/>
        <item x="152"/>
        <item x="93"/>
        <item x="118"/>
        <item x="106"/>
        <item x="144"/>
        <item x="79"/>
        <item x="12"/>
        <item x="171"/>
        <item x="7"/>
        <item x="150"/>
        <item x="41"/>
        <item x="161"/>
        <item x="0"/>
        <item x="198"/>
        <item x="43"/>
        <item x="96"/>
        <item x="59"/>
        <item x="109"/>
        <item x="72"/>
        <item x="80"/>
        <item x="133"/>
        <item x="175"/>
        <item x="183"/>
        <item x="187"/>
        <item x="95"/>
        <item x="148"/>
        <item x="83"/>
        <item x="82"/>
        <item x="22"/>
        <item x="114"/>
        <item x="90"/>
        <item x="16"/>
        <item x="88"/>
        <item x="151"/>
        <item x="39"/>
        <item x="129"/>
        <item x="31"/>
        <item x="163"/>
        <item x="111"/>
        <item x="190"/>
        <item x="17"/>
        <item x="160"/>
        <item x="104"/>
        <item x="97"/>
        <item x="71"/>
        <item x="42"/>
        <item x="154"/>
        <item x="6"/>
        <item x="74"/>
        <item x="132"/>
        <item x="51"/>
        <item x="172"/>
        <item x="194"/>
        <item x="30"/>
        <item x="131"/>
        <item x="8"/>
        <item x="77"/>
        <item x="3"/>
        <item x="98"/>
        <item x="191"/>
        <item x="91"/>
        <item x="121"/>
        <item x="56"/>
        <item x="62"/>
        <item x="64"/>
        <item x="105"/>
        <item x="139"/>
        <item x="135"/>
        <item x="180"/>
        <item x="25"/>
        <item x="164"/>
        <item x="146"/>
        <item x="92"/>
        <item x="153"/>
        <item x="108"/>
        <item x="176"/>
        <item x="179"/>
        <item x="65"/>
        <item x="157"/>
        <item x="84"/>
        <item x="149"/>
        <item x="101"/>
        <item x="50"/>
        <item x="197"/>
        <item x="24"/>
        <item x="120"/>
        <item x="181"/>
        <item x="107"/>
        <item x="52"/>
        <item x="20"/>
        <item x="158"/>
        <item x="33"/>
        <item x="34"/>
        <item x="15"/>
        <item x="4"/>
        <item x="11"/>
        <item x="2"/>
        <item x="189"/>
        <item x="112"/>
        <item x="165"/>
        <item x="185"/>
        <item x="73"/>
        <item x="166"/>
        <item x="5"/>
        <item x="123"/>
        <item x="27"/>
        <item x="14"/>
        <item x="178"/>
        <item x="99"/>
        <item x="35"/>
        <item x="116"/>
        <item x="70"/>
        <item x="13"/>
        <item x="9"/>
        <item x="32"/>
        <item x="137"/>
        <item x="87"/>
        <item x="136"/>
        <item x="140"/>
        <item x="1"/>
        <item x="53"/>
        <item x="192"/>
        <item x="128"/>
        <item x="10"/>
        <item x="40"/>
        <item x="61"/>
        <item x="162"/>
        <item x="141"/>
        <item x="184"/>
        <item x="168"/>
        <item x="37"/>
        <item x="142"/>
        <item x="69"/>
        <item x="100"/>
        <item x="177"/>
        <item x="57"/>
        <item x="124"/>
        <item x="89"/>
        <item x="36"/>
        <item x="145"/>
        <item x="49"/>
        <item x="126"/>
        <item x="76"/>
        <item x="86"/>
        <item x="115"/>
        <item x="23"/>
        <item x="68"/>
        <item x="48"/>
        <item x="44"/>
        <item x="159"/>
        <item x="113"/>
        <item x="78"/>
        <item x="47"/>
        <item x="94"/>
        <item x="110"/>
        <item x="173"/>
        <item x="170"/>
        <item x="182"/>
        <item x="134"/>
        <item x="155"/>
        <item x="127"/>
        <item x="63"/>
        <item x="117"/>
        <item x="193"/>
        <item x="85"/>
        <item x="60"/>
        <item x="125"/>
        <item x="18"/>
        <item x="19"/>
        <item x="54"/>
        <item x="26"/>
        <item x="169"/>
        <item x="67"/>
        <item x="130"/>
        <item x="81"/>
        <item x="147"/>
        <item x="103"/>
        <item x="29"/>
        <item x="167"/>
        <item x="75"/>
        <item x="195"/>
        <item x="138"/>
        <item x="38"/>
        <item x="156"/>
        <item x="45"/>
        <item x="122"/>
        <item x="119"/>
        <item x="186"/>
        <item x="55"/>
        <item x="28"/>
        <item x="196"/>
        <item x="66"/>
        <item x="102"/>
        <item t="default"/>
      </items>
    </pivotField>
    <pivotField showAll="0">
      <items count="5">
        <item x="2"/>
        <item x="3"/>
        <item x="1"/>
        <item x="0"/>
        <item t="default"/>
      </items>
    </pivotField>
    <pivotField showAll="0">
      <items count="4">
        <item x="1"/>
        <item x="2"/>
        <item x="0"/>
        <item t="default"/>
      </items>
    </pivotField>
  </pivotFields>
  <rowFields count="1">
    <field x="2"/>
  </rowFields>
  <rowItems count="1">
    <i>
      <x v="11"/>
    </i>
  </rowItems>
  <colItems count="1">
    <i/>
  </colItems>
  <dataFields count="1">
    <dataField name="Sum of Total Sales" fld="8"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2" cacheId="3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4" firstHeaderRow="1" firstDataRow="1" firstDataCol="0"/>
  <pivotFields count="11">
    <pivotField dataField="1" showAll="0">
      <items count="201">
        <item h="1" x="0"/>
        <item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t="default"/>
      </items>
    </pivotField>
    <pivotField numFmtId="164" showAll="0"/>
    <pivotField showAll="0">
      <items count="13">
        <item x="8"/>
        <item x="6"/>
        <item x="10"/>
        <item x="0"/>
        <item x="4"/>
        <item x="11"/>
        <item x="9"/>
        <item x="5"/>
        <item x="3"/>
        <item x="2"/>
        <item x="7"/>
        <item x="1"/>
        <item t="default"/>
      </items>
    </pivotField>
    <pivotField showAll="0"/>
    <pivotField showAll="0">
      <items count="13">
        <item x="6"/>
        <item x="7"/>
        <item x="1"/>
        <item x="2"/>
        <item x="5"/>
        <item x="11"/>
        <item x="9"/>
        <item x="0"/>
        <item x="8"/>
        <item x="10"/>
        <item x="4"/>
        <item x="3"/>
        <item t="default"/>
      </items>
    </pivotField>
    <pivotField showAll="0"/>
    <pivotField showAll="0"/>
    <pivotField showAll="0"/>
    <pivotField showAll="0">
      <items count="200">
        <item x="188"/>
        <item x="174"/>
        <item x="21"/>
        <item x="46"/>
        <item x="143"/>
        <item x="58"/>
        <item x="152"/>
        <item x="93"/>
        <item x="118"/>
        <item x="106"/>
        <item x="144"/>
        <item x="79"/>
        <item x="12"/>
        <item x="171"/>
        <item x="7"/>
        <item x="150"/>
        <item x="41"/>
        <item x="161"/>
        <item x="0"/>
        <item x="198"/>
        <item x="43"/>
        <item x="96"/>
        <item x="59"/>
        <item x="109"/>
        <item x="72"/>
        <item x="80"/>
        <item x="133"/>
        <item x="175"/>
        <item x="183"/>
        <item x="187"/>
        <item x="95"/>
        <item x="148"/>
        <item x="83"/>
        <item x="82"/>
        <item x="22"/>
        <item x="114"/>
        <item x="90"/>
        <item x="16"/>
        <item x="88"/>
        <item x="151"/>
        <item x="39"/>
        <item x="129"/>
        <item x="31"/>
        <item x="163"/>
        <item x="111"/>
        <item x="190"/>
        <item x="17"/>
        <item x="160"/>
        <item x="104"/>
        <item x="97"/>
        <item x="71"/>
        <item x="42"/>
        <item x="154"/>
        <item x="6"/>
        <item x="74"/>
        <item x="132"/>
        <item x="51"/>
        <item x="172"/>
        <item x="194"/>
        <item x="30"/>
        <item x="131"/>
        <item x="8"/>
        <item x="77"/>
        <item x="3"/>
        <item x="98"/>
        <item x="191"/>
        <item x="91"/>
        <item x="121"/>
        <item x="56"/>
        <item x="62"/>
        <item x="64"/>
        <item x="105"/>
        <item x="139"/>
        <item x="135"/>
        <item x="180"/>
        <item x="25"/>
        <item x="164"/>
        <item x="146"/>
        <item x="92"/>
        <item x="153"/>
        <item x="108"/>
        <item x="176"/>
        <item x="179"/>
        <item x="65"/>
        <item x="157"/>
        <item x="84"/>
        <item x="149"/>
        <item x="101"/>
        <item x="50"/>
        <item x="197"/>
        <item x="24"/>
        <item x="120"/>
        <item x="181"/>
        <item x="107"/>
        <item x="52"/>
        <item x="20"/>
        <item x="158"/>
        <item x="33"/>
        <item x="34"/>
        <item x="15"/>
        <item x="4"/>
        <item x="11"/>
        <item x="2"/>
        <item x="189"/>
        <item x="112"/>
        <item x="165"/>
        <item x="185"/>
        <item x="73"/>
        <item x="166"/>
        <item x="5"/>
        <item x="123"/>
        <item x="27"/>
        <item x="14"/>
        <item x="178"/>
        <item x="99"/>
        <item x="35"/>
        <item x="116"/>
        <item x="70"/>
        <item x="13"/>
        <item x="9"/>
        <item x="32"/>
        <item x="137"/>
        <item x="87"/>
        <item x="136"/>
        <item x="140"/>
        <item x="1"/>
        <item x="53"/>
        <item x="192"/>
        <item x="128"/>
        <item x="10"/>
        <item x="40"/>
        <item x="61"/>
        <item x="162"/>
        <item x="141"/>
        <item x="184"/>
        <item x="168"/>
        <item x="37"/>
        <item x="142"/>
        <item x="69"/>
        <item x="100"/>
        <item x="177"/>
        <item x="57"/>
        <item x="124"/>
        <item x="89"/>
        <item x="36"/>
        <item x="145"/>
        <item x="49"/>
        <item x="126"/>
        <item x="76"/>
        <item x="86"/>
        <item x="115"/>
        <item x="23"/>
        <item x="68"/>
        <item x="48"/>
        <item x="44"/>
        <item x="159"/>
        <item x="113"/>
        <item x="78"/>
        <item x="47"/>
        <item x="94"/>
        <item x="110"/>
        <item x="173"/>
        <item x="170"/>
        <item x="182"/>
        <item x="134"/>
        <item x="155"/>
        <item x="127"/>
        <item x="63"/>
        <item x="117"/>
        <item x="193"/>
        <item x="85"/>
        <item x="60"/>
        <item x="125"/>
        <item x="18"/>
        <item x="19"/>
        <item x="54"/>
        <item x="26"/>
        <item x="169"/>
        <item x="67"/>
        <item x="130"/>
        <item x="81"/>
        <item x="147"/>
        <item x="103"/>
        <item x="29"/>
        <item x="167"/>
        <item x="75"/>
        <item x="195"/>
        <item x="138"/>
        <item x="38"/>
        <item x="156"/>
        <item x="45"/>
        <item x="122"/>
        <item x="119"/>
        <item x="186"/>
        <item x="55"/>
        <item x="28"/>
        <item x="196"/>
        <item x="66"/>
        <item x="102"/>
        <item t="default"/>
      </items>
    </pivotField>
    <pivotField showAll="0">
      <items count="5">
        <item x="2"/>
        <item x="3"/>
        <item x="1"/>
        <item x="0"/>
        <item t="default"/>
      </items>
    </pivotField>
    <pivotField showAll="0"/>
  </pivotFields>
  <rowItems count="1">
    <i/>
  </rowItems>
  <colItems count="1">
    <i/>
  </colItems>
  <dataFields count="1">
    <dataField name="Count of Order ID" fld="0" subtotal="count" baseField="0" baseItem="0"/>
  </dataFields>
  <formats count="3">
    <format dxfId="263">
      <pivotArea type="all" dataOnly="0" outline="0" fieldPosition="0"/>
    </format>
    <format dxfId="262">
      <pivotArea outline="0" collapsedLevelsAreSubtotals="1" fieldPosition="0"/>
    </format>
    <format dxfId="26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4" cacheId="3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4" firstHeaderRow="1" firstDataRow="1" firstDataCol="0"/>
  <pivotFields count="11">
    <pivotField showAll="0">
      <items count="201">
        <item h="1" x="0"/>
        <item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t="default"/>
      </items>
    </pivotField>
    <pivotField numFmtId="164" showAll="0"/>
    <pivotField showAll="0">
      <items count="13">
        <item x="8"/>
        <item x="6"/>
        <item x="10"/>
        <item x="0"/>
        <item x="4"/>
        <item x="11"/>
        <item x="9"/>
        <item x="5"/>
        <item x="3"/>
        <item x="2"/>
        <item x="7"/>
        <item x="1"/>
        <item t="default"/>
      </items>
    </pivotField>
    <pivotField dataField="1" showAll="0"/>
    <pivotField showAll="0">
      <items count="13">
        <item x="6"/>
        <item x="7"/>
        <item x="1"/>
        <item x="2"/>
        <item x="5"/>
        <item x="11"/>
        <item x="9"/>
        <item x="0"/>
        <item x="8"/>
        <item x="10"/>
        <item x="4"/>
        <item x="3"/>
        <item t="default"/>
      </items>
    </pivotField>
    <pivotField showAll="0"/>
    <pivotField showAll="0"/>
    <pivotField showAll="0"/>
    <pivotField showAll="0">
      <items count="200">
        <item x="188"/>
        <item x="174"/>
        <item x="21"/>
        <item x="46"/>
        <item x="143"/>
        <item x="58"/>
        <item x="152"/>
        <item x="93"/>
        <item x="118"/>
        <item x="106"/>
        <item x="144"/>
        <item x="79"/>
        <item x="12"/>
        <item x="171"/>
        <item x="7"/>
        <item x="150"/>
        <item x="41"/>
        <item x="161"/>
        <item x="0"/>
        <item x="198"/>
        <item x="43"/>
        <item x="96"/>
        <item x="59"/>
        <item x="109"/>
        <item x="72"/>
        <item x="80"/>
        <item x="133"/>
        <item x="175"/>
        <item x="183"/>
        <item x="187"/>
        <item x="95"/>
        <item x="148"/>
        <item x="83"/>
        <item x="82"/>
        <item x="22"/>
        <item x="114"/>
        <item x="90"/>
        <item x="16"/>
        <item x="88"/>
        <item x="151"/>
        <item x="39"/>
        <item x="129"/>
        <item x="31"/>
        <item x="163"/>
        <item x="111"/>
        <item x="190"/>
        <item x="17"/>
        <item x="160"/>
        <item x="104"/>
        <item x="97"/>
        <item x="71"/>
        <item x="42"/>
        <item x="154"/>
        <item x="6"/>
        <item x="74"/>
        <item x="132"/>
        <item x="51"/>
        <item x="172"/>
        <item x="194"/>
        <item x="30"/>
        <item x="131"/>
        <item x="8"/>
        <item x="77"/>
        <item x="3"/>
        <item x="98"/>
        <item x="191"/>
        <item x="91"/>
        <item x="121"/>
        <item x="56"/>
        <item x="62"/>
        <item x="64"/>
        <item x="105"/>
        <item x="139"/>
        <item x="135"/>
        <item x="180"/>
        <item x="25"/>
        <item x="164"/>
        <item x="146"/>
        <item x="92"/>
        <item x="153"/>
        <item x="108"/>
        <item x="176"/>
        <item x="179"/>
        <item x="65"/>
        <item x="157"/>
        <item x="84"/>
        <item x="149"/>
        <item x="101"/>
        <item x="50"/>
        <item x="197"/>
        <item x="24"/>
        <item x="120"/>
        <item x="181"/>
        <item x="107"/>
        <item x="52"/>
        <item x="20"/>
        <item x="158"/>
        <item x="33"/>
        <item x="34"/>
        <item x="15"/>
        <item x="4"/>
        <item x="11"/>
        <item x="2"/>
        <item x="189"/>
        <item x="112"/>
        <item x="165"/>
        <item x="185"/>
        <item x="73"/>
        <item x="166"/>
        <item x="5"/>
        <item x="123"/>
        <item x="27"/>
        <item x="14"/>
        <item x="178"/>
        <item x="99"/>
        <item x="35"/>
        <item x="116"/>
        <item x="70"/>
        <item x="13"/>
        <item x="9"/>
        <item x="32"/>
        <item x="137"/>
        <item x="87"/>
        <item x="136"/>
        <item x="140"/>
        <item x="1"/>
        <item x="53"/>
        <item x="192"/>
        <item x="128"/>
        <item x="10"/>
        <item x="40"/>
        <item x="61"/>
        <item x="162"/>
        <item x="141"/>
        <item x="184"/>
        <item x="168"/>
        <item x="37"/>
        <item x="142"/>
        <item x="69"/>
        <item x="100"/>
        <item x="177"/>
        <item x="57"/>
        <item x="124"/>
        <item x="89"/>
        <item x="36"/>
        <item x="145"/>
        <item x="49"/>
        <item x="126"/>
        <item x="76"/>
        <item x="86"/>
        <item x="115"/>
        <item x="23"/>
        <item x="68"/>
        <item x="48"/>
        <item x="44"/>
        <item x="159"/>
        <item x="113"/>
        <item x="78"/>
        <item x="47"/>
        <item x="94"/>
        <item x="110"/>
        <item x="173"/>
        <item x="170"/>
        <item x="182"/>
        <item x="134"/>
        <item x="155"/>
        <item x="127"/>
        <item x="63"/>
        <item x="117"/>
        <item x="193"/>
        <item x="85"/>
        <item x="60"/>
        <item x="125"/>
        <item x="18"/>
        <item x="19"/>
        <item x="54"/>
        <item x="26"/>
        <item x="169"/>
        <item x="67"/>
        <item x="130"/>
        <item x="81"/>
        <item x="147"/>
        <item x="103"/>
        <item x="29"/>
        <item x="167"/>
        <item x="75"/>
        <item x="195"/>
        <item x="138"/>
        <item x="38"/>
        <item x="156"/>
        <item x="45"/>
        <item x="122"/>
        <item x="119"/>
        <item x="186"/>
        <item x="55"/>
        <item x="28"/>
        <item x="196"/>
        <item x="66"/>
        <item x="102"/>
        <item t="default"/>
      </items>
    </pivotField>
    <pivotField showAll="0">
      <items count="5">
        <item x="2"/>
        <item x="3"/>
        <item x="1"/>
        <item x="0"/>
        <item t="default"/>
      </items>
    </pivotField>
    <pivotField showAll="0"/>
  </pivotFields>
  <rowItems count="1">
    <i/>
  </rowItems>
  <colItems count="1">
    <i/>
  </colItems>
  <dataFields count="1">
    <dataField name="Count of Customer Name" fld="3" subtotal="count" baseField="0" baseItem="0"/>
  </dataFields>
  <formats count="3">
    <format dxfId="257">
      <pivotArea type="all" dataOnly="0" outline="0" fieldPosition="0"/>
    </format>
    <format dxfId="256">
      <pivotArea outline="0" collapsedLevelsAreSubtotals="1" fieldPosition="0"/>
    </format>
    <format dxfId="25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5" cacheId="3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O23:O24" firstHeaderRow="1" firstDataRow="1" firstDataCol="0"/>
  <pivotFields count="11">
    <pivotField showAll="0">
      <items count="201">
        <item h="1" x="0"/>
        <item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t="default"/>
      </items>
    </pivotField>
    <pivotField numFmtId="164" showAll="0"/>
    <pivotField showAll="0">
      <items count="13">
        <item x="8"/>
        <item x="6"/>
        <item x="10"/>
        <item x="0"/>
        <item x="4"/>
        <item x="11"/>
        <item x="9"/>
        <item x="5"/>
        <item x="3"/>
        <item x="2"/>
        <item x="7"/>
        <item x="1"/>
        <item t="default"/>
      </items>
    </pivotField>
    <pivotField dataField="1" showAll="0"/>
    <pivotField showAll="0">
      <items count="13">
        <item x="6"/>
        <item x="7"/>
        <item x="1"/>
        <item x="2"/>
        <item x="5"/>
        <item x="11"/>
        <item x="9"/>
        <item x="0"/>
        <item x="8"/>
        <item x="10"/>
        <item x="4"/>
        <item x="3"/>
        <item t="default"/>
      </items>
    </pivotField>
    <pivotField showAll="0"/>
    <pivotField showAll="0"/>
    <pivotField showAll="0"/>
    <pivotField showAll="0">
      <items count="200">
        <item x="188"/>
        <item x="174"/>
        <item x="21"/>
        <item x="46"/>
        <item x="143"/>
        <item x="58"/>
        <item x="152"/>
        <item x="93"/>
        <item x="118"/>
        <item x="106"/>
        <item x="144"/>
        <item x="79"/>
        <item x="12"/>
        <item x="171"/>
        <item x="7"/>
        <item x="150"/>
        <item x="41"/>
        <item x="161"/>
        <item x="0"/>
        <item x="198"/>
        <item x="43"/>
        <item x="96"/>
        <item x="59"/>
        <item x="109"/>
        <item x="72"/>
        <item x="80"/>
        <item x="133"/>
        <item x="175"/>
        <item x="183"/>
        <item x="187"/>
        <item x="95"/>
        <item x="148"/>
        <item x="83"/>
        <item x="82"/>
        <item x="22"/>
        <item x="114"/>
        <item x="90"/>
        <item x="16"/>
        <item x="88"/>
        <item x="151"/>
        <item x="39"/>
        <item x="129"/>
        <item x="31"/>
        <item x="163"/>
        <item x="111"/>
        <item x="190"/>
        <item x="17"/>
        <item x="160"/>
        <item x="104"/>
        <item x="97"/>
        <item x="71"/>
        <item x="42"/>
        <item x="154"/>
        <item x="6"/>
        <item x="74"/>
        <item x="132"/>
        <item x="51"/>
        <item x="172"/>
        <item x="194"/>
        <item x="30"/>
        <item x="131"/>
        <item x="8"/>
        <item x="77"/>
        <item x="3"/>
        <item x="98"/>
        <item x="191"/>
        <item x="91"/>
        <item x="121"/>
        <item x="56"/>
        <item x="62"/>
        <item x="64"/>
        <item x="105"/>
        <item x="139"/>
        <item x="135"/>
        <item x="180"/>
        <item x="25"/>
        <item x="164"/>
        <item x="146"/>
        <item x="92"/>
        <item x="153"/>
        <item x="108"/>
        <item x="176"/>
        <item x="179"/>
        <item x="65"/>
        <item x="157"/>
        <item x="84"/>
        <item x="149"/>
        <item x="101"/>
        <item x="50"/>
        <item x="197"/>
        <item x="24"/>
        <item x="120"/>
        <item x="181"/>
        <item x="107"/>
        <item x="52"/>
        <item x="20"/>
        <item x="158"/>
        <item x="33"/>
        <item x="34"/>
        <item x="15"/>
        <item x="4"/>
        <item x="11"/>
        <item x="2"/>
        <item x="189"/>
        <item x="112"/>
        <item x="165"/>
        <item x="185"/>
        <item x="73"/>
        <item x="166"/>
        <item x="5"/>
        <item x="123"/>
        <item x="27"/>
        <item x="14"/>
        <item x="178"/>
        <item x="99"/>
        <item x="35"/>
        <item x="116"/>
        <item x="70"/>
        <item x="13"/>
        <item x="9"/>
        <item x="32"/>
        <item x="137"/>
        <item x="87"/>
        <item x="136"/>
        <item x="140"/>
        <item x="1"/>
        <item x="53"/>
        <item x="192"/>
        <item x="128"/>
        <item x="10"/>
        <item x="40"/>
        <item x="61"/>
        <item x="162"/>
        <item x="141"/>
        <item x="184"/>
        <item x="168"/>
        <item x="37"/>
        <item x="142"/>
        <item x="69"/>
        <item x="100"/>
        <item x="177"/>
        <item x="57"/>
        <item x="124"/>
        <item x="89"/>
        <item x="36"/>
        <item x="145"/>
        <item x="49"/>
        <item x="126"/>
        <item x="76"/>
        <item x="86"/>
        <item x="115"/>
        <item x="23"/>
        <item x="68"/>
        <item x="48"/>
        <item x="44"/>
        <item x="159"/>
        <item x="113"/>
        <item x="78"/>
        <item x="47"/>
        <item x="94"/>
        <item x="110"/>
        <item x="173"/>
        <item x="170"/>
        <item x="182"/>
        <item x="134"/>
        <item x="155"/>
        <item x="127"/>
        <item x="63"/>
        <item x="117"/>
        <item x="193"/>
        <item x="85"/>
        <item x="60"/>
        <item x="125"/>
        <item x="18"/>
        <item x="19"/>
        <item x="54"/>
        <item x="26"/>
        <item x="169"/>
        <item x="67"/>
        <item x="130"/>
        <item x="81"/>
        <item x="147"/>
        <item x="103"/>
        <item x="29"/>
        <item x="167"/>
        <item x="75"/>
        <item x="195"/>
        <item x="138"/>
        <item x="38"/>
        <item x="156"/>
        <item x="45"/>
        <item x="122"/>
        <item x="119"/>
        <item x="186"/>
        <item x="55"/>
        <item x="28"/>
        <item x="196"/>
        <item x="66"/>
        <item x="102"/>
        <item t="default"/>
      </items>
    </pivotField>
    <pivotField showAll="0">
      <items count="5">
        <item x="2"/>
        <item x="3"/>
        <item x="1"/>
        <item x="0"/>
        <item t="default"/>
      </items>
    </pivotField>
    <pivotField showAll="0"/>
  </pivotFields>
  <rowItems count="1">
    <i/>
  </rowItems>
  <colItems count="1">
    <i/>
  </colItems>
  <dataFields count="1">
    <dataField name="Count of Customer Name" fld="3" subtotal="count" baseField="0" baseItem="0"/>
  </dataFields>
  <formats count="3">
    <format dxfId="252">
      <pivotArea type="all" dataOnly="0" outline="0" fieldPosition="0"/>
    </format>
    <format dxfId="253">
      <pivotArea outline="0" collapsedLevelsAreSubtotals="1" fieldPosition="0"/>
    </format>
    <format dxfId="25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3" cacheId="3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R18:R19" firstHeaderRow="1" firstDataRow="1" firstDataCol="0"/>
  <pivotFields count="11">
    <pivotField dataField="1" showAll="0">
      <items count="201">
        <item h="1" x="0"/>
        <item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t="default"/>
      </items>
    </pivotField>
    <pivotField numFmtId="164" showAll="0"/>
    <pivotField showAll="0">
      <items count="13">
        <item x="8"/>
        <item x="6"/>
        <item x="10"/>
        <item x="0"/>
        <item x="4"/>
        <item x="11"/>
        <item x="9"/>
        <item x="5"/>
        <item x="3"/>
        <item x="2"/>
        <item x="7"/>
        <item x="1"/>
        <item t="default"/>
      </items>
    </pivotField>
    <pivotField showAll="0"/>
    <pivotField showAll="0">
      <items count="13">
        <item x="6"/>
        <item x="7"/>
        <item x="1"/>
        <item x="2"/>
        <item x="5"/>
        <item x="11"/>
        <item x="9"/>
        <item x="0"/>
        <item x="8"/>
        <item x="10"/>
        <item x="4"/>
        <item x="3"/>
        <item t="default"/>
      </items>
    </pivotField>
    <pivotField showAll="0"/>
    <pivotField showAll="0"/>
    <pivotField showAll="0"/>
    <pivotField showAll="0">
      <items count="200">
        <item x="188"/>
        <item x="174"/>
        <item x="21"/>
        <item x="46"/>
        <item x="143"/>
        <item x="58"/>
        <item x="152"/>
        <item x="93"/>
        <item x="118"/>
        <item x="106"/>
        <item x="144"/>
        <item x="79"/>
        <item x="12"/>
        <item x="171"/>
        <item x="7"/>
        <item x="150"/>
        <item x="41"/>
        <item x="161"/>
        <item x="0"/>
        <item x="198"/>
        <item x="43"/>
        <item x="96"/>
        <item x="59"/>
        <item x="109"/>
        <item x="72"/>
        <item x="80"/>
        <item x="133"/>
        <item x="175"/>
        <item x="183"/>
        <item x="187"/>
        <item x="95"/>
        <item x="148"/>
        <item x="83"/>
        <item x="82"/>
        <item x="22"/>
        <item x="114"/>
        <item x="90"/>
        <item x="16"/>
        <item x="88"/>
        <item x="151"/>
        <item x="39"/>
        <item x="129"/>
        <item x="31"/>
        <item x="163"/>
        <item x="111"/>
        <item x="190"/>
        <item x="17"/>
        <item x="160"/>
        <item x="104"/>
        <item x="97"/>
        <item x="71"/>
        <item x="42"/>
        <item x="154"/>
        <item x="6"/>
        <item x="74"/>
        <item x="132"/>
        <item x="51"/>
        <item x="172"/>
        <item x="194"/>
        <item x="30"/>
        <item x="131"/>
        <item x="8"/>
        <item x="77"/>
        <item x="3"/>
        <item x="98"/>
        <item x="191"/>
        <item x="91"/>
        <item x="121"/>
        <item x="56"/>
        <item x="62"/>
        <item x="64"/>
        <item x="105"/>
        <item x="139"/>
        <item x="135"/>
        <item x="180"/>
        <item x="25"/>
        <item x="164"/>
        <item x="146"/>
        <item x="92"/>
        <item x="153"/>
        <item x="108"/>
        <item x="176"/>
        <item x="179"/>
        <item x="65"/>
        <item x="157"/>
        <item x="84"/>
        <item x="149"/>
        <item x="101"/>
        <item x="50"/>
        <item x="197"/>
        <item x="24"/>
        <item x="120"/>
        <item x="181"/>
        <item x="107"/>
        <item x="52"/>
        <item x="20"/>
        <item x="158"/>
        <item x="33"/>
        <item x="34"/>
        <item x="15"/>
        <item x="4"/>
        <item x="11"/>
        <item x="2"/>
        <item x="189"/>
        <item x="112"/>
        <item x="165"/>
        <item x="185"/>
        <item x="73"/>
        <item x="166"/>
        <item x="5"/>
        <item x="123"/>
        <item x="27"/>
        <item x="14"/>
        <item x="178"/>
        <item x="99"/>
        <item x="35"/>
        <item x="116"/>
        <item x="70"/>
        <item x="13"/>
        <item x="9"/>
        <item x="32"/>
        <item x="137"/>
        <item x="87"/>
        <item x="136"/>
        <item x="140"/>
        <item x="1"/>
        <item x="53"/>
        <item x="192"/>
        <item x="128"/>
        <item x="10"/>
        <item x="40"/>
        <item x="61"/>
        <item x="162"/>
        <item x="141"/>
        <item x="184"/>
        <item x="168"/>
        <item x="37"/>
        <item x="142"/>
        <item x="69"/>
        <item x="100"/>
        <item x="177"/>
        <item x="57"/>
        <item x="124"/>
        <item x="89"/>
        <item x="36"/>
        <item x="145"/>
        <item x="49"/>
        <item x="126"/>
        <item x="76"/>
        <item x="86"/>
        <item x="115"/>
        <item x="23"/>
        <item x="68"/>
        <item x="48"/>
        <item x="44"/>
        <item x="159"/>
        <item x="113"/>
        <item x="78"/>
        <item x="47"/>
        <item x="94"/>
        <item x="110"/>
        <item x="173"/>
        <item x="170"/>
        <item x="182"/>
        <item x="134"/>
        <item x="155"/>
        <item x="127"/>
        <item x="63"/>
        <item x="117"/>
        <item x="193"/>
        <item x="85"/>
        <item x="60"/>
        <item x="125"/>
        <item x="18"/>
        <item x="19"/>
        <item x="54"/>
        <item x="26"/>
        <item x="169"/>
        <item x="67"/>
        <item x="130"/>
        <item x="81"/>
        <item x="147"/>
        <item x="103"/>
        <item x="29"/>
        <item x="167"/>
        <item x="75"/>
        <item x="195"/>
        <item x="138"/>
        <item x="38"/>
        <item x="156"/>
        <item x="45"/>
        <item x="122"/>
        <item x="119"/>
        <item x="186"/>
        <item x="55"/>
        <item x="28"/>
        <item x="196"/>
        <item x="66"/>
        <item x="102"/>
        <item t="default"/>
      </items>
    </pivotField>
    <pivotField showAll="0">
      <items count="5">
        <item x="2"/>
        <item x="3"/>
        <item x="1"/>
        <item x="0"/>
        <item t="default"/>
      </items>
    </pivotField>
    <pivotField showAll="0"/>
  </pivotFields>
  <rowItems count="1">
    <i/>
  </rowItems>
  <colItems count="1">
    <i/>
  </colItems>
  <dataFields count="1">
    <dataField name="Count of Order ID" fld="0" subtotal="count" baseField="0" baseItem="0"/>
  </dataFields>
  <formats count="3">
    <format dxfId="258">
      <pivotArea type="all" dataOnly="0" outline="0" fieldPosition="0"/>
    </format>
    <format dxfId="259">
      <pivotArea outline="0" collapsedLevelsAreSubtotals="1" fieldPosition="0"/>
    </format>
    <format dxfId="26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3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O18:O19" firstHeaderRow="1" firstDataRow="1" firstDataCol="0"/>
  <pivotFields count="11">
    <pivotField showAll="0">
      <items count="201">
        <item h="1" x="0"/>
        <item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t="default"/>
      </items>
    </pivotField>
    <pivotField numFmtId="164" showAll="0"/>
    <pivotField showAll="0">
      <items count="13">
        <item x="8"/>
        <item x="6"/>
        <item x="10"/>
        <item x="0"/>
        <item x="4"/>
        <item x="11"/>
        <item x="9"/>
        <item x="5"/>
        <item x="3"/>
        <item x="2"/>
        <item x="7"/>
        <item x="1"/>
        <item t="default"/>
      </items>
    </pivotField>
    <pivotField showAll="0"/>
    <pivotField showAll="0">
      <items count="13">
        <item x="6"/>
        <item x="7"/>
        <item x="1"/>
        <item x="2"/>
        <item x="5"/>
        <item x="11"/>
        <item x="9"/>
        <item x="0"/>
        <item x="8"/>
        <item x="10"/>
        <item x="4"/>
        <item x="3"/>
        <item t="default"/>
      </items>
    </pivotField>
    <pivotField showAll="0"/>
    <pivotField showAll="0"/>
    <pivotField showAll="0"/>
    <pivotField dataField="1" showAll="0">
      <items count="200">
        <item x="188"/>
        <item x="174"/>
        <item x="21"/>
        <item x="46"/>
        <item x="143"/>
        <item x="58"/>
        <item x="152"/>
        <item x="93"/>
        <item x="118"/>
        <item x="106"/>
        <item x="144"/>
        <item x="79"/>
        <item x="12"/>
        <item x="171"/>
        <item x="7"/>
        <item x="150"/>
        <item x="41"/>
        <item x="161"/>
        <item x="0"/>
        <item x="198"/>
        <item x="43"/>
        <item x="96"/>
        <item x="59"/>
        <item x="109"/>
        <item x="72"/>
        <item x="80"/>
        <item x="133"/>
        <item x="175"/>
        <item x="183"/>
        <item x="187"/>
        <item x="95"/>
        <item x="148"/>
        <item x="83"/>
        <item x="82"/>
        <item x="22"/>
        <item x="114"/>
        <item x="90"/>
        <item x="16"/>
        <item x="88"/>
        <item x="151"/>
        <item x="39"/>
        <item x="129"/>
        <item x="31"/>
        <item x="163"/>
        <item x="111"/>
        <item x="190"/>
        <item x="17"/>
        <item x="160"/>
        <item x="104"/>
        <item x="97"/>
        <item x="71"/>
        <item x="42"/>
        <item x="154"/>
        <item x="6"/>
        <item x="74"/>
        <item x="132"/>
        <item x="51"/>
        <item x="172"/>
        <item x="194"/>
        <item x="30"/>
        <item x="131"/>
        <item x="8"/>
        <item x="77"/>
        <item x="3"/>
        <item x="98"/>
        <item x="191"/>
        <item x="91"/>
        <item x="121"/>
        <item x="56"/>
        <item x="62"/>
        <item x="64"/>
        <item x="105"/>
        <item x="139"/>
        <item x="135"/>
        <item x="180"/>
        <item x="25"/>
        <item x="164"/>
        <item x="146"/>
        <item x="92"/>
        <item x="153"/>
        <item x="108"/>
        <item x="176"/>
        <item x="179"/>
        <item x="65"/>
        <item x="157"/>
        <item x="84"/>
        <item x="149"/>
        <item x="101"/>
        <item x="50"/>
        <item x="197"/>
        <item x="24"/>
        <item x="120"/>
        <item x="181"/>
        <item x="107"/>
        <item x="52"/>
        <item x="20"/>
        <item x="158"/>
        <item x="33"/>
        <item x="34"/>
        <item x="15"/>
        <item x="4"/>
        <item x="11"/>
        <item x="2"/>
        <item x="189"/>
        <item x="112"/>
        <item x="165"/>
        <item x="185"/>
        <item x="73"/>
        <item x="166"/>
        <item x="5"/>
        <item x="123"/>
        <item x="27"/>
        <item x="14"/>
        <item x="178"/>
        <item x="99"/>
        <item x="35"/>
        <item x="116"/>
        <item x="70"/>
        <item x="13"/>
        <item x="9"/>
        <item x="32"/>
        <item x="137"/>
        <item x="87"/>
        <item x="136"/>
        <item x="140"/>
        <item x="1"/>
        <item x="53"/>
        <item x="192"/>
        <item x="128"/>
        <item x="10"/>
        <item x="40"/>
        <item x="61"/>
        <item x="162"/>
        <item x="141"/>
        <item x="184"/>
        <item x="168"/>
        <item x="37"/>
        <item x="142"/>
        <item x="69"/>
        <item x="100"/>
        <item x="177"/>
        <item x="57"/>
        <item x="124"/>
        <item x="89"/>
        <item x="36"/>
        <item x="145"/>
        <item x="49"/>
        <item x="126"/>
        <item x="76"/>
        <item x="86"/>
        <item x="115"/>
        <item x="23"/>
        <item x="68"/>
        <item x="48"/>
        <item x="44"/>
        <item x="159"/>
        <item x="113"/>
        <item x="78"/>
        <item x="47"/>
        <item x="94"/>
        <item x="110"/>
        <item x="173"/>
        <item x="170"/>
        <item x="182"/>
        <item x="134"/>
        <item x="155"/>
        <item x="127"/>
        <item x="63"/>
        <item x="117"/>
        <item x="193"/>
        <item x="85"/>
        <item x="60"/>
        <item x="125"/>
        <item x="18"/>
        <item x="19"/>
        <item x="54"/>
        <item x="26"/>
        <item x="169"/>
        <item x="67"/>
        <item x="130"/>
        <item x="81"/>
        <item x="147"/>
        <item x="103"/>
        <item x="29"/>
        <item x="167"/>
        <item x="75"/>
        <item x="195"/>
        <item x="138"/>
        <item x="38"/>
        <item x="156"/>
        <item x="45"/>
        <item x="122"/>
        <item x="119"/>
        <item x="186"/>
        <item x="55"/>
        <item x="28"/>
        <item x="196"/>
        <item x="66"/>
        <item x="102"/>
        <item t="default"/>
      </items>
    </pivotField>
    <pivotField showAll="0">
      <items count="5">
        <item x="2"/>
        <item x="3"/>
        <item x="1"/>
        <item x="0"/>
        <item t="default"/>
      </items>
    </pivotField>
    <pivotField showAll="0"/>
  </pivotFields>
  <rowItems count="1">
    <i/>
  </rowItems>
  <colItems count="1">
    <i/>
  </colItems>
  <dataFields count="1">
    <dataField name="Sum of Total Sales" fld="8" baseField="0" baseItem="0"/>
  </dataFields>
  <formats count="12">
    <format dxfId="288">
      <pivotArea type="all" dataOnly="0" outline="0" fieldPosition="0"/>
    </format>
    <format dxfId="289">
      <pivotArea outline="0" collapsedLevelsAreSubtotals="1" fieldPosition="0"/>
    </format>
    <format dxfId="290">
      <pivotArea dataOnly="0" labelOnly="1" outline="0" axis="axisValues" fieldPosition="0"/>
    </format>
    <format dxfId="291">
      <pivotArea type="all" dataOnly="0" outline="0" fieldPosition="0"/>
    </format>
    <format dxfId="292">
      <pivotArea outline="0" collapsedLevelsAreSubtotals="1" fieldPosition="0"/>
    </format>
    <format dxfId="293">
      <pivotArea dataOnly="0" labelOnly="1" outline="0" axis="axisValues" fieldPosition="0"/>
    </format>
    <format dxfId="294">
      <pivotArea type="all" dataOnly="0" outline="0" fieldPosition="0"/>
    </format>
    <format dxfId="295">
      <pivotArea outline="0" collapsedLevelsAreSubtotals="1" fieldPosition="0"/>
    </format>
    <format dxfId="296">
      <pivotArea dataOnly="0" labelOnly="1" outline="0" axis="axisValues" fieldPosition="0"/>
    </format>
    <format dxfId="297">
      <pivotArea type="all" dataOnly="0" outline="0" fieldPosition="0"/>
    </format>
    <format dxfId="298">
      <pivotArea outline="0" collapsedLevelsAreSubtotals="1" fieldPosition="0"/>
    </format>
    <format dxfId="29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34"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
  <location ref="A3:B4" firstHeaderRow="1" firstDataRow="1" firstDataCol="1"/>
  <pivotFields count="11">
    <pivotField showAll="0">
      <items count="201">
        <item h="1" x="0"/>
        <item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t="default"/>
      </items>
    </pivotField>
    <pivotField numFmtId="164" showAll="0"/>
    <pivotField showAll="0">
      <items count="13">
        <item x="8"/>
        <item x="6"/>
        <item x="10"/>
        <item x="0"/>
        <item x="4"/>
        <item x="11"/>
        <item x="9"/>
        <item x="5"/>
        <item x="3"/>
        <item x="2"/>
        <item x="7"/>
        <item x="1"/>
        <item t="default"/>
      </items>
    </pivotField>
    <pivotField showAll="0"/>
    <pivotField axis="axisRow" showAll="0" measureFilter="1" sortType="descending">
      <items count="13">
        <item x="3"/>
        <item x="4"/>
        <item x="10"/>
        <item x="8"/>
        <item x="0"/>
        <item x="9"/>
        <item x="11"/>
        <item x="5"/>
        <item x="2"/>
        <item x="1"/>
        <item x="7"/>
        <item x="6"/>
        <item t="default"/>
      </items>
    </pivotField>
    <pivotField showAll="0"/>
    <pivotField dataField="1" showAll="0"/>
    <pivotField showAll="0"/>
    <pivotField showAll="0">
      <items count="200">
        <item x="188"/>
        <item x="174"/>
        <item x="21"/>
        <item x="46"/>
        <item x="143"/>
        <item x="58"/>
        <item x="152"/>
        <item x="93"/>
        <item x="118"/>
        <item x="106"/>
        <item x="144"/>
        <item x="79"/>
        <item x="12"/>
        <item x="171"/>
        <item x="7"/>
        <item x="150"/>
        <item x="41"/>
        <item x="161"/>
        <item x="0"/>
        <item x="198"/>
        <item x="43"/>
        <item x="96"/>
        <item x="59"/>
        <item x="109"/>
        <item x="72"/>
        <item x="80"/>
        <item x="133"/>
        <item x="175"/>
        <item x="183"/>
        <item x="187"/>
        <item x="95"/>
        <item x="148"/>
        <item x="83"/>
        <item x="82"/>
        <item x="22"/>
        <item x="114"/>
        <item x="90"/>
        <item x="16"/>
        <item x="88"/>
        <item x="151"/>
        <item x="39"/>
        <item x="129"/>
        <item x="31"/>
        <item x="163"/>
        <item x="111"/>
        <item x="190"/>
        <item x="17"/>
        <item x="160"/>
        <item x="104"/>
        <item x="97"/>
        <item x="71"/>
        <item x="42"/>
        <item x="154"/>
        <item x="6"/>
        <item x="74"/>
        <item x="132"/>
        <item x="51"/>
        <item x="172"/>
        <item x="194"/>
        <item x="30"/>
        <item x="131"/>
        <item x="8"/>
        <item x="77"/>
        <item x="3"/>
        <item x="98"/>
        <item x="191"/>
        <item x="91"/>
        <item x="121"/>
        <item x="56"/>
        <item x="62"/>
        <item x="64"/>
        <item x="105"/>
        <item x="139"/>
        <item x="135"/>
        <item x="180"/>
        <item x="25"/>
        <item x="164"/>
        <item x="146"/>
        <item x="92"/>
        <item x="153"/>
        <item x="108"/>
        <item x="176"/>
        <item x="179"/>
        <item x="65"/>
        <item x="157"/>
        <item x="84"/>
        <item x="149"/>
        <item x="101"/>
        <item x="50"/>
        <item x="197"/>
        <item x="24"/>
        <item x="120"/>
        <item x="181"/>
        <item x="107"/>
        <item x="52"/>
        <item x="20"/>
        <item x="158"/>
        <item x="33"/>
        <item x="34"/>
        <item x="15"/>
        <item x="4"/>
        <item x="11"/>
        <item x="2"/>
        <item x="189"/>
        <item x="112"/>
        <item x="165"/>
        <item x="185"/>
        <item x="73"/>
        <item x="166"/>
        <item x="5"/>
        <item x="123"/>
        <item x="27"/>
        <item x="14"/>
        <item x="178"/>
        <item x="99"/>
        <item x="35"/>
        <item x="116"/>
        <item x="70"/>
        <item x="13"/>
        <item x="9"/>
        <item x="32"/>
        <item x="137"/>
        <item x="87"/>
        <item x="136"/>
        <item x="140"/>
        <item x="1"/>
        <item x="53"/>
        <item x="192"/>
        <item x="128"/>
        <item x="10"/>
        <item x="40"/>
        <item x="61"/>
        <item x="162"/>
        <item x="141"/>
        <item x="184"/>
        <item x="168"/>
        <item x="37"/>
        <item x="142"/>
        <item x="69"/>
        <item x="100"/>
        <item x="177"/>
        <item x="57"/>
        <item x="124"/>
        <item x="89"/>
        <item x="36"/>
        <item x="145"/>
        <item x="49"/>
        <item x="126"/>
        <item x="76"/>
        <item x="86"/>
        <item x="115"/>
        <item x="23"/>
        <item x="68"/>
        <item x="48"/>
        <item x="44"/>
        <item x="159"/>
        <item x="113"/>
        <item x="78"/>
        <item x="47"/>
        <item x="94"/>
        <item x="110"/>
        <item x="173"/>
        <item x="170"/>
        <item x="182"/>
        <item x="134"/>
        <item x="155"/>
        <item x="127"/>
        <item x="63"/>
        <item x="117"/>
        <item x="193"/>
        <item x="85"/>
        <item x="60"/>
        <item x="125"/>
        <item x="18"/>
        <item x="19"/>
        <item x="54"/>
        <item x="26"/>
        <item x="169"/>
        <item x="67"/>
        <item x="130"/>
        <item x="81"/>
        <item x="147"/>
        <item x="103"/>
        <item x="29"/>
        <item x="167"/>
        <item x="75"/>
        <item x="195"/>
        <item x="138"/>
        <item x="38"/>
        <item x="156"/>
        <item x="45"/>
        <item x="122"/>
        <item x="119"/>
        <item x="186"/>
        <item x="55"/>
        <item x="28"/>
        <item x="196"/>
        <item x="66"/>
        <item x="102"/>
        <item t="default"/>
      </items>
    </pivotField>
    <pivotField showAll="0">
      <items count="5">
        <item x="2"/>
        <item x="3"/>
        <item x="1"/>
        <item x="0"/>
        <item t="default"/>
      </items>
    </pivotField>
    <pivotField showAll="0"/>
  </pivotFields>
  <rowFields count="1">
    <field x="4"/>
  </rowFields>
  <rowItems count="1">
    <i>
      <x v="9"/>
    </i>
  </rowItems>
  <colItems count="1">
    <i/>
  </colItems>
  <dataFields count="1">
    <dataField name="Sum of Quantity Sold"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34"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A3:B4" firstHeaderRow="1" firstDataRow="1" firstDataCol="1"/>
  <pivotFields count="11">
    <pivotField showAll="0">
      <items count="201">
        <item h="1" x="0"/>
        <item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t="default"/>
      </items>
    </pivotField>
    <pivotField numFmtId="164" showAll="0"/>
    <pivotField showAll="0">
      <items count="13">
        <item x="8"/>
        <item x="6"/>
        <item x="10"/>
        <item x="0"/>
        <item x="4"/>
        <item x="11"/>
        <item x="9"/>
        <item x="5"/>
        <item x="3"/>
        <item x="2"/>
        <item x="7"/>
        <item x="1"/>
        <item t="default"/>
      </items>
    </pivotField>
    <pivotField showAll="0"/>
    <pivotField showAll="0">
      <items count="13">
        <item x="6"/>
        <item x="7"/>
        <item x="1"/>
        <item x="2"/>
        <item x="5"/>
        <item x="11"/>
        <item x="9"/>
        <item x="0"/>
        <item x="8"/>
        <item x="10"/>
        <item x="4"/>
        <item x="3"/>
        <item t="default"/>
      </items>
    </pivotField>
    <pivotField axis="axisRow" showAll="0">
      <items count="5">
        <item x="0"/>
        <item x="1"/>
        <item x="3"/>
        <item x="2"/>
        <item t="default"/>
      </items>
    </pivotField>
    <pivotField showAll="0"/>
    <pivotField showAll="0"/>
    <pivotField dataField="1" showAll="0">
      <items count="200">
        <item x="188"/>
        <item x="174"/>
        <item x="21"/>
        <item x="46"/>
        <item x="143"/>
        <item x="58"/>
        <item x="152"/>
        <item x="93"/>
        <item x="118"/>
        <item x="106"/>
        <item x="144"/>
        <item x="79"/>
        <item x="12"/>
        <item x="171"/>
        <item x="7"/>
        <item x="150"/>
        <item x="41"/>
        <item x="161"/>
        <item x="0"/>
        <item x="198"/>
        <item x="43"/>
        <item x="96"/>
        <item x="59"/>
        <item x="109"/>
        <item x="72"/>
        <item x="80"/>
        <item x="133"/>
        <item x="175"/>
        <item x="183"/>
        <item x="187"/>
        <item x="95"/>
        <item x="148"/>
        <item x="83"/>
        <item x="82"/>
        <item x="22"/>
        <item x="114"/>
        <item x="90"/>
        <item x="16"/>
        <item x="88"/>
        <item x="151"/>
        <item x="39"/>
        <item x="129"/>
        <item x="31"/>
        <item x="163"/>
        <item x="111"/>
        <item x="190"/>
        <item x="17"/>
        <item x="160"/>
        <item x="104"/>
        <item x="97"/>
        <item x="71"/>
        <item x="42"/>
        <item x="154"/>
        <item x="6"/>
        <item x="74"/>
        <item x="132"/>
        <item x="51"/>
        <item x="172"/>
        <item x="194"/>
        <item x="30"/>
        <item x="131"/>
        <item x="8"/>
        <item x="77"/>
        <item x="3"/>
        <item x="98"/>
        <item x="191"/>
        <item x="91"/>
        <item x="121"/>
        <item x="56"/>
        <item x="62"/>
        <item x="64"/>
        <item x="105"/>
        <item x="139"/>
        <item x="135"/>
        <item x="180"/>
        <item x="25"/>
        <item x="164"/>
        <item x="146"/>
        <item x="92"/>
        <item x="153"/>
        <item x="108"/>
        <item x="176"/>
        <item x="179"/>
        <item x="65"/>
        <item x="157"/>
        <item x="84"/>
        <item x="149"/>
        <item x="101"/>
        <item x="50"/>
        <item x="197"/>
        <item x="24"/>
        <item x="120"/>
        <item x="181"/>
        <item x="107"/>
        <item x="52"/>
        <item x="20"/>
        <item x="158"/>
        <item x="33"/>
        <item x="34"/>
        <item x="15"/>
        <item x="4"/>
        <item x="11"/>
        <item x="2"/>
        <item x="189"/>
        <item x="112"/>
        <item x="165"/>
        <item x="185"/>
        <item x="73"/>
        <item x="166"/>
        <item x="5"/>
        <item x="123"/>
        <item x="27"/>
        <item x="14"/>
        <item x="178"/>
        <item x="99"/>
        <item x="35"/>
        <item x="116"/>
        <item x="70"/>
        <item x="13"/>
        <item x="9"/>
        <item x="32"/>
        <item x="137"/>
        <item x="87"/>
        <item x="136"/>
        <item x="140"/>
        <item x="1"/>
        <item x="53"/>
        <item x="192"/>
        <item x="128"/>
        <item x="10"/>
        <item x="40"/>
        <item x="61"/>
        <item x="162"/>
        <item x="141"/>
        <item x="184"/>
        <item x="168"/>
        <item x="37"/>
        <item x="142"/>
        <item x="69"/>
        <item x="100"/>
        <item x="177"/>
        <item x="57"/>
        <item x="124"/>
        <item x="89"/>
        <item x="36"/>
        <item x="145"/>
        <item x="49"/>
        <item x="126"/>
        <item x="76"/>
        <item x="86"/>
        <item x="115"/>
        <item x="23"/>
        <item x="68"/>
        <item x="48"/>
        <item x="44"/>
        <item x="159"/>
        <item x="113"/>
        <item x="78"/>
        <item x="47"/>
        <item x="94"/>
        <item x="110"/>
        <item x="173"/>
        <item x="170"/>
        <item x="182"/>
        <item x="134"/>
        <item x="155"/>
        <item x="127"/>
        <item x="63"/>
        <item x="117"/>
        <item x="193"/>
        <item x="85"/>
        <item x="60"/>
        <item x="125"/>
        <item x="18"/>
        <item x="19"/>
        <item x="54"/>
        <item x="26"/>
        <item x="169"/>
        <item x="67"/>
        <item x="130"/>
        <item x="81"/>
        <item x="147"/>
        <item x="103"/>
        <item x="29"/>
        <item x="167"/>
        <item x="75"/>
        <item x="195"/>
        <item x="138"/>
        <item x="38"/>
        <item x="156"/>
        <item x="45"/>
        <item x="122"/>
        <item x="119"/>
        <item x="186"/>
        <item x="55"/>
        <item x="28"/>
        <item x="196"/>
        <item x="66"/>
        <item x="102"/>
        <item t="default"/>
      </items>
    </pivotField>
    <pivotField showAll="0">
      <items count="5">
        <item x="2"/>
        <item x="3"/>
        <item x="1"/>
        <item x="0"/>
        <item t="default"/>
      </items>
    </pivotField>
    <pivotField showAll="0"/>
  </pivotFields>
  <rowFields count="1">
    <field x="5"/>
  </rowFields>
  <rowItems count="1">
    <i>
      <x v="1"/>
    </i>
  </rowItems>
  <colItems count="1">
    <i/>
  </colItems>
  <dataFields count="1">
    <dataField name="Sum of Total Sales" fld="8"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
          </reference>
        </references>
      </pivotArea>
    </chartFormat>
    <chartFormat chart="0" format="2">
      <pivotArea type="data" outline="0" fieldPosition="0">
        <references count="2">
          <reference field="4294967294" count="1" selected="0">
            <x v="0"/>
          </reference>
          <reference field="5" count="1" selected="0">
            <x v="2"/>
          </reference>
        </references>
      </pivotArea>
    </chartFormat>
    <chartFormat chart="0" format="3">
      <pivotArea type="data" outline="0" fieldPosition="0">
        <references count="2">
          <reference field="4294967294" count="1" selected="0">
            <x v="0"/>
          </reference>
          <reference field="5" count="1" selected="0">
            <x v="3"/>
          </reference>
        </references>
      </pivotArea>
    </chartFormat>
    <chartFormat chart="0" format="4">
      <pivotArea type="data" outline="0" fieldPosition="0">
        <references count="2">
          <reference field="4294967294" count="1" selected="0">
            <x v="0"/>
          </reference>
          <reference field="5"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5" count="1" selected="0">
            <x v="0"/>
          </reference>
        </references>
      </pivotArea>
    </chartFormat>
    <chartFormat chart="4" format="12">
      <pivotArea type="data" outline="0" fieldPosition="0">
        <references count="2">
          <reference field="4294967294" count="1" selected="0">
            <x v="0"/>
          </reference>
          <reference field="5" count="1" selected="0">
            <x v="1"/>
          </reference>
        </references>
      </pivotArea>
    </chartFormat>
    <chartFormat chart="4" format="13">
      <pivotArea type="data" outline="0" fieldPosition="0">
        <references count="2">
          <reference field="4294967294" count="1" selected="0">
            <x v="0"/>
          </reference>
          <reference field="5" count="1" selected="0">
            <x v="2"/>
          </reference>
        </references>
      </pivotArea>
    </chartFormat>
    <chartFormat chart="4" format="1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34"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location ref="A3:B4" firstHeaderRow="1" firstDataRow="1" firstDataCol="1"/>
  <pivotFields count="11">
    <pivotField showAll="0">
      <items count="201">
        <item h="1" x="0"/>
        <item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t="default"/>
      </items>
    </pivotField>
    <pivotField numFmtId="164" showAll="0"/>
    <pivotField showAll="0">
      <items count="13">
        <item x="8"/>
        <item x="6"/>
        <item x="10"/>
        <item x="0"/>
        <item x="4"/>
        <item x="11"/>
        <item x="9"/>
        <item x="5"/>
        <item x="3"/>
        <item x="2"/>
        <item x="7"/>
        <item x="1"/>
        <item t="default"/>
      </items>
    </pivotField>
    <pivotField showAll="0"/>
    <pivotField showAll="0">
      <items count="13">
        <item x="6"/>
        <item x="7"/>
        <item x="1"/>
        <item x="2"/>
        <item x="5"/>
        <item x="11"/>
        <item x="9"/>
        <item x="0"/>
        <item x="8"/>
        <item x="10"/>
        <item x="4"/>
        <item x="3"/>
        <item t="default"/>
      </items>
    </pivotField>
    <pivotField showAll="0"/>
    <pivotField showAll="0"/>
    <pivotField showAll="0"/>
    <pivotField dataField="1" showAll="0">
      <items count="200">
        <item x="188"/>
        <item x="174"/>
        <item x="21"/>
        <item x="46"/>
        <item x="143"/>
        <item x="58"/>
        <item x="152"/>
        <item x="93"/>
        <item x="118"/>
        <item x="106"/>
        <item x="144"/>
        <item x="79"/>
        <item x="12"/>
        <item x="171"/>
        <item x="7"/>
        <item x="150"/>
        <item x="41"/>
        <item x="161"/>
        <item x="0"/>
        <item x="198"/>
        <item x="43"/>
        <item x="96"/>
        <item x="59"/>
        <item x="109"/>
        <item x="72"/>
        <item x="80"/>
        <item x="133"/>
        <item x="175"/>
        <item x="183"/>
        <item x="187"/>
        <item x="95"/>
        <item x="148"/>
        <item x="83"/>
        <item x="82"/>
        <item x="22"/>
        <item x="114"/>
        <item x="90"/>
        <item x="16"/>
        <item x="88"/>
        <item x="151"/>
        <item x="39"/>
        <item x="129"/>
        <item x="31"/>
        <item x="163"/>
        <item x="111"/>
        <item x="190"/>
        <item x="17"/>
        <item x="160"/>
        <item x="104"/>
        <item x="97"/>
        <item x="71"/>
        <item x="42"/>
        <item x="154"/>
        <item x="6"/>
        <item x="74"/>
        <item x="132"/>
        <item x="51"/>
        <item x="172"/>
        <item x="194"/>
        <item x="30"/>
        <item x="131"/>
        <item x="8"/>
        <item x="77"/>
        <item x="3"/>
        <item x="98"/>
        <item x="191"/>
        <item x="91"/>
        <item x="121"/>
        <item x="56"/>
        <item x="62"/>
        <item x="64"/>
        <item x="105"/>
        <item x="139"/>
        <item x="135"/>
        <item x="180"/>
        <item x="25"/>
        <item x="164"/>
        <item x="146"/>
        <item x="92"/>
        <item x="153"/>
        <item x="108"/>
        <item x="176"/>
        <item x="179"/>
        <item x="65"/>
        <item x="157"/>
        <item x="84"/>
        <item x="149"/>
        <item x="101"/>
        <item x="50"/>
        <item x="197"/>
        <item x="24"/>
        <item x="120"/>
        <item x="181"/>
        <item x="107"/>
        <item x="52"/>
        <item x="20"/>
        <item x="158"/>
        <item x="33"/>
        <item x="34"/>
        <item x="15"/>
        <item x="4"/>
        <item x="11"/>
        <item x="2"/>
        <item x="189"/>
        <item x="112"/>
        <item x="165"/>
        <item x="185"/>
        <item x="73"/>
        <item x="166"/>
        <item x="5"/>
        <item x="123"/>
        <item x="27"/>
        <item x="14"/>
        <item x="178"/>
        <item x="99"/>
        <item x="35"/>
        <item x="116"/>
        <item x="70"/>
        <item x="13"/>
        <item x="9"/>
        <item x="32"/>
        <item x="137"/>
        <item x="87"/>
        <item x="136"/>
        <item x="140"/>
        <item x="1"/>
        <item x="53"/>
        <item x="192"/>
        <item x="128"/>
        <item x="10"/>
        <item x="40"/>
        <item x="61"/>
        <item x="162"/>
        <item x="141"/>
        <item x="184"/>
        <item x="168"/>
        <item x="37"/>
        <item x="142"/>
        <item x="69"/>
        <item x="100"/>
        <item x="177"/>
        <item x="57"/>
        <item x="124"/>
        <item x="89"/>
        <item x="36"/>
        <item x="145"/>
        <item x="49"/>
        <item x="126"/>
        <item x="76"/>
        <item x="86"/>
        <item x="115"/>
        <item x="23"/>
        <item x="68"/>
        <item x="48"/>
        <item x="44"/>
        <item x="159"/>
        <item x="113"/>
        <item x="78"/>
        <item x="47"/>
        <item x="94"/>
        <item x="110"/>
        <item x="173"/>
        <item x="170"/>
        <item x="182"/>
        <item x="134"/>
        <item x="155"/>
        <item x="127"/>
        <item x="63"/>
        <item x="117"/>
        <item x="193"/>
        <item x="85"/>
        <item x="60"/>
        <item x="125"/>
        <item x="18"/>
        <item x="19"/>
        <item x="54"/>
        <item x="26"/>
        <item x="169"/>
        <item x="67"/>
        <item x="130"/>
        <item x="81"/>
        <item x="147"/>
        <item x="103"/>
        <item x="29"/>
        <item x="167"/>
        <item x="75"/>
        <item x="195"/>
        <item x="138"/>
        <item x="38"/>
        <item x="156"/>
        <item x="45"/>
        <item x="122"/>
        <item x="119"/>
        <item x="186"/>
        <item x="55"/>
        <item x="28"/>
        <item x="196"/>
        <item x="66"/>
        <item x="102"/>
        <item t="default"/>
      </items>
    </pivotField>
    <pivotField axis="axisRow" showAll="0">
      <items count="5">
        <item x="2"/>
        <item x="3"/>
        <item x="1"/>
        <item x="0"/>
        <item t="default"/>
      </items>
    </pivotField>
    <pivotField showAll="0"/>
  </pivotFields>
  <rowFields count="1">
    <field x="9"/>
  </rowFields>
  <rowItems count="1">
    <i>
      <x v="2"/>
    </i>
  </rowItems>
  <colItems count="1">
    <i/>
  </colItems>
  <dataFields count="1">
    <dataField name="Sum of Total Sales" fld="8"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34"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B4" firstHeaderRow="1" firstDataRow="1" firstDataCol="1"/>
  <pivotFields count="11">
    <pivotField dataField="1" showAll="0">
      <items count="201">
        <item h="1" x="0"/>
        <item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t="default"/>
      </items>
    </pivotField>
    <pivotField numFmtId="164" showAll="0"/>
    <pivotField showAll="0">
      <items count="13">
        <item x="8"/>
        <item x="6"/>
        <item x="10"/>
        <item x="0"/>
        <item x="4"/>
        <item x="11"/>
        <item x="9"/>
        <item x="5"/>
        <item x="3"/>
        <item x="2"/>
        <item x="7"/>
        <item x="1"/>
        <item t="default"/>
      </items>
    </pivotField>
    <pivotField showAll="0"/>
    <pivotField showAll="0">
      <items count="13">
        <item x="6"/>
        <item x="7"/>
        <item x="1"/>
        <item x="2"/>
        <item x="5"/>
        <item x="11"/>
        <item x="9"/>
        <item x="0"/>
        <item x="8"/>
        <item x="10"/>
        <item x="4"/>
        <item x="3"/>
        <item t="default"/>
      </items>
    </pivotField>
    <pivotField showAll="0"/>
    <pivotField showAll="0"/>
    <pivotField showAll="0"/>
    <pivotField showAll="0">
      <items count="200">
        <item x="188"/>
        <item x="174"/>
        <item x="21"/>
        <item x="46"/>
        <item x="143"/>
        <item x="58"/>
        <item x="152"/>
        <item x="93"/>
        <item x="118"/>
        <item x="106"/>
        <item x="144"/>
        <item x="79"/>
        <item x="12"/>
        <item x="171"/>
        <item x="7"/>
        <item x="150"/>
        <item x="41"/>
        <item x="161"/>
        <item x="0"/>
        <item x="198"/>
        <item x="43"/>
        <item x="96"/>
        <item x="59"/>
        <item x="109"/>
        <item x="72"/>
        <item x="80"/>
        <item x="133"/>
        <item x="175"/>
        <item x="183"/>
        <item x="187"/>
        <item x="95"/>
        <item x="148"/>
        <item x="83"/>
        <item x="82"/>
        <item x="22"/>
        <item x="114"/>
        <item x="90"/>
        <item x="16"/>
        <item x="88"/>
        <item x="151"/>
        <item x="39"/>
        <item x="129"/>
        <item x="31"/>
        <item x="163"/>
        <item x="111"/>
        <item x="190"/>
        <item x="17"/>
        <item x="160"/>
        <item x="104"/>
        <item x="97"/>
        <item x="71"/>
        <item x="42"/>
        <item x="154"/>
        <item x="6"/>
        <item x="74"/>
        <item x="132"/>
        <item x="51"/>
        <item x="172"/>
        <item x="194"/>
        <item x="30"/>
        <item x="131"/>
        <item x="8"/>
        <item x="77"/>
        <item x="3"/>
        <item x="98"/>
        <item x="191"/>
        <item x="91"/>
        <item x="121"/>
        <item x="56"/>
        <item x="62"/>
        <item x="64"/>
        <item x="105"/>
        <item x="139"/>
        <item x="135"/>
        <item x="180"/>
        <item x="25"/>
        <item x="164"/>
        <item x="146"/>
        <item x="92"/>
        <item x="153"/>
        <item x="108"/>
        <item x="176"/>
        <item x="179"/>
        <item x="65"/>
        <item x="157"/>
        <item x="84"/>
        <item x="149"/>
        <item x="101"/>
        <item x="50"/>
        <item x="197"/>
        <item x="24"/>
        <item x="120"/>
        <item x="181"/>
        <item x="107"/>
        <item x="52"/>
        <item x="20"/>
        <item x="158"/>
        <item x="33"/>
        <item x="34"/>
        <item x="15"/>
        <item x="4"/>
        <item x="11"/>
        <item x="2"/>
        <item x="189"/>
        <item x="112"/>
        <item x="165"/>
        <item x="185"/>
        <item x="73"/>
        <item x="166"/>
        <item x="5"/>
        <item x="123"/>
        <item x="27"/>
        <item x="14"/>
        <item x="178"/>
        <item x="99"/>
        <item x="35"/>
        <item x="116"/>
        <item x="70"/>
        <item x="13"/>
        <item x="9"/>
        <item x="32"/>
        <item x="137"/>
        <item x="87"/>
        <item x="136"/>
        <item x="140"/>
        <item x="1"/>
        <item x="53"/>
        <item x="192"/>
        <item x="128"/>
        <item x="10"/>
        <item x="40"/>
        <item x="61"/>
        <item x="162"/>
        <item x="141"/>
        <item x="184"/>
        <item x="168"/>
        <item x="37"/>
        <item x="142"/>
        <item x="69"/>
        <item x="100"/>
        <item x="177"/>
        <item x="57"/>
        <item x="124"/>
        <item x="89"/>
        <item x="36"/>
        <item x="145"/>
        <item x="49"/>
        <item x="126"/>
        <item x="76"/>
        <item x="86"/>
        <item x="115"/>
        <item x="23"/>
        <item x="68"/>
        <item x="48"/>
        <item x="44"/>
        <item x="159"/>
        <item x="113"/>
        <item x="78"/>
        <item x="47"/>
        <item x="94"/>
        <item x="110"/>
        <item x="173"/>
        <item x="170"/>
        <item x="182"/>
        <item x="134"/>
        <item x="155"/>
        <item x="127"/>
        <item x="63"/>
        <item x="117"/>
        <item x="193"/>
        <item x="85"/>
        <item x="60"/>
        <item x="125"/>
        <item x="18"/>
        <item x="19"/>
        <item x="54"/>
        <item x="26"/>
        <item x="169"/>
        <item x="67"/>
        <item x="130"/>
        <item x="81"/>
        <item x="147"/>
        <item x="103"/>
        <item x="29"/>
        <item x="167"/>
        <item x="75"/>
        <item x="195"/>
        <item x="138"/>
        <item x="38"/>
        <item x="156"/>
        <item x="45"/>
        <item x="122"/>
        <item x="119"/>
        <item x="186"/>
        <item x="55"/>
        <item x="28"/>
        <item x="196"/>
        <item x="66"/>
        <item x="102"/>
        <item t="default"/>
      </items>
    </pivotField>
    <pivotField showAll="0">
      <items count="5">
        <item x="2"/>
        <item x="3"/>
        <item x="1"/>
        <item x="0"/>
        <item t="default"/>
      </items>
    </pivotField>
    <pivotField axis="axisRow" showAll="0">
      <items count="4">
        <item x="1"/>
        <item x="2"/>
        <item x="0"/>
        <item t="default"/>
      </items>
    </pivotField>
  </pivotFields>
  <rowFields count="1">
    <field x="10"/>
  </rowFields>
  <rowItems count="1">
    <i>
      <x/>
    </i>
  </rowItems>
  <colItems count="1">
    <i/>
  </colItems>
  <dataFields count="1">
    <dataField name="Count of Order ID" fld="0" subtotal="count" baseField="0" baseItem="0"/>
  </dataFields>
  <chartFormats count="5">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0" count="1" selected="0">
            <x v="0"/>
          </reference>
        </references>
      </pivotArea>
    </chartFormat>
    <chartFormat chart="4" format="7">
      <pivotArea type="data" outline="0" fieldPosition="0">
        <references count="2">
          <reference field="4294967294" count="1" selected="0">
            <x v="0"/>
          </reference>
          <reference field="10" count="1" selected="0">
            <x v="1"/>
          </reference>
        </references>
      </pivotArea>
    </chartFormat>
    <chartFormat chart="4"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0" cacheId="3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4" firstHeaderRow="1" firstDataRow="1" firstDataCol="0"/>
  <pivotFields count="11">
    <pivotField showAll="0">
      <items count="201">
        <item h="1" x="0"/>
        <item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t="default"/>
      </items>
    </pivotField>
    <pivotField numFmtId="164" showAll="0"/>
    <pivotField showAll="0">
      <items count="13">
        <item x="8"/>
        <item x="6"/>
        <item x="10"/>
        <item x="0"/>
        <item x="4"/>
        <item x="11"/>
        <item x="9"/>
        <item x="5"/>
        <item x="3"/>
        <item x="2"/>
        <item x="7"/>
        <item x="1"/>
        <item t="default"/>
      </items>
    </pivotField>
    <pivotField showAll="0"/>
    <pivotField showAll="0">
      <items count="13">
        <item x="6"/>
        <item x="7"/>
        <item x="1"/>
        <item x="2"/>
        <item x="5"/>
        <item x="11"/>
        <item x="9"/>
        <item x="0"/>
        <item x="8"/>
        <item x="10"/>
        <item x="4"/>
        <item x="3"/>
        <item t="default"/>
      </items>
    </pivotField>
    <pivotField showAll="0"/>
    <pivotField showAll="0"/>
    <pivotField showAll="0"/>
    <pivotField dataField="1" showAll="0">
      <items count="200">
        <item x="188"/>
        <item x="174"/>
        <item x="21"/>
        <item x="46"/>
        <item x="143"/>
        <item x="58"/>
        <item x="152"/>
        <item x="93"/>
        <item x="118"/>
        <item x="106"/>
        <item x="144"/>
        <item x="79"/>
        <item x="12"/>
        <item x="171"/>
        <item x="7"/>
        <item x="150"/>
        <item x="41"/>
        <item x="161"/>
        <item x="0"/>
        <item x="198"/>
        <item x="43"/>
        <item x="96"/>
        <item x="59"/>
        <item x="109"/>
        <item x="72"/>
        <item x="80"/>
        <item x="133"/>
        <item x="175"/>
        <item x="183"/>
        <item x="187"/>
        <item x="95"/>
        <item x="148"/>
        <item x="83"/>
        <item x="82"/>
        <item x="22"/>
        <item x="114"/>
        <item x="90"/>
        <item x="16"/>
        <item x="88"/>
        <item x="151"/>
        <item x="39"/>
        <item x="129"/>
        <item x="31"/>
        <item x="163"/>
        <item x="111"/>
        <item x="190"/>
        <item x="17"/>
        <item x="160"/>
        <item x="104"/>
        <item x="97"/>
        <item x="71"/>
        <item x="42"/>
        <item x="154"/>
        <item x="6"/>
        <item x="74"/>
        <item x="132"/>
        <item x="51"/>
        <item x="172"/>
        <item x="194"/>
        <item x="30"/>
        <item x="131"/>
        <item x="8"/>
        <item x="77"/>
        <item x="3"/>
        <item x="98"/>
        <item x="191"/>
        <item x="91"/>
        <item x="121"/>
        <item x="56"/>
        <item x="62"/>
        <item x="64"/>
        <item x="105"/>
        <item x="139"/>
        <item x="135"/>
        <item x="180"/>
        <item x="25"/>
        <item x="164"/>
        <item x="146"/>
        <item x="92"/>
        <item x="153"/>
        <item x="108"/>
        <item x="176"/>
        <item x="179"/>
        <item x="65"/>
        <item x="157"/>
        <item x="84"/>
        <item x="149"/>
        <item x="101"/>
        <item x="50"/>
        <item x="197"/>
        <item x="24"/>
        <item x="120"/>
        <item x="181"/>
        <item x="107"/>
        <item x="52"/>
        <item x="20"/>
        <item x="158"/>
        <item x="33"/>
        <item x="34"/>
        <item x="15"/>
        <item x="4"/>
        <item x="11"/>
        <item x="2"/>
        <item x="189"/>
        <item x="112"/>
        <item x="165"/>
        <item x="185"/>
        <item x="73"/>
        <item x="166"/>
        <item x="5"/>
        <item x="123"/>
        <item x="27"/>
        <item x="14"/>
        <item x="178"/>
        <item x="99"/>
        <item x="35"/>
        <item x="116"/>
        <item x="70"/>
        <item x="13"/>
        <item x="9"/>
        <item x="32"/>
        <item x="137"/>
        <item x="87"/>
        <item x="136"/>
        <item x="140"/>
        <item x="1"/>
        <item x="53"/>
        <item x="192"/>
        <item x="128"/>
        <item x="10"/>
        <item x="40"/>
        <item x="61"/>
        <item x="162"/>
        <item x="141"/>
        <item x="184"/>
        <item x="168"/>
        <item x="37"/>
        <item x="142"/>
        <item x="69"/>
        <item x="100"/>
        <item x="177"/>
        <item x="57"/>
        <item x="124"/>
        <item x="89"/>
        <item x="36"/>
        <item x="145"/>
        <item x="49"/>
        <item x="126"/>
        <item x="76"/>
        <item x="86"/>
        <item x="115"/>
        <item x="23"/>
        <item x="68"/>
        <item x="48"/>
        <item x="44"/>
        <item x="159"/>
        <item x="113"/>
        <item x="78"/>
        <item x="47"/>
        <item x="94"/>
        <item x="110"/>
        <item x="173"/>
        <item x="170"/>
        <item x="182"/>
        <item x="134"/>
        <item x="155"/>
        <item x="127"/>
        <item x="63"/>
        <item x="117"/>
        <item x="193"/>
        <item x="85"/>
        <item x="60"/>
        <item x="125"/>
        <item x="18"/>
        <item x="19"/>
        <item x="54"/>
        <item x="26"/>
        <item x="169"/>
        <item x="67"/>
        <item x="130"/>
        <item x="81"/>
        <item x="147"/>
        <item x="103"/>
        <item x="29"/>
        <item x="167"/>
        <item x="75"/>
        <item x="195"/>
        <item x="138"/>
        <item x="38"/>
        <item x="156"/>
        <item x="45"/>
        <item x="122"/>
        <item x="119"/>
        <item x="186"/>
        <item x="55"/>
        <item x="28"/>
        <item x="196"/>
        <item x="66"/>
        <item x="102"/>
        <item t="default"/>
      </items>
    </pivotField>
    <pivotField showAll="0">
      <items count="5">
        <item x="2"/>
        <item x="3"/>
        <item x="1"/>
        <item x="0"/>
        <item t="default"/>
      </items>
    </pivotField>
    <pivotField showAll="0"/>
  </pivotFields>
  <rowItems count="1">
    <i/>
  </rowItems>
  <colItems count="1">
    <i/>
  </colItems>
  <dataFields count="1">
    <dataField name="Sum of Total Sales" fld="8" baseField="0" baseItem="0"/>
  </dataFields>
  <formats count="12">
    <format dxfId="317">
      <pivotArea type="all" dataOnly="0" outline="0" fieldPosition="0"/>
    </format>
    <format dxfId="313">
      <pivotArea outline="0" collapsedLevelsAreSubtotals="1" fieldPosition="0"/>
    </format>
    <format dxfId="312">
      <pivotArea dataOnly="0" labelOnly="1" outline="0" axis="axisValues" fieldPosition="0"/>
    </format>
    <format dxfId="311">
      <pivotArea type="all" dataOnly="0" outline="0" fieldPosition="0"/>
    </format>
    <format dxfId="310">
      <pivotArea outline="0" collapsedLevelsAreSubtotals="1" fieldPosition="0"/>
    </format>
    <format dxfId="309">
      <pivotArea dataOnly="0" labelOnly="1" outline="0" axis="axisValues" fieldPosition="0"/>
    </format>
    <format dxfId="308">
      <pivotArea type="all" dataOnly="0" outline="0" fieldPosition="0"/>
    </format>
    <format dxfId="304">
      <pivotArea outline="0" collapsedLevelsAreSubtotals="1" fieldPosition="0"/>
    </format>
    <format dxfId="303">
      <pivotArea dataOnly="0" labelOnly="1" outline="0" axis="axisValues" fieldPosition="0"/>
    </format>
    <format dxfId="302">
      <pivotArea type="all" dataOnly="0" outline="0" fieldPosition="0"/>
    </format>
    <format dxfId="301">
      <pivotArea outline="0" collapsedLevelsAreSubtotals="1" fieldPosition="0"/>
    </format>
    <format dxfId="30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ID" sourceName="Order ID">
  <pivotTables>
    <pivotTable tabId="3" name="PivotTable2"/>
    <pivotTable tabId="5" name="PivotTable11"/>
    <pivotTable tabId="5" name="PivotTable13"/>
    <pivotTable tabId="5" name="PivotTable15"/>
    <pivotTable tabId="12" name="PivotTable8"/>
    <pivotTable tabId="11" name="PivotTable7"/>
    <pivotTable tabId="10" name="PivotTable6"/>
    <pivotTable tabId="16" name="PivotTable14"/>
    <pivotTable tabId="13" name="PivotTable10"/>
    <pivotTable tabId="6" name="PivotTable4"/>
    <pivotTable tabId="14" name="PivotTable12"/>
  </pivotTables>
  <data>
    <tabular pivotCacheId="1">
      <items count="200">
        <i x="0"/>
        <i x="1" s="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i x="132"/>
        <i x="133"/>
        <i x="134"/>
        <i x="135"/>
        <i x="136"/>
        <i x="137"/>
        <i x="138"/>
        <i x="139"/>
        <i x="140"/>
        <i x="141"/>
        <i x="142"/>
        <i x="143"/>
        <i x="144"/>
        <i x="145"/>
        <i x="146"/>
        <i x="147"/>
        <i x="148"/>
        <i x="149"/>
        <i x="150"/>
        <i x="151"/>
        <i x="152"/>
        <i x="153"/>
        <i x="154"/>
        <i x="155"/>
        <i x="156"/>
        <i x="157"/>
        <i x="158"/>
        <i x="159"/>
        <i x="160"/>
        <i x="161"/>
        <i x="162"/>
        <i x="163"/>
        <i x="164"/>
        <i x="165"/>
        <i x="166"/>
        <i x="167"/>
        <i x="168"/>
        <i x="169"/>
        <i x="170"/>
        <i x="171"/>
        <i x="172"/>
        <i x="173"/>
        <i x="174"/>
        <i x="175"/>
        <i x="176"/>
        <i x="177"/>
        <i x="178"/>
        <i x="179"/>
        <i x="180"/>
        <i x="181"/>
        <i x="182"/>
        <i x="183"/>
        <i x="184"/>
        <i x="185"/>
        <i x="186"/>
        <i x="187"/>
        <i x="188"/>
        <i x="189"/>
        <i x="190"/>
        <i x="191"/>
        <i x="192"/>
        <i x="193"/>
        <i x="194"/>
        <i x="195"/>
        <i x="196"/>
        <i x="197"/>
        <i x="198"/>
        <i x="19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2"/>
    <pivotTable tabId="5" name="PivotTable11"/>
    <pivotTable tabId="5" name="PivotTable13"/>
    <pivotTable tabId="5" name="PivotTable15"/>
    <pivotTable tabId="12" name="PivotTable8"/>
    <pivotTable tabId="11" name="PivotTable7"/>
    <pivotTable tabId="10" name="PivotTable6"/>
    <pivotTable tabId="16" name="PivotTable14"/>
    <pivotTable tabId="13" name="PivotTable10"/>
    <pivotTable tabId="6" name="PivotTable4"/>
    <pivotTable tabId="14" name="PivotTable12"/>
  </pivotTables>
  <data>
    <tabular pivotCacheId="1">
      <items count="12">
        <i x="1" s="1"/>
        <i x="8" s="1" nd="1"/>
        <i x="6" s="1" nd="1"/>
        <i x="10" s="1" nd="1"/>
        <i x="0" s="1" nd="1"/>
        <i x="4" s="1" nd="1"/>
        <i x="11" s="1" nd="1"/>
        <i x="9" s="1" nd="1"/>
        <i x="5" s="1" nd="1"/>
        <i x="3" s="1" nd="1"/>
        <i x="2" s="1" nd="1"/>
        <i x="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ook_Title" sourceName="Book Title">
  <pivotTables>
    <pivotTable tabId="3" name="PivotTable2"/>
    <pivotTable tabId="5" name="PivotTable11"/>
    <pivotTable tabId="5" name="PivotTable13"/>
    <pivotTable tabId="5" name="PivotTable15"/>
    <pivotTable tabId="12" name="PivotTable8"/>
    <pivotTable tabId="11" name="PivotTable7"/>
    <pivotTable tabId="10" name="PivotTable6"/>
    <pivotTable tabId="16" name="PivotTable14"/>
    <pivotTable tabId="13" name="PivotTable10"/>
    <pivotTable tabId="6" name="PivotTable4"/>
    <pivotTable tabId="14" name="PivotTable12"/>
  </pivotTables>
  <data>
    <tabular pivotCacheId="1">
      <items count="12">
        <i x="1" s="1"/>
        <i x="6" s="1" nd="1"/>
        <i x="7" s="1" nd="1"/>
        <i x="2" s="1" nd="1"/>
        <i x="5" s="1" nd="1"/>
        <i x="11" s="1" nd="1"/>
        <i x="9" s="1" nd="1"/>
        <i x="0" s="1" nd="1"/>
        <i x="8" s="1" nd="1"/>
        <i x="10" s="1" nd="1"/>
        <i x="4"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otal_Sales" sourceName="Total Sales">
  <pivotTables>
    <pivotTable tabId="3" name="PivotTable2"/>
    <pivotTable tabId="5" name="PivotTable11"/>
    <pivotTable tabId="5" name="PivotTable13"/>
    <pivotTable tabId="5" name="PivotTable15"/>
    <pivotTable tabId="12" name="PivotTable8"/>
    <pivotTable tabId="11" name="PivotTable7"/>
    <pivotTable tabId="10" name="PivotTable6"/>
    <pivotTable tabId="16" name="PivotTable14"/>
    <pivotTable tabId="13" name="PivotTable10"/>
    <pivotTable tabId="6" name="PivotTable4"/>
    <pivotTable tabId="14" name="PivotTable12"/>
  </pivotTables>
  <data>
    <tabular pivotCacheId="1">
      <items count="199">
        <i x="1" s="1"/>
        <i x="188" s="1" nd="1"/>
        <i x="174" s="1" nd="1"/>
        <i x="21" s="1" nd="1"/>
        <i x="46" s="1" nd="1"/>
        <i x="143" s="1" nd="1"/>
        <i x="58" s="1" nd="1"/>
        <i x="152" s="1" nd="1"/>
        <i x="93" s="1" nd="1"/>
        <i x="118" s="1" nd="1"/>
        <i x="106" s="1" nd="1"/>
        <i x="144" s="1" nd="1"/>
        <i x="79" s="1" nd="1"/>
        <i x="12" s="1" nd="1"/>
        <i x="171" s="1" nd="1"/>
        <i x="7" s="1" nd="1"/>
        <i x="150" s="1" nd="1"/>
        <i x="41" s="1" nd="1"/>
        <i x="161" s="1" nd="1"/>
        <i x="0" s="1" nd="1"/>
        <i x="198" s="1" nd="1"/>
        <i x="43" s="1" nd="1"/>
        <i x="96" s="1" nd="1"/>
        <i x="59" s="1" nd="1"/>
        <i x="109" s="1" nd="1"/>
        <i x="72" s="1" nd="1"/>
        <i x="80" s="1" nd="1"/>
        <i x="133" s="1" nd="1"/>
        <i x="175" s="1" nd="1"/>
        <i x="183" s="1" nd="1"/>
        <i x="187" s="1" nd="1"/>
        <i x="95" s="1" nd="1"/>
        <i x="148" s="1" nd="1"/>
        <i x="83" s="1" nd="1"/>
        <i x="82" s="1" nd="1"/>
        <i x="22" s="1" nd="1"/>
        <i x="114" s="1" nd="1"/>
        <i x="90" s="1" nd="1"/>
        <i x="16" s="1" nd="1"/>
        <i x="88" s="1" nd="1"/>
        <i x="151" s="1" nd="1"/>
        <i x="39" s="1" nd="1"/>
        <i x="129" s="1" nd="1"/>
        <i x="31" s="1" nd="1"/>
        <i x="163" s="1" nd="1"/>
        <i x="111" s="1" nd="1"/>
        <i x="190" s="1" nd="1"/>
        <i x="17" s="1" nd="1"/>
        <i x="160" s="1" nd="1"/>
        <i x="104" s="1" nd="1"/>
        <i x="97" s="1" nd="1"/>
        <i x="71" s="1" nd="1"/>
        <i x="42" s="1" nd="1"/>
        <i x="154" s="1" nd="1"/>
        <i x="6" s="1" nd="1"/>
        <i x="74" s="1" nd="1"/>
        <i x="132" s="1" nd="1"/>
        <i x="51" s="1" nd="1"/>
        <i x="172" s="1" nd="1"/>
        <i x="194" s="1" nd="1"/>
        <i x="30" s="1" nd="1"/>
        <i x="131" s="1" nd="1"/>
        <i x="8" s="1" nd="1"/>
        <i x="77" s="1" nd="1"/>
        <i x="3" s="1" nd="1"/>
        <i x="98" s="1" nd="1"/>
        <i x="191" s="1" nd="1"/>
        <i x="91" s="1" nd="1"/>
        <i x="121" s="1" nd="1"/>
        <i x="56" s="1" nd="1"/>
        <i x="62" s="1" nd="1"/>
        <i x="64" s="1" nd="1"/>
        <i x="105" s="1" nd="1"/>
        <i x="139" s="1" nd="1"/>
        <i x="135" s="1" nd="1"/>
        <i x="180" s="1" nd="1"/>
        <i x="25" s="1" nd="1"/>
        <i x="164" s="1" nd="1"/>
        <i x="146" s="1" nd="1"/>
        <i x="92" s="1" nd="1"/>
        <i x="153" s="1" nd="1"/>
        <i x="108" s="1" nd="1"/>
        <i x="176" s="1" nd="1"/>
        <i x="179" s="1" nd="1"/>
        <i x="65" s="1" nd="1"/>
        <i x="157" s="1" nd="1"/>
        <i x="84" s="1" nd="1"/>
        <i x="149" s="1" nd="1"/>
        <i x="101" s="1" nd="1"/>
        <i x="50" s="1" nd="1"/>
        <i x="197" s="1" nd="1"/>
        <i x="24" s="1" nd="1"/>
        <i x="120" s="1" nd="1"/>
        <i x="181" s="1" nd="1"/>
        <i x="107" s="1" nd="1"/>
        <i x="52" s="1" nd="1"/>
        <i x="20" s="1" nd="1"/>
        <i x="158" s="1" nd="1"/>
        <i x="33" s="1" nd="1"/>
        <i x="34" s="1" nd="1"/>
        <i x="15" s="1" nd="1"/>
        <i x="4" s="1" nd="1"/>
        <i x="11" s="1" nd="1"/>
        <i x="2" s="1" nd="1"/>
        <i x="189" s="1" nd="1"/>
        <i x="112" s="1" nd="1"/>
        <i x="165" s="1" nd="1"/>
        <i x="185" s="1" nd="1"/>
        <i x="73" s="1" nd="1"/>
        <i x="166" s="1" nd="1"/>
        <i x="5" s="1" nd="1"/>
        <i x="123" s="1" nd="1"/>
        <i x="27" s="1" nd="1"/>
        <i x="14" s="1" nd="1"/>
        <i x="178" s="1" nd="1"/>
        <i x="99" s="1" nd="1"/>
        <i x="35" s="1" nd="1"/>
        <i x="116" s="1" nd="1"/>
        <i x="70" s="1" nd="1"/>
        <i x="13" s="1" nd="1"/>
        <i x="9" s="1" nd="1"/>
        <i x="32" s="1" nd="1"/>
        <i x="137" s="1" nd="1"/>
        <i x="87" s="1" nd="1"/>
        <i x="136" s="1" nd="1"/>
        <i x="140" s="1" nd="1"/>
        <i x="53" s="1" nd="1"/>
        <i x="192" s="1" nd="1"/>
        <i x="128" s="1" nd="1"/>
        <i x="10" s="1" nd="1"/>
        <i x="40" s="1" nd="1"/>
        <i x="61" s="1" nd="1"/>
        <i x="162" s="1" nd="1"/>
        <i x="141" s="1" nd="1"/>
        <i x="184" s="1" nd="1"/>
        <i x="168" s="1" nd="1"/>
        <i x="37" s="1" nd="1"/>
        <i x="142" s="1" nd="1"/>
        <i x="69" s="1" nd="1"/>
        <i x="100" s="1" nd="1"/>
        <i x="177" s="1" nd="1"/>
        <i x="57" s="1" nd="1"/>
        <i x="124" s="1" nd="1"/>
        <i x="89" s="1" nd="1"/>
        <i x="36" s="1" nd="1"/>
        <i x="145" s="1" nd="1"/>
        <i x="49" s="1" nd="1"/>
        <i x="126" s="1" nd="1"/>
        <i x="76" s="1" nd="1"/>
        <i x="86" s="1" nd="1"/>
        <i x="115" s="1" nd="1"/>
        <i x="23" s="1" nd="1"/>
        <i x="68" s="1" nd="1"/>
        <i x="48" s="1" nd="1"/>
        <i x="44" s="1" nd="1"/>
        <i x="159" s="1" nd="1"/>
        <i x="113" s="1" nd="1"/>
        <i x="78" s="1" nd="1"/>
        <i x="47" s="1" nd="1"/>
        <i x="94" s="1" nd="1"/>
        <i x="110" s="1" nd="1"/>
        <i x="173" s="1" nd="1"/>
        <i x="170" s="1" nd="1"/>
        <i x="182" s="1" nd="1"/>
        <i x="134" s="1" nd="1"/>
        <i x="155" s="1" nd="1"/>
        <i x="127" s="1" nd="1"/>
        <i x="63" s="1" nd="1"/>
        <i x="117" s="1" nd="1"/>
        <i x="193" s="1" nd="1"/>
        <i x="85" s="1" nd="1"/>
        <i x="60" s="1" nd="1"/>
        <i x="125" s="1" nd="1"/>
        <i x="18" s="1" nd="1"/>
        <i x="19" s="1" nd="1"/>
        <i x="54" s="1" nd="1"/>
        <i x="26" s="1" nd="1"/>
        <i x="169" s="1" nd="1"/>
        <i x="67" s="1" nd="1"/>
        <i x="130" s="1" nd="1"/>
        <i x="81" s="1" nd="1"/>
        <i x="147" s="1" nd="1"/>
        <i x="103" s="1" nd="1"/>
        <i x="29" s="1" nd="1"/>
        <i x="167" s="1" nd="1"/>
        <i x="75" s="1" nd="1"/>
        <i x="195" s="1" nd="1"/>
        <i x="138" s="1" nd="1"/>
        <i x="38" s="1" nd="1"/>
        <i x="156" s="1" nd="1"/>
        <i x="45" s="1" nd="1"/>
        <i x="122" s="1" nd="1"/>
        <i x="119" s="1" nd="1"/>
        <i x="186" s="1" nd="1"/>
        <i x="55" s="1" nd="1"/>
        <i x="28" s="1" nd="1"/>
        <i x="196" s="1" nd="1"/>
        <i x="66" s="1" nd="1"/>
        <i x="10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5" name="PivotTable11"/>
    <pivotTable tabId="5" name="PivotTable13"/>
    <pivotTable tabId="5" name="PivotTable15"/>
    <pivotTable tabId="12" name="PivotTable8"/>
    <pivotTable tabId="11" name="PivotTable7"/>
    <pivotTable tabId="10" name="PivotTable6"/>
    <pivotTable tabId="16" name="PivotTable14"/>
    <pivotTable tabId="13" name="PivotTable10"/>
    <pivotTable tabId="6" name="PivotTable4"/>
    <pivotTable tabId="14" name="PivotTable12"/>
  </pivotTables>
  <data>
    <tabular pivotCacheId="1">
      <items count="4">
        <i x="1" s="1"/>
        <i x="2" s="1" nd="1"/>
        <i x="3"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 ID" cache="Slicer_Order_ID" caption="Order ID" rowHeight="241300"/>
  <slicer name="Month" cache="Slicer_Month" caption="Month" rowHeight="241300"/>
  <slicer name="Book Title" cache="Slicer_Book_Title" caption="Book Title" rowHeight="241300"/>
  <slicer name="Total Sales" cache="Slicer_Total_Sales" caption="Total Sales"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
  <sheetViews>
    <sheetView workbookViewId="0">
      <selection activeCell="P8" sqref="P8"/>
    </sheetView>
  </sheetViews>
  <sheetFormatPr defaultRowHeight="15" x14ac:dyDescent="0.25"/>
  <cols>
    <col min="1" max="1" width="13.140625" bestFit="1" customWidth="1"/>
    <col min="2" max="2" width="17.28515625" bestFit="1" customWidth="1"/>
  </cols>
  <sheetData>
    <row r="3" spans="1:2" x14ac:dyDescent="0.25">
      <c r="A3" s="4" t="s">
        <v>435</v>
      </c>
      <c r="B3" t="s">
        <v>434</v>
      </c>
    </row>
    <row r="4" spans="1:2" x14ac:dyDescent="0.25">
      <c r="A4" s="5" t="s">
        <v>436</v>
      </c>
      <c r="B4" s="3">
        <v>93.75</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1"/>
  <sheetViews>
    <sheetView workbookViewId="0">
      <selection activeCell="C7" sqref="C7"/>
    </sheetView>
  </sheetViews>
  <sheetFormatPr defaultRowHeight="15" x14ac:dyDescent="0.25"/>
  <cols>
    <col min="1" max="1" width="8.85546875" bestFit="1" customWidth="1"/>
    <col min="2" max="2" width="10.7109375" bestFit="1" customWidth="1"/>
    <col min="3" max="3" width="10.7109375" customWidth="1"/>
    <col min="4" max="4" width="21.85546875" bestFit="1" customWidth="1"/>
    <col min="5" max="5" width="24" bestFit="1" customWidth="1"/>
    <col min="6" max="6" width="11.42578125" bestFit="1" customWidth="1"/>
    <col min="7" max="7" width="13.140625" bestFit="1" customWidth="1"/>
    <col min="8" max="8" width="9.7109375" bestFit="1" customWidth="1"/>
    <col min="9" max="9" width="10.42578125" bestFit="1" customWidth="1"/>
    <col min="10" max="10" width="7.140625" bestFit="1" customWidth="1"/>
    <col min="11" max="11" width="16.5703125" bestFit="1" customWidth="1"/>
  </cols>
  <sheetData>
    <row r="1" spans="1:11" x14ac:dyDescent="0.25">
      <c r="A1" s="1" t="s">
        <v>0</v>
      </c>
      <c r="B1" s="1" t="s">
        <v>1</v>
      </c>
      <c r="C1" s="1" t="s">
        <v>433</v>
      </c>
      <c r="D1" s="1" t="s">
        <v>2</v>
      </c>
      <c r="E1" s="1" t="s">
        <v>3</v>
      </c>
      <c r="F1" s="1" t="s">
        <v>4</v>
      </c>
      <c r="G1" s="1" t="s">
        <v>5</v>
      </c>
      <c r="H1" s="1" t="s">
        <v>6</v>
      </c>
      <c r="I1" s="1" t="s">
        <v>7</v>
      </c>
      <c r="J1" s="1" t="s">
        <v>8</v>
      </c>
      <c r="K1" s="1" t="s">
        <v>9</v>
      </c>
    </row>
    <row r="2" spans="1:11" x14ac:dyDescent="0.25">
      <c r="A2" t="s">
        <v>10</v>
      </c>
      <c r="B2" s="2">
        <v>45775</v>
      </c>
      <c r="C2" s="2" t="str">
        <f>TEXT(B2,"mmm")</f>
        <v>Apr</v>
      </c>
      <c r="D2" t="s">
        <v>210</v>
      </c>
      <c r="E2" t="s">
        <v>410</v>
      </c>
      <c r="F2" t="s">
        <v>422</v>
      </c>
      <c r="G2">
        <v>1</v>
      </c>
      <c r="H2">
        <v>16.649999999999999</v>
      </c>
      <c r="I2">
        <v>16.649999999999999</v>
      </c>
      <c r="J2" t="s">
        <v>426</v>
      </c>
      <c r="K2" t="s">
        <v>430</v>
      </c>
    </row>
    <row r="3" spans="1:11" x14ac:dyDescent="0.25">
      <c r="A3" t="s">
        <v>11</v>
      </c>
      <c r="B3" s="2">
        <v>45646</v>
      </c>
      <c r="C3" s="2" t="str">
        <f t="shared" ref="C3:C66" si="0">TEXT(B3,"mmm")</f>
        <v>Dec</v>
      </c>
      <c r="D3" t="s">
        <v>211</v>
      </c>
      <c r="E3" t="s">
        <v>411</v>
      </c>
      <c r="F3" t="s">
        <v>423</v>
      </c>
      <c r="G3">
        <v>3</v>
      </c>
      <c r="H3">
        <v>31.25</v>
      </c>
      <c r="I3">
        <v>93.75</v>
      </c>
      <c r="J3" t="s">
        <v>427</v>
      </c>
      <c r="K3" t="s">
        <v>431</v>
      </c>
    </row>
    <row r="4" spans="1:11" x14ac:dyDescent="0.25">
      <c r="A4" t="s">
        <v>12</v>
      </c>
      <c r="B4" s="2">
        <v>45587</v>
      </c>
      <c r="C4" s="2" t="str">
        <f t="shared" si="0"/>
        <v>Oct</v>
      </c>
      <c r="D4" t="s">
        <v>212</v>
      </c>
      <c r="E4" t="s">
        <v>412</v>
      </c>
      <c r="F4" t="s">
        <v>424</v>
      </c>
      <c r="G4">
        <v>2</v>
      </c>
      <c r="H4">
        <v>39.01</v>
      </c>
      <c r="I4">
        <v>78.02</v>
      </c>
      <c r="J4" t="s">
        <v>428</v>
      </c>
      <c r="K4" t="s">
        <v>431</v>
      </c>
    </row>
    <row r="5" spans="1:11" x14ac:dyDescent="0.25">
      <c r="A5" t="s">
        <v>13</v>
      </c>
      <c r="B5" s="2">
        <v>45557</v>
      </c>
      <c r="C5" s="2" t="str">
        <f t="shared" si="0"/>
        <v>Sep</v>
      </c>
      <c r="D5" t="s">
        <v>213</v>
      </c>
      <c r="E5" t="s">
        <v>412</v>
      </c>
      <c r="F5" t="s">
        <v>424</v>
      </c>
      <c r="G5">
        <v>1</v>
      </c>
      <c r="H5">
        <v>37.840000000000003</v>
      </c>
      <c r="I5">
        <v>37.840000000000003</v>
      </c>
      <c r="J5" t="s">
        <v>428</v>
      </c>
      <c r="K5" t="s">
        <v>430</v>
      </c>
    </row>
    <row r="6" spans="1:11" x14ac:dyDescent="0.25">
      <c r="A6" t="s">
        <v>14</v>
      </c>
      <c r="B6" s="2">
        <v>45801</v>
      </c>
      <c r="C6" s="2" t="str">
        <f t="shared" si="0"/>
        <v>May</v>
      </c>
      <c r="D6" t="s">
        <v>214</v>
      </c>
      <c r="E6" t="s">
        <v>413</v>
      </c>
      <c r="F6" t="s">
        <v>425</v>
      </c>
      <c r="G6">
        <v>4</v>
      </c>
      <c r="H6">
        <v>19.23</v>
      </c>
      <c r="I6">
        <v>76.92</v>
      </c>
      <c r="J6" t="s">
        <v>427</v>
      </c>
      <c r="K6" t="s">
        <v>431</v>
      </c>
    </row>
    <row r="7" spans="1:11" x14ac:dyDescent="0.25">
      <c r="A7" t="s">
        <v>15</v>
      </c>
      <c r="B7" s="2">
        <v>45505</v>
      </c>
      <c r="C7" s="2" t="str">
        <f t="shared" si="0"/>
        <v>Aug</v>
      </c>
      <c r="D7" t="s">
        <v>215</v>
      </c>
      <c r="E7" t="s">
        <v>410</v>
      </c>
      <c r="F7" t="s">
        <v>422</v>
      </c>
      <c r="G7">
        <v>5</v>
      </c>
      <c r="H7">
        <v>16.72</v>
      </c>
      <c r="I7">
        <v>83.6</v>
      </c>
      <c r="J7" t="s">
        <v>429</v>
      </c>
      <c r="K7" t="s">
        <v>432</v>
      </c>
    </row>
    <row r="8" spans="1:11" x14ac:dyDescent="0.25">
      <c r="A8" t="s">
        <v>16</v>
      </c>
      <c r="B8" s="2">
        <v>45713</v>
      </c>
      <c r="C8" s="2" t="str">
        <f t="shared" si="0"/>
        <v>Feb</v>
      </c>
      <c r="D8" t="s">
        <v>216</v>
      </c>
      <c r="E8" t="s">
        <v>414</v>
      </c>
      <c r="F8" t="s">
        <v>422</v>
      </c>
      <c r="G8">
        <v>1</v>
      </c>
      <c r="H8">
        <v>32.54</v>
      </c>
      <c r="I8">
        <v>32.54</v>
      </c>
      <c r="J8" t="s">
        <v>428</v>
      </c>
      <c r="K8" t="s">
        <v>432</v>
      </c>
    </row>
    <row r="9" spans="1:11" x14ac:dyDescent="0.25">
      <c r="A9" t="s">
        <v>17</v>
      </c>
      <c r="B9" s="2">
        <v>45570</v>
      </c>
      <c r="C9" s="2" t="str">
        <f t="shared" si="0"/>
        <v>Oct</v>
      </c>
      <c r="D9" t="s">
        <v>217</v>
      </c>
      <c r="E9" t="s">
        <v>415</v>
      </c>
      <c r="F9" t="s">
        <v>423</v>
      </c>
      <c r="G9">
        <v>1</v>
      </c>
      <c r="H9">
        <v>13.6</v>
      </c>
      <c r="I9">
        <v>13.6</v>
      </c>
      <c r="J9" t="s">
        <v>427</v>
      </c>
      <c r="K9" t="s">
        <v>432</v>
      </c>
    </row>
    <row r="10" spans="1:11" x14ac:dyDescent="0.25">
      <c r="A10" t="s">
        <v>18</v>
      </c>
      <c r="B10" s="2">
        <v>45633</v>
      </c>
      <c r="C10" s="2" t="str">
        <f t="shared" si="0"/>
        <v>Dec</v>
      </c>
      <c r="D10" t="s">
        <v>218</v>
      </c>
      <c r="E10" t="s">
        <v>416</v>
      </c>
      <c r="F10" t="s">
        <v>424</v>
      </c>
      <c r="G10">
        <v>4</v>
      </c>
      <c r="H10">
        <v>9.1</v>
      </c>
      <c r="I10">
        <v>36.4</v>
      </c>
      <c r="J10" t="s">
        <v>428</v>
      </c>
      <c r="K10" t="s">
        <v>431</v>
      </c>
    </row>
    <row r="11" spans="1:11" x14ac:dyDescent="0.25">
      <c r="A11" t="s">
        <v>19</v>
      </c>
      <c r="B11" s="2">
        <v>45804</v>
      </c>
      <c r="C11" s="2" t="str">
        <f t="shared" si="0"/>
        <v>May</v>
      </c>
      <c r="D11" t="s">
        <v>219</v>
      </c>
      <c r="E11" t="s">
        <v>417</v>
      </c>
      <c r="F11" t="s">
        <v>422</v>
      </c>
      <c r="G11">
        <v>3</v>
      </c>
      <c r="H11">
        <v>29.81</v>
      </c>
      <c r="I11">
        <v>89.43</v>
      </c>
      <c r="J11" t="s">
        <v>429</v>
      </c>
      <c r="K11" t="s">
        <v>431</v>
      </c>
    </row>
    <row r="12" spans="1:11" x14ac:dyDescent="0.25">
      <c r="A12" t="s">
        <v>20</v>
      </c>
      <c r="B12" s="2">
        <v>45602</v>
      </c>
      <c r="C12" s="2" t="str">
        <f t="shared" si="0"/>
        <v>Nov</v>
      </c>
      <c r="D12" t="s">
        <v>220</v>
      </c>
      <c r="E12" t="s">
        <v>415</v>
      </c>
      <c r="F12" t="s">
        <v>423</v>
      </c>
      <c r="G12">
        <v>2</v>
      </c>
      <c r="H12">
        <v>48.37</v>
      </c>
      <c r="I12">
        <v>96.74</v>
      </c>
      <c r="J12" t="s">
        <v>428</v>
      </c>
      <c r="K12" t="s">
        <v>430</v>
      </c>
    </row>
    <row r="13" spans="1:11" x14ac:dyDescent="0.25">
      <c r="A13" t="s">
        <v>21</v>
      </c>
      <c r="B13" s="2">
        <v>45685</v>
      </c>
      <c r="C13" s="2" t="str">
        <f t="shared" si="0"/>
        <v>Jan</v>
      </c>
      <c r="D13" t="s">
        <v>221</v>
      </c>
      <c r="E13" t="s">
        <v>418</v>
      </c>
      <c r="F13" t="s">
        <v>425</v>
      </c>
      <c r="G13">
        <v>4</v>
      </c>
      <c r="H13">
        <v>19.27</v>
      </c>
      <c r="I13">
        <v>77.08</v>
      </c>
      <c r="J13" t="s">
        <v>427</v>
      </c>
      <c r="K13" t="s">
        <v>430</v>
      </c>
    </row>
    <row r="14" spans="1:11" x14ac:dyDescent="0.25">
      <c r="A14" t="s">
        <v>22</v>
      </c>
      <c r="B14" s="2">
        <v>45786</v>
      </c>
      <c r="C14" s="2" t="str">
        <f t="shared" si="0"/>
        <v>May</v>
      </c>
      <c r="D14" t="s">
        <v>222</v>
      </c>
      <c r="E14" t="s">
        <v>419</v>
      </c>
      <c r="F14" t="s">
        <v>424</v>
      </c>
      <c r="G14">
        <v>2</v>
      </c>
      <c r="H14">
        <v>6.48</v>
      </c>
      <c r="I14">
        <v>12.96</v>
      </c>
      <c r="J14" t="s">
        <v>428</v>
      </c>
      <c r="K14" t="s">
        <v>430</v>
      </c>
    </row>
    <row r="15" spans="1:11" x14ac:dyDescent="0.25">
      <c r="A15" t="s">
        <v>23</v>
      </c>
      <c r="B15" s="2">
        <v>45759</v>
      </c>
      <c r="C15" s="2" t="str">
        <f t="shared" si="0"/>
        <v>Apr</v>
      </c>
      <c r="D15" t="s">
        <v>223</v>
      </c>
      <c r="E15" t="s">
        <v>420</v>
      </c>
      <c r="F15" t="s">
        <v>425</v>
      </c>
      <c r="G15">
        <v>2</v>
      </c>
      <c r="H15">
        <v>44.45</v>
      </c>
      <c r="I15">
        <v>88.9</v>
      </c>
      <c r="J15" t="s">
        <v>429</v>
      </c>
      <c r="K15" t="s">
        <v>432</v>
      </c>
    </row>
    <row r="16" spans="1:11" x14ac:dyDescent="0.25">
      <c r="A16" t="s">
        <v>24</v>
      </c>
      <c r="B16" s="2">
        <v>45479</v>
      </c>
      <c r="C16" s="2" t="str">
        <f t="shared" si="0"/>
        <v>Jul</v>
      </c>
      <c r="D16" t="s">
        <v>224</v>
      </c>
      <c r="E16" t="s">
        <v>414</v>
      </c>
      <c r="F16" t="s">
        <v>422</v>
      </c>
      <c r="G16">
        <v>5</v>
      </c>
      <c r="H16">
        <v>17.399999999999999</v>
      </c>
      <c r="I16">
        <v>87</v>
      </c>
      <c r="J16" t="s">
        <v>427</v>
      </c>
      <c r="K16" t="s">
        <v>432</v>
      </c>
    </row>
    <row r="17" spans="1:11" x14ac:dyDescent="0.25">
      <c r="A17" t="s">
        <v>25</v>
      </c>
      <c r="B17" s="2">
        <v>45565</v>
      </c>
      <c r="C17" s="2" t="str">
        <f t="shared" si="0"/>
        <v>Sep</v>
      </c>
      <c r="D17" t="s">
        <v>225</v>
      </c>
      <c r="E17" t="s">
        <v>414</v>
      </c>
      <c r="F17" t="s">
        <v>422</v>
      </c>
      <c r="G17">
        <v>3</v>
      </c>
      <c r="H17">
        <v>25.28</v>
      </c>
      <c r="I17">
        <v>75.84</v>
      </c>
      <c r="J17" t="s">
        <v>428</v>
      </c>
      <c r="K17" t="s">
        <v>432</v>
      </c>
    </row>
    <row r="18" spans="1:11" x14ac:dyDescent="0.25">
      <c r="A18" t="s">
        <v>26</v>
      </c>
      <c r="B18" s="2">
        <v>45764</v>
      </c>
      <c r="C18" s="2" t="str">
        <f t="shared" si="0"/>
        <v>Apr</v>
      </c>
      <c r="D18" t="s">
        <v>226</v>
      </c>
      <c r="E18" t="s">
        <v>415</v>
      </c>
      <c r="F18" t="s">
        <v>423</v>
      </c>
      <c r="G18">
        <v>1</v>
      </c>
      <c r="H18">
        <v>26.89</v>
      </c>
      <c r="I18">
        <v>26.89</v>
      </c>
      <c r="J18" t="s">
        <v>428</v>
      </c>
      <c r="K18" t="s">
        <v>432</v>
      </c>
    </row>
    <row r="19" spans="1:11" x14ac:dyDescent="0.25">
      <c r="A19" t="s">
        <v>27</v>
      </c>
      <c r="B19" s="2">
        <v>45660</v>
      </c>
      <c r="C19" s="2" t="str">
        <f t="shared" si="0"/>
        <v>Jan</v>
      </c>
      <c r="D19" t="s">
        <v>227</v>
      </c>
      <c r="E19" t="s">
        <v>419</v>
      </c>
      <c r="F19" t="s">
        <v>424</v>
      </c>
      <c r="G19">
        <v>3</v>
      </c>
      <c r="H19">
        <v>10.27</v>
      </c>
      <c r="I19">
        <v>30.81</v>
      </c>
      <c r="J19" t="s">
        <v>427</v>
      </c>
      <c r="K19" t="s">
        <v>430</v>
      </c>
    </row>
    <row r="20" spans="1:11" x14ac:dyDescent="0.25">
      <c r="A20" t="s">
        <v>28</v>
      </c>
      <c r="B20" s="2">
        <v>45597</v>
      </c>
      <c r="C20" s="2" t="str">
        <f t="shared" si="0"/>
        <v>Nov</v>
      </c>
      <c r="D20" t="s">
        <v>228</v>
      </c>
      <c r="E20" t="s">
        <v>412</v>
      </c>
      <c r="F20" t="s">
        <v>424</v>
      </c>
      <c r="G20">
        <v>4</v>
      </c>
      <c r="H20">
        <v>41.72</v>
      </c>
      <c r="I20">
        <v>166.88</v>
      </c>
      <c r="J20" t="s">
        <v>429</v>
      </c>
      <c r="K20" t="s">
        <v>432</v>
      </c>
    </row>
    <row r="21" spans="1:11" x14ac:dyDescent="0.25">
      <c r="A21" t="s">
        <v>29</v>
      </c>
      <c r="B21" s="2">
        <v>45767</v>
      </c>
      <c r="C21" s="2" t="str">
        <f t="shared" si="0"/>
        <v>Apr</v>
      </c>
      <c r="D21" t="s">
        <v>229</v>
      </c>
      <c r="E21" t="s">
        <v>419</v>
      </c>
      <c r="F21" t="s">
        <v>424</v>
      </c>
      <c r="G21">
        <v>5</v>
      </c>
      <c r="H21">
        <v>33.54</v>
      </c>
      <c r="I21">
        <v>167.7</v>
      </c>
      <c r="J21" t="s">
        <v>429</v>
      </c>
      <c r="K21" t="s">
        <v>432</v>
      </c>
    </row>
    <row r="22" spans="1:11" x14ac:dyDescent="0.25">
      <c r="A22" t="s">
        <v>30</v>
      </c>
      <c r="B22" s="2">
        <v>45633</v>
      </c>
      <c r="C22" s="2" t="str">
        <f t="shared" si="0"/>
        <v>Dec</v>
      </c>
      <c r="D22" t="s">
        <v>230</v>
      </c>
      <c r="E22" t="s">
        <v>418</v>
      </c>
      <c r="F22" t="s">
        <v>425</v>
      </c>
      <c r="G22">
        <v>2</v>
      </c>
      <c r="H22">
        <v>32.29</v>
      </c>
      <c r="I22">
        <v>64.58</v>
      </c>
      <c r="J22" t="s">
        <v>429</v>
      </c>
      <c r="K22" t="s">
        <v>430</v>
      </c>
    </row>
    <row r="23" spans="1:11" x14ac:dyDescent="0.25">
      <c r="A23" t="s">
        <v>31</v>
      </c>
      <c r="B23" s="2">
        <v>45506</v>
      </c>
      <c r="C23" s="2" t="str">
        <f t="shared" si="0"/>
        <v>Aug</v>
      </c>
      <c r="D23" t="s">
        <v>231</v>
      </c>
      <c r="E23" t="s">
        <v>413</v>
      </c>
      <c r="F23" t="s">
        <v>425</v>
      </c>
      <c r="G23">
        <v>1</v>
      </c>
      <c r="H23">
        <v>6.64</v>
      </c>
      <c r="I23">
        <v>6.64</v>
      </c>
      <c r="J23" t="s">
        <v>429</v>
      </c>
      <c r="K23" t="s">
        <v>432</v>
      </c>
    </row>
    <row r="24" spans="1:11" x14ac:dyDescent="0.25">
      <c r="A24" t="s">
        <v>32</v>
      </c>
      <c r="B24" s="2">
        <v>45806</v>
      </c>
      <c r="C24" s="2" t="str">
        <f t="shared" si="0"/>
        <v>May</v>
      </c>
      <c r="D24" t="s">
        <v>232</v>
      </c>
      <c r="E24" t="s">
        <v>416</v>
      </c>
      <c r="F24" t="s">
        <v>424</v>
      </c>
      <c r="G24">
        <v>1</v>
      </c>
      <c r="H24">
        <v>26.57</v>
      </c>
      <c r="I24">
        <v>26.57</v>
      </c>
      <c r="J24" t="s">
        <v>429</v>
      </c>
      <c r="K24" t="s">
        <v>431</v>
      </c>
    </row>
    <row r="25" spans="1:11" x14ac:dyDescent="0.25">
      <c r="A25" t="s">
        <v>33</v>
      </c>
      <c r="B25" s="2">
        <v>45651</v>
      </c>
      <c r="C25" s="2" t="str">
        <f t="shared" si="0"/>
        <v>Dec</v>
      </c>
      <c r="D25" t="s">
        <v>233</v>
      </c>
      <c r="E25" t="s">
        <v>418</v>
      </c>
      <c r="F25" t="s">
        <v>425</v>
      </c>
      <c r="G25">
        <v>4</v>
      </c>
      <c r="H25">
        <v>32.93</v>
      </c>
      <c r="I25">
        <v>131.72</v>
      </c>
      <c r="J25" t="s">
        <v>428</v>
      </c>
      <c r="K25" t="s">
        <v>432</v>
      </c>
    </row>
    <row r="26" spans="1:11" x14ac:dyDescent="0.25">
      <c r="A26" t="s">
        <v>34</v>
      </c>
      <c r="B26" s="2">
        <v>45795</v>
      </c>
      <c r="C26" s="2" t="str">
        <f t="shared" si="0"/>
        <v>May</v>
      </c>
      <c r="D26" t="s">
        <v>234</v>
      </c>
      <c r="E26" t="s">
        <v>419</v>
      </c>
      <c r="F26" t="s">
        <v>424</v>
      </c>
      <c r="G26">
        <v>3</v>
      </c>
      <c r="H26">
        <v>20.76</v>
      </c>
      <c r="I26">
        <v>62.28</v>
      </c>
      <c r="J26" t="s">
        <v>427</v>
      </c>
      <c r="K26" t="s">
        <v>432</v>
      </c>
    </row>
    <row r="27" spans="1:11" x14ac:dyDescent="0.25">
      <c r="A27" t="s">
        <v>35</v>
      </c>
      <c r="B27" s="2">
        <v>45554</v>
      </c>
      <c r="C27" s="2" t="str">
        <f t="shared" si="0"/>
        <v>Sep</v>
      </c>
      <c r="D27" t="s">
        <v>235</v>
      </c>
      <c r="E27" t="s">
        <v>417</v>
      </c>
      <c r="F27" t="s">
        <v>422</v>
      </c>
      <c r="G27">
        <v>5</v>
      </c>
      <c r="H27">
        <v>9.5399999999999991</v>
      </c>
      <c r="I27">
        <v>47.7</v>
      </c>
      <c r="J27" t="s">
        <v>426</v>
      </c>
      <c r="K27" t="s">
        <v>432</v>
      </c>
    </row>
    <row r="28" spans="1:11" x14ac:dyDescent="0.25">
      <c r="A28" t="s">
        <v>36</v>
      </c>
      <c r="B28" s="2">
        <v>45804</v>
      </c>
      <c r="C28" s="2" t="str">
        <f t="shared" si="0"/>
        <v>May</v>
      </c>
      <c r="D28" t="s">
        <v>236</v>
      </c>
      <c r="E28" t="s">
        <v>411</v>
      </c>
      <c r="F28" t="s">
        <v>423</v>
      </c>
      <c r="G28">
        <v>4</v>
      </c>
      <c r="H28">
        <v>42.72</v>
      </c>
      <c r="I28">
        <v>170.88</v>
      </c>
      <c r="J28" t="s">
        <v>427</v>
      </c>
      <c r="K28" t="s">
        <v>431</v>
      </c>
    </row>
    <row r="29" spans="1:11" x14ac:dyDescent="0.25">
      <c r="A29" t="s">
        <v>37</v>
      </c>
      <c r="B29" s="2">
        <v>45675</v>
      </c>
      <c r="C29" s="2" t="str">
        <f t="shared" si="0"/>
        <v>Jan</v>
      </c>
      <c r="D29" t="s">
        <v>237</v>
      </c>
      <c r="E29" t="s">
        <v>419</v>
      </c>
      <c r="F29" t="s">
        <v>424</v>
      </c>
      <c r="G29">
        <v>2</v>
      </c>
      <c r="H29">
        <v>43.04</v>
      </c>
      <c r="I29">
        <v>86.08</v>
      </c>
      <c r="J29" t="s">
        <v>428</v>
      </c>
      <c r="K29" t="s">
        <v>431</v>
      </c>
    </row>
    <row r="30" spans="1:11" x14ac:dyDescent="0.25">
      <c r="A30" t="s">
        <v>38</v>
      </c>
      <c r="B30" s="2">
        <v>45732</v>
      </c>
      <c r="C30" s="2" t="str">
        <f t="shared" si="0"/>
        <v>Mar</v>
      </c>
      <c r="D30" t="s">
        <v>238</v>
      </c>
      <c r="E30" t="s">
        <v>421</v>
      </c>
      <c r="F30" t="s">
        <v>423</v>
      </c>
      <c r="G30">
        <v>5</v>
      </c>
      <c r="H30">
        <v>46.46</v>
      </c>
      <c r="I30">
        <v>232.3</v>
      </c>
      <c r="J30" t="s">
        <v>427</v>
      </c>
      <c r="K30" t="s">
        <v>432</v>
      </c>
    </row>
    <row r="31" spans="1:11" x14ac:dyDescent="0.25">
      <c r="A31" t="s">
        <v>39</v>
      </c>
      <c r="B31" s="2">
        <v>45514</v>
      </c>
      <c r="C31" s="2" t="str">
        <f t="shared" si="0"/>
        <v>Aug</v>
      </c>
      <c r="D31" t="s">
        <v>239</v>
      </c>
      <c r="E31" t="s">
        <v>414</v>
      </c>
      <c r="F31" t="s">
        <v>422</v>
      </c>
      <c r="G31">
        <v>4</v>
      </c>
      <c r="H31">
        <v>45.5</v>
      </c>
      <c r="I31">
        <v>182</v>
      </c>
      <c r="J31" t="s">
        <v>428</v>
      </c>
      <c r="K31" t="s">
        <v>431</v>
      </c>
    </row>
    <row r="32" spans="1:11" x14ac:dyDescent="0.25">
      <c r="A32" t="s">
        <v>40</v>
      </c>
      <c r="B32" s="2">
        <v>45504</v>
      </c>
      <c r="C32" s="2" t="str">
        <f t="shared" si="0"/>
        <v>Jul</v>
      </c>
      <c r="D32" t="s">
        <v>240</v>
      </c>
      <c r="E32" t="s">
        <v>411</v>
      </c>
      <c r="F32" t="s">
        <v>423</v>
      </c>
      <c r="G32">
        <v>3</v>
      </c>
      <c r="H32">
        <v>11.9</v>
      </c>
      <c r="I32">
        <v>35.700000000000003</v>
      </c>
      <c r="J32" t="s">
        <v>429</v>
      </c>
      <c r="K32" t="s">
        <v>430</v>
      </c>
    </row>
    <row r="33" spans="1:11" x14ac:dyDescent="0.25">
      <c r="A33" t="s">
        <v>41</v>
      </c>
      <c r="B33" s="2">
        <v>45694</v>
      </c>
      <c r="C33" s="2" t="str">
        <f t="shared" si="0"/>
        <v>Feb</v>
      </c>
      <c r="D33" t="s">
        <v>241</v>
      </c>
      <c r="E33" t="s">
        <v>413</v>
      </c>
      <c r="F33" t="s">
        <v>425</v>
      </c>
      <c r="G33">
        <v>1</v>
      </c>
      <c r="H33">
        <v>29.49</v>
      </c>
      <c r="I33">
        <v>29.49</v>
      </c>
      <c r="J33" t="s">
        <v>427</v>
      </c>
      <c r="K33" t="s">
        <v>432</v>
      </c>
    </row>
    <row r="34" spans="1:11" x14ac:dyDescent="0.25">
      <c r="A34" t="s">
        <v>42</v>
      </c>
      <c r="B34" s="2">
        <v>45458</v>
      </c>
      <c r="C34" s="2" t="str">
        <f t="shared" si="0"/>
        <v>Jun</v>
      </c>
      <c r="D34" t="s">
        <v>242</v>
      </c>
      <c r="E34" t="s">
        <v>410</v>
      </c>
      <c r="F34" t="s">
        <v>422</v>
      </c>
      <c r="G34">
        <v>5</v>
      </c>
      <c r="H34">
        <v>17.95</v>
      </c>
      <c r="I34">
        <v>89.75</v>
      </c>
      <c r="J34" t="s">
        <v>428</v>
      </c>
      <c r="K34" t="s">
        <v>431</v>
      </c>
    </row>
    <row r="35" spans="1:11" x14ac:dyDescent="0.25">
      <c r="A35" t="s">
        <v>43</v>
      </c>
      <c r="B35" s="2">
        <v>45494</v>
      </c>
      <c r="C35" s="2" t="str">
        <f t="shared" si="0"/>
        <v>Jul</v>
      </c>
      <c r="D35" t="s">
        <v>243</v>
      </c>
      <c r="E35" t="s">
        <v>416</v>
      </c>
      <c r="F35" t="s">
        <v>424</v>
      </c>
      <c r="G35">
        <v>3</v>
      </c>
      <c r="H35">
        <v>22.46</v>
      </c>
      <c r="I35">
        <v>67.38</v>
      </c>
      <c r="J35" t="s">
        <v>426</v>
      </c>
      <c r="K35" t="s">
        <v>431</v>
      </c>
    </row>
    <row r="36" spans="1:11" x14ac:dyDescent="0.25">
      <c r="A36" t="s">
        <v>44</v>
      </c>
      <c r="B36" s="2">
        <v>45462</v>
      </c>
      <c r="C36" s="2" t="str">
        <f t="shared" si="0"/>
        <v>Jun</v>
      </c>
      <c r="D36" t="s">
        <v>244</v>
      </c>
      <c r="E36" t="s">
        <v>420</v>
      </c>
      <c r="F36" t="s">
        <v>425</v>
      </c>
      <c r="G36">
        <v>5</v>
      </c>
      <c r="H36">
        <v>13.65</v>
      </c>
      <c r="I36">
        <v>68.25</v>
      </c>
      <c r="J36" t="s">
        <v>428</v>
      </c>
      <c r="K36" t="s">
        <v>432</v>
      </c>
    </row>
    <row r="37" spans="1:11" x14ac:dyDescent="0.25">
      <c r="A37" t="s">
        <v>45</v>
      </c>
      <c r="B37" s="2">
        <v>45726</v>
      </c>
      <c r="C37" s="2" t="str">
        <f t="shared" si="0"/>
        <v>Mar</v>
      </c>
      <c r="D37" t="s">
        <v>245</v>
      </c>
      <c r="E37" t="s">
        <v>419</v>
      </c>
      <c r="F37" t="s">
        <v>424</v>
      </c>
      <c r="G37">
        <v>4</v>
      </c>
      <c r="H37">
        <v>22.04</v>
      </c>
      <c r="I37">
        <v>88.16</v>
      </c>
      <c r="J37" t="s">
        <v>426</v>
      </c>
      <c r="K37" t="s">
        <v>432</v>
      </c>
    </row>
    <row r="38" spans="1:11" x14ac:dyDescent="0.25">
      <c r="A38" t="s">
        <v>46</v>
      </c>
      <c r="B38" s="2">
        <v>45811</v>
      </c>
      <c r="C38" s="2" t="str">
        <f t="shared" si="0"/>
        <v>Jun</v>
      </c>
      <c r="D38" t="s">
        <v>246</v>
      </c>
      <c r="E38" t="s">
        <v>414</v>
      </c>
      <c r="F38" t="s">
        <v>422</v>
      </c>
      <c r="G38">
        <v>5</v>
      </c>
      <c r="H38">
        <v>23.82</v>
      </c>
      <c r="I38">
        <v>119.1</v>
      </c>
      <c r="J38" t="s">
        <v>429</v>
      </c>
      <c r="K38" t="s">
        <v>432</v>
      </c>
    </row>
    <row r="39" spans="1:11" x14ac:dyDescent="0.25">
      <c r="A39" t="s">
        <v>47</v>
      </c>
      <c r="B39" s="2">
        <v>45772</v>
      </c>
      <c r="C39" s="2" t="str">
        <f t="shared" si="0"/>
        <v>Apr</v>
      </c>
      <c r="D39" t="s">
        <v>247</v>
      </c>
      <c r="E39" t="s">
        <v>417</v>
      </c>
      <c r="F39" t="s">
        <v>422</v>
      </c>
      <c r="G39">
        <v>3</v>
      </c>
      <c r="H39">
        <v>36.57</v>
      </c>
      <c r="I39">
        <v>109.71</v>
      </c>
      <c r="J39" t="s">
        <v>426</v>
      </c>
      <c r="K39" t="s">
        <v>431</v>
      </c>
    </row>
    <row r="40" spans="1:11" x14ac:dyDescent="0.25">
      <c r="A40" t="s">
        <v>48</v>
      </c>
      <c r="B40" s="2">
        <v>45584</v>
      </c>
      <c r="C40" s="2" t="str">
        <f t="shared" si="0"/>
        <v>Oct</v>
      </c>
      <c r="D40" t="s">
        <v>248</v>
      </c>
      <c r="E40" t="s">
        <v>414</v>
      </c>
      <c r="F40" t="s">
        <v>422</v>
      </c>
      <c r="G40">
        <v>5</v>
      </c>
      <c r="H40">
        <v>39</v>
      </c>
      <c r="I40">
        <v>195</v>
      </c>
      <c r="J40" t="s">
        <v>429</v>
      </c>
      <c r="K40" t="s">
        <v>430</v>
      </c>
    </row>
    <row r="41" spans="1:11" x14ac:dyDescent="0.25">
      <c r="A41" t="s">
        <v>49</v>
      </c>
      <c r="B41" s="2">
        <v>45679</v>
      </c>
      <c r="C41" s="2" t="str">
        <f t="shared" si="0"/>
        <v>Jan</v>
      </c>
      <c r="D41" t="s">
        <v>249</v>
      </c>
      <c r="E41" t="s">
        <v>411</v>
      </c>
      <c r="F41" t="s">
        <v>423</v>
      </c>
      <c r="G41">
        <v>4</v>
      </c>
      <c r="H41">
        <v>7.24</v>
      </c>
      <c r="I41">
        <v>28.96</v>
      </c>
      <c r="J41" t="s">
        <v>426</v>
      </c>
      <c r="K41" t="s">
        <v>432</v>
      </c>
    </row>
    <row r="42" spans="1:11" x14ac:dyDescent="0.25">
      <c r="A42" t="s">
        <v>50</v>
      </c>
      <c r="B42" s="2">
        <v>45587</v>
      </c>
      <c r="C42" s="2" t="str">
        <f t="shared" si="0"/>
        <v>Oct</v>
      </c>
      <c r="D42" t="s">
        <v>250</v>
      </c>
      <c r="E42" t="s">
        <v>418</v>
      </c>
      <c r="F42" t="s">
        <v>425</v>
      </c>
      <c r="G42">
        <v>2</v>
      </c>
      <c r="H42">
        <v>49.41</v>
      </c>
      <c r="I42">
        <v>98.82</v>
      </c>
      <c r="J42" t="s">
        <v>426</v>
      </c>
      <c r="K42" t="s">
        <v>431</v>
      </c>
    </row>
    <row r="43" spans="1:11" x14ac:dyDescent="0.25">
      <c r="A43" t="s">
        <v>51</v>
      </c>
      <c r="B43" s="2">
        <v>45669</v>
      </c>
      <c r="C43" s="2" t="str">
        <f t="shared" si="0"/>
        <v>Jan</v>
      </c>
      <c r="D43" t="s">
        <v>251</v>
      </c>
      <c r="E43" t="s">
        <v>410</v>
      </c>
      <c r="F43" t="s">
        <v>422</v>
      </c>
      <c r="G43">
        <v>1</v>
      </c>
      <c r="H43">
        <v>14.61</v>
      </c>
      <c r="I43">
        <v>14.61</v>
      </c>
      <c r="J43" t="s">
        <v>429</v>
      </c>
      <c r="K43" t="s">
        <v>431</v>
      </c>
    </row>
    <row r="44" spans="1:11" x14ac:dyDescent="0.25">
      <c r="A44" t="s">
        <v>52</v>
      </c>
      <c r="B44" s="2">
        <v>45470</v>
      </c>
      <c r="C44" s="2" t="str">
        <f t="shared" si="0"/>
        <v>Jun</v>
      </c>
      <c r="D44" t="s">
        <v>252</v>
      </c>
      <c r="E44" t="s">
        <v>420</v>
      </c>
      <c r="F44" t="s">
        <v>425</v>
      </c>
      <c r="G44">
        <v>1</v>
      </c>
      <c r="H44">
        <v>32.380000000000003</v>
      </c>
      <c r="I44">
        <v>32.380000000000003</v>
      </c>
      <c r="J44" t="s">
        <v>427</v>
      </c>
      <c r="K44" t="s">
        <v>430</v>
      </c>
    </row>
    <row r="45" spans="1:11" x14ac:dyDescent="0.25">
      <c r="A45" t="s">
        <v>53</v>
      </c>
      <c r="B45" s="2">
        <v>45653</v>
      </c>
      <c r="C45" s="2" t="str">
        <f t="shared" si="0"/>
        <v>Dec</v>
      </c>
      <c r="D45" t="s">
        <v>253</v>
      </c>
      <c r="E45" t="s">
        <v>415</v>
      </c>
      <c r="F45" t="s">
        <v>423</v>
      </c>
      <c r="G45">
        <v>2</v>
      </c>
      <c r="H45">
        <v>9.51</v>
      </c>
      <c r="I45">
        <v>19.02</v>
      </c>
      <c r="J45" t="s">
        <v>426</v>
      </c>
      <c r="K45" t="s">
        <v>431</v>
      </c>
    </row>
    <row r="46" spans="1:11" x14ac:dyDescent="0.25">
      <c r="A46" t="s">
        <v>54</v>
      </c>
      <c r="B46" s="2">
        <v>45515</v>
      </c>
      <c r="C46" s="2" t="str">
        <f t="shared" si="0"/>
        <v>Aug</v>
      </c>
      <c r="D46" t="s">
        <v>254</v>
      </c>
      <c r="E46" t="s">
        <v>420</v>
      </c>
      <c r="F46" t="s">
        <v>425</v>
      </c>
      <c r="G46">
        <v>3</v>
      </c>
      <c r="H46">
        <v>46.12</v>
      </c>
      <c r="I46">
        <v>138.36000000000001</v>
      </c>
      <c r="J46" t="s">
        <v>429</v>
      </c>
      <c r="K46" t="s">
        <v>430</v>
      </c>
    </row>
    <row r="47" spans="1:11" x14ac:dyDescent="0.25">
      <c r="A47" t="s">
        <v>55</v>
      </c>
      <c r="B47" s="2">
        <v>45787</v>
      </c>
      <c r="C47" s="2" t="str">
        <f t="shared" si="0"/>
        <v>May</v>
      </c>
      <c r="D47" t="s">
        <v>255</v>
      </c>
      <c r="E47" t="s">
        <v>416</v>
      </c>
      <c r="F47" t="s">
        <v>424</v>
      </c>
      <c r="G47">
        <v>5</v>
      </c>
      <c r="H47">
        <v>41.78</v>
      </c>
      <c r="I47">
        <v>208.9</v>
      </c>
      <c r="J47" t="s">
        <v>428</v>
      </c>
      <c r="K47" t="s">
        <v>432</v>
      </c>
    </row>
    <row r="48" spans="1:11" x14ac:dyDescent="0.25">
      <c r="A48" t="s">
        <v>56</v>
      </c>
      <c r="B48" s="2">
        <v>45773</v>
      </c>
      <c r="C48" s="2" t="str">
        <f t="shared" si="0"/>
        <v>Apr</v>
      </c>
      <c r="D48" t="s">
        <v>256</v>
      </c>
      <c r="E48" t="s">
        <v>412</v>
      </c>
      <c r="F48" t="s">
        <v>424</v>
      </c>
      <c r="G48">
        <v>1</v>
      </c>
      <c r="H48">
        <v>6.9</v>
      </c>
      <c r="I48">
        <v>6.9</v>
      </c>
      <c r="J48" t="s">
        <v>427</v>
      </c>
      <c r="K48" t="s">
        <v>431</v>
      </c>
    </row>
    <row r="49" spans="1:11" x14ac:dyDescent="0.25">
      <c r="A49" t="s">
        <v>57</v>
      </c>
      <c r="B49" s="2">
        <v>45625</v>
      </c>
      <c r="C49" s="2" t="str">
        <f t="shared" si="0"/>
        <v>Nov</v>
      </c>
      <c r="D49" t="s">
        <v>257</v>
      </c>
      <c r="E49" t="s">
        <v>415</v>
      </c>
      <c r="F49" t="s">
        <v>423</v>
      </c>
      <c r="G49">
        <v>3</v>
      </c>
      <c r="H49">
        <v>47.59</v>
      </c>
      <c r="I49">
        <v>142.77000000000001</v>
      </c>
      <c r="J49" t="s">
        <v>429</v>
      </c>
      <c r="K49" t="s">
        <v>431</v>
      </c>
    </row>
    <row r="50" spans="1:11" x14ac:dyDescent="0.25">
      <c r="A50" t="s">
        <v>58</v>
      </c>
      <c r="B50" s="2">
        <v>45557</v>
      </c>
      <c r="C50" s="2" t="str">
        <f t="shared" si="0"/>
        <v>Sep</v>
      </c>
      <c r="D50" t="s">
        <v>258</v>
      </c>
      <c r="E50" t="s">
        <v>414</v>
      </c>
      <c r="F50" t="s">
        <v>422</v>
      </c>
      <c r="G50">
        <v>4</v>
      </c>
      <c r="H50">
        <v>33.81</v>
      </c>
      <c r="I50">
        <v>135.24</v>
      </c>
      <c r="J50" t="s">
        <v>428</v>
      </c>
      <c r="K50" t="s">
        <v>431</v>
      </c>
    </row>
    <row r="51" spans="1:11" x14ac:dyDescent="0.25">
      <c r="A51" t="s">
        <v>59</v>
      </c>
      <c r="B51" s="2">
        <v>45684</v>
      </c>
      <c r="C51" s="2" t="str">
        <f t="shared" si="0"/>
        <v>Jan</v>
      </c>
      <c r="D51" t="s">
        <v>259</v>
      </c>
      <c r="E51" t="s">
        <v>419</v>
      </c>
      <c r="F51" t="s">
        <v>424</v>
      </c>
      <c r="G51">
        <v>4</v>
      </c>
      <c r="H51">
        <v>31.42</v>
      </c>
      <c r="I51">
        <v>125.68</v>
      </c>
      <c r="J51" t="s">
        <v>429</v>
      </c>
      <c r="K51" t="s">
        <v>432</v>
      </c>
    </row>
    <row r="52" spans="1:11" x14ac:dyDescent="0.25">
      <c r="A52" t="s">
        <v>60</v>
      </c>
      <c r="B52" s="2">
        <v>45694</v>
      </c>
      <c r="C52" s="2" t="str">
        <f t="shared" si="0"/>
        <v>Feb</v>
      </c>
      <c r="D52" t="s">
        <v>260</v>
      </c>
      <c r="E52" t="s">
        <v>412</v>
      </c>
      <c r="F52" t="s">
        <v>424</v>
      </c>
      <c r="G52">
        <v>3</v>
      </c>
      <c r="H52">
        <v>20.190000000000001</v>
      </c>
      <c r="I52">
        <v>60.57</v>
      </c>
      <c r="J52" t="s">
        <v>428</v>
      </c>
      <c r="K52" t="s">
        <v>431</v>
      </c>
    </row>
    <row r="53" spans="1:11" x14ac:dyDescent="0.25">
      <c r="A53" t="s">
        <v>61</v>
      </c>
      <c r="B53" s="2">
        <v>45738</v>
      </c>
      <c r="C53" s="2" t="str">
        <f t="shared" si="0"/>
        <v>Mar</v>
      </c>
      <c r="D53" t="s">
        <v>261</v>
      </c>
      <c r="E53" t="s">
        <v>413</v>
      </c>
      <c r="F53" t="s">
        <v>425</v>
      </c>
      <c r="G53">
        <v>5</v>
      </c>
      <c r="H53">
        <v>6.6</v>
      </c>
      <c r="I53">
        <v>33</v>
      </c>
      <c r="J53" t="s">
        <v>428</v>
      </c>
      <c r="K53" t="s">
        <v>432</v>
      </c>
    </row>
    <row r="54" spans="1:11" x14ac:dyDescent="0.25">
      <c r="A54" t="s">
        <v>62</v>
      </c>
      <c r="B54" s="2">
        <v>45522</v>
      </c>
      <c r="C54" s="2" t="str">
        <f t="shared" si="0"/>
        <v>Aug</v>
      </c>
      <c r="D54" t="s">
        <v>262</v>
      </c>
      <c r="E54" t="s">
        <v>416</v>
      </c>
      <c r="F54" t="s">
        <v>424</v>
      </c>
      <c r="G54">
        <v>3</v>
      </c>
      <c r="H54">
        <v>21.24</v>
      </c>
      <c r="I54">
        <v>63.72</v>
      </c>
      <c r="J54" t="s">
        <v>427</v>
      </c>
      <c r="K54" t="s">
        <v>430</v>
      </c>
    </row>
    <row r="55" spans="1:11" x14ac:dyDescent="0.25">
      <c r="A55" t="s">
        <v>63</v>
      </c>
      <c r="B55" s="2">
        <v>45622</v>
      </c>
      <c r="C55" s="2" t="str">
        <f t="shared" si="0"/>
        <v>Nov</v>
      </c>
      <c r="D55" t="s">
        <v>263</v>
      </c>
      <c r="E55" t="s">
        <v>413</v>
      </c>
      <c r="F55" t="s">
        <v>425</v>
      </c>
      <c r="G55">
        <v>2</v>
      </c>
      <c r="H55">
        <v>47.02</v>
      </c>
      <c r="I55">
        <v>94.04</v>
      </c>
      <c r="J55" t="s">
        <v>428</v>
      </c>
      <c r="K55" t="s">
        <v>432</v>
      </c>
    </row>
    <row r="56" spans="1:11" x14ac:dyDescent="0.25">
      <c r="A56" t="s">
        <v>64</v>
      </c>
      <c r="B56" s="2">
        <v>45608</v>
      </c>
      <c r="C56" s="2" t="str">
        <f t="shared" si="0"/>
        <v>Nov</v>
      </c>
      <c r="D56" t="s">
        <v>264</v>
      </c>
      <c r="E56" t="s">
        <v>413</v>
      </c>
      <c r="F56" t="s">
        <v>425</v>
      </c>
      <c r="G56">
        <v>4</v>
      </c>
      <c r="H56">
        <v>42.6</v>
      </c>
      <c r="I56">
        <v>170.4</v>
      </c>
      <c r="J56" t="s">
        <v>428</v>
      </c>
      <c r="K56" t="s">
        <v>430</v>
      </c>
    </row>
    <row r="57" spans="1:11" x14ac:dyDescent="0.25">
      <c r="A57" t="s">
        <v>65</v>
      </c>
      <c r="B57" s="2">
        <v>45747</v>
      </c>
      <c r="C57" s="2" t="str">
        <f t="shared" si="0"/>
        <v>Mar</v>
      </c>
      <c r="D57" t="s">
        <v>265</v>
      </c>
      <c r="E57" t="s">
        <v>420</v>
      </c>
      <c r="F57" t="s">
        <v>425</v>
      </c>
      <c r="G57">
        <v>5</v>
      </c>
      <c r="H57">
        <v>45.89</v>
      </c>
      <c r="I57">
        <v>229.45</v>
      </c>
      <c r="J57" t="s">
        <v>426</v>
      </c>
      <c r="K57" t="s">
        <v>430</v>
      </c>
    </row>
    <row r="58" spans="1:11" x14ac:dyDescent="0.25">
      <c r="A58" t="s">
        <v>66</v>
      </c>
      <c r="B58" s="2">
        <v>45548</v>
      </c>
      <c r="C58" s="2" t="str">
        <f t="shared" si="0"/>
        <v>Sep</v>
      </c>
      <c r="D58" t="s">
        <v>266</v>
      </c>
      <c r="E58" t="s">
        <v>421</v>
      </c>
      <c r="F58" t="s">
        <v>423</v>
      </c>
      <c r="G58">
        <v>4</v>
      </c>
      <c r="H58">
        <v>10.220000000000001</v>
      </c>
      <c r="I58">
        <v>40.880000000000003</v>
      </c>
      <c r="J58" t="s">
        <v>426</v>
      </c>
      <c r="K58" t="s">
        <v>430</v>
      </c>
    </row>
    <row r="59" spans="1:11" x14ac:dyDescent="0.25">
      <c r="A59" t="s">
        <v>67</v>
      </c>
      <c r="B59" s="2">
        <v>45800</v>
      </c>
      <c r="C59" s="2" t="str">
        <f t="shared" si="0"/>
        <v>May</v>
      </c>
      <c r="D59" t="s">
        <v>267</v>
      </c>
      <c r="E59" t="s">
        <v>413</v>
      </c>
      <c r="F59" t="s">
        <v>425</v>
      </c>
      <c r="G59">
        <v>3</v>
      </c>
      <c r="H59">
        <v>38.06</v>
      </c>
      <c r="I59">
        <v>114.18</v>
      </c>
      <c r="J59" t="s">
        <v>427</v>
      </c>
      <c r="K59" t="s">
        <v>432</v>
      </c>
    </row>
    <row r="60" spans="1:11" x14ac:dyDescent="0.25">
      <c r="A60" t="s">
        <v>68</v>
      </c>
      <c r="B60" s="2">
        <v>45640</v>
      </c>
      <c r="C60" s="2" t="str">
        <f t="shared" si="0"/>
        <v>Dec</v>
      </c>
      <c r="D60" t="s">
        <v>268</v>
      </c>
      <c r="E60" t="s">
        <v>414</v>
      </c>
      <c r="F60" t="s">
        <v>422</v>
      </c>
      <c r="G60">
        <v>1</v>
      </c>
      <c r="H60">
        <v>7.96</v>
      </c>
      <c r="I60">
        <v>7.96</v>
      </c>
      <c r="J60" t="s">
        <v>429</v>
      </c>
      <c r="K60" t="s">
        <v>432</v>
      </c>
    </row>
    <row r="61" spans="1:11" x14ac:dyDescent="0.25">
      <c r="A61" t="s">
        <v>69</v>
      </c>
      <c r="B61" s="2">
        <v>45767</v>
      </c>
      <c r="C61" s="2" t="str">
        <f t="shared" si="0"/>
        <v>Apr</v>
      </c>
      <c r="D61" t="s">
        <v>269</v>
      </c>
      <c r="E61" t="s">
        <v>419</v>
      </c>
      <c r="F61" t="s">
        <v>424</v>
      </c>
      <c r="G61">
        <v>4</v>
      </c>
      <c r="H61">
        <v>5.35</v>
      </c>
      <c r="I61">
        <v>21.4</v>
      </c>
      <c r="J61" t="s">
        <v>426</v>
      </c>
      <c r="K61" t="s">
        <v>431</v>
      </c>
    </row>
    <row r="62" spans="1:11" x14ac:dyDescent="0.25">
      <c r="A62" t="s">
        <v>70</v>
      </c>
      <c r="B62" s="2">
        <v>45693</v>
      </c>
      <c r="C62" s="2" t="str">
        <f t="shared" si="0"/>
        <v>Feb</v>
      </c>
      <c r="D62" t="s">
        <v>270</v>
      </c>
      <c r="E62" t="s">
        <v>411</v>
      </c>
      <c r="F62" t="s">
        <v>423</v>
      </c>
      <c r="G62">
        <v>4</v>
      </c>
      <c r="H62">
        <v>40.47</v>
      </c>
      <c r="I62">
        <v>161.88</v>
      </c>
      <c r="J62" t="s">
        <v>427</v>
      </c>
      <c r="K62" t="s">
        <v>430</v>
      </c>
    </row>
    <row r="63" spans="1:11" x14ac:dyDescent="0.25">
      <c r="A63" t="s">
        <v>71</v>
      </c>
      <c r="B63" s="2">
        <v>45453</v>
      </c>
      <c r="C63" s="2" t="str">
        <f t="shared" si="0"/>
        <v>Jun</v>
      </c>
      <c r="D63" t="s">
        <v>271</v>
      </c>
      <c r="E63" t="s">
        <v>413</v>
      </c>
      <c r="F63" t="s">
        <v>425</v>
      </c>
      <c r="G63">
        <v>2</v>
      </c>
      <c r="H63">
        <v>49.48</v>
      </c>
      <c r="I63">
        <v>98.96</v>
      </c>
      <c r="J63" t="s">
        <v>428</v>
      </c>
      <c r="K63" t="s">
        <v>431</v>
      </c>
    </row>
    <row r="64" spans="1:11" x14ac:dyDescent="0.25">
      <c r="A64" t="s">
        <v>72</v>
      </c>
      <c r="B64" s="2">
        <v>45530</v>
      </c>
      <c r="C64" s="2" t="str">
        <f t="shared" si="0"/>
        <v>Aug</v>
      </c>
      <c r="D64" t="s">
        <v>272</v>
      </c>
      <c r="E64" t="s">
        <v>412</v>
      </c>
      <c r="F64" t="s">
        <v>424</v>
      </c>
      <c r="G64">
        <v>2</v>
      </c>
      <c r="H64">
        <v>21.13</v>
      </c>
      <c r="I64">
        <v>42.26</v>
      </c>
      <c r="J64" t="s">
        <v>429</v>
      </c>
      <c r="K64" t="s">
        <v>431</v>
      </c>
    </row>
    <row r="65" spans="1:11" x14ac:dyDescent="0.25">
      <c r="A65" t="s">
        <v>73</v>
      </c>
      <c r="B65" s="2">
        <v>45710</v>
      </c>
      <c r="C65" s="2" t="str">
        <f t="shared" si="0"/>
        <v>Feb</v>
      </c>
      <c r="D65" t="s">
        <v>273</v>
      </c>
      <c r="E65" t="s">
        <v>418</v>
      </c>
      <c r="F65" t="s">
        <v>425</v>
      </c>
      <c r="G65">
        <v>4</v>
      </c>
      <c r="H65">
        <v>38.86</v>
      </c>
      <c r="I65">
        <v>155.44</v>
      </c>
      <c r="J65" t="s">
        <v>427</v>
      </c>
      <c r="K65" t="s">
        <v>432</v>
      </c>
    </row>
    <row r="66" spans="1:11" x14ac:dyDescent="0.25">
      <c r="A66" t="s">
        <v>74</v>
      </c>
      <c r="B66" s="2">
        <v>45700</v>
      </c>
      <c r="C66" s="2" t="str">
        <f t="shared" si="0"/>
        <v>Feb</v>
      </c>
      <c r="D66" t="s">
        <v>274</v>
      </c>
      <c r="E66" t="s">
        <v>410</v>
      </c>
      <c r="F66" t="s">
        <v>422</v>
      </c>
      <c r="G66">
        <v>3</v>
      </c>
      <c r="H66">
        <v>14.33</v>
      </c>
      <c r="I66">
        <v>42.99</v>
      </c>
      <c r="J66" t="s">
        <v>429</v>
      </c>
      <c r="K66" t="s">
        <v>432</v>
      </c>
    </row>
    <row r="67" spans="1:11" x14ac:dyDescent="0.25">
      <c r="A67" t="s">
        <v>75</v>
      </c>
      <c r="B67" s="2">
        <v>45518</v>
      </c>
      <c r="C67" s="2" t="str">
        <f t="shared" ref="C67:C130" si="1">TEXT(B67,"mmm")</f>
        <v>Aug</v>
      </c>
      <c r="D67" t="s">
        <v>275</v>
      </c>
      <c r="E67" t="s">
        <v>419</v>
      </c>
      <c r="F67" t="s">
        <v>424</v>
      </c>
      <c r="G67">
        <v>2</v>
      </c>
      <c r="H67">
        <v>25.63</v>
      </c>
      <c r="I67">
        <v>51.26</v>
      </c>
      <c r="J67" t="s">
        <v>428</v>
      </c>
      <c r="K67" t="s">
        <v>431</v>
      </c>
    </row>
    <row r="68" spans="1:11" x14ac:dyDescent="0.25">
      <c r="A68" t="s">
        <v>76</v>
      </c>
      <c r="B68" s="2">
        <v>45479</v>
      </c>
      <c r="C68" s="2" t="str">
        <f t="shared" si="1"/>
        <v>Jul</v>
      </c>
      <c r="D68" t="s">
        <v>276</v>
      </c>
      <c r="E68" t="s">
        <v>419</v>
      </c>
      <c r="F68" t="s">
        <v>424</v>
      </c>
      <c r="G68">
        <v>5</v>
      </c>
      <c r="H68">
        <v>49.23</v>
      </c>
      <c r="I68">
        <v>246.15</v>
      </c>
      <c r="J68" t="s">
        <v>427</v>
      </c>
      <c r="K68" t="s">
        <v>431</v>
      </c>
    </row>
    <row r="69" spans="1:11" x14ac:dyDescent="0.25">
      <c r="A69" t="s">
        <v>77</v>
      </c>
      <c r="B69" s="2">
        <v>45492</v>
      </c>
      <c r="C69" s="2" t="str">
        <f t="shared" si="1"/>
        <v>Jul</v>
      </c>
      <c r="D69" t="s">
        <v>277</v>
      </c>
      <c r="E69" t="s">
        <v>414</v>
      </c>
      <c r="F69" t="s">
        <v>422</v>
      </c>
      <c r="G69">
        <v>4</v>
      </c>
      <c r="H69">
        <v>44.49</v>
      </c>
      <c r="I69">
        <v>177.96</v>
      </c>
      <c r="J69" t="s">
        <v>426</v>
      </c>
      <c r="K69" t="s">
        <v>431</v>
      </c>
    </row>
    <row r="70" spans="1:11" x14ac:dyDescent="0.25">
      <c r="A70" t="s">
        <v>78</v>
      </c>
      <c r="B70" s="2">
        <v>45700</v>
      </c>
      <c r="C70" s="2" t="str">
        <f t="shared" si="1"/>
        <v>Feb</v>
      </c>
      <c r="D70" t="s">
        <v>278</v>
      </c>
      <c r="E70" t="s">
        <v>411</v>
      </c>
      <c r="F70" t="s">
        <v>423</v>
      </c>
      <c r="G70">
        <v>4</v>
      </c>
      <c r="H70">
        <v>33.58</v>
      </c>
      <c r="I70">
        <v>134.32</v>
      </c>
      <c r="J70" t="s">
        <v>427</v>
      </c>
      <c r="K70" t="s">
        <v>431</v>
      </c>
    </row>
    <row r="71" spans="1:11" x14ac:dyDescent="0.25">
      <c r="A71" t="s">
        <v>79</v>
      </c>
      <c r="B71" s="2">
        <v>45778</v>
      </c>
      <c r="C71" s="2" t="str">
        <f t="shared" si="1"/>
        <v>May</v>
      </c>
      <c r="D71" t="s">
        <v>279</v>
      </c>
      <c r="E71" t="s">
        <v>419</v>
      </c>
      <c r="F71" t="s">
        <v>424</v>
      </c>
      <c r="G71">
        <v>3</v>
      </c>
      <c r="H71">
        <v>36.75</v>
      </c>
      <c r="I71">
        <v>110.25</v>
      </c>
      <c r="J71" t="s">
        <v>428</v>
      </c>
      <c r="K71" t="s">
        <v>430</v>
      </c>
    </row>
    <row r="72" spans="1:11" x14ac:dyDescent="0.25">
      <c r="A72" t="s">
        <v>80</v>
      </c>
      <c r="B72" s="2">
        <v>45664</v>
      </c>
      <c r="C72" s="2" t="str">
        <f t="shared" si="1"/>
        <v>Jan</v>
      </c>
      <c r="D72" t="s">
        <v>280</v>
      </c>
      <c r="E72" t="s">
        <v>418</v>
      </c>
      <c r="F72" t="s">
        <v>425</v>
      </c>
      <c r="G72">
        <v>2</v>
      </c>
      <c r="H72">
        <v>44.35</v>
      </c>
      <c r="I72">
        <v>88.7</v>
      </c>
      <c r="J72" t="s">
        <v>427</v>
      </c>
      <c r="K72" t="s">
        <v>430</v>
      </c>
    </row>
    <row r="73" spans="1:11" x14ac:dyDescent="0.25">
      <c r="A73" t="s">
        <v>81</v>
      </c>
      <c r="B73" s="2">
        <v>45777</v>
      </c>
      <c r="C73" s="2" t="str">
        <f t="shared" si="1"/>
        <v>Apr</v>
      </c>
      <c r="D73" t="s">
        <v>281</v>
      </c>
      <c r="E73" t="s">
        <v>415</v>
      </c>
      <c r="F73" t="s">
        <v>423</v>
      </c>
      <c r="G73">
        <v>4</v>
      </c>
      <c r="H73">
        <v>7.99</v>
      </c>
      <c r="I73">
        <v>31.96</v>
      </c>
      <c r="J73" t="s">
        <v>429</v>
      </c>
      <c r="K73" t="s">
        <v>431</v>
      </c>
    </row>
    <row r="74" spans="1:11" x14ac:dyDescent="0.25">
      <c r="A74" t="s">
        <v>82</v>
      </c>
      <c r="B74" s="2">
        <v>45702</v>
      </c>
      <c r="C74" s="2" t="str">
        <f t="shared" si="1"/>
        <v>Feb</v>
      </c>
      <c r="D74" t="s">
        <v>282</v>
      </c>
      <c r="E74" t="s">
        <v>420</v>
      </c>
      <c r="F74" t="s">
        <v>425</v>
      </c>
      <c r="G74">
        <v>2</v>
      </c>
      <c r="H74">
        <v>10.87</v>
      </c>
      <c r="I74">
        <v>21.74</v>
      </c>
      <c r="J74" t="s">
        <v>428</v>
      </c>
      <c r="K74" t="s">
        <v>432</v>
      </c>
    </row>
    <row r="75" spans="1:11" x14ac:dyDescent="0.25">
      <c r="A75" t="s">
        <v>83</v>
      </c>
      <c r="B75" s="2">
        <v>45786</v>
      </c>
      <c r="C75" s="2" t="str">
        <f t="shared" si="1"/>
        <v>May</v>
      </c>
      <c r="D75" t="s">
        <v>283</v>
      </c>
      <c r="E75" t="s">
        <v>410</v>
      </c>
      <c r="F75" t="s">
        <v>422</v>
      </c>
      <c r="G75">
        <v>2</v>
      </c>
      <c r="H75">
        <v>41.03</v>
      </c>
      <c r="I75">
        <v>82.06</v>
      </c>
      <c r="J75" t="s">
        <v>426</v>
      </c>
      <c r="K75" t="s">
        <v>430</v>
      </c>
    </row>
    <row r="76" spans="1:11" x14ac:dyDescent="0.25">
      <c r="A76" t="s">
        <v>84</v>
      </c>
      <c r="B76" s="2">
        <v>45451</v>
      </c>
      <c r="C76" s="2" t="str">
        <f t="shared" si="1"/>
        <v>Jun</v>
      </c>
      <c r="D76" t="s">
        <v>284</v>
      </c>
      <c r="E76" t="s">
        <v>414</v>
      </c>
      <c r="F76" t="s">
        <v>422</v>
      </c>
      <c r="G76">
        <v>5</v>
      </c>
      <c r="H76">
        <v>6.51</v>
      </c>
      <c r="I76">
        <v>32.549999999999997</v>
      </c>
      <c r="J76" t="s">
        <v>429</v>
      </c>
      <c r="K76" t="s">
        <v>431</v>
      </c>
    </row>
    <row r="77" spans="1:11" x14ac:dyDescent="0.25">
      <c r="A77" t="s">
        <v>85</v>
      </c>
      <c r="B77" s="2">
        <v>45590</v>
      </c>
      <c r="C77" s="2" t="str">
        <f t="shared" si="1"/>
        <v>Oct</v>
      </c>
      <c r="D77" t="s">
        <v>285</v>
      </c>
      <c r="E77" t="s">
        <v>418</v>
      </c>
      <c r="F77" t="s">
        <v>425</v>
      </c>
      <c r="G77">
        <v>4</v>
      </c>
      <c r="H77">
        <v>45.76</v>
      </c>
      <c r="I77">
        <v>183.04</v>
      </c>
      <c r="J77" t="s">
        <v>427</v>
      </c>
      <c r="K77" t="s">
        <v>430</v>
      </c>
    </row>
    <row r="78" spans="1:11" x14ac:dyDescent="0.25">
      <c r="A78" t="s">
        <v>86</v>
      </c>
      <c r="B78" s="2">
        <v>45464</v>
      </c>
      <c r="C78" s="2" t="str">
        <f t="shared" si="1"/>
        <v>Jun</v>
      </c>
      <c r="D78" t="s">
        <v>286</v>
      </c>
      <c r="E78" t="s">
        <v>410</v>
      </c>
      <c r="F78" t="s">
        <v>422</v>
      </c>
      <c r="G78">
        <v>4</v>
      </c>
      <c r="H78">
        <v>32.33</v>
      </c>
      <c r="I78">
        <v>129.32</v>
      </c>
      <c r="J78" t="s">
        <v>427</v>
      </c>
      <c r="K78" t="s">
        <v>432</v>
      </c>
    </row>
    <row r="79" spans="1:11" x14ac:dyDescent="0.25">
      <c r="A79" t="s">
        <v>87</v>
      </c>
      <c r="B79" s="2">
        <v>45588</v>
      </c>
      <c r="C79" s="2" t="str">
        <f t="shared" si="1"/>
        <v>Oct</v>
      </c>
      <c r="D79" t="s">
        <v>287</v>
      </c>
      <c r="E79" t="s">
        <v>418</v>
      </c>
      <c r="F79" t="s">
        <v>425</v>
      </c>
      <c r="G79">
        <v>2</v>
      </c>
      <c r="H79">
        <v>18.61</v>
      </c>
      <c r="I79">
        <v>37.22</v>
      </c>
      <c r="J79" t="s">
        <v>428</v>
      </c>
      <c r="K79" t="s">
        <v>430</v>
      </c>
    </row>
    <row r="80" spans="1:11" x14ac:dyDescent="0.25">
      <c r="A80" t="s">
        <v>88</v>
      </c>
      <c r="B80" s="2">
        <v>45633</v>
      </c>
      <c r="C80" s="2" t="str">
        <f t="shared" si="1"/>
        <v>Dec</v>
      </c>
      <c r="D80" t="s">
        <v>288</v>
      </c>
      <c r="E80" t="s">
        <v>413</v>
      </c>
      <c r="F80" t="s">
        <v>425</v>
      </c>
      <c r="G80">
        <v>3</v>
      </c>
      <c r="H80">
        <v>47.43</v>
      </c>
      <c r="I80">
        <v>142.29</v>
      </c>
      <c r="J80" t="s">
        <v>428</v>
      </c>
      <c r="K80" t="s">
        <v>430</v>
      </c>
    </row>
    <row r="81" spans="1:11" x14ac:dyDescent="0.25">
      <c r="A81" t="s">
        <v>89</v>
      </c>
      <c r="B81" s="2">
        <v>45780</v>
      </c>
      <c r="C81" s="2" t="str">
        <f t="shared" si="1"/>
        <v>May</v>
      </c>
      <c r="D81" t="s">
        <v>289</v>
      </c>
      <c r="E81" t="s">
        <v>410</v>
      </c>
      <c r="F81" t="s">
        <v>422</v>
      </c>
      <c r="G81">
        <v>1</v>
      </c>
      <c r="H81">
        <v>12.37</v>
      </c>
      <c r="I81">
        <v>12.37</v>
      </c>
      <c r="J81" t="s">
        <v>427</v>
      </c>
      <c r="K81" t="s">
        <v>432</v>
      </c>
    </row>
    <row r="82" spans="1:11" x14ac:dyDescent="0.25">
      <c r="A82" t="s">
        <v>90</v>
      </c>
      <c r="B82" s="2">
        <v>45575</v>
      </c>
      <c r="C82" s="2" t="str">
        <f t="shared" si="1"/>
        <v>Oct</v>
      </c>
      <c r="D82" t="s">
        <v>290</v>
      </c>
      <c r="E82" t="s">
        <v>415</v>
      </c>
      <c r="F82" t="s">
        <v>423</v>
      </c>
      <c r="G82">
        <v>3</v>
      </c>
      <c r="H82">
        <v>7.5</v>
      </c>
      <c r="I82">
        <v>22.5</v>
      </c>
      <c r="J82" t="s">
        <v>429</v>
      </c>
      <c r="K82" t="s">
        <v>430</v>
      </c>
    </row>
    <row r="83" spans="1:11" x14ac:dyDescent="0.25">
      <c r="A83" t="s">
        <v>91</v>
      </c>
      <c r="B83" s="2">
        <v>45634</v>
      </c>
      <c r="C83" s="2" t="str">
        <f t="shared" si="1"/>
        <v>Dec</v>
      </c>
      <c r="D83" t="s">
        <v>291</v>
      </c>
      <c r="E83" t="s">
        <v>417</v>
      </c>
      <c r="F83" t="s">
        <v>422</v>
      </c>
      <c r="G83">
        <v>4</v>
      </c>
      <c r="H83">
        <v>45.05</v>
      </c>
      <c r="I83">
        <v>180.2</v>
      </c>
      <c r="J83" t="s">
        <v>429</v>
      </c>
      <c r="K83" t="s">
        <v>431</v>
      </c>
    </row>
    <row r="84" spans="1:11" x14ac:dyDescent="0.25">
      <c r="A84" t="s">
        <v>92</v>
      </c>
      <c r="B84" s="2">
        <v>45581</v>
      </c>
      <c r="C84" s="2" t="str">
        <f t="shared" si="1"/>
        <v>Oct</v>
      </c>
      <c r="D84" t="s">
        <v>292</v>
      </c>
      <c r="E84" t="s">
        <v>412</v>
      </c>
      <c r="F84" t="s">
        <v>424</v>
      </c>
      <c r="G84">
        <v>4</v>
      </c>
      <c r="H84">
        <v>6.58</v>
      </c>
      <c r="I84">
        <v>26.32</v>
      </c>
      <c r="J84" t="s">
        <v>426</v>
      </c>
      <c r="K84" t="s">
        <v>430</v>
      </c>
    </row>
    <row r="85" spans="1:11" x14ac:dyDescent="0.25">
      <c r="A85" t="s">
        <v>93</v>
      </c>
      <c r="B85" s="2">
        <v>45462</v>
      </c>
      <c r="C85" s="2" t="str">
        <f t="shared" si="1"/>
        <v>Jun</v>
      </c>
      <c r="D85" t="s">
        <v>293</v>
      </c>
      <c r="E85" t="s">
        <v>417</v>
      </c>
      <c r="F85" t="s">
        <v>422</v>
      </c>
      <c r="G85">
        <v>1</v>
      </c>
      <c r="H85">
        <v>26.19</v>
      </c>
      <c r="I85">
        <v>26.19</v>
      </c>
      <c r="J85" t="s">
        <v>427</v>
      </c>
      <c r="K85" t="s">
        <v>432</v>
      </c>
    </row>
    <row r="86" spans="1:11" x14ac:dyDescent="0.25">
      <c r="A86" t="s">
        <v>94</v>
      </c>
      <c r="B86" s="2">
        <v>45805</v>
      </c>
      <c r="C86" s="2" t="str">
        <f t="shared" si="1"/>
        <v>May</v>
      </c>
      <c r="D86" t="s">
        <v>294</v>
      </c>
      <c r="E86" t="s">
        <v>418</v>
      </c>
      <c r="F86" t="s">
        <v>425</v>
      </c>
      <c r="G86">
        <v>5</v>
      </c>
      <c r="H86">
        <v>10.97</v>
      </c>
      <c r="I86">
        <v>54.85</v>
      </c>
      <c r="J86" t="s">
        <v>428</v>
      </c>
      <c r="K86" t="s">
        <v>432</v>
      </c>
    </row>
    <row r="87" spans="1:11" x14ac:dyDescent="0.25">
      <c r="A87" t="s">
        <v>95</v>
      </c>
      <c r="B87" s="2">
        <v>45696</v>
      </c>
      <c r="C87" s="2" t="str">
        <f t="shared" si="1"/>
        <v>Feb</v>
      </c>
      <c r="D87" t="s">
        <v>295</v>
      </c>
      <c r="E87" t="s">
        <v>421</v>
      </c>
      <c r="F87" t="s">
        <v>423</v>
      </c>
      <c r="G87">
        <v>4</v>
      </c>
      <c r="H87">
        <v>40.25</v>
      </c>
      <c r="I87">
        <v>161</v>
      </c>
      <c r="J87" t="s">
        <v>426</v>
      </c>
      <c r="K87" t="s">
        <v>432</v>
      </c>
    </row>
    <row r="88" spans="1:11" x14ac:dyDescent="0.25">
      <c r="A88" t="s">
        <v>96</v>
      </c>
      <c r="B88" s="2">
        <v>45533</v>
      </c>
      <c r="C88" s="2" t="str">
        <f t="shared" si="1"/>
        <v>Aug</v>
      </c>
      <c r="D88" t="s">
        <v>296</v>
      </c>
      <c r="E88" t="s">
        <v>418</v>
      </c>
      <c r="F88" t="s">
        <v>425</v>
      </c>
      <c r="G88">
        <v>4</v>
      </c>
      <c r="H88">
        <v>32.64</v>
      </c>
      <c r="I88">
        <v>130.56</v>
      </c>
      <c r="J88" t="s">
        <v>428</v>
      </c>
      <c r="K88" t="s">
        <v>431</v>
      </c>
    </row>
    <row r="89" spans="1:11" x14ac:dyDescent="0.25">
      <c r="A89" t="s">
        <v>97</v>
      </c>
      <c r="B89" s="2">
        <v>45649</v>
      </c>
      <c r="C89" s="2" t="str">
        <f t="shared" si="1"/>
        <v>Dec</v>
      </c>
      <c r="D89" t="s">
        <v>297</v>
      </c>
      <c r="E89" t="s">
        <v>418</v>
      </c>
      <c r="F89" t="s">
        <v>425</v>
      </c>
      <c r="G89">
        <v>5</v>
      </c>
      <c r="H89">
        <v>18.34</v>
      </c>
      <c r="I89">
        <v>91.7</v>
      </c>
      <c r="J89" t="s">
        <v>427</v>
      </c>
      <c r="K89" t="s">
        <v>430</v>
      </c>
    </row>
    <row r="90" spans="1:11" x14ac:dyDescent="0.25">
      <c r="A90" t="s">
        <v>98</v>
      </c>
      <c r="B90" s="2">
        <v>45725</v>
      </c>
      <c r="C90" s="2" t="str">
        <f t="shared" si="1"/>
        <v>Mar</v>
      </c>
      <c r="D90" t="s">
        <v>298</v>
      </c>
      <c r="E90" t="s">
        <v>415</v>
      </c>
      <c r="F90" t="s">
        <v>423</v>
      </c>
      <c r="G90">
        <v>1</v>
      </c>
      <c r="H90">
        <v>28.36</v>
      </c>
      <c r="I90">
        <v>28.36</v>
      </c>
      <c r="J90" t="s">
        <v>427</v>
      </c>
      <c r="K90" t="s">
        <v>432</v>
      </c>
    </row>
    <row r="91" spans="1:11" x14ac:dyDescent="0.25">
      <c r="A91" t="s">
        <v>99</v>
      </c>
      <c r="B91" s="2">
        <v>45549</v>
      </c>
      <c r="C91" s="2" t="str">
        <f t="shared" si="1"/>
        <v>Sep</v>
      </c>
      <c r="D91" t="s">
        <v>299</v>
      </c>
      <c r="E91" t="s">
        <v>410</v>
      </c>
      <c r="F91" t="s">
        <v>422</v>
      </c>
      <c r="G91">
        <v>3</v>
      </c>
      <c r="H91">
        <v>39.049999999999997</v>
      </c>
      <c r="I91">
        <v>117.15</v>
      </c>
      <c r="J91" t="s">
        <v>426</v>
      </c>
      <c r="K91" t="s">
        <v>430</v>
      </c>
    </row>
    <row r="92" spans="1:11" x14ac:dyDescent="0.25">
      <c r="A92" t="s">
        <v>100</v>
      </c>
      <c r="B92" s="2">
        <v>45492</v>
      </c>
      <c r="C92" s="2" t="str">
        <f t="shared" si="1"/>
        <v>Jul</v>
      </c>
      <c r="D92" t="s">
        <v>300</v>
      </c>
      <c r="E92" t="s">
        <v>420</v>
      </c>
      <c r="F92" t="s">
        <v>425</v>
      </c>
      <c r="G92">
        <v>1</v>
      </c>
      <c r="H92">
        <v>26.88</v>
      </c>
      <c r="I92">
        <v>26.88</v>
      </c>
      <c r="J92" t="s">
        <v>429</v>
      </c>
      <c r="K92" t="s">
        <v>431</v>
      </c>
    </row>
    <row r="93" spans="1:11" x14ac:dyDescent="0.25">
      <c r="A93" t="s">
        <v>101</v>
      </c>
      <c r="B93" s="2">
        <v>45798</v>
      </c>
      <c r="C93" s="2" t="str">
        <f t="shared" si="1"/>
        <v>May</v>
      </c>
      <c r="D93" t="s">
        <v>301</v>
      </c>
      <c r="E93" t="s">
        <v>419</v>
      </c>
      <c r="F93" t="s">
        <v>424</v>
      </c>
      <c r="G93">
        <v>1</v>
      </c>
      <c r="H93">
        <v>39.94</v>
      </c>
      <c r="I93">
        <v>39.94</v>
      </c>
      <c r="J93" t="s">
        <v>426</v>
      </c>
      <c r="K93" t="s">
        <v>431</v>
      </c>
    </row>
    <row r="94" spans="1:11" x14ac:dyDescent="0.25">
      <c r="A94" t="s">
        <v>102</v>
      </c>
      <c r="B94" s="2">
        <v>45641</v>
      </c>
      <c r="C94" s="2" t="str">
        <f t="shared" si="1"/>
        <v>Dec</v>
      </c>
      <c r="D94" t="s">
        <v>302</v>
      </c>
      <c r="E94" t="s">
        <v>421</v>
      </c>
      <c r="F94" t="s">
        <v>423</v>
      </c>
      <c r="G94">
        <v>2</v>
      </c>
      <c r="H94">
        <v>24.17</v>
      </c>
      <c r="I94">
        <v>48.34</v>
      </c>
      <c r="J94" t="s">
        <v>426</v>
      </c>
      <c r="K94" t="s">
        <v>432</v>
      </c>
    </row>
    <row r="95" spans="1:11" x14ac:dyDescent="0.25">
      <c r="A95" t="s">
        <v>103</v>
      </c>
      <c r="B95" s="2">
        <v>45757</v>
      </c>
      <c r="C95" s="2" t="str">
        <f t="shared" si="1"/>
        <v>Apr</v>
      </c>
      <c r="D95" t="s">
        <v>303</v>
      </c>
      <c r="E95" t="s">
        <v>413</v>
      </c>
      <c r="F95" t="s">
        <v>425</v>
      </c>
      <c r="G95">
        <v>1</v>
      </c>
      <c r="H95">
        <v>9.4600000000000009</v>
      </c>
      <c r="I95">
        <v>9.4600000000000009</v>
      </c>
      <c r="J95" t="s">
        <v>427</v>
      </c>
      <c r="K95" t="s">
        <v>431</v>
      </c>
    </row>
    <row r="96" spans="1:11" x14ac:dyDescent="0.25">
      <c r="A96" t="s">
        <v>104</v>
      </c>
      <c r="B96" s="2">
        <v>45594</v>
      </c>
      <c r="C96" s="2" t="str">
        <f t="shared" si="1"/>
        <v>Oct</v>
      </c>
      <c r="D96" t="s">
        <v>304</v>
      </c>
      <c r="E96" t="s">
        <v>413</v>
      </c>
      <c r="F96" t="s">
        <v>425</v>
      </c>
      <c r="G96">
        <v>4</v>
      </c>
      <c r="H96">
        <v>35.89</v>
      </c>
      <c r="I96">
        <v>143.56</v>
      </c>
      <c r="J96" t="s">
        <v>429</v>
      </c>
      <c r="K96" t="s">
        <v>430</v>
      </c>
    </row>
    <row r="97" spans="1:11" x14ac:dyDescent="0.25">
      <c r="A97" t="s">
        <v>105</v>
      </c>
      <c r="B97" s="2">
        <v>45679</v>
      </c>
      <c r="C97" s="2" t="str">
        <f t="shared" si="1"/>
        <v>Jan</v>
      </c>
      <c r="D97" t="s">
        <v>305</v>
      </c>
      <c r="E97" t="s">
        <v>415</v>
      </c>
      <c r="F97" t="s">
        <v>423</v>
      </c>
      <c r="G97">
        <v>3</v>
      </c>
      <c r="H97">
        <v>8.5299999999999994</v>
      </c>
      <c r="I97">
        <v>25.59</v>
      </c>
      <c r="J97" t="s">
        <v>429</v>
      </c>
      <c r="K97" t="s">
        <v>432</v>
      </c>
    </row>
    <row r="98" spans="1:11" x14ac:dyDescent="0.25">
      <c r="A98" t="s">
        <v>106</v>
      </c>
      <c r="B98" s="2">
        <v>45788</v>
      </c>
      <c r="C98" s="2" t="str">
        <f t="shared" si="1"/>
        <v>May</v>
      </c>
      <c r="D98" t="s">
        <v>306</v>
      </c>
      <c r="E98" t="s">
        <v>415</v>
      </c>
      <c r="F98" t="s">
        <v>423</v>
      </c>
      <c r="G98">
        <v>1</v>
      </c>
      <c r="H98">
        <v>20.55</v>
      </c>
      <c r="I98">
        <v>20.55</v>
      </c>
      <c r="J98" t="s">
        <v>427</v>
      </c>
      <c r="K98" t="s">
        <v>432</v>
      </c>
    </row>
    <row r="99" spans="1:11" x14ac:dyDescent="0.25">
      <c r="A99" t="s">
        <v>107</v>
      </c>
      <c r="B99" s="2">
        <v>45771</v>
      </c>
      <c r="C99" s="2" t="str">
        <f t="shared" si="1"/>
        <v>Apr</v>
      </c>
      <c r="D99" t="s">
        <v>307</v>
      </c>
      <c r="E99" t="s">
        <v>412</v>
      </c>
      <c r="F99" t="s">
        <v>424</v>
      </c>
      <c r="G99">
        <v>1</v>
      </c>
      <c r="H99">
        <v>31.85</v>
      </c>
      <c r="I99">
        <v>31.85</v>
      </c>
      <c r="J99" t="s">
        <v>427</v>
      </c>
      <c r="K99" t="s">
        <v>432</v>
      </c>
    </row>
    <row r="100" spans="1:11" x14ac:dyDescent="0.25">
      <c r="A100" t="s">
        <v>108</v>
      </c>
      <c r="B100" s="2">
        <v>45532</v>
      </c>
      <c r="C100" s="2" t="str">
        <f t="shared" si="1"/>
        <v>Aug</v>
      </c>
      <c r="D100" t="s">
        <v>308</v>
      </c>
      <c r="E100" t="s">
        <v>420</v>
      </c>
      <c r="F100" t="s">
        <v>425</v>
      </c>
      <c r="G100">
        <v>1</v>
      </c>
      <c r="H100">
        <v>38.659999999999997</v>
      </c>
      <c r="I100">
        <v>38.659999999999997</v>
      </c>
      <c r="J100" t="s">
        <v>428</v>
      </c>
      <c r="K100" t="s">
        <v>430</v>
      </c>
    </row>
    <row r="101" spans="1:11" x14ac:dyDescent="0.25">
      <c r="A101" t="s">
        <v>109</v>
      </c>
      <c r="B101" s="2">
        <v>45571</v>
      </c>
      <c r="C101" s="2" t="str">
        <f t="shared" si="1"/>
        <v>Oct</v>
      </c>
      <c r="D101" t="s">
        <v>309</v>
      </c>
      <c r="E101" t="s">
        <v>418</v>
      </c>
      <c r="F101" t="s">
        <v>425</v>
      </c>
      <c r="G101">
        <v>2</v>
      </c>
      <c r="H101">
        <v>43.66</v>
      </c>
      <c r="I101">
        <v>87.32</v>
      </c>
      <c r="J101" t="s">
        <v>427</v>
      </c>
      <c r="K101" t="s">
        <v>430</v>
      </c>
    </row>
    <row r="102" spans="1:11" x14ac:dyDescent="0.25">
      <c r="A102" t="s">
        <v>110</v>
      </c>
      <c r="B102" s="2">
        <v>45547</v>
      </c>
      <c r="C102" s="2" t="str">
        <f t="shared" si="1"/>
        <v>Sep</v>
      </c>
      <c r="D102" t="s">
        <v>310</v>
      </c>
      <c r="E102" t="s">
        <v>413</v>
      </c>
      <c r="F102" t="s">
        <v>425</v>
      </c>
      <c r="G102">
        <v>3</v>
      </c>
      <c r="H102">
        <v>36.840000000000003</v>
      </c>
      <c r="I102">
        <v>110.52</v>
      </c>
      <c r="J102" t="s">
        <v>428</v>
      </c>
      <c r="K102" t="s">
        <v>432</v>
      </c>
    </row>
    <row r="103" spans="1:11" x14ac:dyDescent="0.25">
      <c r="A103" t="s">
        <v>111</v>
      </c>
      <c r="B103" s="2">
        <v>45562</v>
      </c>
      <c r="C103" s="2" t="str">
        <f t="shared" si="1"/>
        <v>Sep</v>
      </c>
      <c r="D103" t="s">
        <v>311</v>
      </c>
      <c r="E103" t="s">
        <v>420</v>
      </c>
      <c r="F103" t="s">
        <v>425</v>
      </c>
      <c r="G103">
        <v>3</v>
      </c>
      <c r="H103">
        <v>20.079999999999998</v>
      </c>
      <c r="I103">
        <v>60.24</v>
      </c>
      <c r="J103" t="s">
        <v>428</v>
      </c>
      <c r="K103" t="s">
        <v>430</v>
      </c>
    </row>
    <row r="104" spans="1:11" x14ac:dyDescent="0.25">
      <c r="A104" t="s">
        <v>112</v>
      </c>
      <c r="B104" s="2">
        <v>45480</v>
      </c>
      <c r="C104" s="2" t="str">
        <f t="shared" si="1"/>
        <v>Jul</v>
      </c>
      <c r="D104" t="s">
        <v>312</v>
      </c>
      <c r="E104" t="s">
        <v>421</v>
      </c>
      <c r="F104" t="s">
        <v>423</v>
      </c>
      <c r="G104">
        <v>5</v>
      </c>
      <c r="H104">
        <v>49.68</v>
      </c>
      <c r="I104">
        <v>248.4</v>
      </c>
      <c r="J104" t="s">
        <v>429</v>
      </c>
      <c r="K104" t="s">
        <v>431</v>
      </c>
    </row>
    <row r="105" spans="1:11" x14ac:dyDescent="0.25">
      <c r="A105" t="s">
        <v>113</v>
      </c>
      <c r="B105" s="2">
        <v>45498</v>
      </c>
      <c r="C105" s="2" t="str">
        <f t="shared" si="1"/>
        <v>Jul</v>
      </c>
      <c r="D105" t="s">
        <v>313</v>
      </c>
      <c r="E105" t="s">
        <v>421</v>
      </c>
      <c r="F105" t="s">
        <v>423</v>
      </c>
      <c r="G105">
        <v>4</v>
      </c>
      <c r="H105">
        <v>45.4</v>
      </c>
      <c r="I105">
        <v>181.6</v>
      </c>
      <c r="J105" t="s">
        <v>427</v>
      </c>
      <c r="K105" t="s">
        <v>432</v>
      </c>
    </row>
    <row r="106" spans="1:11" x14ac:dyDescent="0.25">
      <c r="A106" t="s">
        <v>114</v>
      </c>
      <c r="B106" s="2">
        <v>45576</v>
      </c>
      <c r="C106" s="2" t="str">
        <f t="shared" si="1"/>
        <v>Oct</v>
      </c>
      <c r="D106" t="s">
        <v>314</v>
      </c>
      <c r="E106" t="s">
        <v>415</v>
      </c>
      <c r="F106" t="s">
        <v>423</v>
      </c>
      <c r="G106">
        <v>2</v>
      </c>
      <c r="H106">
        <v>15.65</v>
      </c>
      <c r="I106">
        <v>31.3</v>
      </c>
      <c r="J106" t="s">
        <v>427</v>
      </c>
      <c r="K106" t="s">
        <v>430</v>
      </c>
    </row>
    <row r="107" spans="1:11" x14ac:dyDescent="0.25">
      <c r="A107" t="s">
        <v>115</v>
      </c>
      <c r="B107" s="2">
        <v>45626</v>
      </c>
      <c r="C107" s="2" t="str">
        <f t="shared" si="1"/>
        <v>Nov</v>
      </c>
      <c r="D107" t="s">
        <v>315</v>
      </c>
      <c r="E107" t="s">
        <v>411</v>
      </c>
      <c r="F107" t="s">
        <v>423</v>
      </c>
      <c r="G107">
        <v>1</v>
      </c>
      <c r="H107">
        <v>43.74</v>
      </c>
      <c r="I107">
        <v>43.74</v>
      </c>
      <c r="J107" t="s">
        <v>429</v>
      </c>
      <c r="K107" t="s">
        <v>430</v>
      </c>
    </row>
    <row r="108" spans="1:11" x14ac:dyDescent="0.25">
      <c r="A108" t="s">
        <v>116</v>
      </c>
      <c r="B108" s="2">
        <v>45643</v>
      </c>
      <c r="C108" s="2" t="str">
        <f t="shared" si="1"/>
        <v>Dec</v>
      </c>
      <c r="D108" t="s">
        <v>316</v>
      </c>
      <c r="E108" t="s">
        <v>418</v>
      </c>
      <c r="F108" t="s">
        <v>425</v>
      </c>
      <c r="G108">
        <v>1</v>
      </c>
      <c r="H108">
        <v>10.94</v>
      </c>
      <c r="I108">
        <v>10.94</v>
      </c>
      <c r="J108" t="s">
        <v>428</v>
      </c>
      <c r="K108" t="s">
        <v>431</v>
      </c>
    </row>
    <row r="109" spans="1:11" x14ac:dyDescent="0.25">
      <c r="A109" t="s">
        <v>117</v>
      </c>
      <c r="B109" s="2">
        <v>45649</v>
      </c>
      <c r="C109" s="2" t="str">
        <f t="shared" si="1"/>
        <v>Dec</v>
      </c>
      <c r="D109" t="s">
        <v>317</v>
      </c>
      <c r="E109" t="s">
        <v>414</v>
      </c>
      <c r="F109" t="s">
        <v>422</v>
      </c>
      <c r="G109">
        <v>2</v>
      </c>
      <c r="H109">
        <v>31.6</v>
      </c>
      <c r="I109">
        <v>63.2</v>
      </c>
      <c r="J109" t="s">
        <v>428</v>
      </c>
      <c r="K109" t="s">
        <v>431</v>
      </c>
    </row>
    <row r="110" spans="1:11" x14ac:dyDescent="0.25">
      <c r="A110" t="s">
        <v>118</v>
      </c>
      <c r="B110" s="2">
        <v>45799</v>
      </c>
      <c r="C110" s="2" t="str">
        <f t="shared" si="1"/>
        <v>May</v>
      </c>
      <c r="D110" t="s">
        <v>318</v>
      </c>
      <c r="E110" t="s">
        <v>421</v>
      </c>
      <c r="F110" t="s">
        <v>423</v>
      </c>
      <c r="G110">
        <v>2</v>
      </c>
      <c r="H110">
        <v>25.02</v>
      </c>
      <c r="I110">
        <v>50.04</v>
      </c>
      <c r="J110" t="s">
        <v>428</v>
      </c>
      <c r="K110" t="s">
        <v>431</v>
      </c>
    </row>
    <row r="111" spans="1:11" x14ac:dyDescent="0.25">
      <c r="A111" t="s">
        <v>119</v>
      </c>
      <c r="B111" s="2">
        <v>45610</v>
      </c>
      <c r="C111" s="2" t="str">
        <f t="shared" si="1"/>
        <v>Nov</v>
      </c>
      <c r="D111" t="s">
        <v>319</v>
      </c>
      <c r="E111" t="s">
        <v>413</v>
      </c>
      <c r="F111" t="s">
        <v>425</v>
      </c>
      <c r="G111">
        <v>4</v>
      </c>
      <c r="H111">
        <v>5.38</v>
      </c>
      <c r="I111">
        <v>21.52</v>
      </c>
      <c r="J111" t="s">
        <v>428</v>
      </c>
      <c r="K111" t="s">
        <v>430</v>
      </c>
    </row>
    <row r="112" spans="1:11" x14ac:dyDescent="0.25">
      <c r="A112" t="s">
        <v>120</v>
      </c>
      <c r="B112" s="2">
        <v>45598</v>
      </c>
      <c r="C112" s="2" t="str">
        <f t="shared" si="1"/>
        <v>Nov</v>
      </c>
      <c r="D112" t="s">
        <v>320</v>
      </c>
      <c r="E112" t="s">
        <v>412</v>
      </c>
      <c r="F112" t="s">
        <v>424</v>
      </c>
      <c r="G112">
        <v>3</v>
      </c>
      <c r="H112">
        <v>47.86</v>
      </c>
      <c r="I112">
        <v>143.58000000000001</v>
      </c>
      <c r="J112" t="s">
        <v>429</v>
      </c>
      <c r="K112" t="s">
        <v>432</v>
      </c>
    </row>
    <row r="113" spans="1:11" x14ac:dyDescent="0.25">
      <c r="A113" t="s">
        <v>121</v>
      </c>
      <c r="B113" s="2">
        <v>45455</v>
      </c>
      <c r="C113" s="2" t="str">
        <f t="shared" si="1"/>
        <v>Jun</v>
      </c>
      <c r="D113" t="s">
        <v>321</v>
      </c>
      <c r="E113" t="s">
        <v>413</v>
      </c>
      <c r="F113" t="s">
        <v>425</v>
      </c>
      <c r="G113">
        <v>1</v>
      </c>
      <c r="H113">
        <v>30.12</v>
      </c>
      <c r="I113">
        <v>30.12</v>
      </c>
      <c r="J113" t="s">
        <v>427</v>
      </c>
      <c r="K113" t="s">
        <v>431</v>
      </c>
    </row>
    <row r="114" spans="1:11" x14ac:dyDescent="0.25">
      <c r="A114" t="s">
        <v>122</v>
      </c>
      <c r="B114" s="2">
        <v>45644</v>
      </c>
      <c r="C114" s="2" t="str">
        <f t="shared" si="1"/>
        <v>Dec</v>
      </c>
      <c r="D114" t="s">
        <v>322</v>
      </c>
      <c r="E114" t="s">
        <v>410</v>
      </c>
      <c r="F114" t="s">
        <v>422</v>
      </c>
      <c r="G114">
        <v>2</v>
      </c>
      <c r="H114">
        <v>39.54</v>
      </c>
      <c r="I114">
        <v>79.08</v>
      </c>
      <c r="J114" t="s">
        <v>426</v>
      </c>
      <c r="K114" t="s">
        <v>432</v>
      </c>
    </row>
    <row r="115" spans="1:11" x14ac:dyDescent="0.25">
      <c r="A115" t="s">
        <v>123</v>
      </c>
      <c r="B115" s="2">
        <v>45549</v>
      </c>
      <c r="C115" s="2" t="str">
        <f t="shared" si="1"/>
        <v>Sep</v>
      </c>
      <c r="D115" t="s">
        <v>323</v>
      </c>
      <c r="E115" t="s">
        <v>412</v>
      </c>
      <c r="F115" t="s">
        <v>424</v>
      </c>
      <c r="G115">
        <v>3</v>
      </c>
      <c r="H115">
        <v>47.17</v>
      </c>
      <c r="I115">
        <v>141.51</v>
      </c>
      <c r="J115" t="s">
        <v>427</v>
      </c>
      <c r="K115" t="s">
        <v>430</v>
      </c>
    </row>
    <row r="116" spans="1:11" x14ac:dyDescent="0.25">
      <c r="A116" t="s">
        <v>124</v>
      </c>
      <c r="B116" s="2">
        <v>45762</v>
      </c>
      <c r="C116" s="2" t="str">
        <f t="shared" si="1"/>
        <v>Apr</v>
      </c>
      <c r="D116" t="s">
        <v>324</v>
      </c>
      <c r="E116" t="s">
        <v>414</v>
      </c>
      <c r="F116" t="s">
        <v>422</v>
      </c>
      <c r="G116">
        <v>1</v>
      </c>
      <c r="H116">
        <v>26.75</v>
      </c>
      <c r="I116">
        <v>26.75</v>
      </c>
      <c r="J116" t="s">
        <v>427</v>
      </c>
      <c r="K116" t="s">
        <v>430</v>
      </c>
    </row>
    <row r="117" spans="1:11" x14ac:dyDescent="0.25">
      <c r="A117" t="s">
        <v>125</v>
      </c>
      <c r="B117" s="2">
        <v>45540</v>
      </c>
      <c r="C117" s="2" t="str">
        <f t="shared" si="1"/>
        <v>Sep</v>
      </c>
      <c r="D117" t="s">
        <v>325</v>
      </c>
      <c r="E117" t="s">
        <v>418</v>
      </c>
      <c r="F117" t="s">
        <v>425</v>
      </c>
      <c r="G117">
        <v>4</v>
      </c>
      <c r="H117">
        <v>32.840000000000003</v>
      </c>
      <c r="I117">
        <v>131.36000000000001</v>
      </c>
      <c r="J117" t="s">
        <v>429</v>
      </c>
      <c r="K117" t="s">
        <v>432</v>
      </c>
    </row>
    <row r="118" spans="1:11" x14ac:dyDescent="0.25">
      <c r="A118" t="s">
        <v>126</v>
      </c>
      <c r="B118" s="2">
        <v>45461</v>
      </c>
      <c r="C118" s="2" t="str">
        <f t="shared" si="1"/>
        <v>Jun</v>
      </c>
      <c r="D118" t="s">
        <v>326</v>
      </c>
      <c r="E118" t="s">
        <v>421</v>
      </c>
      <c r="F118" t="s">
        <v>423</v>
      </c>
      <c r="G118">
        <v>3</v>
      </c>
      <c r="H118">
        <v>29.53</v>
      </c>
      <c r="I118">
        <v>88.59</v>
      </c>
      <c r="J118" t="s">
        <v>427</v>
      </c>
      <c r="K118" t="s">
        <v>430</v>
      </c>
    </row>
    <row r="119" spans="1:11" x14ac:dyDescent="0.25">
      <c r="A119" t="s">
        <v>127</v>
      </c>
      <c r="B119" s="2">
        <v>45479</v>
      </c>
      <c r="C119" s="2" t="str">
        <f t="shared" si="1"/>
        <v>Jul</v>
      </c>
      <c r="D119" t="s">
        <v>327</v>
      </c>
      <c r="E119" t="s">
        <v>417</v>
      </c>
      <c r="F119" t="s">
        <v>422</v>
      </c>
      <c r="G119">
        <v>4</v>
      </c>
      <c r="H119">
        <v>39.200000000000003</v>
      </c>
      <c r="I119">
        <v>156.80000000000001</v>
      </c>
      <c r="J119" t="s">
        <v>427</v>
      </c>
      <c r="K119" t="s">
        <v>431</v>
      </c>
    </row>
    <row r="120" spans="1:11" x14ac:dyDescent="0.25">
      <c r="A120" t="s">
        <v>128</v>
      </c>
      <c r="B120" s="2">
        <v>45607</v>
      </c>
      <c r="C120" s="2" t="str">
        <f t="shared" si="1"/>
        <v>Nov</v>
      </c>
      <c r="D120" t="s">
        <v>328</v>
      </c>
      <c r="E120" t="s">
        <v>410</v>
      </c>
      <c r="F120" t="s">
        <v>422</v>
      </c>
      <c r="G120">
        <v>1</v>
      </c>
      <c r="H120">
        <v>10.44</v>
      </c>
      <c r="I120">
        <v>10.44</v>
      </c>
      <c r="J120" t="s">
        <v>429</v>
      </c>
      <c r="K120" t="s">
        <v>432</v>
      </c>
    </row>
    <row r="121" spans="1:11" x14ac:dyDescent="0.25">
      <c r="A121" t="s">
        <v>129</v>
      </c>
      <c r="B121" s="2">
        <v>45487</v>
      </c>
      <c r="C121" s="2" t="str">
        <f t="shared" si="1"/>
        <v>Jul</v>
      </c>
      <c r="D121" t="s">
        <v>329</v>
      </c>
      <c r="E121" t="s">
        <v>411</v>
      </c>
      <c r="F121" t="s">
        <v>423</v>
      </c>
      <c r="G121">
        <v>5</v>
      </c>
      <c r="H121">
        <v>45.08</v>
      </c>
      <c r="I121">
        <v>225.4</v>
      </c>
      <c r="J121" t="s">
        <v>426</v>
      </c>
      <c r="K121" t="s">
        <v>430</v>
      </c>
    </row>
    <row r="122" spans="1:11" x14ac:dyDescent="0.25">
      <c r="A122" t="s">
        <v>130</v>
      </c>
      <c r="B122" s="2">
        <v>45687</v>
      </c>
      <c r="C122" s="2" t="str">
        <f t="shared" si="1"/>
        <v>Jan</v>
      </c>
      <c r="D122" t="s">
        <v>330</v>
      </c>
      <c r="E122" t="s">
        <v>418</v>
      </c>
      <c r="F122" t="s">
        <v>425</v>
      </c>
      <c r="G122">
        <v>3</v>
      </c>
      <c r="H122">
        <v>20.92</v>
      </c>
      <c r="I122">
        <v>62.76</v>
      </c>
      <c r="J122" t="s">
        <v>427</v>
      </c>
      <c r="K122" t="s">
        <v>431</v>
      </c>
    </row>
    <row r="123" spans="1:11" x14ac:dyDescent="0.25">
      <c r="A123" t="s">
        <v>131</v>
      </c>
      <c r="B123" s="2">
        <v>45700</v>
      </c>
      <c r="C123" s="2" t="str">
        <f t="shared" si="1"/>
        <v>Feb</v>
      </c>
      <c r="D123" t="s">
        <v>331</v>
      </c>
      <c r="E123" t="s">
        <v>420</v>
      </c>
      <c r="F123" t="s">
        <v>425</v>
      </c>
      <c r="G123">
        <v>1</v>
      </c>
      <c r="H123">
        <v>40.65</v>
      </c>
      <c r="I123">
        <v>40.65</v>
      </c>
      <c r="J123" t="s">
        <v>428</v>
      </c>
      <c r="K123" t="s">
        <v>431</v>
      </c>
    </row>
    <row r="124" spans="1:11" x14ac:dyDescent="0.25">
      <c r="A124" t="s">
        <v>132</v>
      </c>
      <c r="B124" s="2">
        <v>45638</v>
      </c>
      <c r="C124" s="2" t="str">
        <f t="shared" si="1"/>
        <v>Dec</v>
      </c>
      <c r="D124" t="s">
        <v>332</v>
      </c>
      <c r="E124" t="s">
        <v>421</v>
      </c>
      <c r="F124" t="s">
        <v>423</v>
      </c>
      <c r="G124">
        <v>5</v>
      </c>
      <c r="H124">
        <v>43.68</v>
      </c>
      <c r="I124">
        <v>218.4</v>
      </c>
      <c r="J124" t="s">
        <v>427</v>
      </c>
      <c r="K124" t="s">
        <v>432</v>
      </c>
    </row>
    <row r="125" spans="1:11" x14ac:dyDescent="0.25">
      <c r="A125" t="s">
        <v>133</v>
      </c>
      <c r="B125" s="2">
        <v>45686</v>
      </c>
      <c r="C125" s="2" t="str">
        <f t="shared" si="1"/>
        <v>Jan</v>
      </c>
      <c r="D125" t="s">
        <v>333</v>
      </c>
      <c r="E125" t="s">
        <v>410</v>
      </c>
      <c r="F125" t="s">
        <v>422</v>
      </c>
      <c r="G125">
        <v>3</v>
      </c>
      <c r="H125">
        <v>28.39</v>
      </c>
      <c r="I125">
        <v>85.17</v>
      </c>
      <c r="J125" t="s">
        <v>427</v>
      </c>
      <c r="K125" t="s">
        <v>431</v>
      </c>
    </row>
    <row r="126" spans="1:11" x14ac:dyDescent="0.25">
      <c r="A126" t="s">
        <v>134</v>
      </c>
      <c r="B126" s="2">
        <v>45713</v>
      </c>
      <c r="C126" s="2" t="str">
        <f t="shared" si="1"/>
        <v>Feb</v>
      </c>
      <c r="D126" t="s">
        <v>334</v>
      </c>
      <c r="E126" t="s">
        <v>413</v>
      </c>
      <c r="F126" t="s">
        <v>425</v>
      </c>
      <c r="G126">
        <v>5</v>
      </c>
      <c r="H126">
        <v>23.15</v>
      </c>
      <c r="I126">
        <v>115.75</v>
      </c>
      <c r="J126" t="s">
        <v>428</v>
      </c>
      <c r="K126" t="s">
        <v>430</v>
      </c>
    </row>
    <row r="127" spans="1:11" x14ac:dyDescent="0.25">
      <c r="A127" t="s">
        <v>135</v>
      </c>
      <c r="B127" s="2">
        <v>45802</v>
      </c>
      <c r="C127" s="2" t="str">
        <f t="shared" si="1"/>
        <v>May</v>
      </c>
      <c r="D127" t="s">
        <v>335</v>
      </c>
      <c r="E127" t="s">
        <v>410</v>
      </c>
      <c r="F127" t="s">
        <v>422</v>
      </c>
      <c r="G127">
        <v>5</v>
      </c>
      <c r="H127">
        <v>33.299999999999997</v>
      </c>
      <c r="I127">
        <v>166.5</v>
      </c>
      <c r="J127" t="s">
        <v>427</v>
      </c>
      <c r="K127" t="s">
        <v>432</v>
      </c>
    </row>
    <row r="128" spans="1:11" x14ac:dyDescent="0.25">
      <c r="A128" t="s">
        <v>136</v>
      </c>
      <c r="B128" s="2">
        <v>45712</v>
      </c>
      <c r="C128" s="2" t="str">
        <f t="shared" si="1"/>
        <v>Feb</v>
      </c>
      <c r="D128" t="s">
        <v>336</v>
      </c>
      <c r="E128" t="s">
        <v>413</v>
      </c>
      <c r="F128" t="s">
        <v>425</v>
      </c>
      <c r="G128">
        <v>4</v>
      </c>
      <c r="H128">
        <v>31.6</v>
      </c>
      <c r="I128">
        <v>126.4</v>
      </c>
      <c r="J128" t="s">
        <v>427</v>
      </c>
      <c r="K128" t="s">
        <v>431</v>
      </c>
    </row>
    <row r="129" spans="1:11" x14ac:dyDescent="0.25">
      <c r="A129" t="s">
        <v>137</v>
      </c>
      <c r="B129" s="2">
        <v>45462</v>
      </c>
      <c r="C129" s="2" t="str">
        <f t="shared" si="1"/>
        <v>Jun</v>
      </c>
      <c r="D129" t="s">
        <v>337</v>
      </c>
      <c r="E129" t="s">
        <v>411</v>
      </c>
      <c r="F129" t="s">
        <v>423</v>
      </c>
      <c r="G129">
        <v>4</v>
      </c>
      <c r="H129">
        <v>38.409999999999997</v>
      </c>
      <c r="I129">
        <v>153.63999999999999</v>
      </c>
      <c r="J129" t="s">
        <v>427</v>
      </c>
      <c r="K129" t="s">
        <v>430</v>
      </c>
    </row>
    <row r="130" spans="1:11" x14ac:dyDescent="0.25">
      <c r="A130" t="s">
        <v>138</v>
      </c>
      <c r="B130" s="2">
        <v>45624</v>
      </c>
      <c r="C130" s="2" t="str">
        <f t="shared" si="1"/>
        <v>Nov</v>
      </c>
      <c r="D130" t="s">
        <v>338</v>
      </c>
      <c r="E130" t="s">
        <v>414</v>
      </c>
      <c r="F130" t="s">
        <v>422</v>
      </c>
      <c r="G130">
        <v>5</v>
      </c>
      <c r="H130">
        <v>19.32</v>
      </c>
      <c r="I130">
        <v>96.6</v>
      </c>
      <c r="J130" t="s">
        <v>429</v>
      </c>
      <c r="K130" t="s">
        <v>430</v>
      </c>
    </row>
    <row r="131" spans="1:11" x14ac:dyDescent="0.25">
      <c r="A131" t="s">
        <v>139</v>
      </c>
      <c r="B131" s="2">
        <v>45798</v>
      </c>
      <c r="C131" s="2" t="str">
        <f t="shared" ref="C131:C194" si="2">TEXT(B131,"mmm")</f>
        <v>May</v>
      </c>
      <c r="D131" t="s">
        <v>339</v>
      </c>
      <c r="E131" t="s">
        <v>421</v>
      </c>
      <c r="F131" t="s">
        <v>423</v>
      </c>
      <c r="G131">
        <v>4</v>
      </c>
      <c r="H131">
        <v>7.36</v>
      </c>
      <c r="I131">
        <v>29.44</v>
      </c>
      <c r="J131" t="s">
        <v>427</v>
      </c>
      <c r="K131" t="s">
        <v>432</v>
      </c>
    </row>
    <row r="132" spans="1:11" x14ac:dyDescent="0.25">
      <c r="A132" t="s">
        <v>140</v>
      </c>
      <c r="B132" s="2">
        <v>45649</v>
      </c>
      <c r="C132" s="2" t="str">
        <f t="shared" si="2"/>
        <v>Dec</v>
      </c>
      <c r="D132" t="s">
        <v>340</v>
      </c>
      <c r="E132" t="s">
        <v>411</v>
      </c>
      <c r="F132" t="s">
        <v>423</v>
      </c>
      <c r="G132">
        <v>4</v>
      </c>
      <c r="H132">
        <v>44.98</v>
      </c>
      <c r="I132">
        <v>179.92</v>
      </c>
      <c r="J132" t="s">
        <v>429</v>
      </c>
      <c r="K132" t="s">
        <v>431</v>
      </c>
    </row>
    <row r="133" spans="1:11" x14ac:dyDescent="0.25">
      <c r="A133" t="s">
        <v>141</v>
      </c>
      <c r="B133" s="2">
        <v>45484</v>
      </c>
      <c r="C133" s="2" t="str">
        <f t="shared" si="2"/>
        <v>Jul</v>
      </c>
      <c r="D133" t="s">
        <v>341</v>
      </c>
      <c r="E133" t="s">
        <v>418</v>
      </c>
      <c r="F133" t="s">
        <v>425</v>
      </c>
      <c r="G133">
        <v>1</v>
      </c>
      <c r="H133">
        <v>35.880000000000003</v>
      </c>
      <c r="I133">
        <v>35.880000000000003</v>
      </c>
      <c r="J133" t="s">
        <v>426</v>
      </c>
      <c r="K133" t="s">
        <v>432</v>
      </c>
    </row>
    <row r="134" spans="1:11" x14ac:dyDescent="0.25">
      <c r="A134" t="s">
        <v>142</v>
      </c>
      <c r="B134" s="2">
        <v>45643</v>
      </c>
      <c r="C134" s="2" t="str">
        <f t="shared" si="2"/>
        <v>Dec</v>
      </c>
      <c r="D134" t="s">
        <v>342</v>
      </c>
      <c r="E134" t="s">
        <v>421</v>
      </c>
      <c r="F134" t="s">
        <v>423</v>
      </c>
      <c r="G134">
        <v>1</v>
      </c>
      <c r="H134">
        <v>32.94</v>
      </c>
      <c r="I134">
        <v>32.94</v>
      </c>
      <c r="J134" t="s">
        <v>428</v>
      </c>
      <c r="K134" t="s">
        <v>431</v>
      </c>
    </row>
    <row r="135" spans="1:11" x14ac:dyDescent="0.25">
      <c r="A135" t="s">
        <v>143</v>
      </c>
      <c r="B135" s="2">
        <v>45492</v>
      </c>
      <c r="C135" s="2" t="str">
        <f t="shared" si="2"/>
        <v>Jul</v>
      </c>
      <c r="D135" t="s">
        <v>343</v>
      </c>
      <c r="E135" t="s">
        <v>415</v>
      </c>
      <c r="F135" t="s">
        <v>423</v>
      </c>
      <c r="G135">
        <v>2</v>
      </c>
      <c r="H135">
        <v>11.33</v>
      </c>
      <c r="I135">
        <v>22.66</v>
      </c>
      <c r="J135" t="s">
        <v>428</v>
      </c>
      <c r="K135" t="s">
        <v>432</v>
      </c>
    </row>
    <row r="136" spans="1:11" x14ac:dyDescent="0.25">
      <c r="A136" t="s">
        <v>144</v>
      </c>
      <c r="B136" s="2">
        <v>45480</v>
      </c>
      <c r="C136" s="2" t="str">
        <f t="shared" si="2"/>
        <v>Jul</v>
      </c>
      <c r="D136" t="s">
        <v>344</v>
      </c>
      <c r="E136" t="s">
        <v>413</v>
      </c>
      <c r="F136" t="s">
        <v>425</v>
      </c>
      <c r="G136">
        <v>4</v>
      </c>
      <c r="H136">
        <v>37.24</v>
      </c>
      <c r="I136">
        <v>148.96</v>
      </c>
      <c r="J136" t="s">
        <v>426</v>
      </c>
      <c r="K136" t="s">
        <v>432</v>
      </c>
    </row>
    <row r="137" spans="1:11" x14ac:dyDescent="0.25">
      <c r="A137" t="s">
        <v>145</v>
      </c>
      <c r="B137" s="2">
        <v>45748</v>
      </c>
      <c r="C137" s="2" t="str">
        <f t="shared" si="2"/>
        <v>Apr</v>
      </c>
      <c r="D137" t="s">
        <v>345</v>
      </c>
      <c r="E137" t="s">
        <v>411</v>
      </c>
      <c r="F137" t="s">
        <v>423</v>
      </c>
      <c r="G137">
        <v>4</v>
      </c>
      <c r="H137">
        <v>11.66</v>
      </c>
      <c r="I137">
        <v>46.64</v>
      </c>
      <c r="J137" t="s">
        <v>427</v>
      </c>
      <c r="K137" t="s">
        <v>431</v>
      </c>
    </row>
    <row r="138" spans="1:11" x14ac:dyDescent="0.25">
      <c r="A138" t="s">
        <v>146</v>
      </c>
      <c r="B138" s="2">
        <v>45615</v>
      </c>
      <c r="C138" s="2" t="str">
        <f t="shared" si="2"/>
        <v>Nov</v>
      </c>
      <c r="D138" t="s">
        <v>346</v>
      </c>
      <c r="E138" t="s">
        <v>421</v>
      </c>
      <c r="F138" t="s">
        <v>423</v>
      </c>
      <c r="G138">
        <v>2</v>
      </c>
      <c r="H138">
        <v>45.97</v>
      </c>
      <c r="I138">
        <v>91.94</v>
      </c>
      <c r="J138" t="s">
        <v>426</v>
      </c>
      <c r="K138" t="s">
        <v>430</v>
      </c>
    </row>
    <row r="139" spans="1:11" x14ac:dyDescent="0.25">
      <c r="A139" t="s">
        <v>147</v>
      </c>
      <c r="B139" s="2">
        <v>45574</v>
      </c>
      <c r="C139" s="2" t="str">
        <f t="shared" si="2"/>
        <v>Oct</v>
      </c>
      <c r="D139" t="s">
        <v>347</v>
      </c>
      <c r="E139" t="s">
        <v>410</v>
      </c>
      <c r="F139" t="s">
        <v>422</v>
      </c>
      <c r="G139">
        <v>4</v>
      </c>
      <c r="H139">
        <v>22.53</v>
      </c>
      <c r="I139">
        <v>90.12</v>
      </c>
      <c r="J139" t="s">
        <v>427</v>
      </c>
      <c r="K139" t="s">
        <v>432</v>
      </c>
    </row>
    <row r="140" spans="1:11" x14ac:dyDescent="0.25">
      <c r="A140" t="s">
        <v>148</v>
      </c>
      <c r="B140" s="2">
        <v>45587</v>
      </c>
      <c r="C140" s="2" t="str">
        <f t="shared" si="2"/>
        <v>Oct</v>
      </c>
      <c r="D140" t="s">
        <v>348</v>
      </c>
      <c r="E140" t="s">
        <v>417</v>
      </c>
      <c r="F140" t="s">
        <v>422</v>
      </c>
      <c r="G140">
        <v>5</v>
      </c>
      <c r="H140">
        <v>36.950000000000003</v>
      </c>
      <c r="I140">
        <v>184.75</v>
      </c>
      <c r="J140" t="s">
        <v>426</v>
      </c>
      <c r="K140" t="s">
        <v>432</v>
      </c>
    </row>
    <row r="141" spans="1:11" x14ac:dyDescent="0.25">
      <c r="A141" t="s">
        <v>149</v>
      </c>
      <c r="B141" s="2">
        <v>45770</v>
      </c>
      <c r="C141" s="2" t="str">
        <f t="shared" si="2"/>
        <v>Apr</v>
      </c>
      <c r="D141" t="s">
        <v>349</v>
      </c>
      <c r="E141" t="s">
        <v>416</v>
      </c>
      <c r="F141" t="s">
        <v>424</v>
      </c>
      <c r="G141">
        <v>1</v>
      </c>
      <c r="H141">
        <v>44.2</v>
      </c>
      <c r="I141">
        <v>44.2</v>
      </c>
      <c r="J141" t="s">
        <v>428</v>
      </c>
      <c r="K141" t="s">
        <v>432</v>
      </c>
    </row>
    <row r="142" spans="1:11" x14ac:dyDescent="0.25">
      <c r="A142" t="s">
        <v>150</v>
      </c>
      <c r="B142" s="2">
        <v>45794</v>
      </c>
      <c r="C142" s="2" t="str">
        <f t="shared" si="2"/>
        <v>May</v>
      </c>
      <c r="D142" t="s">
        <v>350</v>
      </c>
      <c r="E142" t="s">
        <v>419</v>
      </c>
      <c r="F142" t="s">
        <v>424</v>
      </c>
      <c r="G142">
        <v>5</v>
      </c>
      <c r="H142">
        <v>18.39</v>
      </c>
      <c r="I142">
        <v>91.95</v>
      </c>
      <c r="J142" t="s">
        <v>429</v>
      </c>
      <c r="K142" t="s">
        <v>431</v>
      </c>
    </row>
    <row r="143" spans="1:11" x14ac:dyDescent="0.25">
      <c r="A143" t="s">
        <v>151</v>
      </c>
      <c r="B143" s="2">
        <v>45732</v>
      </c>
      <c r="C143" s="2" t="str">
        <f t="shared" si="2"/>
        <v>Mar</v>
      </c>
      <c r="D143" t="s">
        <v>351</v>
      </c>
      <c r="E143" t="s">
        <v>411</v>
      </c>
      <c r="F143" t="s">
        <v>423</v>
      </c>
      <c r="G143">
        <v>4</v>
      </c>
      <c r="H143">
        <v>25.62</v>
      </c>
      <c r="I143">
        <v>102.48</v>
      </c>
      <c r="J143" t="s">
        <v>426</v>
      </c>
      <c r="K143" t="s">
        <v>431</v>
      </c>
    </row>
    <row r="144" spans="1:11" x14ac:dyDescent="0.25">
      <c r="A144" t="s">
        <v>152</v>
      </c>
      <c r="B144" s="2">
        <v>45591</v>
      </c>
      <c r="C144" s="2" t="str">
        <f t="shared" si="2"/>
        <v>Oct</v>
      </c>
      <c r="D144" t="s">
        <v>352</v>
      </c>
      <c r="E144" t="s">
        <v>410</v>
      </c>
      <c r="F144" t="s">
        <v>422</v>
      </c>
      <c r="G144">
        <v>3</v>
      </c>
      <c r="H144">
        <v>36.69</v>
      </c>
      <c r="I144">
        <v>110.07</v>
      </c>
      <c r="J144" t="s">
        <v>427</v>
      </c>
      <c r="K144" t="s">
        <v>430</v>
      </c>
    </row>
    <row r="145" spans="1:11" x14ac:dyDescent="0.25">
      <c r="A145" t="s">
        <v>153</v>
      </c>
      <c r="B145" s="2">
        <v>45503</v>
      </c>
      <c r="C145" s="2" t="str">
        <f t="shared" si="2"/>
        <v>Jul</v>
      </c>
      <c r="D145" t="s">
        <v>353</v>
      </c>
      <c r="E145" t="s">
        <v>421</v>
      </c>
      <c r="F145" t="s">
        <v>423</v>
      </c>
      <c r="G145">
        <v>1</v>
      </c>
      <c r="H145">
        <v>7.36</v>
      </c>
      <c r="I145">
        <v>7.36</v>
      </c>
      <c r="J145" t="s">
        <v>428</v>
      </c>
      <c r="K145" t="s">
        <v>432</v>
      </c>
    </row>
    <row r="146" spans="1:11" x14ac:dyDescent="0.25">
      <c r="A146" t="s">
        <v>154</v>
      </c>
      <c r="B146" s="2">
        <v>45548</v>
      </c>
      <c r="C146" s="2" t="str">
        <f t="shared" si="2"/>
        <v>Sep</v>
      </c>
      <c r="D146" t="s">
        <v>354</v>
      </c>
      <c r="E146" t="s">
        <v>415</v>
      </c>
      <c r="F146" t="s">
        <v>423</v>
      </c>
      <c r="G146">
        <v>1</v>
      </c>
      <c r="H146">
        <v>11.32</v>
      </c>
      <c r="I146">
        <v>11.32</v>
      </c>
      <c r="J146" t="s">
        <v>426</v>
      </c>
      <c r="K146" t="s">
        <v>431</v>
      </c>
    </row>
    <row r="147" spans="1:11" x14ac:dyDescent="0.25">
      <c r="A147" t="s">
        <v>155</v>
      </c>
      <c r="B147" s="2">
        <v>45631</v>
      </c>
      <c r="C147" s="2" t="str">
        <f t="shared" si="2"/>
        <v>Dec</v>
      </c>
      <c r="D147" t="s">
        <v>355</v>
      </c>
      <c r="E147" t="s">
        <v>416</v>
      </c>
      <c r="F147" t="s">
        <v>424</v>
      </c>
      <c r="G147">
        <v>4</v>
      </c>
      <c r="H147">
        <v>30.1</v>
      </c>
      <c r="I147">
        <v>120.4</v>
      </c>
      <c r="J147" t="s">
        <v>427</v>
      </c>
      <c r="K147" t="s">
        <v>430</v>
      </c>
    </row>
    <row r="148" spans="1:11" x14ac:dyDescent="0.25">
      <c r="A148" t="s">
        <v>156</v>
      </c>
      <c r="B148" s="2">
        <v>45662</v>
      </c>
      <c r="C148" s="2" t="str">
        <f t="shared" si="2"/>
        <v>Jan</v>
      </c>
      <c r="D148" t="s">
        <v>356</v>
      </c>
      <c r="E148" t="s">
        <v>412</v>
      </c>
      <c r="F148" t="s">
        <v>424</v>
      </c>
      <c r="G148">
        <v>5</v>
      </c>
      <c r="H148">
        <v>9.61</v>
      </c>
      <c r="I148">
        <v>48.05</v>
      </c>
      <c r="J148" t="s">
        <v>429</v>
      </c>
      <c r="K148" t="s">
        <v>430</v>
      </c>
    </row>
    <row r="149" spans="1:11" x14ac:dyDescent="0.25">
      <c r="A149" t="s">
        <v>157</v>
      </c>
      <c r="B149" s="2">
        <v>45487</v>
      </c>
      <c r="C149" s="2" t="str">
        <f t="shared" si="2"/>
        <v>Jul</v>
      </c>
      <c r="D149" t="s">
        <v>357</v>
      </c>
      <c r="E149" t="s">
        <v>415</v>
      </c>
      <c r="F149" t="s">
        <v>423</v>
      </c>
      <c r="G149">
        <v>4</v>
      </c>
      <c r="H149">
        <v>45.21</v>
      </c>
      <c r="I149">
        <v>180.84</v>
      </c>
      <c r="J149" t="s">
        <v>428</v>
      </c>
      <c r="K149" t="s">
        <v>432</v>
      </c>
    </row>
    <row r="150" spans="1:11" x14ac:dyDescent="0.25">
      <c r="A150" t="s">
        <v>158</v>
      </c>
      <c r="B150" s="2">
        <v>45505</v>
      </c>
      <c r="C150" s="2" t="str">
        <f t="shared" si="2"/>
        <v>Aug</v>
      </c>
      <c r="D150" t="s">
        <v>358</v>
      </c>
      <c r="E150" t="s">
        <v>420</v>
      </c>
      <c r="F150" t="s">
        <v>425</v>
      </c>
      <c r="G150">
        <v>3</v>
      </c>
      <c r="H150">
        <v>8.61</v>
      </c>
      <c r="I150">
        <v>25.83</v>
      </c>
      <c r="J150" t="s">
        <v>428</v>
      </c>
      <c r="K150" t="s">
        <v>432</v>
      </c>
    </row>
    <row r="151" spans="1:11" x14ac:dyDescent="0.25">
      <c r="A151" t="s">
        <v>159</v>
      </c>
      <c r="B151" s="2">
        <v>45542</v>
      </c>
      <c r="C151" s="2" t="str">
        <f t="shared" si="2"/>
        <v>Sep</v>
      </c>
      <c r="D151" t="s">
        <v>359</v>
      </c>
      <c r="E151" t="s">
        <v>412</v>
      </c>
      <c r="F151" t="s">
        <v>424</v>
      </c>
      <c r="G151">
        <v>3</v>
      </c>
      <c r="H151">
        <v>19.05</v>
      </c>
      <c r="I151">
        <v>57.15</v>
      </c>
      <c r="J151" t="s">
        <v>426</v>
      </c>
      <c r="K151" t="s">
        <v>430</v>
      </c>
    </row>
    <row r="152" spans="1:11" x14ac:dyDescent="0.25">
      <c r="A152" t="s">
        <v>160</v>
      </c>
      <c r="B152" s="2">
        <v>45705</v>
      </c>
      <c r="C152" s="2" t="str">
        <f t="shared" si="2"/>
        <v>Feb</v>
      </c>
      <c r="D152" t="s">
        <v>360</v>
      </c>
      <c r="E152" t="s">
        <v>410</v>
      </c>
      <c r="F152" t="s">
        <v>422</v>
      </c>
      <c r="G152">
        <v>2</v>
      </c>
      <c r="H152">
        <v>7</v>
      </c>
      <c r="I152">
        <v>14</v>
      </c>
      <c r="J152" t="s">
        <v>429</v>
      </c>
      <c r="K152" t="s">
        <v>432</v>
      </c>
    </row>
    <row r="153" spans="1:11" x14ac:dyDescent="0.25">
      <c r="A153" t="s">
        <v>161</v>
      </c>
      <c r="B153" s="2">
        <v>45478</v>
      </c>
      <c r="C153" s="2" t="str">
        <f t="shared" si="2"/>
        <v>Jul</v>
      </c>
      <c r="D153" t="s">
        <v>361</v>
      </c>
      <c r="E153" t="s">
        <v>410</v>
      </c>
      <c r="F153" t="s">
        <v>422</v>
      </c>
      <c r="G153">
        <v>4</v>
      </c>
      <c r="H153">
        <v>7.14</v>
      </c>
      <c r="I153">
        <v>28.56</v>
      </c>
      <c r="J153" t="s">
        <v>426</v>
      </c>
      <c r="K153" t="s">
        <v>430</v>
      </c>
    </row>
    <row r="154" spans="1:11" x14ac:dyDescent="0.25">
      <c r="A154" t="s">
        <v>162</v>
      </c>
      <c r="B154" s="2">
        <v>45609</v>
      </c>
      <c r="C154" s="2" t="str">
        <f t="shared" si="2"/>
        <v>Nov</v>
      </c>
      <c r="D154" t="s">
        <v>362</v>
      </c>
      <c r="E154" t="s">
        <v>410</v>
      </c>
      <c r="F154" t="s">
        <v>422</v>
      </c>
      <c r="G154">
        <v>1</v>
      </c>
      <c r="H154">
        <v>8.85</v>
      </c>
      <c r="I154">
        <v>8.85</v>
      </c>
      <c r="J154" t="s">
        <v>427</v>
      </c>
      <c r="K154" t="s">
        <v>432</v>
      </c>
    </row>
    <row r="155" spans="1:11" x14ac:dyDescent="0.25">
      <c r="A155" t="s">
        <v>163</v>
      </c>
      <c r="B155" s="2">
        <v>45695</v>
      </c>
      <c r="C155" s="2" t="str">
        <f t="shared" si="2"/>
        <v>Feb</v>
      </c>
      <c r="D155" t="s">
        <v>363</v>
      </c>
      <c r="E155" t="s">
        <v>412</v>
      </c>
      <c r="F155" t="s">
        <v>424</v>
      </c>
      <c r="G155">
        <v>2</v>
      </c>
      <c r="H155">
        <v>24.83</v>
      </c>
      <c r="I155">
        <v>49.66</v>
      </c>
      <c r="J155" t="s">
        <v>429</v>
      </c>
      <c r="K155" t="s">
        <v>430</v>
      </c>
    </row>
    <row r="156" spans="1:11" x14ac:dyDescent="0.25">
      <c r="A156" t="s">
        <v>164</v>
      </c>
      <c r="B156" s="2">
        <v>45695</v>
      </c>
      <c r="C156" s="2" t="str">
        <f t="shared" si="2"/>
        <v>Feb</v>
      </c>
      <c r="D156" t="s">
        <v>364</v>
      </c>
      <c r="E156" t="s">
        <v>417</v>
      </c>
      <c r="F156" t="s">
        <v>422</v>
      </c>
      <c r="G156">
        <v>2</v>
      </c>
      <c r="H156">
        <v>16.239999999999998</v>
      </c>
      <c r="I156">
        <v>32.479999999999997</v>
      </c>
      <c r="J156" t="s">
        <v>427</v>
      </c>
      <c r="K156" t="s">
        <v>432</v>
      </c>
    </row>
    <row r="157" spans="1:11" x14ac:dyDescent="0.25">
      <c r="A157" t="s">
        <v>165</v>
      </c>
      <c r="B157" s="2">
        <v>45610</v>
      </c>
      <c r="C157" s="2" t="str">
        <f t="shared" si="2"/>
        <v>Nov</v>
      </c>
      <c r="D157" t="s">
        <v>365</v>
      </c>
      <c r="E157" t="s">
        <v>411</v>
      </c>
      <c r="F157" t="s">
        <v>423</v>
      </c>
      <c r="G157">
        <v>3</v>
      </c>
      <c r="H157">
        <v>49.76</v>
      </c>
      <c r="I157">
        <v>149.28</v>
      </c>
      <c r="J157" t="s">
        <v>429</v>
      </c>
      <c r="K157" t="s">
        <v>431</v>
      </c>
    </row>
    <row r="158" spans="1:11" x14ac:dyDescent="0.25">
      <c r="A158" t="s">
        <v>166</v>
      </c>
      <c r="B158" s="2">
        <v>45592</v>
      </c>
      <c r="C158" s="2" t="str">
        <f t="shared" si="2"/>
        <v>Oct</v>
      </c>
      <c r="D158" t="s">
        <v>366</v>
      </c>
      <c r="E158" t="s">
        <v>415</v>
      </c>
      <c r="F158" t="s">
        <v>423</v>
      </c>
      <c r="G158">
        <v>5</v>
      </c>
      <c r="H158">
        <v>40.51</v>
      </c>
      <c r="I158">
        <v>202.55</v>
      </c>
      <c r="J158" t="s">
        <v>428</v>
      </c>
      <c r="K158" t="s">
        <v>430</v>
      </c>
    </row>
    <row r="159" spans="1:11" x14ac:dyDescent="0.25">
      <c r="A159" t="s">
        <v>167</v>
      </c>
      <c r="B159" s="2">
        <v>45757</v>
      </c>
      <c r="C159" s="2" t="str">
        <f t="shared" si="2"/>
        <v>Apr</v>
      </c>
      <c r="D159" t="s">
        <v>367</v>
      </c>
      <c r="E159" t="s">
        <v>414</v>
      </c>
      <c r="F159" t="s">
        <v>422</v>
      </c>
      <c r="G159">
        <v>3</v>
      </c>
      <c r="H159">
        <v>17.260000000000002</v>
      </c>
      <c r="I159">
        <v>51.78</v>
      </c>
      <c r="J159" t="s">
        <v>429</v>
      </c>
      <c r="K159" t="s">
        <v>432</v>
      </c>
    </row>
    <row r="160" spans="1:11" x14ac:dyDescent="0.25">
      <c r="A160" t="s">
        <v>168</v>
      </c>
      <c r="B160" s="2">
        <v>45507</v>
      </c>
      <c r="C160" s="2" t="str">
        <f t="shared" si="2"/>
        <v>Aug</v>
      </c>
      <c r="D160" t="s">
        <v>368</v>
      </c>
      <c r="E160" t="s">
        <v>420</v>
      </c>
      <c r="F160" t="s">
        <v>425</v>
      </c>
      <c r="G160">
        <v>4</v>
      </c>
      <c r="H160">
        <v>16.190000000000001</v>
      </c>
      <c r="I160">
        <v>64.760000000000005</v>
      </c>
      <c r="J160" t="s">
        <v>428</v>
      </c>
      <c r="K160" t="s">
        <v>431</v>
      </c>
    </row>
    <row r="161" spans="1:11" x14ac:dyDescent="0.25">
      <c r="A161" t="s">
        <v>169</v>
      </c>
      <c r="B161" s="2">
        <v>45746</v>
      </c>
      <c r="C161" s="2" t="str">
        <f t="shared" si="2"/>
        <v>Mar</v>
      </c>
      <c r="D161" t="s">
        <v>369</v>
      </c>
      <c r="E161" t="s">
        <v>418</v>
      </c>
      <c r="F161" t="s">
        <v>425</v>
      </c>
      <c r="G161">
        <v>5</v>
      </c>
      <c r="H161">
        <v>28.19</v>
      </c>
      <c r="I161">
        <v>140.94999999999999</v>
      </c>
      <c r="J161" t="s">
        <v>429</v>
      </c>
      <c r="K161" t="s">
        <v>432</v>
      </c>
    </row>
    <row r="162" spans="1:11" x14ac:dyDescent="0.25">
      <c r="A162" t="s">
        <v>170</v>
      </c>
      <c r="B162" s="2">
        <v>45580</v>
      </c>
      <c r="C162" s="2" t="str">
        <f t="shared" si="2"/>
        <v>Oct</v>
      </c>
      <c r="D162" t="s">
        <v>370</v>
      </c>
      <c r="E162" t="s">
        <v>414</v>
      </c>
      <c r="F162" t="s">
        <v>422</v>
      </c>
      <c r="G162">
        <v>3</v>
      </c>
      <c r="H162">
        <v>10.32</v>
      </c>
      <c r="I162">
        <v>30.96</v>
      </c>
      <c r="J162" t="s">
        <v>428</v>
      </c>
      <c r="K162" t="s">
        <v>432</v>
      </c>
    </row>
    <row r="163" spans="1:11" x14ac:dyDescent="0.25">
      <c r="A163" t="s">
        <v>171</v>
      </c>
      <c r="B163" s="2">
        <v>45695</v>
      </c>
      <c r="C163" s="2" t="str">
        <f t="shared" si="2"/>
        <v>Feb</v>
      </c>
      <c r="D163" t="s">
        <v>371</v>
      </c>
      <c r="E163" t="s">
        <v>421</v>
      </c>
      <c r="F163" t="s">
        <v>423</v>
      </c>
      <c r="G163">
        <v>2</v>
      </c>
      <c r="H163">
        <v>7.92</v>
      </c>
      <c r="I163">
        <v>15.84</v>
      </c>
      <c r="J163" t="s">
        <v>428</v>
      </c>
      <c r="K163" t="s">
        <v>431</v>
      </c>
    </row>
    <row r="164" spans="1:11" x14ac:dyDescent="0.25">
      <c r="A164" t="s">
        <v>172</v>
      </c>
      <c r="B164" s="2">
        <v>45770</v>
      </c>
      <c r="C164" s="2" t="str">
        <f t="shared" si="2"/>
        <v>Apr</v>
      </c>
      <c r="D164" t="s">
        <v>372</v>
      </c>
      <c r="E164" t="s">
        <v>421</v>
      </c>
      <c r="F164" t="s">
        <v>423</v>
      </c>
      <c r="G164">
        <v>3</v>
      </c>
      <c r="H164">
        <v>33.28</v>
      </c>
      <c r="I164">
        <v>99.84</v>
      </c>
      <c r="J164" t="s">
        <v>428</v>
      </c>
      <c r="K164" t="s">
        <v>431</v>
      </c>
    </row>
    <row r="165" spans="1:11" x14ac:dyDescent="0.25">
      <c r="A165" t="s">
        <v>173</v>
      </c>
      <c r="B165" s="2">
        <v>45563</v>
      </c>
      <c r="C165" s="2" t="str">
        <f t="shared" si="2"/>
        <v>Sep</v>
      </c>
      <c r="D165" t="s">
        <v>373</v>
      </c>
      <c r="E165" t="s">
        <v>419</v>
      </c>
      <c r="F165" t="s">
        <v>424</v>
      </c>
      <c r="G165">
        <v>1</v>
      </c>
      <c r="H165">
        <v>29.89</v>
      </c>
      <c r="I165">
        <v>29.89</v>
      </c>
      <c r="J165" t="s">
        <v>428</v>
      </c>
      <c r="K165" t="s">
        <v>430</v>
      </c>
    </row>
    <row r="166" spans="1:11" x14ac:dyDescent="0.25">
      <c r="A166" t="s">
        <v>174</v>
      </c>
      <c r="B166" s="2">
        <v>45684</v>
      </c>
      <c r="C166" s="2" t="str">
        <f t="shared" si="2"/>
        <v>Jan</v>
      </c>
      <c r="D166" t="s">
        <v>374</v>
      </c>
      <c r="E166" t="s">
        <v>420</v>
      </c>
      <c r="F166" t="s">
        <v>425</v>
      </c>
      <c r="G166">
        <v>4</v>
      </c>
      <c r="H166">
        <v>11.99</v>
      </c>
      <c r="I166">
        <v>47.96</v>
      </c>
      <c r="J166" t="s">
        <v>427</v>
      </c>
      <c r="K166" t="s">
        <v>431</v>
      </c>
    </row>
    <row r="167" spans="1:11" x14ac:dyDescent="0.25">
      <c r="A167" t="s">
        <v>175</v>
      </c>
      <c r="B167" s="2">
        <v>45711</v>
      </c>
      <c r="C167" s="2" t="str">
        <f t="shared" si="2"/>
        <v>Feb</v>
      </c>
      <c r="D167" t="s">
        <v>375</v>
      </c>
      <c r="E167" t="s">
        <v>420</v>
      </c>
      <c r="F167" t="s">
        <v>425</v>
      </c>
      <c r="G167">
        <v>2</v>
      </c>
      <c r="H167">
        <v>40.159999999999997</v>
      </c>
      <c r="I167">
        <v>80.319999999999993</v>
      </c>
      <c r="J167" t="s">
        <v>426</v>
      </c>
      <c r="K167" t="s">
        <v>431</v>
      </c>
    </row>
    <row r="168" spans="1:11" x14ac:dyDescent="0.25">
      <c r="A168" t="s">
        <v>176</v>
      </c>
      <c r="B168" s="2">
        <v>45456</v>
      </c>
      <c r="C168" s="2" t="str">
        <f t="shared" si="2"/>
        <v>Jun</v>
      </c>
      <c r="D168" t="s">
        <v>376</v>
      </c>
      <c r="E168" t="s">
        <v>419</v>
      </c>
      <c r="F168" t="s">
        <v>424</v>
      </c>
      <c r="G168">
        <v>2</v>
      </c>
      <c r="H168">
        <v>41.73</v>
      </c>
      <c r="I168">
        <v>83.46</v>
      </c>
      <c r="J168" t="s">
        <v>426</v>
      </c>
      <c r="K168" t="s">
        <v>430</v>
      </c>
    </row>
    <row r="169" spans="1:11" x14ac:dyDescent="0.25">
      <c r="A169" t="s">
        <v>177</v>
      </c>
      <c r="B169" s="2">
        <v>45547</v>
      </c>
      <c r="C169" s="2" t="str">
        <f t="shared" si="2"/>
        <v>Sep</v>
      </c>
      <c r="D169" t="s">
        <v>377</v>
      </c>
      <c r="E169" t="s">
        <v>416</v>
      </c>
      <c r="F169" t="s">
        <v>424</v>
      </c>
      <c r="G169">
        <v>4</v>
      </c>
      <c r="H169">
        <v>45.54</v>
      </c>
      <c r="I169">
        <v>182.16</v>
      </c>
      <c r="J169" t="s">
        <v>429</v>
      </c>
      <c r="K169" t="s">
        <v>431</v>
      </c>
    </row>
    <row r="170" spans="1:11" x14ac:dyDescent="0.25">
      <c r="A170" t="s">
        <v>178</v>
      </c>
      <c r="B170" s="2">
        <v>45620</v>
      </c>
      <c r="C170" s="2" t="str">
        <f t="shared" si="2"/>
        <v>Nov</v>
      </c>
      <c r="D170" t="s">
        <v>378</v>
      </c>
      <c r="E170" t="s">
        <v>418</v>
      </c>
      <c r="F170" t="s">
        <v>425</v>
      </c>
      <c r="G170">
        <v>5</v>
      </c>
      <c r="H170">
        <v>21.14</v>
      </c>
      <c r="I170">
        <v>105.7</v>
      </c>
      <c r="J170" t="s">
        <v>426</v>
      </c>
      <c r="K170" t="s">
        <v>430</v>
      </c>
    </row>
    <row r="171" spans="1:11" x14ac:dyDescent="0.25">
      <c r="A171" t="s">
        <v>179</v>
      </c>
      <c r="B171" s="2">
        <v>45741</v>
      </c>
      <c r="C171" s="2" t="str">
        <f t="shared" si="2"/>
        <v>Mar</v>
      </c>
      <c r="D171" t="s">
        <v>379</v>
      </c>
      <c r="E171" t="s">
        <v>420</v>
      </c>
      <c r="F171" t="s">
        <v>425</v>
      </c>
      <c r="G171">
        <v>5</v>
      </c>
      <c r="H171">
        <v>34.369999999999997</v>
      </c>
      <c r="I171">
        <v>171.85</v>
      </c>
      <c r="J171" t="s">
        <v>426</v>
      </c>
      <c r="K171" t="s">
        <v>431</v>
      </c>
    </row>
    <row r="172" spans="1:11" x14ac:dyDescent="0.25">
      <c r="A172" t="s">
        <v>180</v>
      </c>
      <c r="B172" s="2">
        <v>45475</v>
      </c>
      <c r="C172" s="2" t="str">
        <f t="shared" si="2"/>
        <v>Jul</v>
      </c>
      <c r="D172" t="s">
        <v>380</v>
      </c>
      <c r="E172" t="s">
        <v>414</v>
      </c>
      <c r="F172" t="s">
        <v>422</v>
      </c>
      <c r="G172">
        <v>3</v>
      </c>
      <c r="H172">
        <v>36.69</v>
      </c>
      <c r="I172">
        <v>110.07</v>
      </c>
      <c r="J172" t="s">
        <v>429</v>
      </c>
      <c r="K172" t="s">
        <v>430</v>
      </c>
    </row>
    <row r="173" spans="1:11" x14ac:dyDescent="0.25">
      <c r="A173" t="s">
        <v>181</v>
      </c>
      <c r="B173" s="2">
        <v>45653</v>
      </c>
      <c r="C173" s="2" t="str">
        <f t="shared" si="2"/>
        <v>Dec</v>
      </c>
      <c r="D173" t="s">
        <v>381</v>
      </c>
      <c r="E173" t="s">
        <v>416</v>
      </c>
      <c r="F173" t="s">
        <v>424</v>
      </c>
      <c r="G173">
        <v>4</v>
      </c>
      <c r="H173">
        <v>36.65</v>
      </c>
      <c r="I173">
        <v>146.6</v>
      </c>
      <c r="J173" t="s">
        <v>428</v>
      </c>
      <c r="K173" t="s">
        <v>430</v>
      </c>
    </row>
    <row r="174" spans="1:11" x14ac:dyDescent="0.25">
      <c r="A174" t="s">
        <v>182</v>
      </c>
      <c r="B174" s="2">
        <v>45474</v>
      </c>
      <c r="C174" s="2" t="str">
        <f t="shared" si="2"/>
        <v>Jul</v>
      </c>
      <c r="D174" t="s">
        <v>382</v>
      </c>
      <c r="E174" t="s">
        <v>417</v>
      </c>
      <c r="F174" t="s">
        <v>422</v>
      </c>
      <c r="G174">
        <v>2</v>
      </c>
      <c r="H174">
        <v>6.72</v>
      </c>
      <c r="I174">
        <v>13.44</v>
      </c>
      <c r="J174" t="s">
        <v>427</v>
      </c>
      <c r="K174" t="s">
        <v>430</v>
      </c>
    </row>
    <row r="175" spans="1:11" x14ac:dyDescent="0.25">
      <c r="A175" t="s">
        <v>183</v>
      </c>
      <c r="B175" s="2">
        <v>45670</v>
      </c>
      <c r="C175" s="2" t="str">
        <f t="shared" si="2"/>
        <v>Jan</v>
      </c>
      <c r="D175" t="s">
        <v>383</v>
      </c>
      <c r="E175" t="s">
        <v>414</v>
      </c>
      <c r="F175" t="s">
        <v>422</v>
      </c>
      <c r="G175">
        <v>2</v>
      </c>
      <c r="H175">
        <v>16.7</v>
      </c>
      <c r="I175">
        <v>33.4</v>
      </c>
      <c r="J175" t="s">
        <v>427</v>
      </c>
      <c r="K175" t="s">
        <v>430</v>
      </c>
    </row>
    <row r="176" spans="1:11" x14ac:dyDescent="0.25">
      <c r="A176" t="s">
        <v>184</v>
      </c>
      <c r="B176" s="2">
        <v>45694</v>
      </c>
      <c r="C176" s="2" t="str">
        <f t="shared" si="2"/>
        <v>Feb</v>
      </c>
      <c r="D176" t="s">
        <v>384</v>
      </c>
      <c r="E176" t="s">
        <v>413</v>
      </c>
      <c r="F176" t="s">
        <v>425</v>
      </c>
      <c r="G176">
        <v>5</v>
      </c>
      <c r="H176">
        <v>29.28</v>
      </c>
      <c r="I176">
        <v>146.4</v>
      </c>
      <c r="J176" t="s">
        <v>427</v>
      </c>
      <c r="K176" t="s">
        <v>430</v>
      </c>
    </row>
    <row r="177" spans="1:11" x14ac:dyDescent="0.25">
      <c r="A177" t="s">
        <v>185</v>
      </c>
      <c r="B177" s="2">
        <v>45556</v>
      </c>
      <c r="C177" s="2" t="str">
        <f t="shared" si="2"/>
        <v>Sep</v>
      </c>
      <c r="D177" t="s">
        <v>385</v>
      </c>
      <c r="E177" t="s">
        <v>413</v>
      </c>
      <c r="F177" t="s">
        <v>425</v>
      </c>
      <c r="G177">
        <v>1</v>
      </c>
      <c r="H177">
        <v>6.11</v>
      </c>
      <c r="I177">
        <v>6.11</v>
      </c>
      <c r="J177" t="s">
        <v>429</v>
      </c>
      <c r="K177" t="s">
        <v>432</v>
      </c>
    </row>
    <row r="178" spans="1:11" x14ac:dyDescent="0.25">
      <c r="A178" t="s">
        <v>186</v>
      </c>
      <c r="B178" s="2">
        <v>45508</v>
      </c>
      <c r="C178" s="2" t="str">
        <f t="shared" si="2"/>
        <v>Aug</v>
      </c>
      <c r="D178" t="s">
        <v>386</v>
      </c>
      <c r="E178" t="s">
        <v>416</v>
      </c>
      <c r="F178" t="s">
        <v>424</v>
      </c>
      <c r="G178">
        <v>3</v>
      </c>
      <c r="H178">
        <v>7.99</v>
      </c>
      <c r="I178">
        <v>23.97</v>
      </c>
      <c r="J178" t="s">
        <v>429</v>
      </c>
      <c r="K178" t="s">
        <v>430</v>
      </c>
    </row>
    <row r="179" spans="1:11" x14ac:dyDescent="0.25">
      <c r="A179" t="s">
        <v>187</v>
      </c>
      <c r="B179" s="2">
        <v>45629</v>
      </c>
      <c r="C179" s="2" t="str">
        <f t="shared" si="2"/>
        <v>Dec</v>
      </c>
      <c r="D179" t="s">
        <v>387</v>
      </c>
      <c r="E179" t="s">
        <v>417</v>
      </c>
      <c r="F179" t="s">
        <v>422</v>
      </c>
      <c r="G179">
        <v>2</v>
      </c>
      <c r="H179">
        <v>25.2</v>
      </c>
      <c r="I179">
        <v>50.4</v>
      </c>
      <c r="J179" t="s">
        <v>427</v>
      </c>
      <c r="K179" t="s">
        <v>430</v>
      </c>
    </row>
    <row r="180" spans="1:11" x14ac:dyDescent="0.25">
      <c r="A180" t="s">
        <v>188</v>
      </c>
      <c r="B180" s="2">
        <v>45631</v>
      </c>
      <c r="C180" s="2" t="str">
        <f t="shared" si="2"/>
        <v>Dec</v>
      </c>
      <c r="D180" t="s">
        <v>388</v>
      </c>
      <c r="E180" t="s">
        <v>421</v>
      </c>
      <c r="F180" t="s">
        <v>423</v>
      </c>
      <c r="G180">
        <v>3</v>
      </c>
      <c r="H180">
        <v>37.76</v>
      </c>
      <c r="I180">
        <v>113.28</v>
      </c>
      <c r="J180" t="s">
        <v>426</v>
      </c>
      <c r="K180" t="s">
        <v>430</v>
      </c>
    </row>
    <row r="181" spans="1:11" x14ac:dyDescent="0.25">
      <c r="A181" t="s">
        <v>189</v>
      </c>
      <c r="B181" s="2">
        <v>45642</v>
      </c>
      <c r="C181" s="2" t="str">
        <f t="shared" si="2"/>
        <v>Dec</v>
      </c>
      <c r="D181" t="s">
        <v>389</v>
      </c>
      <c r="E181" t="s">
        <v>413</v>
      </c>
      <c r="F181" t="s">
        <v>425</v>
      </c>
      <c r="G181">
        <v>3</v>
      </c>
      <c r="H181">
        <v>29.02</v>
      </c>
      <c r="I181">
        <v>87.06</v>
      </c>
      <c r="J181" t="s">
        <v>426</v>
      </c>
      <c r="K181" t="s">
        <v>432</v>
      </c>
    </row>
    <row r="182" spans="1:11" x14ac:dyDescent="0.25">
      <c r="A182" t="s">
        <v>190</v>
      </c>
      <c r="B182" s="2">
        <v>45564</v>
      </c>
      <c r="C182" s="2" t="str">
        <f t="shared" si="2"/>
        <v>Sep</v>
      </c>
      <c r="D182" t="s">
        <v>390</v>
      </c>
      <c r="E182" t="s">
        <v>413</v>
      </c>
      <c r="F182" t="s">
        <v>425</v>
      </c>
      <c r="G182">
        <v>4</v>
      </c>
      <c r="H182">
        <v>12.71</v>
      </c>
      <c r="I182">
        <v>50.84</v>
      </c>
      <c r="J182" t="s">
        <v>427</v>
      </c>
      <c r="K182" t="s">
        <v>431</v>
      </c>
    </row>
    <row r="183" spans="1:11" x14ac:dyDescent="0.25">
      <c r="A183" t="s">
        <v>191</v>
      </c>
      <c r="B183" s="2">
        <v>45531</v>
      </c>
      <c r="C183" s="2" t="str">
        <f t="shared" si="2"/>
        <v>Aug</v>
      </c>
      <c r="D183" t="s">
        <v>391</v>
      </c>
      <c r="E183" t="s">
        <v>419</v>
      </c>
      <c r="F183" t="s">
        <v>424</v>
      </c>
      <c r="G183">
        <v>3</v>
      </c>
      <c r="H183">
        <v>15.68</v>
      </c>
      <c r="I183">
        <v>47.04</v>
      </c>
      <c r="J183" t="s">
        <v>427</v>
      </c>
      <c r="K183" t="s">
        <v>432</v>
      </c>
    </row>
    <row r="184" spans="1:11" x14ac:dyDescent="0.25">
      <c r="A184" t="s">
        <v>192</v>
      </c>
      <c r="B184" s="2">
        <v>45451</v>
      </c>
      <c r="C184" s="2" t="str">
        <f t="shared" si="2"/>
        <v>Jun</v>
      </c>
      <c r="D184" t="s">
        <v>392</v>
      </c>
      <c r="E184" t="s">
        <v>420</v>
      </c>
      <c r="F184" t="s">
        <v>425</v>
      </c>
      <c r="G184">
        <v>5</v>
      </c>
      <c r="H184">
        <v>12.57</v>
      </c>
      <c r="I184">
        <v>62.85</v>
      </c>
      <c r="J184" t="s">
        <v>429</v>
      </c>
      <c r="K184" t="s">
        <v>430</v>
      </c>
    </row>
    <row r="185" spans="1:11" x14ac:dyDescent="0.25">
      <c r="A185" t="s">
        <v>193</v>
      </c>
      <c r="B185" s="2">
        <v>45479</v>
      </c>
      <c r="C185" s="2" t="str">
        <f t="shared" si="2"/>
        <v>Jul</v>
      </c>
      <c r="D185" t="s">
        <v>393</v>
      </c>
      <c r="E185" t="s">
        <v>418</v>
      </c>
      <c r="F185" t="s">
        <v>425</v>
      </c>
      <c r="G185">
        <v>4</v>
      </c>
      <c r="H185">
        <v>36.950000000000003</v>
      </c>
      <c r="I185">
        <v>147.80000000000001</v>
      </c>
      <c r="J185" t="s">
        <v>429</v>
      </c>
      <c r="K185" t="s">
        <v>430</v>
      </c>
    </row>
    <row r="186" spans="1:11" x14ac:dyDescent="0.25">
      <c r="A186" t="s">
        <v>194</v>
      </c>
      <c r="B186" s="2">
        <v>45450</v>
      </c>
      <c r="C186" s="2" t="str">
        <f t="shared" si="2"/>
        <v>Jun</v>
      </c>
      <c r="D186" t="s">
        <v>394</v>
      </c>
      <c r="E186" t="s">
        <v>415</v>
      </c>
      <c r="F186" t="s">
        <v>423</v>
      </c>
      <c r="G186">
        <v>4</v>
      </c>
      <c r="H186">
        <v>6.23</v>
      </c>
      <c r="I186">
        <v>24.92</v>
      </c>
      <c r="J186" t="s">
        <v>429</v>
      </c>
      <c r="K186" t="s">
        <v>430</v>
      </c>
    </row>
    <row r="187" spans="1:11" x14ac:dyDescent="0.25">
      <c r="A187" t="s">
        <v>195</v>
      </c>
      <c r="B187" s="2">
        <v>45552</v>
      </c>
      <c r="C187" s="2" t="str">
        <f t="shared" si="2"/>
        <v>Sep</v>
      </c>
      <c r="D187" t="s">
        <v>395</v>
      </c>
      <c r="E187" t="s">
        <v>413</v>
      </c>
      <c r="F187" t="s">
        <v>425</v>
      </c>
      <c r="G187">
        <v>3</v>
      </c>
      <c r="H187">
        <v>35.22</v>
      </c>
      <c r="I187">
        <v>105.66</v>
      </c>
      <c r="J187" t="s">
        <v>426</v>
      </c>
      <c r="K187" t="s">
        <v>432</v>
      </c>
    </row>
    <row r="188" spans="1:11" x14ac:dyDescent="0.25">
      <c r="A188" t="s">
        <v>196</v>
      </c>
      <c r="B188" s="2">
        <v>45536</v>
      </c>
      <c r="C188" s="2" t="str">
        <f t="shared" si="2"/>
        <v>Sep</v>
      </c>
      <c r="D188" t="s">
        <v>396</v>
      </c>
      <c r="E188" t="s">
        <v>421</v>
      </c>
      <c r="F188" t="s">
        <v>423</v>
      </c>
      <c r="G188">
        <v>4</v>
      </c>
      <c r="H188">
        <v>20.190000000000001</v>
      </c>
      <c r="I188">
        <v>80.760000000000005</v>
      </c>
      <c r="J188" t="s">
        <v>426</v>
      </c>
      <c r="K188" t="s">
        <v>430</v>
      </c>
    </row>
    <row r="189" spans="1:11" x14ac:dyDescent="0.25">
      <c r="A189" t="s">
        <v>197</v>
      </c>
      <c r="B189" s="2">
        <v>45616</v>
      </c>
      <c r="C189" s="2" t="str">
        <f t="shared" si="2"/>
        <v>Nov</v>
      </c>
      <c r="D189" t="s">
        <v>397</v>
      </c>
      <c r="E189" t="s">
        <v>413</v>
      </c>
      <c r="F189" t="s">
        <v>425</v>
      </c>
      <c r="G189">
        <v>5</v>
      </c>
      <c r="H189">
        <v>45.52</v>
      </c>
      <c r="I189">
        <v>227.6</v>
      </c>
      <c r="J189" t="s">
        <v>426</v>
      </c>
      <c r="K189" t="s">
        <v>432</v>
      </c>
    </row>
    <row r="190" spans="1:11" x14ac:dyDescent="0.25">
      <c r="A190" t="s">
        <v>198</v>
      </c>
      <c r="B190" s="2">
        <v>45611</v>
      </c>
      <c r="C190" s="2" t="str">
        <f t="shared" si="2"/>
        <v>Nov</v>
      </c>
      <c r="D190" t="s">
        <v>398</v>
      </c>
      <c r="E190" t="s">
        <v>415</v>
      </c>
      <c r="F190" t="s">
        <v>423</v>
      </c>
      <c r="G190">
        <v>1</v>
      </c>
      <c r="H190">
        <v>25.52</v>
      </c>
      <c r="I190">
        <v>25.52</v>
      </c>
      <c r="J190" t="s">
        <v>429</v>
      </c>
      <c r="K190" t="s">
        <v>430</v>
      </c>
    </row>
    <row r="191" spans="1:11" x14ac:dyDescent="0.25">
      <c r="A191" t="s">
        <v>199</v>
      </c>
      <c r="B191" s="2">
        <v>45810</v>
      </c>
      <c r="C191" s="2" t="str">
        <f t="shared" si="2"/>
        <v>Jun</v>
      </c>
      <c r="D191" t="s">
        <v>399</v>
      </c>
      <c r="E191" t="s">
        <v>411</v>
      </c>
      <c r="F191" t="s">
        <v>423</v>
      </c>
      <c r="G191">
        <v>1</v>
      </c>
      <c r="H191">
        <v>5.93</v>
      </c>
      <c r="I191">
        <v>5.93</v>
      </c>
      <c r="J191" t="s">
        <v>429</v>
      </c>
      <c r="K191" t="s">
        <v>430</v>
      </c>
    </row>
    <row r="192" spans="1:11" x14ac:dyDescent="0.25">
      <c r="A192" t="s">
        <v>200</v>
      </c>
      <c r="B192" s="2">
        <v>45801</v>
      </c>
      <c r="C192" s="2" t="str">
        <f t="shared" si="2"/>
        <v>May</v>
      </c>
      <c r="D192" t="s">
        <v>400</v>
      </c>
      <c r="E192" t="s">
        <v>415</v>
      </c>
      <c r="F192" t="s">
        <v>423</v>
      </c>
      <c r="G192">
        <v>2</v>
      </c>
      <c r="H192">
        <v>39.32</v>
      </c>
      <c r="I192">
        <v>78.64</v>
      </c>
      <c r="J192" t="s">
        <v>428</v>
      </c>
      <c r="K192" t="s">
        <v>430</v>
      </c>
    </row>
    <row r="193" spans="1:11" x14ac:dyDescent="0.25">
      <c r="A193" t="s">
        <v>201</v>
      </c>
      <c r="B193" s="2">
        <v>45613</v>
      </c>
      <c r="C193" s="2" t="str">
        <f t="shared" si="2"/>
        <v>Nov</v>
      </c>
      <c r="D193" t="s">
        <v>401</v>
      </c>
      <c r="E193" t="s">
        <v>421</v>
      </c>
      <c r="F193" t="s">
        <v>423</v>
      </c>
      <c r="G193">
        <v>1</v>
      </c>
      <c r="H193">
        <v>30.47</v>
      </c>
      <c r="I193">
        <v>30.47</v>
      </c>
      <c r="J193" t="s">
        <v>428</v>
      </c>
      <c r="K193" t="s">
        <v>432</v>
      </c>
    </row>
    <row r="194" spans="1:11" x14ac:dyDescent="0.25">
      <c r="A194" t="s">
        <v>202</v>
      </c>
      <c r="B194" s="2">
        <v>45524</v>
      </c>
      <c r="C194" s="2" t="str">
        <f t="shared" si="2"/>
        <v>Aug</v>
      </c>
      <c r="D194" t="s">
        <v>402</v>
      </c>
      <c r="E194" t="s">
        <v>421</v>
      </c>
      <c r="F194" t="s">
        <v>423</v>
      </c>
      <c r="G194">
        <v>2</v>
      </c>
      <c r="H194">
        <v>19.88</v>
      </c>
      <c r="I194">
        <v>39.76</v>
      </c>
      <c r="J194" t="s">
        <v>429</v>
      </c>
      <c r="K194" t="s">
        <v>431</v>
      </c>
    </row>
    <row r="195" spans="1:11" x14ac:dyDescent="0.25">
      <c r="A195" t="s">
        <v>203</v>
      </c>
      <c r="B195" s="2">
        <v>45799</v>
      </c>
      <c r="C195" s="2" t="str">
        <f t="shared" ref="C195:C201" si="3">TEXT(B195,"mmm")</f>
        <v>May</v>
      </c>
      <c r="D195" t="s">
        <v>403</v>
      </c>
      <c r="E195" t="s">
        <v>418</v>
      </c>
      <c r="F195" t="s">
        <v>425</v>
      </c>
      <c r="G195">
        <v>2</v>
      </c>
      <c r="H195">
        <v>47.85</v>
      </c>
      <c r="I195">
        <v>95.7</v>
      </c>
      <c r="J195" t="s">
        <v>428</v>
      </c>
      <c r="K195" t="s">
        <v>430</v>
      </c>
    </row>
    <row r="196" spans="1:11" x14ac:dyDescent="0.25">
      <c r="A196" t="s">
        <v>204</v>
      </c>
      <c r="B196" s="2">
        <v>45520</v>
      </c>
      <c r="C196" s="2" t="str">
        <f t="shared" si="3"/>
        <v>Aug</v>
      </c>
      <c r="D196" t="s">
        <v>404</v>
      </c>
      <c r="E196" t="s">
        <v>411</v>
      </c>
      <c r="F196" t="s">
        <v>423</v>
      </c>
      <c r="G196">
        <v>4</v>
      </c>
      <c r="H196">
        <v>40.229999999999997</v>
      </c>
      <c r="I196">
        <v>160.91999999999999</v>
      </c>
      <c r="J196" t="s">
        <v>426</v>
      </c>
      <c r="K196" t="s">
        <v>432</v>
      </c>
    </row>
    <row r="197" spans="1:11" x14ac:dyDescent="0.25">
      <c r="A197" t="s">
        <v>205</v>
      </c>
      <c r="B197" s="2">
        <v>45538</v>
      </c>
      <c r="C197" s="2" t="str">
        <f t="shared" si="3"/>
        <v>Sep</v>
      </c>
      <c r="D197" t="s">
        <v>405</v>
      </c>
      <c r="E197" t="s">
        <v>420</v>
      </c>
      <c r="F197" t="s">
        <v>425</v>
      </c>
      <c r="G197">
        <v>5</v>
      </c>
      <c r="H197">
        <v>6.96</v>
      </c>
      <c r="I197">
        <v>34.799999999999997</v>
      </c>
      <c r="J197" t="s">
        <v>427</v>
      </c>
      <c r="K197" t="s">
        <v>430</v>
      </c>
    </row>
    <row r="198" spans="1:11" x14ac:dyDescent="0.25">
      <c r="A198" t="s">
        <v>206</v>
      </c>
      <c r="B198" s="2">
        <v>45646</v>
      </c>
      <c r="C198" s="2" t="str">
        <f t="shared" si="3"/>
        <v>Dec</v>
      </c>
      <c r="D198" t="s">
        <v>406</v>
      </c>
      <c r="E198" t="s">
        <v>418</v>
      </c>
      <c r="F198" t="s">
        <v>425</v>
      </c>
      <c r="G198">
        <v>4</v>
      </c>
      <c r="H198">
        <v>45.95</v>
      </c>
      <c r="I198">
        <v>183.8</v>
      </c>
      <c r="J198" t="s">
        <v>428</v>
      </c>
      <c r="K198" t="s">
        <v>431</v>
      </c>
    </row>
    <row r="199" spans="1:11" x14ac:dyDescent="0.25">
      <c r="A199" t="s">
        <v>207</v>
      </c>
      <c r="B199" s="2">
        <v>45607</v>
      </c>
      <c r="C199" s="2" t="str">
        <f t="shared" si="3"/>
        <v>Nov</v>
      </c>
      <c r="D199" t="s">
        <v>407</v>
      </c>
      <c r="E199" t="s">
        <v>419</v>
      </c>
      <c r="F199" t="s">
        <v>424</v>
      </c>
      <c r="G199">
        <v>5</v>
      </c>
      <c r="H199">
        <v>47.12</v>
      </c>
      <c r="I199">
        <v>235.6</v>
      </c>
      <c r="J199" t="s">
        <v>428</v>
      </c>
      <c r="K199" t="s">
        <v>432</v>
      </c>
    </row>
    <row r="200" spans="1:11" x14ac:dyDescent="0.25">
      <c r="A200" t="s">
        <v>208</v>
      </c>
      <c r="B200" s="2">
        <v>45699</v>
      </c>
      <c r="C200" s="2" t="str">
        <f t="shared" si="3"/>
        <v>Feb</v>
      </c>
      <c r="D200" t="s">
        <v>408</v>
      </c>
      <c r="E200" t="s">
        <v>419</v>
      </c>
      <c r="F200" t="s">
        <v>424</v>
      </c>
      <c r="G200">
        <v>2</v>
      </c>
      <c r="H200">
        <v>31.09</v>
      </c>
      <c r="I200">
        <v>62.18</v>
      </c>
      <c r="J200" t="s">
        <v>426</v>
      </c>
      <c r="K200" t="s">
        <v>430</v>
      </c>
    </row>
    <row r="201" spans="1:11" x14ac:dyDescent="0.25">
      <c r="A201" t="s">
        <v>209</v>
      </c>
      <c r="B201" s="2">
        <v>45673</v>
      </c>
      <c r="C201" s="2" t="str">
        <f t="shared" si="3"/>
        <v>Jan</v>
      </c>
      <c r="D201" t="s">
        <v>409</v>
      </c>
      <c r="E201" t="s">
        <v>411</v>
      </c>
      <c r="F201" t="s">
        <v>423</v>
      </c>
      <c r="G201">
        <v>3</v>
      </c>
      <c r="H201">
        <v>5.61</v>
      </c>
      <c r="I201">
        <v>16.829999999999998</v>
      </c>
      <c r="J201" t="s">
        <v>428</v>
      </c>
      <c r="K201" t="s">
        <v>430</v>
      </c>
    </row>
  </sheetData>
  <sortState ref="A2:A201">
    <sortCondition ref="A2:A2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showGridLines="0" tabSelected="1" topLeftCell="C1" workbookViewId="0">
      <selection activeCell="N5" sqref="N5"/>
    </sheetView>
  </sheetViews>
  <sheetFormatPr defaultRowHeight="15" x14ac:dyDescent="0.25"/>
  <cols>
    <col min="1" max="1" width="24.42578125" bestFit="1" customWidth="1"/>
    <col min="15" max="15" width="23.7109375" customWidth="1"/>
    <col min="18" max="18" width="16.5703125" bestFit="1" customWidth="1"/>
  </cols>
  <sheetData>
    <row r="1" spans="1:23" ht="26.25" x14ac:dyDescent="0.4">
      <c r="A1" s="6" t="s">
        <v>437</v>
      </c>
      <c r="B1" s="6"/>
      <c r="C1" s="6"/>
      <c r="D1" s="6"/>
      <c r="E1" s="6"/>
      <c r="F1" s="6"/>
      <c r="G1" s="6"/>
      <c r="H1" s="6"/>
      <c r="I1" s="6"/>
      <c r="J1" s="6"/>
      <c r="K1" s="6"/>
      <c r="L1" s="6"/>
      <c r="M1" s="6"/>
      <c r="N1" s="6"/>
      <c r="O1" s="6"/>
      <c r="P1" s="6"/>
      <c r="Q1" s="6"/>
      <c r="R1" s="6"/>
      <c r="S1" s="6"/>
      <c r="T1" s="6"/>
      <c r="U1" s="6"/>
      <c r="V1" s="6"/>
    </row>
    <row r="2" spans="1:23" x14ac:dyDescent="0.25">
      <c r="A2" s="8"/>
      <c r="B2" s="8"/>
      <c r="C2" s="8"/>
      <c r="D2" s="8"/>
      <c r="E2" s="8"/>
      <c r="F2" s="8"/>
      <c r="G2" s="8"/>
      <c r="H2" s="8"/>
      <c r="I2" s="8"/>
      <c r="J2" s="8"/>
      <c r="K2" s="8"/>
      <c r="L2" s="8"/>
      <c r="M2" s="8"/>
      <c r="N2" s="8"/>
      <c r="O2" s="8"/>
      <c r="P2" s="8"/>
      <c r="Q2" s="8"/>
      <c r="R2" s="8"/>
      <c r="S2" s="8"/>
      <c r="T2" s="8"/>
      <c r="U2" s="8"/>
      <c r="V2" s="8"/>
      <c r="W2" s="8"/>
    </row>
    <row r="3" spans="1:23" x14ac:dyDescent="0.25">
      <c r="A3" s="8"/>
      <c r="B3" s="8"/>
      <c r="C3" s="8"/>
      <c r="D3" s="8"/>
      <c r="E3" s="8"/>
      <c r="F3" s="8"/>
      <c r="G3" s="8"/>
      <c r="H3" s="8"/>
      <c r="I3" s="8"/>
      <c r="J3" s="8"/>
      <c r="K3" s="8"/>
      <c r="L3" s="8"/>
      <c r="M3" s="8"/>
      <c r="N3" s="8"/>
      <c r="O3" s="8"/>
      <c r="P3" s="8"/>
      <c r="Q3" s="8"/>
      <c r="R3" s="8"/>
      <c r="S3" s="8"/>
      <c r="T3" s="8"/>
      <c r="U3" s="8"/>
      <c r="V3" s="8"/>
      <c r="W3" s="8"/>
    </row>
    <row r="4" spans="1:23" x14ac:dyDescent="0.25">
      <c r="A4" s="8"/>
      <c r="B4" s="8"/>
      <c r="C4" s="8"/>
      <c r="D4" s="8"/>
      <c r="E4" s="8"/>
      <c r="F4" s="8"/>
      <c r="G4" s="8"/>
      <c r="H4" s="8"/>
      <c r="I4" s="8"/>
      <c r="J4" s="8"/>
      <c r="K4" s="8"/>
      <c r="L4" s="8"/>
      <c r="M4" s="8"/>
      <c r="N4" s="8"/>
      <c r="O4" s="8"/>
      <c r="P4" s="8"/>
      <c r="Q4" s="8"/>
      <c r="R4" s="8"/>
      <c r="S4" s="8"/>
      <c r="T4" s="8"/>
      <c r="U4" s="8"/>
      <c r="V4" s="8"/>
      <c r="W4" s="8"/>
    </row>
    <row r="5" spans="1:23" x14ac:dyDescent="0.25">
      <c r="A5" s="8"/>
      <c r="B5" s="8"/>
      <c r="C5" s="8"/>
      <c r="D5" s="8"/>
      <c r="E5" s="8"/>
      <c r="F5" s="8"/>
      <c r="G5" s="8"/>
      <c r="H5" s="8"/>
      <c r="I5" s="8"/>
      <c r="J5" s="8"/>
      <c r="K5" s="8"/>
      <c r="L5" s="8"/>
      <c r="M5" s="8"/>
      <c r="N5" s="8"/>
      <c r="O5" s="8"/>
      <c r="P5" s="8"/>
      <c r="Q5" s="8"/>
      <c r="R5" s="8"/>
      <c r="S5" s="8"/>
      <c r="T5" s="8"/>
      <c r="U5" s="8"/>
      <c r="V5" s="8"/>
      <c r="W5" s="8"/>
    </row>
    <row r="6" spans="1:23" x14ac:dyDescent="0.25">
      <c r="A6" s="8"/>
      <c r="B6" s="8"/>
      <c r="C6" s="8"/>
      <c r="D6" s="8"/>
      <c r="E6" s="8"/>
      <c r="F6" s="8"/>
      <c r="G6" s="8"/>
      <c r="H6" s="8"/>
      <c r="I6" s="8"/>
      <c r="J6" s="8"/>
      <c r="K6" s="8"/>
      <c r="L6" s="8"/>
      <c r="M6" s="8"/>
      <c r="N6" s="8"/>
      <c r="O6" s="8"/>
      <c r="P6" s="8"/>
      <c r="Q6" s="8"/>
      <c r="R6" s="8"/>
      <c r="S6" s="8"/>
      <c r="T6" s="8"/>
      <c r="U6" s="8"/>
      <c r="V6" s="8"/>
      <c r="W6" s="8"/>
    </row>
    <row r="7" spans="1:23" x14ac:dyDescent="0.25">
      <c r="A7" s="8"/>
      <c r="B7" s="8"/>
      <c r="C7" s="8"/>
      <c r="D7" s="8"/>
      <c r="E7" s="8"/>
      <c r="F7" s="8"/>
      <c r="G7" s="8"/>
      <c r="H7" s="8"/>
      <c r="I7" s="8"/>
      <c r="J7" s="8"/>
      <c r="K7" s="8"/>
      <c r="L7" s="8"/>
      <c r="M7" s="8"/>
      <c r="N7" s="8"/>
      <c r="O7" s="8"/>
      <c r="P7" s="8"/>
      <c r="Q7" s="8"/>
      <c r="R7" s="8"/>
      <c r="S7" s="8"/>
      <c r="T7" s="8"/>
      <c r="U7" s="8"/>
      <c r="V7" s="8"/>
      <c r="W7" s="8"/>
    </row>
    <row r="8" spans="1:23" x14ac:dyDescent="0.25">
      <c r="A8" s="8"/>
      <c r="B8" s="8"/>
      <c r="C8" s="8"/>
      <c r="D8" s="8"/>
      <c r="E8" s="8"/>
      <c r="F8" s="8"/>
      <c r="G8" s="8"/>
      <c r="H8" s="8"/>
      <c r="I8" s="8"/>
      <c r="J8" s="8"/>
      <c r="K8" s="8"/>
      <c r="L8" s="8"/>
      <c r="M8" s="8"/>
      <c r="N8" s="8"/>
      <c r="O8" s="8"/>
      <c r="P8" s="8"/>
      <c r="Q8" s="8"/>
      <c r="R8" s="8"/>
      <c r="S8" s="8"/>
      <c r="T8" s="8"/>
      <c r="U8" s="8"/>
      <c r="V8" s="8"/>
      <c r="W8" s="8"/>
    </row>
    <row r="9" spans="1:23" x14ac:dyDescent="0.25">
      <c r="A9" s="8"/>
      <c r="B9" s="8"/>
      <c r="C9" s="8"/>
      <c r="D9" s="8"/>
      <c r="E9" s="8"/>
      <c r="F9" s="8"/>
      <c r="G9" s="8"/>
      <c r="H9" s="8"/>
      <c r="I9" s="8"/>
      <c r="J9" s="8"/>
      <c r="K9" s="8"/>
      <c r="L9" s="8"/>
      <c r="M9" s="8"/>
      <c r="N9" s="8"/>
      <c r="O9" s="8"/>
      <c r="P9" s="8"/>
      <c r="Q9" s="8"/>
      <c r="R9" s="8"/>
      <c r="S9" s="8"/>
      <c r="T9" s="8"/>
      <c r="U9" s="8"/>
      <c r="V9" s="8"/>
      <c r="W9" s="8"/>
    </row>
    <row r="10" spans="1:23" x14ac:dyDescent="0.25">
      <c r="A10" s="8"/>
      <c r="B10" s="8"/>
      <c r="C10" s="8"/>
      <c r="D10" s="8"/>
      <c r="E10" s="8"/>
      <c r="F10" s="8"/>
      <c r="G10" s="8"/>
      <c r="H10" s="8"/>
      <c r="I10" s="8"/>
      <c r="J10" s="8"/>
      <c r="K10" s="8"/>
      <c r="L10" s="8"/>
      <c r="M10" s="8"/>
      <c r="N10" s="8"/>
      <c r="O10" s="8"/>
      <c r="P10" s="8"/>
      <c r="Q10" s="8"/>
      <c r="R10" s="8"/>
      <c r="S10" s="8"/>
      <c r="T10" s="8"/>
      <c r="U10" s="8"/>
      <c r="V10" s="8"/>
      <c r="W10" s="8"/>
    </row>
    <row r="11" spans="1:23" x14ac:dyDescent="0.25">
      <c r="A11" s="8"/>
      <c r="B11" s="8"/>
      <c r="C11" s="8"/>
      <c r="D11" s="8"/>
      <c r="E11" s="8"/>
      <c r="F11" s="8"/>
      <c r="G11" s="8"/>
      <c r="H11" s="8"/>
      <c r="I11" s="8"/>
      <c r="J11" s="8"/>
      <c r="K11" s="8"/>
      <c r="L11" s="8"/>
      <c r="M11" s="8"/>
      <c r="N11" s="8"/>
      <c r="O11" s="8"/>
      <c r="P11" s="8"/>
      <c r="Q11" s="8"/>
      <c r="R11" s="8"/>
      <c r="S11" s="8"/>
      <c r="T11" s="8"/>
      <c r="U11" s="8"/>
      <c r="V11" s="8"/>
      <c r="W11" s="8"/>
    </row>
    <row r="12" spans="1:23" x14ac:dyDescent="0.25">
      <c r="A12" s="8"/>
      <c r="B12" s="8"/>
      <c r="C12" s="8"/>
      <c r="D12" s="8"/>
      <c r="E12" s="8"/>
      <c r="F12" s="8"/>
      <c r="G12" s="8"/>
      <c r="H12" s="8"/>
      <c r="I12" s="8"/>
      <c r="J12" s="8"/>
      <c r="K12" s="8"/>
      <c r="L12" s="8"/>
      <c r="M12" s="8"/>
      <c r="N12" s="8"/>
      <c r="O12" s="8"/>
      <c r="P12" s="8"/>
      <c r="Q12" s="8"/>
      <c r="R12" s="8"/>
      <c r="S12" s="8"/>
      <c r="T12" s="8"/>
      <c r="U12" s="8"/>
      <c r="V12" s="8"/>
      <c r="W12" s="8"/>
    </row>
    <row r="13" spans="1:23" x14ac:dyDescent="0.25">
      <c r="A13" s="8"/>
      <c r="B13" s="8"/>
      <c r="C13" s="8"/>
      <c r="D13" s="8"/>
      <c r="E13" s="8"/>
      <c r="F13" s="8"/>
      <c r="G13" s="8"/>
      <c r="H13" s="8"/>
      <c r="I13" s="8"/>
      <c r="J13" s="8"/>
      <c r="K13" s="8"/>
      <c r="L13" s="8"/>
      <c r="M13" s="8"/>
      <c r="N13" s="8"/>
      <c r="O13" s="8"/>
      <c r="P13" s="8"/>
      <c r="Q13" s="8"/>
      <c r="R13" s="8"/>
      <c r="S13" s="8"/>
      <c r="T13" s="8"/>
      <c r="U13" s="8"/>
      <c r="V13" s="8"/>
      <c r="W13" s="8"/>
    </row>
    <row r="14" spans="1:23" x14ac:dyDescent="0.25">
      <c r="A14" s="8"/>
      <c r="B14" s="8"/>
      <c r="C14" s="8"/>
      <c r="D14" s="8"/>
      <c r="E14" s="8"/>
      <c r="F14" s="8"/>
      <c r="G14" s="8"/>
      <c r="H14" s="8"/>
      <c r="I14" s="8"/>
      <c r="J14" s="8"/>
      <c r="K14" s="8"/>
      <c r="L14" s="8"/>
      <c r="M14" s="8"/>
      <c r="N14" s="8"/>
      <c r="O14" s="8"/>
      <c r="P14" s="8"/>
      <c r="Q14" s="8"/>
      <c r="R14" s="8"/>
      <c r="S14" s="8"/>
      <c r="T14" s="8"/>
      <c r="U14" s="8"/>
      <c r="V14" s="8"/>
      <c r="W14" s="8"/>
    </row>
    <row r="15" spans="1:23" x14ac:dyDescent="0.25">
      <c r="A15" s="8"/>
      <c r="B15" s="8"/>
      <c r="C15" s="8"/>
      <c r="D15" s="8"/>
      <c r="E15" s="8"/>
      <c r="F15" s="8"/>
      <c r="G15" s="8"/>
      <c r="H15" s="8"/>
      <c r="I15" s="8"/>
      <c r="J15" s="8"/>
      <c r="K15" s="8"/>
      <c r="L15" s="8"/>
      <c r="M15" s="8"/>
      <c r="N15" s="8"/>
      <c r="O15" s="8"/>
      <c r="P15" s="8"/>
      <c r="Q15" s="8"/>
      <c r="R15" s="8"/>
      <c r="S15" s="8"/>
      <c r="T15" s="8"/>
      <c r="U15" s="8"/>
      <c r="V15" s="8"/>
      <c r="W15" s="8"/>
    </row>
    <row r="16" spans="1:23" x14ac:dyDescent="0.25">
      <c r="A16" s="8"/>
      <c r="B16" s="8"/>
      <c r="C16" s="8"/>
      <c r="D16" s="8"/>
      <c r="E16" s="8"/>
      <c r="F16" s="8"/>
      <c r="G16" s="8"/>
      <c r="H16" s="8"/>
      <c r="I16" s="8"/>
      <c r="J16" s="8"/>
      <c r="K16" s="8"/>
      <c r="L16" s="8"/>
      <c r="M16" s="8"/>
      <c r="N16" s="8"/>
      <c r="O16" s="8"/>
      <c r="P16" s="8"/>
      <c r="Q16" s="8"/>
      <c r="R16" s="8"/>
      <c r="S16" s="8"/>
      <c r="T16" s="8"/>
      <c r="U16" s="8"/>
      <c r="V16" s="8"/>
      <c r="W16" s="8"/>
    </row>
    <row r="17" spans="1:23" x14ac:dyDescent="0.25">
      <c r="A17" s="8"/>
      <c r="B17" s="8"/>
      <c r="C17" s="8"/>
      <c r="D17" s="8"/>
      <c r="E17" s="8"/>
      <c r="F17" s="8"/>
      <c r="G17" s="8"/>
      <c r="H17" s="8"/>
      <c r="I17" s="8"/>
      <c r="J17" s="8"/>
      <c r="K17" s="8"/>
      <c r="L17" s="8"/>
      <c r="M17" s="8"/>
      <c r="N17" s="8"/>
      <c r="O17" s="8"/>
      <c r="P17" s="8"/>
      <c r="Q17" s="8"/>
      <c r="R17" s="8"/>
      <c r="S17" s="8"/>
      <c r="T17" s="8"/>
      <c r="U17" s="8"/>
      <c r="V17" s="8"/>
      <c r="W17" s="8"/>
    </row>
    <row r="18" spans="1:23" x14ac:dyDescent="0.25">
      <c r="A18" s="8"/>
      <c r="B18" s="8"/>
      <c r="C18" s="8"/>
      <c r="D18" s="8"/>
      <c r="E18" s="8"/>
      <c r="F18" s="8"/>
      <c r="G18" s="8"/>
      <c r="H18" s="8"/>
      <c r="I18" s="8"/>
      <c r="J18" s="8"/>
      <c r="K18" s="8"/>
      <c r="L18" s="8"/>
      <c r="M18" s="8"/>
      <c r="N18" s="8"/>
      <c r="O18" s="9" t="s">
        <v>434</v>
      </c>
      <c r="Q18" s="8"/>
      <c r="R18" s="7" t="s">
        <v>439</v>
      </c>
      <c r="S18" s="8"/>
      <c r="T18" s="8"/>
      <c r="U18" s="8"/>
      <c r="V18" s="8"/>
      <c r="W18" s="8"/>
    </row>
    <row r="19" spans="1:23" x14ac:dyDescent="0.25">
      <c r="A19" s="8"/>
      <c r="B19" s="8"/>
      <c r="C19" s="8"/>
      <c r="D19" s="8"/>
      <c r="E19" s="8"/>
      <c r="F19" s="8"/>
      <c r="G19" s="8"/>
      <c r="H19" s="8"/>
      <c r="I19" s="8"/>
      <c r="J19" s="8"/>
      <c r="K19" s="8"/>
      <c r="L19" s="8"/>
      <c r="M19" s="8"/>
      <c r="N19" s="8"/>
      <c r="O19" s="10">
        <v>93.75</v>
      </c>
      <c r="Q19" s="8"/>
      <c r="R19" s="11">
        <v>1</v>
      </c>
      <c r="S19" s="8"/>
      <c r="T19" s="8"/>
      <c r="U19" s="8"/>
      <c r="V19" s="8"/>
      <c r="W19" s="8"/>
    </row>
    <row r="20" spans="1:23" x14ac:dyDescent="0.25">
      <c r="A20" s="8"/>
      <c r="B20" s="8"/>
      <c r="C20" s="8"/>
      <c r="D20" s="8"/>
      <c r="E20" s="8"/>
      <c r="F20" s="8"/>
      <c r="G20" s="8"/>
      <c r="H20" s="8"/>
      <c r="I20" s="8"/>
      <c r="J20" s="8"/>
      <c r="K20" s="8"/>
      <c r="L20" s="8"/>
      <c r="M20" s="8"/>
      <c r="N20" s="8"/>
      <c r="O20" s="8"/>
      <c r="P20" s="8"/>
      <c r="Q20" s="8"/>
      <c r="R20" s="8"/>
      <c r="S20" s="8"/>
      <c r="T20" s="8"/>
      <c r="U20" s="8"/>
      <c r="V20" s="8"/>
      <c r="W20" s="8"/>
    </row>
    <row r="21" spans="1:23" x14ac:dyDescent="0.25">
      <c r="A21" s="8"/>
      <c r="B21" s="8"/>
      <c r="C21" s="8"/>
      <c r="D21" s="8"/>
      <c r="E21" s="8"/>
      <c r="F21" s="8"/>
      <c r="G21" s="8"/>
      <c r="H21" s="8"/>
      <c r="I21" s="8"/>
      <c r="J21" s="8"/>
      <c r="K21" s="8"/>
      <c r="L21" s="8"/>
      <c r="M21" s="8"/>
      <c r="N21" s="8"/>
      <c r="O21" s="8"/>
      <c r="P21" s="8"/>
      <c r="Q21" s="8"/>
      <c r="R21" s="8"/>
      <c r="S21" s="8"/>
      <c r="T21" s="8"/>
      <c r="U21" s="8"/>
      <c r="V21" s="8"/>
      <c r="W21" s="8"/>
    </row>
    <row r="22" spans="1:23" x14ac:dyDescent="0.25">
      <c r="A22" s="8"/>
      <c r="B22" s="8"/>
      <c r="C22" s="8"/>
      <c r="D22" s="8"/>
      <c r="E22" s="8"/>
      <c r="F22" s="8"/>
      <c r="G22" s="8"/>
      <c r="H22" s="8"/>
      <c r="I22" s="8"/>
      <c r="J22" s="8"/>
      <c r="K22" s="8"/>
      <c r="L22" s="8"/>
      <c r="M22" s="8"/>
      <c r="N22" s="8"/>
      <c r="O22" s="8"/>
      <c r="P22" s="8"/>
      <c r="Q22" s="8"/>
      <c r="R22" s="8"/>
      <c r="S22" s="8"/>
      <c r="T22" s="8"/>
      <c r="U22" s="8"/>
      <c r="V22" s="8"/>
      <c r="W22" s="8"/>
    </row>
    <row r="23" spans="1:23" x14ac:dyDescent="0.25">
      <c r="A23" s="8"/>
      <c r="B23" s="8"/>
      <c r="C23" s="8"/>
      <c r="D23" s="8"/>
      <c r="E23" s="8"/>
      <c r="F23" s="8"/>
      <c r="G23" s="8"/>
      <c r="H23" s="8"/>
      <c r="I23" s="8"/>
      <c r="J23" s="8"/>
      <c r="K23" s="8"/>
      <c r="L23" s="8"/>
      <c r="M23" s="8"/>
      <c r="N23" s="8"/>
      <c r="O23" s="7" t="s">
        <v>440</v>
      </c>
      <c r="P23" s="8"/>
      <c r="Q23" s="8"/>
      <c r="R23" s="8"/>
      <c r="S23" s="8"/>
      <c r="T23" s="8"/>
      <c r="U23" s="8"/>
      <c r="V23" s="8"/>
      <c r="W23" s="8"/>
    </row>
    <row r="24" spans="1:23" x14ac:dyDescent="0.25">
      <c r="A24" s="8"/>
      <c r="B24" s="8"/>
      <c r="C24" s="8"/>
      <c r="D24" s="8"/>
      <c r="E24" s="8"/>
      <c r="F24" s="8"/>
      <c r="G24" s="8"/>
      <c r="H24" s="8"/>
      <c r="I24" s="8"/>
      <c r="J24" s="8"/>
      <c r="K24" s="8"/>
      <c r="L24" s="8"/>
      <c r="M24" s="8"/>
      <c r="N24" s="8"/>
      <c r="O24" s="11">
        <v>1</v>
      </c>
      <c r="P24" s="8"/>
      <c r="Q24" s="8"/>
      <c r="R24" s="8"/>
      <c r="S24" s="8"/>
      <c r="T24" s="8"/>
      <c r="U24" s="8"/>
      <c r="V24" s="8"/>
      <c r="W24" s="8"/>
    </row>
    <row r="25" spans="1:23" x14ac:dyDescent="0.25">
      <c r="A25" s="8"/>
      <c r="B25" s="8"/>
      <c r="C25" s="8"/>
      <c r="D25" s="8"/>
      <c r="E25" s="8"/>
      <c r="F25" s="8"/>
      <c r="G25" s="8"/>
      <c r="H25" s="8"/>
      <c r="I25" s="8"/>
      <c r="J25" s="8"/>
      <c r="K25" s="8"/>
      <c r="L25" s="8"/>
      <c r="M25" s="8"/>
      <c r="N25" s="8"/>
      <c r="O25" s="8"/>
      <c r="P25" s="8"/>
      <c r="Q25" s="8"/>
      <c r="R25" s="8"/>
      <c r="S25" s="8"/>
      <c r="T25" s="8"/>
      <c r="U25" s="8"/>
      <c r="V25" s="8"/>
      <c r="W25" s="8"/>
    </row>
    <row r="26" spans="1:23" x14ac:dyDescent="0.25">
      <c r="A26" s="8"/>
      <c r="B26" s="8"/>
      <c r="C26" s="8"/>
      <c r="D26" s="8"/>
      <c r="E26" s="8"/>
      <c r="F26" s="8"/>
      <c r="G26" s="8"/>
      <c r="H26" s="8"/>
      <c r="I26" s="8"/>
      <c r="J26" s="8"/>
      <c r="K26" s="8"/>
      <c r="L26" s="8"/>
      <c r="M26" s="8"/>
      <c r="N26" s="8"/>
      <c r="O26" s="8"/>
      <c r="P26" s="8"/>
      <c r="Q26" s="8"/>
      <c r="R26" s="8"/>
      <c r="S26" s="8"/>
      <c r="T26" s="8"/>
      <c r="U26" s="8"/>
      <c r="V26" s="8"/>
      <c r="W26" s="8"/>
    </row>
    <row r="27" spans="1:23" x14ac:dyDescent="0.25">
      <c r="A27" s="8"/>
      <c r="B27" s="8"/>
      <c r="C27" s="8"/>
      <c r="D27" s="8"/>
      <c r="E27" s="8"/>
      <c r="F27" s="8"/>
      <c r="G27" s="8"/>
      <c r="H27" s="8"/>
      <c r="I27" s="8"/>
      <c r="J27" s="8"/>
      <c r="K27" s="8"/>
      <c r="L27" s="8"/>
      <c r="M27" s="8"/>
      <c r="N27" s="8"/>
      <c r="O27" s="8"/>
      <c r="P27" s="8"/>
      <c r="Q27" s="8"/>
      <c r="R27" s="8"/>
      <c r="S27" s="8"/>
      <c r="T27" s="8"/>
      <c r="U27" s="8"/>
      <c r="V27" s="8"/>
      <c r="W27" s="8"/>
    </row>
    <row r="28" spans="1:23" x14ac:dyDescent="0.25">
      <c r="A28" s="8"/>
      <c r="B28" s="8"/>
      <c r="C28" s="8"/>
      <c r="D28" s="8"/>
      <c r="E28" s="8"/>
      <c r="F28" s="8"/>
      <c r="G28" s="8"/>
      <c r="H28" s="8"/>
      <c r="I28" s="8"/>
      <c r="J28" s="8"/>
      <c r="K28" s="8"/>
      <c r="L28" s="8"/>
      <c r="M28" s="8"/>
      <c r="N28" s="8"/>
      <c r="O28" s="8"/>
      <c r="P28" s="8"/>
      <c r="Q28" s="8"/>
      <c r="R28" s="8"/>
      <c r="S28" s="8"/>
      <c r="T28" s="8"/>
      <c r="U28" s="8"/>
      <c r="V28" s="8"/>
      <c r="W28" s="8"/>
    </row>
    <row r="29" spans="1:23" x14ac:dyDescent="0.25">
      <c r="A29" s="8"/>
      <c r="B29" s="8"/>
      <c r="C29" s="8"/>
      <c r="D29" s="8"/>
      <c r="E29" s="8"/>
      <c r="F29" s="8"/>
      <c r="G29" s="8"/>
      <c r="H29" s="8"/>
      <c r="I29" s="8"/>
      <c r="J29" s="8"/>
      <c r="K29" s="8"/>
      <c r="L29" s="8"/>
      <c r="M29" s="8"/>
      <c r="N29" s="8"/>
      <c r="O29" s="8"/>
      <c r="P29" s="8"/>
      <c r="Q29" s="8"/>
      <c r="R29" s="8"/>
      <c r="S29" s="8"/>
      <c r="T29" s="8"/>
      <c r="U29" s="8"/>
      <c r="V29" s="8"/>
      <c r="W29" s="8"/>
    </row>
  </sheetData>
  <mergeCells count="1">
    <mergeCell ref="A1:V1"/>
  </mergeCells>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
  <sheetViews>
    <sheetView workbookViewId="0">
      <selection activeCell="A4" sqref="A4:B8"/>
    </sheetView>
  </sheetViews>
  <sheetFormatPr defaultRowHeight="15" x14ac:dyDescent="0.25"/>
  <cols>
    <col min="1" max="1" width="13.140625" customWidth="1"/>
    <col min="2" max="2" width="19.85546875" bestFit="1" customWidth="1"/>
  </cols>
  <sheetData>
    <row r="3" spans="1:2" x14ac:dyDescent="0.25">
      <c r="A3" s="4" t="s">
        <v>435</v>
      </c>
      <c r="B3" t="s">
        <v>438</v>
      </c>
    </row>
    <row r="4" spans="1:2" x14ac:dyDescent="0.25">
      <c r="A4" s="5" t="s">
        <v>411</v>
      </c>
      <c r="B4" s="3">
        <v>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
  <sheetViews>
    <sheetView workbookViewId="0">
      <selection activeCell="F14" sqref="F14"/>
    </sheetView>
  </sheetViews>
  <sheetFormatPr defaultRowHeight="15" x14ac:dyDescent="0.25"/>
  <cols>
    <col min="1" max="1" width="13.140625" bestFit="1" customWidth="1"/>
    <col min="2" max="2" width="17.28515625" bestFit="1" customWidth="1"/>
  </cols>
  <sheetData>
    <row r="3" spans="1:2" x14ac:dyDescent="0.25">
      <c r="A3" s="4" t="s">
        <v>435</v>
      </c>
      <c r="B3" t="s">
        <v>434</v>
      </c>
    </row>
    <row r="4" spans="1:2" x14ac:dyDescent="0.25">
      <c r="A4" s="5" t="s">
        <v>423</v>
      </c>
      <c r="B4" s="3">
        <v>93.75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
  <sheetViews>
    <sheetView workbookViewId="0">
      <selection activeCell="K4" sqref="K4"/>
    </sheetView>
  </sheetViews>
  <sheetFormatPr defaultRowHeight="15" x14ac:dyDescent="0.25"/>
  <cols>
    <col min="1" max="1" width="13.140625" customWidth="1"/>
    <col min="2" max="2" width="17.28515625" bestFit="1" customWidth="1"/>
  </cols>
  <sheetData>
    <row r="3" spans="1:2" x14ac:dyDescent="0.25">
      <c r="A3" s="4" t="s">
        <v>435</v>
      </c>
      <c r="B3" t="s">
        <v>434</v>
      </c>
    </row>
    <row r="4" spans="1:2" x14ac:dyDescent="0.25">
      <c r="A4" s="5" t="s">
        <v>427</v>
      </c>
      <c r="B4" s="3">
        <v>93.75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
  <sheetViews>
    <sheetView workbookViewId="0">
      <selection activeCell="M4" sqref="M4"/>
    </sheetView>
  </sheetViews>
  <sheetFormatPr defaultRowHeight="15" x14ac:dyDescent="0.25"/>
  <cols>
    <col min="1" max="1" width="15.85546875" customWidth="1"/>
    <col min="2" max="2" width="16.5703125" customWidth="1"/>
  </cols>
  <sheetData>
    <row r="3" spans="1:2" x14ac:dyDescent="0.25">
      <c r="A3" s="4" t="s">
        <v>435</v>
      </c>
      <c r="B3" t="s">
        <v>439</v>
      </c>
    </row>
    <row r="4" spans="1:2" x14ac:dyDescent="0.25">
      <c r="A4" s="5" t="s">
        <v>431</v>
      </c>
      <c r="B4" s="3">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
  <sheetViews>
    <sheetView workbookViewId="0">
      <selection activeCell="E4" sqref="E4"/>
    </sheetView>
  </sheetViews>
  <sheetFormatPr defaultRowHeight="15" x14ac:dyDescent="0.25"/>
  <cols>
    <col min="1" max="1" width="17.28515625" bestFit="1" customWidth="1"/>
  </cols>
  <sheetData>
    <row r="3" spans="1:1" x14ac:dyDescent="0.25">
      <c r="A3" s="9" t="s">
        <v>434</v>
      </c>
    </row>
    <row r="4" spans="1:1" x14ac:dyDescent="0.25">
      <c r="A4" s="10">
        <v>93.75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
  <sheetViews>
    <sheetView workbookViewId="0">
      <selection activeCell="A3" sqref="A3:A4"/>
    </sheetView>
  </sheetViews>
  <sheetFormatPr defaultRowHeight="15" x14ac:dyDescent="0.25"/>
  <cols>
    <col min="1" max="1" width="16.5703125" bestFit="1" customWidth="1"/>
  </cols>
  <sheetData>
    <row r="3" spans="1:1" x14ac:dyDescent="0.25">
      <c r="A3" s="7" t="s">
        <v>439</v>
      </c>
    </row>
    <row r="4" spans="1:1" x14ac:dyDescent="0.25">
      <c r="A4" s="1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
  <sheetViews>
    <sheetView workbookViewId="0">
      <selection activeCell="A3" sqref="A3:A4"/>
    </sheetView>
  </sheetViews>
  <sheetFormatPr defaultRowHeight="15" x14ac:dyDescent="0.25"/>
  <cols>
    <col min="1" max="1" width="23.7109375" bestFit="1" customWidth="1"/>
  </cols>
  <sheetData>
    <row r="3" spans="1:1" x14ac:dyDescent="0.25">
      <c r="A3" s="7" t="s">
        <v>440</v>
      </c>
    </row>
    <row r="4" spans="1:1" x14ac:dyDescent="0.25">
      <c r="A4" s="1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sales per month</vt:lpstr>
      <vt:lpstr>KHANI BOOK STORE</vt:lpstr>
      <vt:lpstr>TOP 5</vt:lpstr>
      <vt:lpstr>sales by category</vt:lpstr>
      <vt:lpstr>revenue by reigon</vt:lpstr>
      <vt:lpstr>payment method</vt:lpstr>
      <vt:lpstr>sum of total sales</vt:lpstr>
      <vt:lpstr>total order</vt:lpstr>
      <vt:lpstr>Sheet15</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HP</cp:lastModifiedBy>
  <dcterms:created xsi:type="dcterms:W3CDTF">2025-06-06T09:03:56Z</dcterms:created>
  <dcterms:modified xsi:type="dcterms:W3CDTF">2025-06-08T09:15:23Z</dcterms:modified>
</cp:coreProperties>
</file>