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asters\2nd Sem\P1160- Project 2 CIRE\Codes\03.19.2021\Final ar evaluations\"/>
    </mc:Choice>
  </mc:AlternateContent>
  <xr:revisionPtr revIDLastSave="0" documentId="13_ncr:1_{257A08A0-A86B-46DA-83B9-95A9DC503E60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Q10" i="1"/>
  <c r="Q4" i="1"/>
  <c r="Q5" i="1"/>
  <c r="Q6" i="1"/>
  <c r="Q7" i="1"/>
  <c r="Q8" i="1"/>
  <c r="Q9" i="1"/>
  <c r="Q3" i="1"/>
  <c r="Q24" i="1"/>
</calcChain>
</file>

<file path=xl/sharedStrings.xml><?xml version="1.0" encoding="utf-8"?>
<sst xmlns="http://schemas.openxmlformats.org/spreadsheetml/2006/main" count="18" uniqueCount="6">
  <si>
    <t>Electrical efficiency (DC)</t>
  </si>
  <si>
    <t>Performance ratio</t>
  </si>
  <si>
    <t>Thermal efficiency</t>
  </si>
  <si>
    <t>Overall Efficiency (%)</t>
  </si>
  <si>
    <t>ar</t>
  </si>
  <si>
    <t>Mass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</si>
</sst>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2" fontId="1" fillId="0" borderId="1" xfId="0" applyNumberFormat="1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ar=</a:t>
            </a:r>
            <a:r>
              <a:rPr lang="en-US" baseline="0"/>
              <a:t> 0.18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Sheet1!$D$13</c:f>
              <c:strCache>
                <c:ptCount val="1"/>
                <c:pt idx="0">
                  <c:v>Thermal 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Sheet1!$A$14:$A$21</c:f>
              <c:numCache>
                <c:formatCode>0.00</c:formatCode>
                <c:ptCount val="8"/>
                <c:pt idx="0">
                  <c:v>0.5</c:v>
                </c:pt>
                <c:pt idx="1">
                  <c:v>0.55000000000000004</c:v>
                </c:pt>
                <c:pt idx="2">
                  <c:v>0.63</c:v>
                </c:pt>
                <c:pt idx="3">
                  <c:v>0.82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2</c:v>
                </c:pt>
              </c:numCache>
            </c:numRef>
          </c:cat>
          <c:val>
            <c:numRef>
              <c:f>Sheet1!$D$14:$D$21</c:f>
              <c:numCache>
                <c:formatCode>0.00</c:formatCode>
                <c:ptCount val="8"/>
                <c:pt idx="0">
                  <c:v>10.230759241263399</c:v>
                </c:pt>
                <c:pt idx="1">
                  <c:v>11.33762385609805</c:v>
                </c:pt>
                <c:pt idx="2">
                  <c:v>12.99133865190373</c:v>
                </c:pt>
                <c:pt idx="3">
                  <c:v>16.459229812557247</c:v>
                </c:pt>
                <c:pt idx="4">
                  <c:v>19.173556442764205</c:v>
                </c:pt>
                <c:pt idx="5">
                  <c:v>21.661244448846993</c:v>
                </c:pt>
                <c:pt idx="6">
                  <c:v>24.57054433811194</c:v>
                </c:pt>
                <c:pt idx="7">
                  <c:v>28.88592875255409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E-4B6F-9ECC-33DD4BD8F8F5}"/>
            </c:ext>
          </c:extLst>
        </c:ser>
        <c:ser>
          <c:idx val="2"/>
          <c:order val="1"/>
          <c:tx>
            <c:strRef>
              <c:f>Sheet1!$E$13</c:f>
              <c:strCache>
                <c:ptCount val="1"/>
                <c:pt idx="0">
                  <c:v>Overall Efficiency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Sheet1!$A$14:$A$21</c:f>
              <c:numCache>
                <c:formatCode>0.00</c:formatCode>
                <c:ptCount val="8"/>
                <c:pt idx="0">
                  <c:v>0.5</c:v>
                </c:pt>
                <c:pt idx="1">
                  <c:v>0.55000000000000004</c:v>
                </c:pt>
                <c:pt idx="2">
                  <c:v>0.63</c:v>
                </c:pt>
                <c:pt idx="3">
                  <c:v>0.82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2</c:v>
                </c:pt>
              </c:numCache>
            </c:numRef>
          </c:cat>
          <c:val>
            <c:numRef>
              <c:f>Sheet1!$E$14:$E$21</c:f>
              <c:numCache>
                <c:formatCode>0.00</c:formatCode>
                <c:ptCount val="8"/>
                <c:pt idx="0">
                  <c:v>13.496493498614329</c:v>
                </c:pt>
                <c:pt idx="1">
                  <c:v>13.482499604119836</c:v>
                </c:pt>
                <c:pt idx="2">
                  <c:v>13.452917102211112</c:v>
                </c:pt>
                <c:pt idx="3">
                  <c:v>13.284288062546407</c:v>
                </c:pt>
                <c:pt idx="4">
                  <c:v>13.042847568292126</c:v>
                </c:pt>
                <c:pt idx="5">
                  <c:v>12.603029555748446</c:v>
                </c:pt>
                <c:pt idx="6">
                  <c:v>11.835760887306387</c:v>
                </c:pt>
                <c:pt idx="7">
                  <c:v>9.1980063881230496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E-4B6F-9ECC-33DD4BD8F8F5}"/>
            </c:ext>
          </c:extLst>
        </c:ser>
        <c:ser>
          <c:idx val="0"/>
          <c:order val="2"/>
          <c:tx>
            <c:strRef>
              <c:f>Sheet1!$B$13</c:f>
              <c:strCache>
                <c:ptCount val="1"/>
                <c:pt idx="0">
                  <c:v>Electrical efficiency (DC)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Sheet1!$B$14:$B$21</c:f>
              <c:numCache>
                <c:formatCode>0.00</c:formatCode>
                <c:ptCount val="8"/>
                <c:pt idx="0">
                  <c:v>13.725589110434692</c:v>
                </c:pt>
                <c:pt idx="1">
                  <c:v>13.725589110434692</c:v>
                </c:pt>
                <c:pt idx="2">
                  <c:v>13.725589110434692</c:v>
                </c:pt>
                <c:pt idx="3">
                  <c:v>13.725589110434692</c:v>
                </c:pt>
                <c:pt idx="4">
                  <c:v>13.725589110434692</c:v>
                </c:pt>
                <c:pt idx="5">
                  <c:v>13.725589110434692</c:v>
                </c:pt>
                <c:pt idx="6">
                  <c:v>13.725589110434692</c:v>
                </c:pt>
                <c:pt idx="7">
                  <c:v>13.725589110434692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8E-4B6F-9ECC-33DD4BD8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17576"/>
        <c:axId val="709912000"/>
      </c:lineChart>
      <c:catAx>
        <c:axId val="70991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flow (m</a:t>
                </a:r>
                <a:r>
                  <a:rPr lang="en-US" baseline="30000"/>
                  <a:t>3</a:t>
                </a:r>
                <a:r>
                  <a:rPr lang="en-US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12000"/>
        <c:crosses val="autoZero"/>
        <c:auto val="1"/>
        <c:lblAlgn val="ctr"/>
        <c:lblOffset val="100"/>
        <c:noMultiLvlLbl val="0"/>
      </c:catAx>
      <c:valAx>
        <c:axId val="7099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1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ar=</a:t>
            </a:r>
            <a:r>
              <a:rPr lang="en-US" baseline="0"/>
              <a:t> 0.14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Sheet1!$D$13</c:f>
              <c:strCache>
                <c:ptCount val="1"/>
                <c:pt idx="0">
                  <c:v>Thermal 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Sheet1!$A$14:$A$21</c:f>
              <c:numCache>
                <c:formatCode>0.00</c:formatCode>
                <c:ptCount val="8"/>
                <c:pt idx="0">
                  <c:v>0.5</c:v>
                </c:pt>
                <c:pt idx="1">
                  <c:v>0.55000000000000004</c:v>
                </c:pt>
                <c:pt idx="2">
                  <c:v>0.63</c:v>
                </c:pt>
                <c:pt idx="3">
                  <c:v>0.82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2</c:v>
                </c:pt>
              </c:numCache>
            </c:numRef>
          </c:cat>
          <c:val>
            <c:numRef>
              <c:f>Sheet1!$D$3:$D$10</c:f>
              <c:numCache>
                <c:formatCode>0.00</c:formatCode>
                <c:ptCount val="8"/>
                <c:pt idx="0">
                  <c:v>10.27409381729783</c:v>
                </c:pt>
                <c:pt idx="1">
                  <c:v>11.330925002627957</c:v>
                </c:pt>
                <c:pt idx="2">
                  <c:v>12.99872095529685</c:v>
                </c:pt>
                <c:pt idx="3">
                  <c:v>16.448973832380613</c:v>
                </c:pt>
                <c:pt idx="4">
                  <c:v>19.108368628682619</c:v>
                </c:pt>
                <c:pt idx="5">
                  <c:v>21.655792446710365</c:v>
                </c:pt>
                <c:pt idx="6">
                  <c:v>24.749284939564216</c:v>
                </c:pt>
                <c:pt idx="7">
                  <c:v>28.740562753713284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6-4EAC-AF0F-707C732D36A2}"/>
            </c:ext>
          </c:extLst>
        </c:ser>
        <c:ser>
          <c:idx val="2"/>
          <c:order val="1"/>
          <c:tx>
            <c:strRef>
              <c:f>Sheet1!$E$13</c:f>
              <c:strCache>
                <c:ptCount val="1"/>
                <c:pt idx="0">
                  <c:v>Overall Efficiency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Sheet1!$A$14:$A$21</c:f>
              <c:numCache>
                <c:formatCode>0.00</c:formatCode>
                <c:ptCount val="8"/>
                <c:pt idx="0">
                  <c:v>0.5</c:v>
                </c:pt>
                <c:pt idx="1">
                  <c:v>0.55000000000000004</c:v>
                </c:pt>
                <c:pt idx="2">
                  <c:v>0.63</c:v>
                </c:pt>
                <c:pt idx="3">
                  <c:v>0.82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2</c:v>
                </c:pt>
              </c:numCache>
            </c:numRef>
          </c:cat>
          <c:val>
            <c:numRef>
              <c:f>Sheet1!$E$3:$E$10</c:f>
              <c:numCache>
                <c:formatCode>0.00</c:formatCode>
                <c:ptCount val="8"/>
                <c:pt idx="0">
                  <c:v>13.564561109229665</c:v>
                </c:pt>
                <c:pt idx="1">
                  <c:v>13.544075835301179</c:v>
                </c:pt>
                <c:pt idx="2">
                  <c:v>13.507683369558293</c:v>
                </c:pt>
                <c:pt idx="3">
                  <c:v>13.413127583689437</c:v>
                </c:pt>
                <c:pt idx="4">
                  <c:v>13.231687152735855</c:v>
                </c:pt>
                <c:pt idx="5">
                  <c:v>12.718971034764634</c:v>
                </c:pt>
                <c:pt idx="6">
                  <c:v>11.581663237690217</c:v>
                </c:pt>
                <c:pt idx="7">
                  <c:v>9.4994119984603902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6-4EAC-AF0F-707C732D36A2}"/>
            </c:ext>
          </c:extLst>
        </c:ser>
        <c:ser>
          <c:idx val="0"/>
          <c:order val="2"/>
          <c:tx>
            <c:strRef>
              <c:f>Sheet1!$B$13</c:f>
              <c:strCache>
                <c:ptCount val="1"/>
                <c:pt idx="0">
                  <c:v>Electrical efficiency (DC)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Sheet1!$B$3:$B$10</c:f>
              <c:numCache>
                <c:formatCode>0.00</c:formatCode>
                <c:ptCount val="8"/>
                <c:pt idx="0">
                  <c:v>13.790994301585171</c:v>
                </c:pt>
                <c:pt idx="1">
                  <c:v>13.790994301585171</c:v>
                </c:pt>
                <c:pt idx="2">
                  <c:v>13.790994301585171</c:v>
                </c:pt>
                <c:pt idx="3">
                  <c:v>13.790994301585171</c:v>
                </c:pt>
                <c:pt idx="4">
                  <c:v>13.790994301585171</c:v>
                </c:pt>
                <c:pt idx="5">
                  <c:v>13.790994301585171</c:v>
                </c:pt>
                <c:pt idx="6">
                  <c:v>13.790994301585171</c:v>
                </c:pt>
                <c:pt idx="7">
                  <c:v>13.790994301585171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6-4EAC-AF0F-707C732D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17576"/>
        <c:axId val="709912000"/>
      </c:lineChart>
      <c:catAx>
        <c:axId val="70991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flow (m</a:t>
                </a:r>
                <a:r>
                  <a:rPr lang="en-US" baseline="30000"/>
                  <a:t>3</a:t>
                </a:r>
                <a:r>
                  <a:rPr lang="en-US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12000"/>
        <c:crosses val="autoZero"/>
        <c:auto val="1"/>
        <c:lblAlgn val="ctr"/>
        <c:lblOffset val="100"/>
        <c:noMultiLvlLbl val="0"/>
      </c:catAx>
      <c:valAx>
        <c:axId val="7099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1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ar=</a:t>
            </a:r>
            <a:r>
              <a:rPr lang="en-US" baseline="0"/>
              <a:t> 0.25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Sheet1!$D$13</c:f>
              <c:strCache>
                <c:ptCount val="1"/>
                <c:pt idx="0">
                  <c:v>Thermal 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Sheet1!$A$14:$A$21</c:f>
              <c:numCache>
                <c:formatCode>0.00</c:formatCode>
                <c:ptCount val="8"/>
                <c:pt idx="0">
                  <c:v>0.5</c:v>
                </c:pt>
                <c:pt idx="1">
                  <c:v>0.55000000000000004</c:v>
                </c:pt>
                <c:pt idx="2">
                  <c:v>0.63</c:v>
                </c:pt>
                <c:pt idx="3">
                  <c:v>0.82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2</c:v>
                </c:pt>
              </c:numCache>
            </c:numRef>
          </c:cat>
          <c:val>
            <c:numRef>
              <c:f>Sheet1!$D$25:$D$32</c:f>
              <c:numCache>
                <c:formatCode>0.00</c:formatCode>
                <c:ptCount val="8"/>
                <c:pt idx="0">
                  <c:v>10.257133671625761</c:v>
                </c:pt>
                <c:pt idx="1">
                  <c:v>11.310695718844793</c:v>
                </c:pt>
                <c:pt idx="2">
                  <c:v>13.034453532903575</c:v>
                </c:pt>
                <c:pt idx="3">
                  <c:v>16.447009334416578</c:v>
                </c:pt>
                <c:pt idx="4">
                  <c:v>19.244590004294878</c:v>
                </c:pt>
                <c:pt idx="5">
                  <c:v>21.719984090351634</c:v>
                </c:pt>
                <c:pt idx="6">
                  <c:v>24.687596644170281</c:v>
                </c:pt>
                <c:pt idx="7">
                  <c:v>29.17755073831464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5-4A0A-8801-D64758EC81C1}"/>
            </c:ext>
          </c:extLst>
        </c:ser>
        <c:ser>
          <c:idx val="2"/>
          <c:order val="1"/>
          <c:tx>
            <c:strRef>
              <c:f>Sheet1!$E$13</c:f>
              <c:strCache>
                <c:ptCount val="1"/>
                <c:pt idx="0">
                  <c:v>Overall Efficiency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Sheet1!$A$14:$A$21</c:f>
              <c:numCache>
                <c:formatCode>0.00</c:formatCode>
                <c:ptCount val="8"/>
                <c:pt idx="0">
                  <c:v>0.5</c:v>
                </c:pt>
                <c:pt idx="1">
                  <c:v>0.55000000000000004</c:v>
                </c:pt>
                <c:pt idx="2">
                  <c:v>0.63</c:v>
                </c:pt>
                <c:pt idx="3">
                  <c:v>0.82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2</c:v>
                </c:pt>
              </c:numCache>
            </c:numRef>
          </c:cat>
          <c:val>
            <c:numRef>
              <c:f>Sheet1!$E$25:$E$32</c:f>
              <c:numCache>
                <c:formatCode>0.00</c:formatCode>
                <c:ptCount val="8"/>
                <c:pt idx="0">
                  <c:v>13.417456908491001</c:v>
                </c:pt>
                <c:pt idx="1">
                  <c:v>13.399969003463196</c:v>
                </c:pt>
                <c:pt idx="2">
                  <c:v>13.349987657293882</c:v>
                </c:pt>
                <c:pt idx="3">
                  <c:v>13.237778492132726</c:v>
                </c:pt>
                <c:pt idx="4">
                  <c:v>12.910619251142425</c:v>
                </c:pt>
                <c:pt idx="5">
                  <c:v>12.418172768289272</c:v>
                </c:pt>
                <c:pt idx="6">
                  <c:v>11.563218746746157</c:v>
                </c:pt>
                <c:pt idx="7">
                  <c:v>8.6215662285398835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5-4A0A-8801-D64758EC81C1}"/>
            </c:ext>
          </c:extLst>
        </c:ser>
        <c:ser>
          <c:idx val="0"/>
          <c:order val="2"/>
          <c:tx>
            <c:strRef>
              <c:f>Sheet1!$B$13</c:f>
              <c:strCache>
                <c:ptCount val="1"/>
                <c:pt idx="0">
                  <c:v>Electrical efficiency (DC)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Sheet1!$B$25:$B$32</c:f>
              <c:numCache>
                <c:formatCode>0.00</c:formatCode>
                <c:ptCount val="8"/>
                <c:pt idx="0">
                  <c:v>13.648317308020511</c:v>
                </c:pt>
                <c:pt idx="1">
                  <c:v>13.648317308020511</c:v>
                </c:pt>
                <c:pt idx="2">
                  <c:v>13.648317308020511</c:v>
                </c:pt>
                <c:pt idx="3">
                  <c:v>13.648317308020511</c:v>
                </c:pt>
                <c:pt idx="4">
                  <c:v>13.648317308020511</c:v>
                </c:pt>
                <c:pt idx="5">
                  <c:v>13.648317308020511</c:v>
                </c:pt>
                <c:pt idx="6">
                  <c:v>13.648317308020511</c:v>
                </c:pt>
                <c:pt idx="7">
                  <c:v>13.648317308020511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5-4A0A-8801-D64758EC8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17576"/>
        <c:axId val="709912000"/>
      </c:lineChart>
      <c:catAx>
        <c:axId val="70991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flow (m</a:t>
                </a:r>
                <a:r>
                  <a:rPr lang="en-US" baseline="30000"/>
                  <a:t>3</a:t>
                </a:r>
                <a:r>
                  <a:rPr lang="en-US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12000"/>
        <c:crosses val="autoZero"/>
        <c:auto val="1"/>
        <c:lblAlgn val="ctr"/>
        <c:lblOffset val="100"/>
        <c:noMultiLvlLbl val="0"/>
      </c:catAx>
      <c:valAx>
        <c:axId val="7099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1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100772</xdr:colOff>
      <xdr:row>16</xdr:row>
      <xdr:rowOff>128381</xdr:rowOff>
    </xdr:from>
    <xdr:to>
      <xdr:col>13</xdr:col>
      <xdr:colOff>405572</xdr:colOff>
      <xdr:row>31</xdr:row>
      <xdr:rowOff>147431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0FF83-F574-4B23-B1A0-9F97E53A6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61155</xdr:colOff>
      <xdr:row>0</xdr:row>
      <xdr:rowOff>129346</xdr:rowOff>
    </xdr:from>
    <xdr:to>
      <xdr:col>13</xdr:col>
      <xdr:colOff>362780</xdr:colOff>
      <xdr:row>15</xdr:row>
      <xdr:rowOff>157921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9F7A4A-83C5-4855-9AB7-81534B1B8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124239</xdr:colOff>
      <xdr:row>33</xdr:row>
      <xdr:rowOff>57978</xdr:rowOff>
    </xdr:from>
    <xdr:to>
      <xdr:col>13</xdr:col>
      <xdr:colOff>429039</xdr:colOff>
      <xdr:row>48</xdr:row>
      <xdr:rowOff>77028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D413FC-9C91-4EEF-B68E-261FF8393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80" zoomScaleNormal="80" workbookViewId="0">
      <selection activeCell="B3" sqref="B3:B10"/>
    </sheetView>
  </sheetViews>
  <sheetFormatPr defaultRowHeight="14.5" x14ac:dyDescent="0.35"/>
  <cols>
    <col min="1" max="1" width="9.36328125" bestFit="1" customWidth="1"/>
    <col min="2" max="2" width="21.81640625" bestFit="1" customWidth="1"/>
    <col min="3" max="3" width="16.453125" bestFit="1" customWidth="1"/>
    <col min="4" max="4" width="16.90625" bestFit="1" customWidth="1"/>
    <col min="5" max="5" width="19.1796875" customWidth="1"/>
  </cols>
  <sheetData>
    <row r="1" spans="1:17" x14ac:dyDescent="0.35">
      <c r="A1" t="s">
        <v>4</v>
      </c>
      <c r="B1" s="2">
        <v>0.14000000000000001</v>
      </c>
    </row>
    <row r="2" spans="1:17" x14ac:dyDescent="0.35">
      <c r="A2" s="6" t="s">
        <v>5</v>
      </c>
      <c r="B2" s="1" t="s">
        <v>0</v>
      </c>
      <c r="C2" s="1" t="s">
        <v>1</v>
      </c>
      <c r="D2" s="1" t="s">
        <v>2</v>
      </c>
      <c r="E2" s="1" t="s">
        <v>3</v>
      </c>
    </row>
    <row r="3" spans="1:17" x14ac:dyDescent="0.35">
      <c r="A3" s="3">
        <v>0.5</v>
      </c>
      <c r="B3" s="7">
        <v>13.790994301585171</v>
      </c>
      <c r="C3" s="8">
        <v>90.046240072055895</v>
      </c>
      <c r="D3" s="3">
        <v>10.27409381729783</v>
      </c>
      <c r="E3" s="3">
        <v>13.564561109229665</v>
      </c>
      <c r="Q3" s="3">
        <f>E3-E25</f>
        <v>0.14710420073866359</v>
      </c>
    </row>
    <row r="4" spans="1:17" x14ac:dyDescent="0.35">
      <c r="A4" s="3">
        <v>0.55000000000000004</v>
      </c>
      <c r="B4" s="7">
        <v>13.790994301585171</v>
      </c>
      <c r="C4" s="8"/>
      <c r="D4" s="3">
        <v>11.330925002627957</v>
      </c>
      <c r="E4" s="3">
        <v>13.544075835301179</v>
      </c>
      <c r="Q4" s="3">
        <f t="shared" ref="Q4:Q9" si="0">E4-E26</f>
        <v>0.14410683183798234</v>
      </c>
    </row>
    <row r="5" spans="1:17" x14ac:dyDescent="0.35">
      <c r="A5" s="3">
        <v>0.63</v>
      </c>
      <c r="B5" s="7">
        <v>13.790994301585171</v>
      </c>
      <c r="C5" s="8"/>
      <c r="D5" s="3">
        <v>12.99872095529685</v>
      </c>
      <c r="E5" s="3">
        <v>13.507683369558293</v>
      </c>
      <c r="Q5" s="3">
        <f t="shared" si="0"/>
        <v>0.15769571226441137</v>
      </c>
    </row>
    <row r="6" spans="1:17" x14ac:dyDescent="0.35">
      <c r="A6" s="3">
        <v>0.82</v>
      </c>
      <c r="B6" s="7">
        <v>13.790994301585171</v>
      </c>
      <c r="C6" s="8"/>
      <c r="D6" s="3">
        <v>16.448973832380613</v>
      </c>
      <c r="E6" s="3">
        <v>13.413127583689437</v>
      </c>
      <c r="Q6" s="3">
        <f t="shared" si="0"/>
        <v>0.1753490915567113</v>
      </c>
    </row>
    <row r="7" spans="1:17" x14ac:dyDescent="0.35">
      <c r="A7" s="3">
        <v>1</v>
      </c>
      <c r="B7" s="7">
        <v>13.790994301585171</v>
      </c>
      <c r="C7" s="8"/>
      <c r="D7" s="3">
        <v>19.108368628682619</v>
      </c>
      <c r="E7" s="3">
        <v>13.231687152735855</v>
      </c>
      <c r="Q7" s="3">
        <f t="shared" si="0"/>
        <v>0.32106790159343035</v>
      </c>
    </row>
    <row r="8" spans="1:17" x14ac:dyDescent="0.35">
      <c r="A8" s="3">
        <v>1.2</v>
      </c>
      <c r="B8" s="7">
        <v>13.790994301585171</v>
      </c>
      <c r="C8" s="8"/>
      <c r="D8" s="3">
        <v>21.655792446710365</v>
      </c>
      <c r="E8" s="3">
        <v>12.718971034764634</v>
      </c>
      <c r="Q8" s="3">
        <f t="shared" si="0"/>
        <v>0.30079826647536123</v>
      </c>
    </row>
    <row r="9" spans="1:17" x14ac:dyDescent="0.35">
      <c r="A9" s="3">
        <v>1.5</v>
      </c>
      <c r="B9" s="7">
        <v>13.790994301585171</v>
      </c>
      <c r="C9" s="8"/>
      <c r="D9" s="3">
        <v>24.749284939564216</v>
      </c>
      <c r="E9" s="3">
        <v>11.581663237690217</v>
      </c>
      <c r="Q9" s="3">
        <f t="shared" si="0"/>
        <v>1.8444490944059311E-2</v>
      </c>
    </row>
    <row r="10" spans="1:17" x14ac:dyDescent="0.35">
      <c r="A10" s="3">
        <v>2</v>
      </c>
      <c r="B10" s="7">
        <v>13.790994301585171</v>
      </c>
      <c r="C10" s="8"/>
      <c r="D10" s="3">
        <v>28.740562753713284</v>
      </c>
      <c r="E10" s="3">
        <v>9.4994119984603902</v>
      </c>
      <c r="Q10" s="3">
        <f>E10-E32</f>
        <v>0.87784576992050667</v>
      </c>
    </row>
    <row r="11" spans="1:17" x14ac:dyDescent="0.35">
      <c r="B11" s="3"/>
      <c r="C11" s="3"/>
      <c r="D11" s="3"/>
      <c r="E11" s="3"/>
      <c r="Q11" s="3"/>
    </row>
    <row r="12" spans="1:17" x14ac:dyDescent="0.35">
      <c r="A12" t="s">
        <v>4</v>
      </c>
      <c r="B12" s="4">
        <v>0.18</v>
      </c>
      <c r="C12" s="3"/>
      <c r="D12" s="3"/>
      <c r="E12" s="3"/>
      <c r="Q12" s="3"/>
    </row>
    <row r="13" spans="1:17" x14ac:dyDescent="0.35">
      <c r="A13" s="6" t="s">
        <v>5</v>
      </c>
      <c r="B13" s="5" t="s">
        <v>0</v>
      </c>
      <c r="C13" s="5" t="s">
        <v>1</v>
      </c>
      <c r="D13" s="5" t="s">
        <v>2</v>
      </c>
      <c r="E13" s="5" t="s">
        <v>3</v>
      </c>
    </row>
    <row r="14" spans="1:17" x14ac:dyDescent="0.35">
      <c r="A14" s="3">
        <v>0.5</v>
      </c>
      <c r="B14" s="7">
        <v>13.725589110434692</v>
      </c>
      <c r="C14" s="8">
        <v>89.619186633014351</v>
      </c>
      <c r="D14" s="3">
        <v>10.230759241263399</v>
      </c>
      <c r="E14" s="3">
        <v>13.496493498614329</v>
      </c>
    </row>
    <row r="15" spans="1:17" x14ac:dyDescent="0.35">
      <c r="A15" s="3">
        <v>0.55000000000000004</v>
      </c>
      <c r="B15" s="7">
        <v>13.725589110434692</v>
      </c>
      <c r="C15" s="8"/>
      <c r="D15" s="3">
        <v>11.33762385609805</v>
      </c>
      <c r="E15" s="3">
        <v>13.482499604119836</v>
      </c>
    </row>
    <row r="16" spans="1:17" x14ac:dyDescent="0.35">
      <c r="A16" s="3">
        <v>0.63</v>
      </c>
      <c r="B16" s="7">
        <v>13.725589110434692</v>
      </c>
      <c r="C16" s="8"/>
      <c r="D16" s="3">
        <v>12.99133865190373</v>
      </c>
      <c r="E16" s="3">
        <v>13.452917102211112</v>
      </c>
    </row>
    <row r="17" spans="1:17" x14ac:dyDescent="0.35">
      <c r="A17" s="3">
        <v>0.82</v>
      </c>
      <c r="B17" s="7">
        <v>13.725589110434692</v>
      </c>
      <c r="C17" s="8"/>
      <c r="D17" s="3">
        <v>16.459229812557247</v>
      </c>
      <c r="E17" s="3">
        <v>13.284288062546407</v>
      </c>
    </row>
    <row r="18" spans="1:17" x14ac:dyDescent="0.35">
      <c r="A18" s="3">
        <v>1</v>
      </c>
      <c r="B18" s="7">
        <v>13.725589110434692</v>
      </c>
      <c r="C18" s="8"/>
      <c r="D18" s="3">
        <v>19.173556442764205</v>
      </c>
      <c r="E18" s="3">
        <v>13.042847568292126</v>
      </c>
    </row>
    <row r="19" spans="1:17" x14ac:dyDescent="0.35">
      <c r="A19" s="3">
        <v>1.2</v>
      </c>
      <c r="B19" s="7">
        <v>13.725589110434692</v>
      </c>
      <c r="C19" s="8"/>
      <c r="D19" s="3">
        <v>21.661244448846993</v>
      </c>
      <c r="E19" s="3">
        <v>12.603029555748446</v>
      </c>
      <c r="Q19" s="3">
        <f>D27-D16</f>
        <v>4.3114880999844729E-2</v>
      </c>
    </row>
    <row r="20" spans="1:17" x14ac:dyDescent="0.35">
      <c r="A20" s="3">
        <v>1.5</v>
      </c>
      <c r="B20" s="7">
        <v>13.725589110434692</v>
      </c>
      <c r="C20" s="8"/>
      <c r="D20" s="3">
        <v>24.57054433811194</v>
      </c>
      <c r="E20" s="3">
        <v>11.835760887306387</v>
      </c>
    </row>
    <row r="21" spans="1:17" x14ac:dyDescent="0.35">
      <c r="A21" s="3">
        <v>2</v>
      </c>
      <c r="B21" s="7">
        <v>13.725589110434692</v>
      </c>
      <c r="C21" s="8"/>
      <c r="D21" s="3">
        <v>28.88592875255409</v>
      </c>
      <c r="E21" s="3">
        <v>9.1980063881230496</v>
      </c>
    </row>
    <row r="22" spans="1:17" x14ac:dyDescent="0.35">
      <c r="B22" s="3"/>
      <c r="C22" s="3"/>
      <c r="D22" s="3"/>
      <c r="E22" s="3"/>
    </row>
    <row r="23" spans="1:17" x14ac:dyDescent="0.35">
      <c r="A23" t="s">
        <v>4</v>
      </c>
      <c r="B23" s="4">
        <v>0.25</v>
      </c>
      <c r="C23" s="3"/>
      <c r="D23" s="3"/>
      <c r="E23" s="3"/>
    </row>
    <row r="24" spans="1:17" x14ac:dyDescent="0.35">
      <c r="A24" s="6" t="s">
        <v>5</v>
      </c>
      <c r="B24" s="5" t="s">
        <v>0</v>
      </c>
      <c r="C24" s="5" t="s">
        <v>1</v>
      </c>
      <c r="D24" s="5" t="s">
        <v>2</v>
      </c>
      <c r="E24" s="5" t="s">
        <v>3</v>
      </c>
      <c r="Q24">
        <f>51-35</f>
        <v>16</v>
      </c>
    </row>
    <row r="25" spans="1:17" x14ac:dyDescent="0.35">
      <c r="A25" s="3">
        <v>0.5</v>
      </c>
      <c r="B25" s="7">
        <v>13.648317308020511</v>
      </c>
      <c r="C25" s="8">
        <v>89.114651925883749</v>
      </c>
      <c r="D25" s="3">
        <v>10.257133671625761</v>
      </c>
      <c r="E25" s="3">
        <v>13.417456908491001</v>
      </c>
    </row>
    <row r="26" spans="1:17" x14ac:dyDescent="0.35">
      <c r="A26" s="3">
        <v>0.55000000000000004</v>
      </c>
      <c r="B26" s="7">
        <v>13.648317308020511</v>
      </c>
      <c r="C26" s="8"/>
      <c r="D26" s="3">
        <v>11.310695718844793</v>
      </c>
      <c r="E26" s="3">
        <v>13.399969003463196</v>
      </c>
    </row>
    <row r="27" spans="1:17" x14ac:dyDescent="0.35">
      <c r="A27" s="3">
        <v>0.63</v>
      </c>
      <c r="B27" s="7">
        <v>13.648317308020511</v>
      </c>
      <c r="C27" s="8"/>
      <c r="D27" s="3">
        <v>13.034453532903575</v>
      </c>
      <c r="E27" s="3">
        <v>13.349987657293882</v>
      </c>
    </row>
    <row r="28" spans="1:17" x14ac:dyDescent="0.35">
      <c r="A28" s="3">
        <v>0.82</v>
      </c>
      <c r="B28" s="7">
        <v>13.648317308020511</v>
      </c>
      <c r="C28" s="8"/>
      <c r="D28" s="3">
        <v>16.447009334416578</v>
      </c>
      <c r="E28" s="3">
        <v>13.237778492132726</v>
      </c>
    </row>
    <row r="29" spans="1:17" x14ac:dyDescent="0.35">
      <c r="A29" s="3">
        <v>1</v>
      </c>
      <c r="B29" s="7">
        <v>13.648317308020511</v>
      </c>
      <c r="C29" s="8"/>
      <c r="D29" s="3">
        <v>19.244590004294878</v>
      </c>
      <c r="E29" s="3">
        <v>12.910619251142425</v>
      </c>
    </row>
    <row r="30" spans="1:17" x14ac:dyDescent="0.35">
      <c r="A30" s="3">
        <v>1.2</v>
      </c>
      <c r="B30" s="7">
        <v>13.648317308020511</v>
      </c>
      <c r="C30" s="8"/>
      <c r="D30" s="3">
        <v>21.719984090351634</v>
      </c>
      <c r="E30" s="3">
        <v>12.418172768289272</v>
      </c>
    </row>
    <row r="31" spans="1:17" x14ac:dyDescent="0.35">
      <c r="A31" s="3">
        <v>1.5</v>
      </c>
      <c r="B31" s="7">
        <v>13.648317308020511</v>
      </c>
      <c r="C31" s="8"/>
      <c r="D31" s="3">
        <v>24.687596644170281</v>
      </c>
      <c r="E31" s="3">
        <v>11.563218746746157</v>
      </c>
    </row>
    <row r="32" spans="1:17" x14ac:dyDescent="0.35">
      <c r="A32" s="3">
        <v>2</v>
      </c>
      <c r="B32" s="7">
        <v>13.648317308020511</v>
      </c>
      <c r="C32" s="8"/>
      <c r="D32" s="3">
        <v>29.17755073831464</v>
      </c>
      <c r="E32" s="3">
        <v>8.6215662285398835</v>
      </c>
    </row>
  </sheetData>
  <mergeCells count="3">
    <mergeCell ref="C3:C10"/>
    <mergeCell ref="C14:C21"/>
    <mergeCell ref="C25:C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Bikram</dc:creator>
  <cp:lastModifiedBy>user</cp:lastModifiedBy>
  <dcterms:created xsi:type="dcterms:W3CDTF">2015-06-05T18:17:20Z</dcterms:created>
  <dcterms:modified xsi:type="dcterms:W3CDTF">2021-03-23T18:31:38Z</dcterms:modified>
</cp:coreProperties>
</file>