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ssef\workspace\PaPfood\"/>
    </mc:Choice>
  </mc:AlternateContent>
  <bookViews>
    <workbookView xWindow="0" yWindow="0" windowWidth="20490" windowHeight="7530"/>
  </bookViews>
  <sheets>
    <sheet name="Diagramme de Gantt" sheetId="1" r:id="rId1"/>
  </sheets>
  <calcPr calcId="171027"/>
</workbook>
</file>

<file path=xl/calcChain.xml><?xml version="1.0" encoding="utf-8"?>
<calcChain xmlns="http://schemas.openxmlformats.org/spreadsheetml/2006/main">
  <c r="D12" i="1" l="1"/>
  <c r="G12" i="1" s="1"/>
  <c r="D13" i="1"/>
  <c r="G13" i="1" s="1"/>
  <c r="F12" i="1"/>
  <c r="F13" i="1"/>
  <c r="D10" i="1"/>
  <c r="G10" i="1" s="1"/>
  <c r="F10" i="1"/>
  <c r="D6" i="1"/>
  <c r="G6" i="1" s="1"/>
  <c r="F6" i="1"/>
  <c r="F7" i="1"/>
  <c r="F8" i="1"/>
  <c r="F9" i="1"/>
  <c r="F11" i="1"/>
  <c r="D11" i="1"/>
  <c r="G11" i="1" s="1"/>
  <c r="D9" i="1"/>
  <c r="G9" i="1" s="1"/>
  <c r="D8" i="1"/>
  <c r="G8" i="1" s="1"/>
  <c r="D7" i="1"/>
  <c r="G7" i="1" s="1"/>
</calcChain>
</file>

<file path=xl/sharedStrings.xml><?xml version="1.0" encoding="utf-8"?>
<sst xmlns="http://schemas.openxmlformats.org/spreadsheetml/2006/main" count="16" uniqueCount="16">
  <si>
    <t>Date de début prévue</t>
  </si>
  <si>
    <t>Jours de travail</t>
  </si>
  <si>
    <t>Date de fin prévue</t>
  </si>
  <si>
    <t>Etat</t>
  </si>
  <si>
    <t>Jours avant la fin</t>
  </si>
  <si>
    <t>Terminé</t>
  </si>
  <si>
    <t>En cours</t>
  </si>
  <si>
    <t>Recueil des besoins</t>
  </si>
  <si>
    <t>Conception</t>
  </si>
  <si>
    <t>Développement Back-end</t>
  </si>
  <si>
    <t>Développement Front-end</t>
  </si>
  <si>
    <t>Etapes du projet</t>
  </si>
  <si>
    <t>Phase de contrôle</t>
  </si>
  <si>
    <t>Test initiaux</t>
  </si>
  <si>
    <t>Test finaux</t>
  </si>
  <si>
    <t>Soutenance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</si>
</sst>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[$-40C]d\-mmm\-yy;@"/>
    <numFmt numFmtId="170" formatCode="[$-40C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319B96"/>
      <name val="Calibri"/>
      <family val="2"/>
      <scheme val="minor"/>
    </font>
    <font>
      <sz val="22"/>
      <color rgb="FF319B9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BC4C7"/>
        <bgColor indexed="64"/>
      </patternFill>
    </fill>
    <fill>
      <patternFill patternType="solid">
        <fgColor rgb="FFE8F8F8"/>
        <bgColor indexed="64"/>
      </patternFill>
    </fill>
    <fill>
      <patternFill patternType="solid">
        <fgColor rgb="FFFFEAA7"/>
        <bgColor indexed="64"/>
      </patternFill>
    </fill>
    <fill>
      <patternFill patternType="solid">
        <fgColor rgb="FF319B9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1" fillId="5" borderId="0" xfId="0" applyFont="1" applyFill="1"/>
    <xf numFmtId="0" fontId="6" fillId="6" borderId="0" xfId="0" applyFont="1" applyFill="1" applyAlignment="1">
      <alignment horizontal="center"/>
    </xf>
    <xf numFmtId="0" fontId="5" fillId="4" borderId="0" xfId="0" applyNumberFormat="1" applyFont="1" applyFill="1" applyAlignment="1">
      <alignment horizontal="center"/>
    </xf>
    <xf numFmtId="168" fontId="0" fillId="3" borderId="0" xfId="0" applyNumberFormat="1" applyFill="1" applyAlignment="1">
      <alignment horizontal="center"/>
    </xf>
    <xf numFmtId="170" fontId="0" fillId="3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5" fillId="7" borderId="0" xfId="0" applyFont="1" applyFill="1" applyAlignment="1">
      <alignment horizontal="center"/>
    </xf>
    <xf numFmtId="0" fontId="0" fillId="0" borderId="0" xfId="0" applyBorder="1"/>
    <xf numFmtId="0" fontId="0" fillId="3" borderId="0" xfId="0" applyFill="1" applyBorder="1"/>
    <xf numFmtId="0" fontId="4" fillId="0" borderId="0" xfId="0" applyFont="1" applyBorder="1"/>
    <xf numFmtId="0" fontId="0" fillId="7" borderId="0" xfId="0" applyFill="1" applyBorder="1"/>
    <xf numFmtId="1" fontId="5" fillId="4" borderId="0" xfId="0" applyNumberFormat="1" applyFont="1" applyFill="1" applyBorder="1" applyAlignment="1">
      <alignment horizontal="center"/>
    </xf>
    <xf numFmtId="0" fontId="5" fillId="4" borderId="0" xfId="0" applyNumberFormat="1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8">
    <dxf>
      <fill>
        <patternFill patternType="solid">
          <fgColor indexed="64"/>
          <bgColor rgb="FFE8F8F8"/>
        </patternFill>
      </fill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0" formatCode="General"/>
      <fill>
        <patternFill patternType="solid">
          <fgColor indexed="64"/>
          <bgColor rgb="FFFFEAA7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0" formatCode="General"/>
      <fill>
        <patternFill patternType="solid">
          <fgColor indexed="64"/>
          <bgColor rgb="FFFFEAA7"/>
        </patternFill>
      </fill>
      <alignment horizontal="center" vertical="bottom" textRotation="0" wrapText="0" indent="0" justifyLastLine="0" shrinkToFit="0" readingOrder="0"/>
    </dxf>
    <dxf>
      <numFmt numFmtId="170" formatCode="[$-40C]dd\-mmm\-yy;@"/>
      <fill>
        <patternFill patternType="solid">
          <fgColor indexed="64"/>
          <bgColor rgb="FFE8F8F8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1" formatCode="0"/>
      <fill>
        <patternFill patternType="solid">
          <fgColor indexed="64"/>
          <bgColor rgb="FFFFEAA7"/>
        </patternFill>
      </fill>
      <alignment horizontal="center" vertical="bottom" textRotation="0" indent="0" justifyLastLine="0" shrinkToFit="0" readingOrder="0"/>
    </dxf>
    <dxf>
      <numFmt numFmtId="168" formatCode="[$-40C]d\-mmm\-yy;@"/>
      <fill>
        <patternFill patternType="solid">
          <fgColor indexed="64"/>
          <bgColor rgb="FFE8F8F8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4BC4C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CC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42886794134305"/>
          <c:y val="0.16315739184287353"/>
          <c:w val="0.84180881004332286"/>
          <c:h val="0.63941230941637928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'Diagramme de Gantt'!$B$6:$B$16</c:f>
              <c:strCache>
                <c:ptCount val="8"/>
                <c:pt idx="0">
                  <c:v>Recueil des besoins</c:v>
                </c:pt>
                <c:pt idx="1">
                  <c:v>Conception</c:v>
                </c:pt>
                <c:pt idx="2">
                  <c:v>Développement Back-end</c:v>
                </c:pt>
                <c:pt idx="3">
                  <c:v>Développement Front-end</c:v>
                </c:pt>
                <c:pt idx="4">
                  <c:v>Phase de contrôle</c:v>
                </c:pt>
                <c:pt idx="5">
                  <c:v>Test initiaux</c:v>
                </c:pt>
                <c:pt idx="6">
                  <c:v>Test finaux</c:v>
                </c:pt>
                <c:pt idx="7">
                  <c:v>Soutenance</c:v>
                </c:pt>
              </c:strCache>
            </c:strRef>
          </c:cat>
          <c:val>
            <c:numRef>
              <c:f>'Diagramme de Gantt'!$C$6:$C$16</c:f>
              <c:numCache>
                <c:formatCode>[$-40C]d\-mmm\-yy;@</c:formatCode>
                <c:ptCount val="11"/>
                <c:pt idx="0">
                  <c:v>42767</c:v>
                </c:pt>
                <c:pt idx="1">
                  <c:v>42768</c:v>
                </c:pt>
                <c:pt idx="2">
                  <c:v>42781</c:v>
                </c:pt>
                <c:pt idx="3">
                  <c:v>42809</c:v>
                </c:pt>
                <c:pt idx="4">
                  <c:v>42870</c:v>
                </c:pt>
                <c:pt idx="5">
                  <c:v>42887</c:v>
                </c:pt>
                <c:pt idx="6">
                  <c:v>42895</c:v>
                </c:pt>
                <c:pt idx="7">
                  <c:v>42911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A-4EF4-96DF-EB23DCF6EE8B}"/>
            </c:ext>
          </c:extLst>
        </c:ser>
        <c:ser>
          <c:idx val="1"/>
          <c:order val="1"/>
          <c:spPr>
            <a:solidFill>
              <a:srgbClr val="319B96"/>
            </a:solidFill>
            <a:ln>
              <a:solidFill>
                <a:schemeClr val="accent1">
                  <a:lumMod val="75000"/>
                </a:schemeClr>
              </a:solidFill>
            </a:ln>
            <a:effectLst>
              <a:softEdge rad="0"/>
            </a:effectLst>
            <a:scene3d>
              <a:camera prst="orthographicFront"/>
              <a:lightRig rig="threePt" dir="t"/>
            </a:scene3d>
            <a:sp3d>
              <a:bevelT prst="relaxedInset"/>
            </a:sp3d>
          </c:spPr>
          <c:invertIfNegative val="0"/>
          <c:cat>
            <c:strRef>
              <c:f>'Diagramme de Gantt'!$B$6:$B$16</c:f>
              <c:strCache>
                <c:ptCount val="8"/>
                <c:pt idx="0">
                  <c:v>Recueil des besoins</c:v>
                </c:pt>
                <c:pt idx="1">
                  <c:v>Conception</c:v>
                </c:pt>
                <c:pt idx="2">
                  <c:v>Développement Back-end</c:v>
                </c:pt>
                <c:pt idx="3">
                  <c:v>Développement Front-end</c:v>
                </c:pt>
                <c:pt idx="4">
                  <c:v>Phase de contrôle</c:v>
                </c:pt>
                <c:pt idx="5">
                  <c:v>Test initiaux</c:v>
                </c:pt>
                <c:pt idx="6">
                  <c:v>Test finaux</c:v>
                </c:pt>
                <c:pt idx="7">
                  <c:v>Soutenance</c:v>
                </c:pt>
              </c:strCache>
            </c:strRef>
          </c:cat>
          <c:val>
            <c:numRef>
              <c:f>'Diagramme de Gantt'!$D$6:$D$16</c:f>
              <c:numCache>
                <c:formatCode>0</c:formatCode>
                <c:ptCount val="11"/>
                <c:pt idx="0">
                  <c:v>55</c:v>
                </c:pt>
                <c:pt idx="1">
                  <c:v>54</c:v>
                </c:pt>
                <c:pt idx="2">
                  <c:v>41</c:v>
                </c:pt>
                <c:pt idx="3">
                  <c:v>13</c:v>
                </c:pt>
                <c:pt idx="4">
                  <c:v>-48</c:v>
                </c:pt>
                <c:pt idx="5">
                  <c:v>-65</c:v>
                </c:pt>
                <c:pt idx="6">
                  <c:v>-73</c:v>
                </c:pt>
                <c:pt idx="7">
                  <c:v>-89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6A-4EF4-96DF-EB23DCF6EE8B}"/>
            </c:ext>
          </c:extLst>
        </c:ser>
        <c:ser>
          <c:idx val="2"/>
          <c:order val="2"/>
          <c:spPr>
            <a:pattFill prst="trellis">
              <a:fgClr>
                <a:schemeClr val="accent3">
                  <a:lumMod val="60000"/>
                  <a:lumOff val="40000"/>
                </a:schemeClr>
              </a:fgClr>
              <a:bgClr>
                <a:schemeClr val="bg1"/>
              </a:bgClr>
            </a:pattFill>
          </c:spPr>
          <c:invertIfNegative val="0"/>
          <c:dLbls>
            <c:dLbl>
              <c:idx val="0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666A-4EF4-96DF-EB23DCF6EE8B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666A-4EF4-96DF-EB23DCF6EE8B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666A-4EF4-96DF-EB23DCF6EE8B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666A-4EF4-96DF-EB23DCF6EE8B}"/>
                </c:ext>
              </c:extLst>
            </c:dLbl>
            <c:dLbl>
              <c:idx val="4"/>
              <c:layout>
                <c:manualLayout>
                  <c:x val="3.7971211977473242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G5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66A-4EF4-96DF-EB23DCF6EE8B}"/>
                </c:ext>
              </c:extLst>
            </c:dLbl>
            <c:dLbl>
              <c:idx val="5"/>
              <c:layout>
                <c:manualLayout>
                  <c:x val="7.9412165483695701E-2"/>
                  <c:y val="-2.9962546816479948E-3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G5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66A-4EF4-96DF-EB23DCF6EE8B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666A-4EF4-96DF-EB23DCF6EE8B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666A-4EF4-96DF-EB23DCF6EE8B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666A-4EF4-96DF-EB23DCF6EE8B}"/>
                </c:ext>
              </c:extLst>
            </c:dLbl>
            <c:dLbl>
              <c:idx val="9"/>
              <c:layout>
                <c:manualLayout>
                  <c:x val="6.0427134450471896E-2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G5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66A-4EF4-96DF-EB23DCF6EE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eparator>G5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'Diagramme de Gantt'!$B$6:$B$16</c:f>
              <c:strCache>
                <c:ptCount val="8"/>
                <c:pt idx="0">
                  <c:v>Recueil des besoins</c:v>
                </c:pt>
                <c:pt idx="1">
                  <c:v>Conception</c:v>
                </c:pt>
                <c:pt idx="2">
                  <c:v>Développement Back-end</c:v>
                </c:pt>
                <c:pt idx="3">
                  <c:v>Développement Front-end</c:v>
                </c:pt>
                <c:pt idx="4">
                  <c:v>Phase de contrôle</c:v>
                </c:pt>
                <c:pt idx="5">
                  <c:v>Test initiaux</c:v>
                </c:pt>
                <c:pt idx="6">
                  <c:v>Test finaux</c:v>
                </c:pt>
                <c:pt idx="7">
                  <c:v>Soutenance</c:v>
                </c:pt>
              </c:strCache>
            </c:strRef>
          </c:cat>
          <c:val>
            <c:numRef>
              <c:f>'Diagramme de Gantt'!$G$6:$G$16</c:f>
              <c:numCache>
                <c:formatCode>General</c:formatCode>
                <c:ptCount val="11"/>
                <c:pt idx="0">
                  <c:v>12</c:v>
                </c:pt>
                <c:pt idx="1">
                  <c:v>33</c:v>
                </c:pt>
                <c:pt idx="2">
                  <c:v>64</c:v>
                </c:pt>
                <c:pt idx="3">
                  <c:v>73</c:v>
                </c:pt>
                <c:pt idx="4">
                  <c:v>79</c:v>
                </c:pt>
                <c:pt idx="5">
                  <c:v>72</c:v>
                </c:pt>
                <c:pt idx="6" formatCode="0">
                  <c:v>85</c:v>
                </c:pt>
                <c:pt idx="7" formatCode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66A-4EF4-96DF-EB23DCF6E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256924048"/>
        <c:axId val="1"/>
      </c:barChart>
      <c:catAx>
        <c:axId val="256924048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tx2"/>
                </a:solidFill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42914"/>
          <c:min val="42759"/>
        </c:scaling>
        <c:delete val="0"/>
        <c:axPos val="b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numFmt formatCode="d/m/yy;@" sourceLinked="0"/>
        <c:majorTickMark val="out"/>
        <c:minorTickMark val="out"/>
        <c:tickLblPos val="nextTo"/>
        <c:spPr>
          <a:ln>
            <a:noFill/>
          </a:ln>
        </c:spPr>
        <c:txPr>
          <a:bodyPr rot="-5400000" vert="horz"/>
          <a:lstStyle/>
          <a:p>
            <a:pPr>
              <a:defRPr sz="1100" b="1">
                <a:solidFill>
                  <a:schemeClr val="tx2"/>
                </a:solidFill>
              </a:defRPr>
            </a:pPr>
            <a:endParaRPr lang="fr-FR"/>
          </a:p>
        </c:txPr>
        <c:crossAx val="256924048"/>
        <c:crosses val="autoZero"/>
        <c:crossBetween val="between"/>
        <c:majorUnit val="1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20000"/>
            <a:lumOff val="80000"/>
          </a:schemeClr>
        </a:gs>
        <a:gs pos="50000">
          <a:schemeClr val="bg1"/>
        </a:gs>
        <a:gs pos="100000">
          <a:schemeClr val="bg1"/>
        </a:gs>
      </a:gsLst>
      <a:lin ang="16200000" scaled="1"/>
      <a:tileRect/>
    </a:gradFill>
    <a:ln>
      <a:solidFill>
        <a:schemeClr val="accent1">
          <a:lumMod val="60000"/>
          <a:lumOff val="40000"/>
        </a:schemeClr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85723</xdr:colOff>
      <xdr:row>17</xdr:row>
      <xdr:rowOff>9525</xdr:rowOff>
    </xdr:from>
    <xdr:to>
      <xdr:col>11</xdr:col>
      <xdr:colOff>666749</xdr:colOff>
      <xdr:row>33</xdr:row>
      <xdr:rowOff>9525</xdr:rowOff>
    </xdr:to>
    <xdr:graphicFrame macro="">
      <xdr:nvGraphicFramePr>
        <xdr:cNvPr id="1034" name="1 Gráfico">
          <a:extLst>
            <a:ext uri="{FF2B5EF4-FFF2-40B4-BE49-F238E27FC236}">
              <a16:creationId xmlns:a16="http://schemas.microsoft.com/office/drawing/2014/main" id="{C9C95036-88B0-49D1-AB04-627A00B45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5:G13" totalsRowShown="0" headerRowDxfId="7" headerRowBorderDxfId="6">
  <autoFilter ref="B5:G13"/>
  <tableColumns count="6">
    <tableColumn id="1" name="Etapes du projet" dataDxfId="0"/>
    <tableColumn id="2" name="Date de début prévue" dataDxfId="5"/>
    <tableColumn id="3" name="Jours de travail" dataDxfId="4">
      <calculatedColumnFormula>IF(E6&lt;TODAY(),E6-C6,TODAY()-C6)</calculatedColumnFormula>
    </tableColumn>
    <tableColumn id="4" name="Date de fin prévue" dataDxfId="3"/>
    <tableColumn id="5" name="Etat" dataDxfId="2">
      <calculatedColumnFormula>IF(E6&lt;TODAY(),"Terminé","En cours")</calculatedColumnFormula>
    </tableColumn>
    <tableColumn id="6" name="Jours avant la fin" dataDxfId="1">
      <calculatedColumnFormula>'Diagramme de Gantt'!$E6-'Diagramme de Gantt'!$D6-'Diagramme de Gantt'!$C6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showGridLines="0" tabSelected="1" workbookViewId="0">
      <selection activeCell="B3" sqref="B3"/>
    </sheetView>
  </sheetViews>
  <sheetFormatPr baseColWidth="10" defaultRowHeight="15" x14ac:dyDescent="0.25"/>
  <cols>
    <col min="1" max="1" width="6.7109375" customWidth="1"/>
    <col min="2" max="2" width="25.85546875" style="16" customWidth="1"/>
    <col min="3" max="3" width="25.85546875" style="2" customWidth="1"/>
    <col min="4" max="4" width="13.28515625" style="2" customWidth="1"/>
    <col min="5" max="5" width="14.28515625" style="2" customWidth="1"/>
    <col min="6" max="6" width="13" style="2" customWidth="1"/>
    <col min="7" max="7" width="9.85546875" customWidth="1"/>
    <col min="8" max="8" width="5.5703125" customWidth="1"/>
    <col min="10" max="11" width="12" customWidth="1"/>
  </cols>
  <sheetData>
    <row r="2" spans="2:10" ht="28.5" x14ac:dyDescent="0.45">
      <c r="C2" s="13"/>
      <c r="D2" s="13"/>
    </row>
    <row r="3" spans="2:10" x14ac:dyDescent="0.25">
      <c r="C3" s="14"/>
      <c r="D3" s="14"/>
      <c r="I3" s="8" t="s">
        <v>5</v>
      </c>
      <c r="J3" s="9" t="s">
        <v>6</v>
      </c>
    </row>
    <row r="5" spans="2:10" s="1" customFormat="1" ht="46.5" customHeight="1" x14ac:dyDescent="0.25">
      <c r="B5" s="5" t="s">
        <v>11</v>
      </c>
      <c r="C5" s="5" t="s">
        <v>0</v>
      </c>
      <c r="D5" s="5" t="s">
        <v>1</v>
      </c>
      <c r="E5" s="5" t="s">
        <v>2</v>
      </c>
      <c r="F5" s="5" t="s">
        <v>3</v>
      </c>
      <c r="G5" s="5" t="s">
        <v>4</v>
      </c>
      <c r="I5" s="3"/>
    </row>
    <row r="6" spans="2:10" x14ac:dyDescent="0.25">
      <c r="B6" s="17" t="s">
        <v>7</v>
      </c>
      <c r="C6" s="11">
        <v>42767</v>
      </c>
      <c r="D6" s="6">
        <f ca="1">IF(E6&lt;TODAY(),E6-C6,TODAY()-C6)</f>
        <v>55</v>
      </c>
      <c r="E6" s="12">
        <v>42834</v>
      </c>
      <c r="F6" s="10" t="str">
        <f ca="1">IF(E6&lt;TODAY(),"Terminé","En cours")</f>
        <v>En cours</v>
      </c>
      <c r="G6" s="7">
        <f ca="1">'Diagramme de Gantt'!$E6-'Diagramme de Gantt'!$D6-'Diagramme de Gantt'!$C6</f>
        <v>12</v>
      </c>
    </row>
    <row r="7" spans="2:10" x14ac:dyDescent="0.25">
      <c r="B7" s="17" t="s">
        <v>8</v>
      </c>
      <c r="C7" s="11">
        <v>42768</v>
      </c>
      <c r="D7" s="6">
        <f ca="1">IF(E7&lt;TODAY(),E7-C7,TODAY()-C7)</f>
        <v>54</v>
      </c>
      <c r="E7" s="12">
        <v>42855</v>
      </c>
      <c r="F7" s="10" t="str">
        <f ca="1">IF(E7&lt;TODAY(),"Terminé","En cours")</f>
        <v>En cours</v>
      </c>
      <c r="G7" s="7">
        <f ca="1">'Diagramme de Gantt'!$E7-'Diagramme de Gantt'!$D7-'Diagramme de Gantt'!$C7</f>
        <v>33</v>
      </c>
    </row>
    <row r="8" spans="2:10" x14ac:dyDescent="0.25">
      <c r="B8" s="17" t="s">
        <v>9</v>
      </c>
      <c r="C8" s="11">
        <v>42781</v>
      </c>
      <c r="D8" s="6">
        <f ca="1">IF(E8&lt;TODAY(),E8-C8,TODAY()-C8)</f>
        <v>41</v>
      </c>
      <c r="E8" s="12">
        <v>42886</v>
      </c>
      <c r="F8" s="10" t="str">
        <f ca="1">IF(E8&lt;TODAY(),"Terminé","En cours")</f>
        <v>En cours</v>
      </c>
      <c r="G8" s="7">
        <f ca="1">'Diagramme de Gantt'!$E8-'Diagramme de Gantt'!$D8-'Diagramme de Gantt'!$C8</f>
        <v>64</v>
      </c>
    </row>
    <row r="9" spans="2:10" x14ac:dyDescent="0.25">
      <c r="B9" s="17" t="s">
        <v>10</v>
      </c>
      <c r="C9" s="11">
        <v>42809</v>
      </c>
      <c r="D9" s="6">
        <f ca="1">IF(E9&lt;TODAY(),E9-C9,TODAY()-C9)</f>
        <v>13</v>
      </c>
      <c r="E9" s="12">
        <v>42895</v>
      </c>
      <c r="F9" s="10" t="str">
        <f ca="1">IF(E9&lt;TODAY(),"Terminé","En cours")</f>
        <v>En cours</v>
      </c>
      <c r="G9" s="7">
        <f ca="1">'Diagramme de Gantt'!$E9-'Diagramme de Gantt'!$D9-'Diagramme de Gantt'!$C9</f>
        <v>73</v>
      </c>
    </row>
    <row r="10" spans="2:10" x14ac:dyDescent="0.25">
      <c r="B10" s="17" t="s">
        <v>12</v>
      </c>
      <c r="C10" s="11">
        <v>42870</v>
      </c>
      <c r="D10" s="6">
        <f t="shared" ref="D10:D15" ca="1" si="0">IF(E10&lt;TODAY(),E10-C10,TODAY()-C10)</f>
        <v>-48</v>
      </c>
      <c r="E10" s="12">
        <v>42901</v>
      </c>
      <c r="F10" s="10" t="str">
        <f t="shared" ref="F10:F15" ca="1" si="1">IF(E10&lt;TODAY(),"Terminé","En cours")</f>
        <v>En cours</v>
      </c>
      <c r="G10" s="7">
        <f ca="1">'Diagramme de Gantt'!$E10-'Diagramme de Gantt'!$D10-'Diagramme de Gantt'!$C10</f>
        <v>79</v>
      </c>
    </row>
    <row r="11" spans="2:10" x14ac:dyDescent="0.25">
      <c r="B11" s="17" t="s">
        <v>13</v>
      </c>
      <c r="C11" s="11">
        <v>42887</v>
      </c>
      <c r="D11" s="6">
        <f t="shared" ca="1" si="0"/>
        <v>-65</v>
      </c>
      <c r="E11" s="12">
        <v>42894</v>
      </c>
      <c r="F11" s="10" t="str">
        <f t="shared" ca="1" si="1"/>
        <v>En cours</v>
      </c>
      <c r="G11" s="7">
        <f ca="1">'Diagramme de Gantt'!$E11-'Diagramme de Gantt'!$D11-'Diagramme de Gantt'!$C11</f>
        <v>72</v>
      </c>
    </row>
    <row r="12" spans="2:10" x14ac:dyDescent="0.25">
      <c r="B12" s="17" t="s">
        <v>14</v>
      </c>
      <c r="C12" s="11">
        <v>42895</v>
      </c>
      <c r="D12" s="20">
        <f t="shared" ref="D12:D13" ca="1" si="2">IF(E12&lt;TODAY(),E12-C12,TODAY()-C12)</f>
        <v>-73</v>
      </c>
      <c r="E12" s="12">
        <v>42907</v>
      </c>
      <c r="F12" s="21" t="str">
        <f t="shared" ref="F12:F13" ca="1" si="3">IF(E12&lt;TODAY(),"Terminé","En cours")</f>
        <v>En cours</v>
      </c>
      <c r="G12" s="6">
        <f ca="1">'Diagramme de Gantt'!$E12-'Diagramme de Gantt'!$D12-'Diagramme de Gantt'!$C12</f>
        <v>85</v>
      </c>
    </row>
    <row r="13" spans="2:10" x14ac:dyDescent="0.25">
      <c r="B13" s="17" t="s">
        <v>15</v>
      </c>
      <c r="C13" s="11">
        <v>42911</v>
      </c>
      <c r="D13" s="20">
        <f t="shared" ca="1" si="2"/>
        <v>-89</v>
      </c>
      <c r="E13" s="12">
        <v>42911</v>
      </c>
      <c r="F13" s="21" t="str">
        <f t="shared" ca="1" si="3"/>
        <v>En cours</v>
      </c>
      <c r="G13" s="6">
        <f ca="1">'Diagramme de Gantt'!$E13-'Diagramme de Gantt'!$D13-'Diagramme de Gantt'!$C13</f>
        <v>89</v>
      </c>
    </row>
    <row r="14" spans="2:10" x14ac:dyDescent="0.25">
      <c r="B14" s="19"/>
      <c r="C14" s="19"/>
      <c r="D14" s="19"/>
      <c r="E14" s="19"/>
      <c r="F14" s="19"/>
      <c r="G14" s="15"/>
    </row>
    <row r="15" spans="2:10" x14ac:dyDescent="0.25">
      <c r="B15" s="19"/>
      <c r="C15" s="19"/>
      <c r="D15" s="19"/>
      <c r="E15" s="19"/>
      <c r="F15" s="19"/>
      <c r="G15" s="15"/>
    </row>
    <row r="18" spans="2:6" x14ac:dyDescent="0.25">
      <c r="F18" s="4"/>
    </row>
    <row r="25" spans="2:6" x14ac:dyDescent="0.25">
      <c r="B25" s="18"/>
    </row>
  </sheetData>
  <mergeCells count="2">
    <mergeCell ref="C2:D2"/>
    <mergeCell ref="C3:D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Company>Tempora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Tempora</dc:creator>
  <cp:lastModifiedBy>Youssef</cp:lastModifiedBy>
  <dcterms:created xsi:type="dcterms:W3CDTF">2012-05-17T23:43:17Z</dcterms:created>
  <dcterms:modified xsi:type="dcterms:W3CDTF">2017-03-27T22:30:46Z</dcterms:modified>
</cp:coreProperties>
</file>