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1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<sst xmlns="http://schemas.openxmlformats.org/spreadsheetml/2006/main" count="1124" uniqueCount="384">
  <si>
    <t>[F]         [L]     [M]</t>
  </si>
  <si>
    <t>[J] [V] [G] [B] [F] [G] [D] [H] [G]</t>
  </si>
  <si>
    <t>[T]     [H] [V] [G] [V]</t>
  </si>
  <si>
    <t>[H] [W] [V] [P] [W] [H] [H] [N] [N]</t>
  </si>
  <si>
    <t>[N]     [T] [D] [R] [N]     [D]</t>
  </si>
  <si>
    <t>[G] [J] [L] [J] [S] [C] [G] [M] [F]</t>
  </si>
  <si>
    <t>[Z]     [B] [C] [P] [B] [R] [Z]</t>
  </si>
  <si>
    <t>[M]     [J] [N] [M] [F] [M] [V] [H]</t>
  </si>
  <si>
    <t>[M]</t>
  </si>
  <si>
    <t>[J]</t>
  </si>
  <si>
    <t>[N]</t>
  </si>
  <si>
    <t>[F]</t>
  </si>
  <si>
    <t>[V]</t>
  </si>
  <si>
    <t>[H]</t>
  </si>
  <si>
    <t xml:space="preserve">[Z] </t>
  </si>
  <si>
    <t>[B]</t>
  </si>
  <si>
    <t>[C]</t>
  </si>
  <si>
    <t>[P]</t>
  </si>
  <si>
    <t>[R]</t>
  </si>
  <si>
    <t>[T]</t>
  </si>
  <si>
    <t>[D]</t>
  </si>
  <si>
    <t>[G]</t>
  </si>
  <si>
    <t>[L]</t>
  </si>
  <si>
    <t>1   2   3   4   5   6   7   8   9</t>
  </si>
  <si>
    <t>J</t>
  </si>
  <si>
    <t>K</t>
  </si>
  <si>
    <t>L</t>
  </si>
  <si>
    <t>M</t>
  </si>
  <si>
    <t>N</t>
  </si>
  <si>
    <t>O</t>
  </si>
  <si>
    <t>P</t>
  </si>
  <si>
    <t>Q</t>
  </si>
  <si>
    <t>R</t>
  </si>
  <si>
    <t>FTNZMGHJ</t>
  </si>
  <si>
    <t>JWV</t>
  </si>
  <si>
    <t>HTBJLVG</t>
  </si>
  <si>
    <t>LVDCNJPB</t>
  </si>
  <si>
    <t>GRPMSWF</t>
  </si>
  <si>
    <t>MVNBFCHG</t>
  </si>
  <si>
    <t>RMGHD</t>
  </si>
  <si>
    <t>DZVMNH</t>
  </si>
  <si>
    <t>HFNG</t>
  </si>
  <si>
    <t>move 6 from 4 to 3</t>
  </si>
  <si>
    <t>move 5 from 8 to 9</t>
  </si>
  <si>
    <t>move 1 from 4 to 5</t>
  </si>
  <si>
    <t>move 2 from 2 to 7</t>
  </si>
  <si>
    <t>move 2 from 1 to 6</t>
  </si>
  <si>
    <t>move 9 from 6 to 1</t>
  </si>
  <si>
    <t>move 12 from 3 to 5</t>
  </si>
  <si>
    <t>move 1 from 8 to 4</t>
  </si>
  <si>
    <t>move 3 from 1 to 5</t>
  </si>
  <si>
    <t>move 1 from 6 to 7</t>
  </si>
  <si>
    <t>move 10 from 5 to 2</t>
  </si>
  <si>
    <t>move 14 from 5 to 1</t>
  </si>
  <si>
    <t>move 8 from 7 to 9</t>
  </si>
  <si>
    <t>move 11 from 2 to 9</t>
  </si>
  <si>
    <t>move 1 from 3 to 9</t>
  </si>
  <si>
    <t>move 11 from 1 to 5</t>
  </si>
  <si>
    <t>move 2 from 1 to 9</t>
  </si>
  <si>
    <t>move 1 from 4 to 8</t>
  </si>
  <si>
    <t>move 6 from 1 to 5</t>
  </si>
  <si>
    <t>move 1 from 8 to 3</t>
  </si>
  <si>
    <t>move 16 from 5 to 1</t>
  </si>
  <si>
    <t>move 4 from 1 to 3</t>
  </si>
  <si>
    <t>move 1 from 5 to 6</t>
  </si>
  <si>
    <t>move 4 from 3 to 4</t>
  </si>
  <si>
    <t>move 21 from 9 to 6</t>
  </si>
  <si>
    <t>move 2 from 4 to 9</t>
  </si>
  <si>
    <t>move 5 from 9 to 4</t>
  </si>
  <si>
    <t>move 9 from 1 to 6</t>
  </si>
  <si>
    <t>move 6 from 4 to 6</t>
  </si>
  <si>
    <t>move 1 from 6 to 2</t>
  </si>
  <si>
    <t>move 1 from 7 to 6</t>
  </si>
  <si>
    <t>move 1 from 3 to 2</t>
  </si>
  <si>
    <t>move 8 from 6 to 9</t>
  </si>
  <si>
    <t>move 3 from 1 to 8</t>
  </si>
  <si>
    <t>move 1 from 2 to 1</t>
  </si>
  <si>
    <t>move 13 from 6 to 3</t>
  </si>
  <si>
    <t>move 1 from 1 to 9</t>
  </si>
  <si>
    <t>move 3 from 8 to 4</t>
  </si>
  <si>
    <t>move 4 from 4 to 9</t>
  </si>
  <si>
    <t>move 3 from 1 to 3</t>
  </si>
  <si>
    <t>move 22 from 9 to 8</t>
  </si>
  <si>
    <t>move 1 from 2 to 9</t>
  </si>
  <si>
    <t>move 6 from 8 to 9</t>
  </si>
  <si>
    <t>move 15 from 6 to 5</t>
  </si>
  <si>
    <t>move 11 from 9 to 8</t>
  </si>
  <si>
    <t>move 13 from 5 to 1</t>
  </si>
  <si>
    <t>move 1 from 6 to 5</t>
  </si>
  <si>
    <t>move 1 from 9 to 3</t>
  </si>
  <si>
    <t>move 21 from 8 to 3</t>
  </si>
  <si>
    <t>move 3 from 5 to 3</t>
  </si>
  <si>
    <t>move 11 from 1 to 2</t>
  </si>
  <si>
    <t>move 25 from 3 to 1</t>
  </si>
  <si>
    <t>move 5 from 1 to 7</t>
  </si>
  <si>
    <t>move 20 from 1 to 7</t>
  </si>
  <si>
    <t>move 16 from 3 to 9</t>
  </si>
  <si>
    <t>move 8 from 9 to 6</t>
  </si>
  <si>
    <t>move 1 from 1 to 5</t>
  </si>
  <si>
    <t>move 2 from 2 to 1</t>
  </si>
  <si>
    <t>move 2 from 9 to 4</t>
  </si>
  <si>
    <t>move 1 from 9 to 4</t>
  </si>
  <si>
    <t>move 1 from 5 to 2</t>
  </si>
  <si>
    <t>move 3 from 4 to 6</t>
  </si>
  <si>
    <t>move 1 from 4 to 7</t>
  </si>
  <si>
    <t>move 9 from 7 to 6</t>
  </si>
  <si>
    <t>move 5 from 4 to 6</t>
  </si>
  <si>
    <t>move 7 from 7 to 2</t>
  </si>
  <si>
    <t>move 1 from 1 to 6</t>
  </si>
  <si>
    <t>move 11 from 2 to 5</t>
  </si>
  <si>
    <t>move 10 from 5 to 1</t>
  </si>
  <si>
    <t>move 1 from 6 to 8</t>
  </si>
  <si>
    <t>move 1 from 5 to 7</t>
  </si>
  <si>
    <t>move 24 from 6 to 1</t>
  </si>
  <si>
    <t>move 12 from 1 to 4</t>
  </si>
  <si>
    <t>move 12 from 4 to 8</t>
  </si>
  <si>
    <t>move 3 from 7 to 2</t>
  </si>
  <si>
    <t>move 5 from 2 to 8</t>
  </si>
  <si>
    <t>move 9 from 8 to 9</t>
  </si>
  <si>
    <t>move 9 from 8 to 5</t>
  </si>
  <si>
    <t>move 1 from 9 to 1</t>
  </si>
  <si>
    <t>move 14 from 1 to 8</t>
  </si>
  <si>
    <t>move 11 from 7 to 9</t>
  </si>
  <si>
    <t>move 7 from 1 to 2</t>
  </si>
  <si>
    <t>move 3 from 3 to 7</t>
  </si>
  <si>
    <t>move 12 from 9 to 7</t>
  </si>
  <si>
    <t>move 8 from 7 to 2</t>
  </si>
  <si>
    <t>move 4 from 9 to 2</t>
  </si>
  <si>
    <t>move 1 from 3 to 6</t>
  </si>
  <si>
    <t>move 5 from 5 to 9</t>
  </si>
  <si>
    <t>move 14 from 2 to 1</t>
  </si>
  <si>
    <t>move 8 from 9 to 4</t>
  </si>
  <si>
    <t>move 6 from 4 to 5</t>
  </si>
  <si>
    <t>move 5 from 5 to 7</t>
  </si>
  <si>
    <t>move 1 from 8 to 2</t>
  </si>
  <si>
    <t>move 2 from 4 to 6</t>
  </si>
  <si>
    <t>move 4 from 7 to 3</t>
  </si>
  <si>
    <t>move 10 from 8 to 4</t>
  </si>
  <si>
    <t>move 2 from 3 to 6</t>
  </si>
  <si>
    <t>move 7 from 7 to 6</t>
  </si>
  <si>
    <t>move 10 from 4 to 8</t>
  </si>
  <si>
    <t>move 5 from 1 to 6</t>
  </si>
  <si>
    <t>move 8 from 2 to 1</t>
  </si>
  <si>
    <t>move 7 from 6 to 8</t>
  </si>
  <si>
    <t>move 9 from 6 to 5</t>
  </si>
  <si>
    <t>move 16 from 1 to 6</t>
  </si>
  <si>
    <t>move 2 from 3 to 9</t>
  </si>
  <si>
    <t>move 1 from 7 to 4</t>
  </si>
  <si>
    <t>move 2 from 9 to 1</t>
  </si>
  <si>
    <t>move 14 from 6 to 7</t>
  </si>
  <si>
    <t>move 1 from 6 to 3</t>
  </si>
  <si>
    <t>move 2 from 6 to 3</t>
  </si>
  <si>
    <t>move 9 from 5 to 7</t>
  </si>
  <si>
    <t>move 3 from 1 to 6</t>
  </si>
  <si>
    <t>move 3 from 6 to 2</t>
  </si>
  <si>
    <t>move 12 from 8 to 2</t>
  </si>
  <si>
    <t>move 5 from 2 to 1</t>
  </si>
  <si>
    <t>move 2 from 1 to 3</t>
  </si>
  <si>
    <t>move 25 from 7 to 1</t>
  </si>
  <si>
    <t>move 1 from 4 to 6</t>
  </si>
  <si>
    <t>move 26 from 1 to 9</t>
  </si>
  <si>
    <t>move 2 from 1 to 8</t>
  </si>
  <si>
    <t>move 1 from 7 to 1</t>
  </si>
  <si>
    <t>move 7 from 8 to 1</t>
  </si>
  <si>
    <t>move 7 from 1 to 5</t>
  </si>
  <si>
    <t>move 1 from 1 to 2</t>
  </si>
  <si>
    <t>move 2 from 8 to 6</t>
  </si>
  <si>
    <t>move 32 from 9 to 8</t>
  </si>
  <si>
    <t>move 5 from 2 to 9</t>
  </si>
  <si>
    <t>move 1 from 9 to 7</t>
  </si>
  <si>
    <t>move 24 from 8 to 3</t>
  </si>
  <si>
    <t>move 1 from 6 to 9</t>
  </si>
  <si>
    <t>move 3 from 2 to 5</t>
  </si>
  <si>
    <t>move 1 from 7 to 9</t>
  </si>
  <si>
    <t>move 4 from 9 to 3</t>
  </si>
  <si>
    <t>move 8 from 8 to 7</t>
  </si>
  <si>
    <t>move 18 from 3 to 7</t>
  </si>
  <si>
    <t>move 20 from 7 to 8</t>
  </si>
  <si>
    <t>move 6 from 5 to 1</t>
  </si>
  <si>
    <t>move 3 from 5 to 4</t>
  </si>
  <si>
    <t>move 8 from 8 to 4</t>
  </si>
  <si>
    <t>move 2 from 5 to 2</t>
  </si>
  <si>
    <t>move 4 from 3 to 7</t>
  </si>
  <si>
    <t>move 6 from 2 to 9</t>
  </si>
  <si>
    <t>move 3 from 3 to 6</t>
  </si>
  <si>
    <t>move 1 from 3 to 1</t>
  </si>
  <si>
    <t>move 4 from 3 to 8</t>
  </si>
  <si>
    <t>move 8 from 4 to 3</t>
  </si>
  <si>
    <t>move 4 from 4 to 5</t>
  </si>
  <si>
    <t>move 4 from 9 to 5</t>
  </si>
  <si>
    <t>move 3 from 3 to 4</t>
  </si>
  <si>
    <t>move 3 from 4 to 9</t>
  </si>
  <si>
    <t>move 1 from 1 to 4</t>
  </si>
  <si>
    <t>move 2 from 1 to 5</t>
  </si>
  <si>
    <t>move 7 from 7 to 8</t>
  </si>
  <si>
    <t>move 4 from 7 to 4</t>
  </si>
  <si>
    <t>move 1 from 3 to 8</t>
  </si>
  <si>
    <t>move 11 from 5 to 9</t>
  </si>
  <si>
    <t>move 17 from 9 to 8</t>
  </si>
  <si>
    <t>move 13 from 8 to 4</t>
  </si>
  <si>
    <t>move 4 from 7 to 1</t>
  </si>
  <si>
    <t>move 4 from 8 to 3</t>
  </si>
  <si>
    <t>move 6 from 5 to 4</t>
  </si>
  <si>
    <t>move 1 from 9 to 5</t>
  </si>
  <si>
    <t>move 1 from 3 to 5</t>
  </si>
  <si>
    <t>move 21 from 8 to 6</t>
  </si>
  <si>
    <t>move 2 from 8 to 4</t>
  </si>
  <si>
    <t>move 4 from 9 to 6</t>
  </si>
  <si>
    <t>move 19 from 4 to 1</t>
  </si>
  <si>
    <t>move 28 from 6 to 5</t>
  </si>
  <si>
    <t>move 7 from 4 to 2</t>
  </si>
  <si>
    <t>move 28 from 5 to 3</t>
  </si>
  <si>
    <t>move 1 from 4 to 2</t>
  </si>
  <si>
    <t>move 1 from 7 to 8</t>
  </si>
  <si>
    <t>move 1 from 8 to 9</t>
  </si>
  <si>
    <t>move 13 from 1 to 3</t>
  </si>
  <si>
    <t>move 8 from 2 to 8</t>
  </si>
  <si>
    <t>move 3 from 1 to 2</t>
  </si>
  <si>
    <t>move 5 from 8 to 5</t>
  </si>
  <si>
    <t>move 1 from 2 to 7</t>
  </si>
  <si>
    <t>move 1 from 2 to 3</t>
  </si>
  <si>
    <t>move 2 from 7 to 9</t>
  </si>
  <si>
    <t>move 1 from 2 to 6</t>
  </si>
  <si>
    <t>move 9 from 3 to 9</t>
  </si>
  <si>
    <t>move 3 from 9 to 1</t>
  </si>
  <si>
    <t>move 21 from 3 to 7</t>
  </si>
  <si>
    <t>move 7 from 9 to 4</t>
  </si>
  <si>
    <t>move 2 from 4 to 2</t>
  </si>
  <si>
    <t>move 1 from 8 to 6</t>
  </si>
  <si>
    <t>move 7 from 1 to 4</t>
  </si>
  <si>
    <t>move 4 from 5 to 9</t>
  </si>
  <si>
    <t>move 10 from 7 to 1</t>
  </si>
  <si>
    <t>move 7 from 3 to 9</t>
  </si>
  <si>
    <t>move 1 from 5 to 3</t>
  </si>
  <si>
    <t>move 3 from 3 to 5</t>
  </si>
  <si>
    <t>move 10 from 4 to 2</t>
  </si>
  <si>
    <t>move 1 from 3 to 7</t>
  </si>
  <si>
    <t>move 3 from 7 to 1</t>
  </si>
  <si>
    <t>move 1 from 6 to 4</t>
  </si>
  <si>
    <t>move 1 from 3 to 4</t>
  </si>
  <si>
    <t>move 2 from 4 to 3</t>
  </si>
  <si>
    <t>move 4 from 8 to 9</t>
  </si>
  <si>
    <t>move 1 from 4 to 9</t>
  </si>
  <si>
    <t>move 3 from 1 to 9</t>
  </si>
  <si>
    <t>move 12 from 1 to 7</t>
  </si>
  <si>
    <t>move 2 from 9 to 5</t>
  </si>
  <si>
    <t>move 5 from 5 to 1</t>
  </si>
  <si>
    <t>move 1 from 8 to 5</t>
  </si>
  <si>
    <t>move 4 from 1 to 4</t>
  </si>
  <si>
    <t>move 1 from 9 to 6</t>
  </si>
  <si>
    <t>move 3 from 8 to 3</t>
  </si>
  <si>
    <t>move 1 from 1 to 7</t>
  </si>
  <si>
    <t>move 8 from 2 to 5</t>
  </si>
  <si>
    <t>move 2 from 8 to 1</t>
  </si>
  <si>
    <t>move 2 from 5 to 8</t>
  </si>
  <si>
    <t>move 11 from 5 to 4</t>
  </si>
  <si>
    <t>move 6 from 7 to 2</t>
  </si>
  <si>
    <t>move 1 from 7 to 5</t>
  </si>
  <si>
    <t>move 1 from 5 to 1</t>
  </si>
  <si>
    <t>move 2 from 4 to 8</t>
  </si>
  <si>
    <t>move 8 from 1 to 7</t>
  </si>
  <si>
    <t>move 4 from 3 to 9</t>
  </si>
  <si>
    <t>move 7 from 2 to 1</t>
  </si>
  <si>
    <t>move 5 from 2 to 3</t>
  </si>
  <si>
    <t>move 2 from 7 to 8</t>
  </si>
  <si>
    <t>move 5 from 8 to 4</t>
  </si>
  <si>
    <t>move 2 from 9 to 3</t>
  </si>
  <si>
    <t>move 1 from 8 to 1</t>
  </si>
  <si>
    <t>move 6 from 3 to 5</t>
  </si>
  <si>
    <t>move 10 from 3 to 1</t>
  </si>
  <si>
    <t>move 3 from 2 to 1</t>
  </si>
  <si>
    <t>move 1 from 5 to 4</t>
  </si>
  <si>
    <t>move 3 from 4 to 7</t>
  </si>
  <si>
    <t>move 2 from 3 to 1</t>
  </si>
  <si>
    <t>move 1 from 9 to 8</t>
  </si>
  <si>
    <t>move 4 from 4 to 8</t>
  </si>
  <si>
    <t>move 2 from 7 to 4</t>
  </si>
  <si>
    <t>move 8 from 5 to 9</t>
  </si>
  <si>
    <t>move 2 from 3 to 4</t>
  </si>
  <si>
    <t>move 4 from 9 to 7</t>
  </si>
  <si>
    <t>move 1 from 8 to 7</t>
  </si>
  <si>
    <t>move 2 from 6 to 9</t>
  </si>
  <si>
    <t>move 2 from 8 to 9</t>
  </si>
  <si>
    <t>move 19 from 7 to 6</t>
  </si>
  <si>
    <t>move 5 from 6 to 1</t>
  </si>
  <si>
    <t>move 2 from 7 to 2</t>
  </si>
  <si>
    <t>move 2 from 2 to 8</t>
  </si>
  <si>
    <t>move 4 from 8 to 2</t>
  </si>
  <si>
    <t>move 3 from 2 to 8</t>
  </si>
  <si>
    <t>move 6 from 9 to 5</t>
  </si>
  <si>
    <t>move 8 from 6 to 3</t>
  </si>
  <si>
    <t>move 26 from 1 to 6</t>
  </si>
  <si>
    <t>move 8 from 3 to 1</t>
  </si>
  <si>
    <t>move 3 from 9 to 2</t>
  </si>
  <si>
    <t>move 4 from 2 to 6</t>
  </si>
  <si>
    <t>move 26 from 6 to 1</t>
  </si>
  <si>
    <t>move 2 from 8 to 2</t>
  </si>
  <si>
    <t>move 1 from 5 to 9</t>
  </si>
  <si>
    <t>move 9 from 6 to 2</t>
  </si>
  <si>
    <t>move 18 from 1 to 7</t>
  </si>
  <si>
    <t>move 6 from 7 to 1</t>
  </si>
  <si>
    <t>move 6 from 5 to 6</t>
  </si>
  <si>
    <t>move 19 from 2 to 7</t>
  </si>
  <si>
    <t>move 9 from 7 to 1</t>
  </si>
  <si>
    <t>move 3 from 6 to 7</t>
  </si>
  <si>
    <t>move 8 from 7 to 8</t>
  </si>
  <si>
    <t>move 4 from 6 to 5</t>
  </si>
  <si>
    <t>move 4 from 5 to 1</t>
  </si>
  <si>
    <t>move 17 from 7 to 8</t>
  </si>
  <si>
    <t>move 3 from 3 to 1</t>
  </si>
  <si>
    <t>move 1 from 2 to 8</t>
  </si>
  <si>
    <t>move 5 from 7 to 8</t>
  </si>
  <si>
    <t>move 7 from 1 to 6</t>
  </si>
  <si>
    <t>move 10 from 6 to 1</t>
  </si>
  <si>
    <t>move 4 from 7 to 9</t>
  </si>
  <si>
    <t>move 3 from 9 to 7</t>
  </si>
  <si>
    <t>move 1 from 7 to 2</t>
  </si>
  <si>
    <t>move 6 from 4 to 2</t>
  </si>
  <si>
    <t>move 4 from 2 to 5</t>
  </si>
  <si>
    <t>move 16 from 1 to 9</t>
  </si>
  <si>
    <t>move 3 from 2 to 7</t>
  </si>
  <si>
    <t>move 4 from 1 to 6</t>
  </si>
  <si>
    <t>move 5 from 7 to 4</t>
  </si>
  <si>
    <t>move 4 from 6 to 3</t>
  </si>
  <si>
    <t>move 4 from 3 to 2</t>
  </si>
  <si>
    <t>move 2 from 5 to 3</t>
  </si>
  <si>
    <t>move 9 from 5 to 8</t>
  </si>
  <si>
    <t>move 10 from 8 to 1</t>
  </si>
  <si>
    <t>move 16 from 9 to 2</t>
  </si>
  <si>
    <t>move 12 from 1 to 9</t>
  </si>
  <si>
    <t>move 1 from 9 to 2</t>
  </si>
  <si>
    <t>move 3 from 6 to 8</t>
  </si>
  <si>
    <t>move 20 from 2 to 7</t>
  </si>
  <si>
    <t>move 16 from 9 to 7</t>
  </si>
  <si>
    <t>move 2 from 5 to 9</t>
  </si>
  <si>
    <t>move 2 from 2 to 3</t>
  </si>
  <si>
    <t>move 2 from 8 to 5</t>
  </si>
  <si>
    <t>move 2 from 1 to 4</t>
  </si>
  <si>
    <t>move 23 from 7 to 5</t>
  </si>
  <si>
    <t>move 4 from 8 to 5</t>
  </si>
  <si>
    <t>move 7 from 7 to 1</t>
  </si>
  <si>
    <t>move 16 from 5 to 7</t>
  </si>
  <si>
    <t>move 1 from 2 to 4</t>
  </si>
  <si>
    <t>move 19 from 1 to 9</t>
  </si>
  <si>
    <t>move 14 from 8 to 5</t>
  </si>
  <si>
    <t>move 12 from 5 to 3</t>
  </si>
  <si>
    <t>move 21 from 7 to 9</t>
  </si>
  <si>
    <t>move 14 from 9 to 7</t>
  </si>
  <si>
    <t>move 9 from 3 to 7</t>
  </si>
  <si>
    <t>move 4 from 4 to 1</t>
  </si>
  <si>
    <t>move 4 from 1 to 7</t>
  </si>
  <si>
    <t>move 5 from 9 to 7</t>
  </si>
  <si>
    <t>move 6 from 9 to 6</t>
  </si>
  <si>
    <t>move 8 from 7 to 5</t>
  </si>
  <si>
    <t>move 20 from 7 to 5</t>
  </si>
  <si>
    <t>move 2 from 5 to 6</t>
  </si>
  <si>
    <t>move 1 from 1 to 3</t>
  </si>
  <si>
    <t>move 9 from 6 to 3</t>
  </si>
  <si>
    <t>move 6 from 5 to 7</t>
  </si>
  <si>
    <t>move 2 from 1 to 2</t>
  </si>
  <si>
    <t>move 11 from 3 to 8</t>
  </si>
  <si>
    <t>move 3 from 8 to 6</t>
  </si>
  <si>
    <t>move 3 from 6 to 9</t>
  </si>
  <si>
    <t>move 25 from 3 to 7</t>
  </si>
  <si>
    <t>move 4 from 2 to 3</t>
  </si>
  <si>
    <t>move 2 from 3 to 7</t>
  </si>
  <si>
    <t>move 3 from 8 to 2</t>
  </si>
  <si>
    <t>move 11 from 9 to 7</t>
  </si>
  <si>
    <t>move 23 from 7 to 2</t>
  </si>
  <si>
    <t>move 12 from 2 to 3</t>
  </si>
  <si>
    <t>move 12 from 2 to 1</t>
  </si>
  <si>
    <t>move 1 from 2 to 5</t>
  </si>
  <si>
    <t>move 3 from 1 to 4</t>
  </si>
  <si>
    <t>move 10 from 3 to 2</t>
  </si>
  <si>
    <t>move 7 from 7 to 3</t>
  </si>
  <si>
    <t>move 5 from 3 to 1</t>
  </si>
  <si>
    <t>move 11 from 2 to 3</t>
  </si>
  <si>
    <t>move 9 from 9 to 3</t>
  </si>
  <si>
    <t>move 3 from 9 to 4</t>
  </si>
  <si>
    <t>move 13 from 1 to 5</t>
  </si>
  <si>
    <t>move 3 from 3 to 8</t>
  </si>
  <si>
    <t>move 8 from 3 to 8</t>
  </si>
  <si>
    <t>move 8 from 8 to 3</t>
  </si>
  <si>
    <t>move 6 from 5 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</si>
</sst>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4.0"/>
      <color rgb="FF333333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12.5"/>
    <col customWidth="1" min="10" max="10" width="30.0"/>
    <col customWidth="1" min="11" max="11" width="21.13"/>
    <col customWidth="1" min="12" max="12" width="26.25"/>
    <col customWidth="1" min="13" max="13" width="18.63"/>
    <col customWidth="1" min="14" max="14" width="18.38"/>
    <col customWidth="1" min="15" max="15" width="16.13"/>
    <col customWidth="1" min="18" max="18" width="26.5"/>
  </cols>
  <sheetData>
    <row r="1">
      <c r="A1" s="1"/>
    </row>
    <row r="2">
      <c r="A2" s="1"/>
      <c r="D2" s="2"/>
      <c r="E2" s="2"/>
      <c r="F2" s="2"/>
      <c r="G2" s="2"/>
      <c r="H2" s="2"/>
      <c r="I2" s="2"/>
      <c r="J2" s="2">
        <v>1.0</v>
      </c>
      <c r="K2" s="2">
        <v>2.0</v>
      </c>
      <c r="L2" s="2">
        <v>3.0</v>
      </c>
      <c r="M2" s="2">
        <v>4.0</v>
      </c>
      <c r="N2" s="2">
        <v>5.0</v>
      </c>
      <c r="O2" s="2">
        <v>6.0</v>
      </c>
      <c r="P2" s="2">
        <v>7.0</v>
      </c>
      <c r="Q2" s="2">
        <v>8.0</v>
      </c>
      <c r="R2" s="2">
        <v>9.0</v>
      </c>
    </row>
    <row r="3">
      <c r="A3" s="1" t="s">
        <v>0</v>
      </c>
      <c r="B3" s="2" t="s">
        <v>1</v>
      </c>
      <c r="C3" s="2"/>
      <c r="J3" s="3" t="str">
        <f>IFERROR(__xludf.DUMMYFUNCTION("SPLIT(B3,"" "")"),"[J]")</f>
        <v>[J]</v>
      </c>
      <c r="K3" s="3" t="str">
        <f>IFERROR(__xludf.DUMMYFUNCTION("""COMPUTED_VALUE"""),"[V]")</f>
        <v>[V]</v>
      </c>
      <c r="L3" s="3" t="str">
        <f>IFERROR(__xludf.DUMMYFUNCTION("""COMPUTED_VALUE"""),"[G]")</f>
        <v>[G]</v>
      </c>
      <c r="M3" s="3" t="str">
        <f>IFERROR(__xludf.DUMMYFUNCTION("""COMPUTED_VALUE"""),"[B]")</f>
        <v>[B]</v>
      </c>
      <c r="N3" s="3" t="str">
        <f>IFERROR(__xludf.DUMMYFUNCTION("""COMPUTED_VALUE"""),"[F]")</f>
        <v>[F]</v>
      </c>
      <c r="O3" s="3" t="str">
        <f>IFERROR(__xludf.DUMMYFUNCTION("""COMPUTED_VALUE"""),"[G]")</f>
        <v>[G]</v>
      </c>
      <c r="P3" s="3" t="str">
        <f>IFERROR(__xludf.DUMMYFUNCTION("""COMPUTED_VALUE"""),"[D]")</f>
        <v>[D]</v>
      </c>
      <c r="Q3" s="3" t="str">
        <f>IFERROR(__xludf.DUMMYFUNCTION("""COMPUTED_VALUE"""),"[H]")</f>
        <v>[H]</v>
      </c>
      <c r="R3" s="3" t="str">
        <f>IFERROR(__xludf.DUMMYFUNCTION("""COMPUTED_VALUE"""),"[G]")</f>
        <v>[G]</v>
      </c>
    </row>
    <row r="4">
      <c r="A4" s="1" t="s">
        <v>2</v>
      </c>
      <c r="B4" s="2" t="s">
        <v>3</v>
      </c>
      <c r="C4" s="2"/>
      <c r="J4" s="3" t="str">
        <f>IFERROR(__xludf.DUMMYFUNCTION("SPLIT(B4,"" "")"),"[H]")</f>
        <v>[H]</v>
      </c>
      <c r="K4" s="3" t="str">
        <f>IFERROR(__xludf.DUMMYFUNCTION("""COMPUTED_VALUE"""),"[W]")</f>
        <v>[W]</v>
      </c>
      <c r="L4" s="3" t="str">
        <f>IFERROR(__xludf.DUMMYFUNCTION("""COMPUTED_VALUE"""),"[V]")</f>
        <v>[V]</v>
      </c>
      <c r="M4" s="3" t="str">
        <f>IFERROR(__xludf.DUMMYFUNCTION("""COMPUTED_VALUE"""),"[P]")</f>
        <v>[P]</v>
      </c>
      <c r="N4" s="3" t="str">
        <f>IFERROR(__xludf.DUMMYFUNCTION("""COMPUTED_VALUE"""),"[W]")</f>
        <v>[W]</v>
      </c>
      <c r="O4" s="3" t="str">
        <f>IFERROR(__xludf.DUMMYFUNCTION("""COMPUTED_VALUE"""),"[H]")</f>
        <v>[H]</v>
      </c>
      <c r="P4" s="3" t="str">
        <f>IFERROR(__xludf.DUMMYFUNCTION("""COMPUTED_VALUE"""),"[H]")</f>
        <v>[H]</v>
      </c>
      <c r="Q4" s="3" t="str">
        <f>IFERROR(__xludf.DUMMYFUNCTION("""COMPUTED_VALUE"""),"[N]")</f>
        <v>[N]</v>
      </c>
      <c r="R4" s="3" t="str">
        <f>IFERROR(__xludf.DUMMYFUNCTION("""COMPUTED_VALUE"""),"[N]")</f>
        <v>[N]</v>
      </c>
    </row>
    <row r="5">
      <c r="A5" s="1" t="s">
        <v>4</v>
      </c>
      <c r="B5" s="2" t="s">
        <v>5</v>
      </c>
      <c r="C5" s="2"/>
      <c r="J5" s="3" t="str">
        <f>IFERROR(__xludf.DUMMYFUNCTION("SPLIT(B5,"" "")"),"[G]")</f>
        <v>[G]</v>
      </c>
      <c r="K5" s="3" t="str">
        <f>IFERROR(__xludf.DUMMYFUNCTION("""COMPUTED_VALUE"""),"[J]")</f>
        <v>[J]</v>
      </c>
      <c r="L5" s="3" t="str">
        <f>IFERROR(__xludf.DUMMYFUNCTION("""COMPUTED_VALUE"""),"[L]")</f>
        <v>[L]</v>
      </c>
      <c r="M5" s="3" t="str">
        <f>IFERROR(__xludf.DUMMYFUNCTION("""COMPUTED_VALUE"""),"[J]")</f>
        <v>[J]</v>
      </c>
      <c r="N5" s="3" t="str">
        <f>IFERROR(__xludf.DUMMYFUNCTION("""COMPUTED_VALUE"""),"[S]")</f>
        <v>[S]</v>
      </c>
      <c r="O5" s="3" t="str">
        <f>IFERROR(__xludf.DUMMYFUNCTION("""COMPUTED_VALUE"""),"[C]")</f>
        <v>[C]</v>
      </c>
      <c r="P5" s="3" t="str">
        <f>IFERROR(__xludf.DUMMYFUNCTION("""COMPUTED_VALUE"""),"[G]")</f>
        <v>[G]</v>
      </c>
      <c r="Q5" s="3" t="str">
        <f>IFERROR(__xludf.DUMMYFUNCTION("""COMPUTED_VALUE"""),"[M]")</f>
        <v>[M]</v>
      </c>
      <c r="R5" s="3" t="str">
        <f>IFERROR(__xludf.DUMMYFUNCTION("""COMPUTED_VALUE"""),"[F]")</f>
        <v>[F]</v>
      </c>
    </row>
    <row r="6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 t="s">
        <v>8</v>
      </c>
      <c r="L6" s="3" t="s">
        <v>9</v>
      </c>
      <c r="M6" s="3" t="s">
        <v>10</v>
      </c>
      <c r="N6" s="3" t="s">
        <v>8</v>
      </c>
      <c r="O6" s="3" t="s">
        <v>11</v>
      </c>
      <c r="P6" s="3" t="s">
        <v>8</v>
      </c>
      <c r="Q6" s="3" t="s">
        <v>12</v>
      </c>
      <c r="R6" s="3" t="s">
        <v>13</v>
      </c>
    </row>
    <row r="7">
      <c r="A7" s="1" t="s">
        <v>7</v>
      </c>
      <c r="D7" s="2"/>
      <c r="E7" s="2"/>
      <c r="F7" s="2"/>
      <c r="G7" s="2"/>
      <c r="H7" s="2"/>
      <c r="I7" s="2"/>
      <c r="J7" s="2" t="s">
        <v>14</v>
      </c>
      <c r="L7" s="2" t="s">
        <v>15</v>
      </c>
      <c r="M7" s="2" t="s">
        <v>16</v>
      </c>
      <c r="N7" s="2" t="s">
        <v>17</v>
      </c>
      <c r="O7" s="2" t="s">
        <v>15</v>
      </c>
      <c r="P7" s="2" t="s">
        <v>18</v>
      </c>
      <c r="Q7" s="2" t="s">
        <v>14</v>
      </c>
    </row>
    <row r="8">
      <c r="A8" s="1" t="s">
        <v>5</v>
      </c>
      <c r="D8" s="2"/>
      <c r="E8" s="2"/>
      <c r="F8" s="2"/>
      <c r="G8" s="2"/>
      <c r="H8" s="2"/>
      <c r="I8" s="2"/>
      <c r="J8" s="2" t="s">
        <v>10</v>
      </c>
      <c r="L8" s="2" t="s">
        <v>19</v>
      </c>
      <c r="M8" s="2" t="s">
        <v>20</v>
      </c>
      <c r="N8" s="2" t="s">
        <v>18</v>
      </c>
      <c r="O8" s="2" t="s">
        <v>10</v>
      </c>
      <c r="Q8" s="2" t="s">
        <v>20</v>
      </c>
    </row>
    <row r="9">
      <c r="A9" s="1" t="s">
        <v>3</v>
      </c>
      <c r="D9" s="2"/>
      <c r="E9" s="2"/>
      <c r="F9" s="2"/>
      <c r="G9" s="2"/>
      <c r="H9" s="2"/>
      <c r="I9" s="2"/>
      <c r="J9" s="2" t="s">
        <v>19</v>
      </c>
      <c r="L9" s="2" t="s">
        <v>13</v>
      </c>
      <c r="M9" s="2" t="s">
        <v>12</v>
      </c>
      <c r="N9" s="2" t="s">
        <v>21</v>
      </c>
      <c r="O9" s="2" t="s">
        <v>12</v>
      </c>
    </row>
    <row r="10">
      <c r="A10" s="1" t="s">
        <v>1</v>
      </c>
      <c r="D10" s="2"/>
      <c r="E10" s="2"/>
      <c r="F10" s="2"/>
      <c r="G10" s="2"/>
      <c r="H10" s="2"/>
      <c r="I10" s="2"/>
      <c r="J10" s="2" t="s">
        <v>11</v>
      </c>
      <c r="M10" s="2" t="s">
        <v>22</v>
      </c>
      <c r="O10" s="2" t="s">
        <v>8</v>
      </c>
    </row>
    <row r="11">
      <c r="A11" s="1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</row>
    <row r="12" ht="27.75" customHeight="1">
      <c r="A12" s="1"/>
      <c r="D12" s="2"/>
      <c r="E12" s="2"/>
      <c r="F12" s="2"/>
      <c r="G12" s="2"/>
      <c r="H12" s="2"/>
      <c r="I12" s="2"/>
      <c r="J12" s="2">
        <v>1.0</v>
      </c>
      <c r="K12" s="2">
        <v>2.0</v>
      </c>
      <c r="L12" s="2">
        <v>3.0</v>
      </c>
      <c r="M12" s="2">
        <v>4.0</v>
      </c>
      <c r="N12" s="2">
        <v>5.0</v>
      </c>
      <c r="O12" s="2">
        <v>6.0</v>
      </c>
      <c r="P12" s="2">
        <v>7.0</v>
      </c>
      <c r="Q12" s="2">
        <v>8.0</v>
      </c>
      <c r="R12" s="2">
        <v>9.0</v>
      </c>
    </row>
    <row r="13" ht="28.5" customHeight="1">
      <c r="A13" s="1"/>
      <c r="D13" s="2"/>
      <c r="E13" s="2"/>
      <c r="F13" s="2"/>
      <c r="G13" s="2"/>
      <c r="H13" s="2"/>
      <c r="I13" s="2"/>
      <c r="J13" s="2" t="s">
        <v>33</v>
      </c>
      <c r="K13" s="2" t="s">
        <v>34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</row>
    <row r="14">
      <c r="A14" s="1" t="s">
        <v>42</v>
      </c>
      <c r="B14" s="2">
        <v>14.0</v>
      </c>
      <c r="C14" s="3" t="str">
        <f>IFERROR(__xludf.DUMMYFUNCTION("SPLIT(A14,"" "")"),"move")</f>
        <v>move</v>
      </c>
      <c r="D14" s="3">
        <f>IFERROR(__xludf.DUMMYFUNCTION("""COMPUTED_VALUE"""),6.0)</f>
        <v>6</v>
      </c>
      <c r="E14" s="2" t="str">
        <f>IFERROR(__xludf.DUMMYFUNCTION("""COMPUTED_VALUE"""),"from")</f>
        <v>from</v>
      </c>
      <c r="F14" s="2">
        <f>IFERROR(__xludf.DUMMYFUNCTION("""COMPUTED_VALUE"""),4.0)</f>
        <v>4</v>
      </c>
      <c r="G14" s="2" t="str">
        <f>IFERROR(__xludf.DUMMYFUNCTION("""COMPUTED_VALUE"""),"to")</f>
        <v>to</v>
      </c>
      <c r="H14" s="2">
        <f>IFERROR(__xludf.DUMMYFUNCTION("""COMPUTED_VALUE"""),3.0)</f>
        <v>3</v>
      </c>
      <c r="I14" s="2" t="str">
        <f t="shared" ref="I14:I515" si="2">LOOKUP($F14,$I$12:$Q$12,$I$11:$Q$11)&amp;($B14-1)</f>
        <v>M13</v>
      </c>
      <c r="J14" s="3" t="str">
        <f t="shared" ref="J14:R14" si="1">IF($F14=J$12,RIGHT(J13,LEN(J13)-$D14),IF($H14=J$12,CONCAT($S14,J13),J13))</f>
        <v>FTNZMGHJ</v>
      </c>
      <c r="K14" s="3" t="str">
        <f t="shared" si="1"/>
        <v>JWV</v>
      </c>
      <c r="L14" s="3" t="str">
        <f t="shared" si="1"/>
        <v>JNCDVLHTBJLVG</v>
      </c>
      <c r="M14" s="3" t="str">
        <f t="shared" si="1"/>
        <v>PB</v>
      </c>
      <c r="N14" s="3" t="str">
        <f t="shared" si="1"/>
        <v>GRPMSWF</v>
      </c>
      <c r="O14" s="3" t="str">
        <f t="shared" si="1"/>
        <v>MVNBFCHG</v>
      </c>
      <c r="P14" s="3" t="str">
        <f t="shared" si="1"/>
        <v>RMGHD</v>
      </c>
      <c r="Q14" s="3" t="str">
        <f t="shared" si="1"/>
        <v>DZVMNH</v>
      </c>
      <c r="R14" s="3" t="str">
        <f t="shared" si="1"/>
        <v>HFNG</v>
      </c>
      <c r="S14" s="4" t="str">
        <f t="array" ref="S14">JOIN("",MID(LEFT(OFFSET($H14,-1,1+$F14),$D14),$D14-SEQUENCE(1,$D14)+1,1))
</f>
        <v>JNCDVL</v>
      </c>
    </row>
    <row r="15">
      <c r="A15" s="1" t="s">
        <v>43</v>
      </c>
      <c r="B15" s="2">
        <v>15.0</v>
      </c>
      <c r="C15" s="3" t="str">
        <f>IFERROR(__xludf.DUMMYFUNCTION("SPLIT(A15,"" "")"),"move")</f>
        <v>move</v>
      </c>
      <c r="D15" s="2">
        <f>IFERROR(__xludf.DUMMYFUNCTION("""COMPUTED_VALUE"""),5.0)</f>
        <v>5</v>
      </c>
      <c r="E15" s="2" t="str">
        <f>IFERROR(__xludf.DUMMYFUNCTION("""COMPUTED_VALUE"""),"from")</f>
        <v>from</v>
      </c>
      <c r="F15" s="2">
        <f>IFERROR(__xludf.DUMMYFUNCTION("""COMPUTED_VALUE"""),8.0)</f>
        <v>8</v>
      </c>
      <c r="G15" s="2" t="str">
        <f>IFERROR(__xludf.DUMMYFUNCTION("""COMPUTED_VALUE"""),"to")</f>
        <v>to</v>
      </c>
      <c r="H15" s="2">
        <f>IFERROR(__xludf.DUMMYFUNCTION("""COMPUTED_VALUE"""),9.0)</f>
        <v>9</v>
      </c>
      <c r="I15" s="2" t="str">
        <f t="shared" si="2"/>
        <v>Q14</v>
      </c>
      <c r="J15" s="3" t="str">
        <f t="shared" ref="J15:R15" si="3">IF($F15=J$12,RIGHT(J14,LEN(J14)-$D15),IF($H15=J$12,CONCAT($S15,J14),J14))</f>
        <v>FTNZMGHJ</v>
      </c>
      <c r="K15" s="3" t="str">
        <f t="shared" si="3"/>
        <v>JWV</v>
      </c>
      <c r="L15" s="3" t="str">
        <f t="shared" si="3"/>
        <v>JNCDVLHTBJLVG</v>
      </c>
      <c r="M15" s="3" t="str">
        <f t="shared" si="3"/>
        <v>PB</v>
      </c>
      <c r="N15" s="3" t="str">
        <f t="shared" si="3"/>
        <v>GRPMSWF</v>
      </c>
      <c r="O15" s="3" t="str">
        <f t="shared" si="3"/>
        <v>MVNBFCHG</v>
      </c>
      <c r="P15" s="3" t="str">
        <f t="shared" si="3"/>
        <v>RMGHD</v>
      </c>
      <c r="Q15" s="3" t="str">
        <f t="shared" si="3"/>
        <v>H</v>
      </c>
      <c r="R15" s="3" t="str">
        <f t="shared" si="3"/>
        <v>NMVZDHFNG</v>
      </c>
      <c r="S15" s="4" t="str">
        <f t="array" ref="S15">JOIN("",MID(LEFT(OFFSET($H15,-1,1+$F15),$D15),$D15-SEQUENCE(1,$D15)+1,1))
</f>
        <v>NMVZD</v>
      </c>
    </row>
    <row r="16">
      <c r="A16" s="1" t="s">
        <v>44</v>
      </c>
      <c r="B16" s="2">
        <v>16.0</v>
      </c>
      <c r="C16" s="3" t="str">
        <f>IFERROR(__xludf.DUMMYFUNCTION("SPLIT(A16,"" "")"),"move")</f>
        <v>move</v>
      </c>
      <c r="D16" s="3">
        <f>IFERROR(__xludf.DUMMYFUNCTION("""COMPUTED_VALUE"""),1.0)</f>
        <v>1</v>
      </c>
      <c r="E16" s="3" t="str">
        <f>IFERROR(__xludf.DUMMYFUNCTION("""COMPUTED_VALUE"""),"from")</f>
        <v>from</v>
      </c>
      <c r="F16" s="3">
        <f>IFERROR(__xludf.DUMMYFUNCTION("""COMPUTED_VALUE"""),4.0)</f>
        <v>4</v>
      </c>
      <c r="G16" s="3" t="str">
        <f>IFERROR(__xludf.DUMMYFUNCTION("""COMPUTED_VALUE"""),"to")</f>
        <v>to</v>
      </c>
      <c r="H16" s="3">
        <f>IFERROR(__xludf.DUMMYFUNCTION("""COMPUTED_VALUE"""),5.0)</f>
        <v>5</v>
      </c>
      <c r="I16" s="2" t="str">
        <f t="shared" si="2"/>
        <v>M15</v>
      </c>
      <c r="J16" s="3" t="str">
        <f t="shared" ref="J16:R16" si="4">IF($F16=J$12,RIGHT(J15,LEN(J15)-$D16),IF($H16=J$12,CONCAT($S16,J15),J15))</f>
        <v>FTNZMGHJ</v>
      </c>
      <c r="K16" s="3" t="str">
        <f t="shared" si="4"/>
        <v>JWV</v>
      </c>
      <c r="L16" s="3" t="str">
        <f t="shared" si="4"/>
        <v>JNCDVLHTBJLVG</v>
      </c>
      <c r="M16" s="3" t="str">
        <f t="shared" si="4"/>
        <v>B</v>
      </c>
      <c r="N16" s="3" t="str">
        <f t="shared" si="4"/>
        <v>PGRPMSWF</v>
      </c>
      <c r="O16" s="3" t="str">
        <f t="shared" si="4"/>
        <v>MVNBFCHG</v>
      </c>
      <c r="P16" s="3" t="str">
        <f t="shared" si="4"/>
        <v>RMGHD</v>
      </c>
      <c r="Q16" s="3" t="str">
        <f t="shared" si="4"/>
        <v>H</v>
      </c>
      <c r="R16" s="3" t="str">
        <f t="shared" si="4"/>
        <v>NMVZDHFNG</v>
      </c>
      <c r="S16" s="4" t="str">
        <f t="array" ref="S16">JOIN("",MID(LEFT(OFFSET($H16,-1,1+$F16),$D16),$D16-SEQUENCE(1,$D16)+1,1))
</f>
        <v>P</v>
      </c>
    </row>
    <row r="17">
      <c r="A17" s="1" t="s">
        <v>44</v>
      </c>
      <c r="B17" s="2">
        <v>17.0</v>
      </c>
      <c r="C17" s="3" t="str">
        <f>IFERROR(__xludf.DUMMYFUNCTION("SPLIT(A17,"" "")"),"move")</f>
        <v>move</v>
      </c>
      <c r="D17" s="3">
        <f>IFERROR(__xludf.DUMMYFUNCTION("""COMPUTED_VALUE"""),1.0)</f>
        <v>1</v>
      </c>
      <c r="E17" s="3" t="str">
        <f>IFERROR(__xludf.DUMMYFUNCTION("""COMPUTED_VALUE"""),"from")</f>
        <v>from</v>
      </c>
      <c r="F17" s="3">
        <f>IFERROR(__xludf.DUMMYFUNCTION("""COMPUTED_VALUE"""),4.0)</f>
        <v>4</v>
      </c>
      <c r="G17" s="3" t="str">
        <f>IFERROR(__xludf.DUMMYFUNCTION("""COMPUTED_VALUE"""),"to")</f>
        <v>to</v>
      </c>
      <c r="H17" s="3">
        <f>IFERROR(__xludf.DUMMYFUNCTION("""COMPUTED_VALUE"""),5.0)</f>
        <v>5</v>
      </c>
      <c r="I17" s="2" t="str">
        <f t="shared" si="2"/>
        <v>M16</v>
      </c>
      <c r="J17" s="3" t="str">
        <f t="shared" ref="J17:R17" si="5">IF($F17=J$12,RIGHT(J16,LEN(J16)-$D17),IF($H17=J$12,CONCAT($S17,J16),J16))</f>
        <v>FTNZMGHJ</v>
      </c>
      <c r="K17" s="3" t="str">
        <f t="shared" si="5"/>
        <v>JWV</v>
      </c>
      <c r="L17" s="3" t="str">
        <f t="shared" si="5"/>
        <v>JNCDVLHTBJLVG</v>
      </c>
      <c r="M17" s="3" t="str">
        <f t="shared" si="5"/>
        <v/>
      </c>
      <c r="N17" s="3" t="str">
        <f t="shared" si="5"/>
        <v>BPGRPMSWF</v>
      </c>
      <c r="O17" s="3" t="str">
        <f t="shared" si="5"/>
        <v>MVNBFCHG</v>
      </c>
      <c r="P17" s="3" t="str">
        <f t="shared" si="5"/>
        <v>RMGHD</v>
      </c>
      <c r="Q17" s="3" t="str">
        <f t="shared" si="5"/>
        <v>H</v>
      </c>
      <c r="R17" s="3" t="str">
        <f t="shared" si="5"/>
        <v>NMVZDHFNG</v>
      </c>
      <c r="S17" s="4" t="str">
        <f t="array" ref="S17">JOIN("",MID(LEFT(OFFSET($H17,-1,1+$F17),$D17),$D17-SEQUENCE(1,$D17)+1,1))
</f>
        <v>B</v>
      </c>
    </row>
    <row r="18">
      <c r="A18" s="1" t="s">
        <v>45</v>
      </c>
      <c r="B18" s="2">
        <v>18.0</v>
      </c>
      <c r="C18" s="3" t="str">
        <f>IFERROR(__xludf.DUMMYFUNCTION("SPLIT(A18,"" "")"),"move")</f>
        <v>move</v>
      </c>
      <c r="D18" s="3">
        <f>IFERROR(__xludf.DUMMYFUNCTION("""COMPUTED_VALUE"""),2.0)</f>
        <v>2</v>
      </c>
      <c r="E18" s="3" t="str">
        <f>IFERROR(__xludf.DUMMYFUNCTION("""COMPUTED_VALUE"""),"from")</f>
        <v>from</v>
      </c>
      <c r="F18" s="3">
        <f>IFERROR(__xludf.DUMMYFUNCTION("""COMPUTED_VALUE"""),2.0)</f>
        <v>2</v>
      </c>
      <c r="G18" s="3" t="str">
        <f>IFERROR(__xludf.DUMMYFUNCTION("""COMPUTED_VALUE"""),"to")</f>
        <v>to</v>
      </c>
      <c r="H18" s="3">
        <f>IFERROR(__xludf.DUMMYFUNCTION("""COMPUTED_VALUE"""),7.0)</f>
        <v>7</v>
      </c>
      <c r="I18" s="2" t="str">
        <f t="shared" si="2"/>
        <v>K17</v>
      </c>
      <c r="J18" s="3" t="str">
        <f t="shared" ref="J18:R18" si="6">IF($F18=J$12,RIGHT(J17,LEN(J17)-$D18),IF($H18=J$12,CONCAT($S18,J17),J17))</f>
        <v>FTNZMGHJ</v>
      </c>
      <c r="K18" s="3" t="str">
        <f t="shared" si="6"/>
        <v>V</v>
      </c>
      <c r="L18" s="3" t="str">
        <f t="shared" si="6"/>
        <v>JNCDVLHTBJLVG</v>
      </c>
      <c r="M18" s="3" t="str">
        <f t="shared" si="6"/>
        <v/>
      </c>
      <c r="N18" s="3" t="str">
        <f t="shared" si="6"/>
        <v>BPGRPMSWF</v>
      </c>
      <c r="O18" s="3" t="str">
        <f t="shared" si="6"/>
        <v>MVNBFCHG</v>
      </c>
      <c r="P18" s="3" t="str">
        <f t="shared" si="6"/>
        <v>WJRMGHD</v>
      </c>
      <c r="Q18" s="3" t="str">
        <f t="shared" si="6"/>
        <v>H</v>
      </c>
      <c r="R18" s="3" t="str">
        <f t="shared" si="6"/>
        <v>NMVZDHFNG</v>
      </c>
      <c r="S18" s="4" t="str">
        <f t="array" ref="S18">JOIN("",MID(LEFT(OFFSET($H18,-1,1+$F18),$D18),$D18-SEQUENCE(1,$D18)+1,1))
</f>
        <v>WJ</v>
      </c>
    </row>
    <row r="19">
      <c r="A19" s="1" t="s">
        <v>46</v>
      </c>
      <c r="B19" s="2">
        <v>19.0</v>
      </c>
      <c r="C19" s="3" t="str">
        <f>IFERROR(__xludf.DUMMYFUNCTION("SPLIT(A19,"" "")"),"move")</f>
        <v>move</v>
      </c>
      <c r="D19" s="3">
        <f>IFERROR(__xludf.DUMMYFUNCTION("""COMPUTED_VALUE"""),2.0)</f>
        <v>2</v>
      </c>
      <c r="E19" s="3" t="str">
        <f>IFERROR(__xludf.DUMMYFUNCTION("""COMPUTED_VALUE"""),"from")</f>
        <v>from</v>
      </c>
      <c r="F19" s="3">
        <f>IFERROR(__xludf.DUMMYFUNCTION("""COMPUTED_VALUE"""),1.0)</f>
        <v>1</v>
      </c>
      <c r="G19" s="3" t="str">
        <f>IFERROR(__xludf.DUMMYFUNCTION("""COMPUTED_VALUE"""),"to")</f>
        <v>to</v>
      </c>
      <c r="H19" s="3">
        <f>IFERROR(__xludf.DUMMYFUNCTION("""COMPUTED_VALUE"""),6.0)</f>
        <v>6</v>
      </c>
      <c r="I19" s="2" t="str">
        <f t="shared" si="2"/>
        <v>J18</v>
      </c>
      <c r="J19" s="3" t="str">
        <f t="shared" ref="J19:R19" si="7">IF($F19=J$12,RIGHT(J18,LEN(J18)-$D19),IF($H19=J$12,CONCAT($S19,J18),J18))</f>
        <v>NZMGHJ</v>
      </c>
      <c r="K19" s="3" t="str">
        <f t="shared" si="7"/>
        <v>V</v>
      </c>
      <c r="L19" s="3" t="str">
        <f t="shared" si="7"/>
        <v>JNCDVLHTBJLVG</v>
      </c>
      <c r="M19" s="3" t="str">
        <f t="shared" si="7"/>
        <v/>
      </c>
      <c r="N19" s="3" t="str">
        <f t="shared" si="7"/>
        <v>BPGRPMSWF</v>
      </c>
      <c r="O19" s="3" t="str">
        <f t="shared" si="7"/>
        <v>TFMVNBFCHG</v>
      </c>
      <c r="P19" s="3" t="str">
        <f t="shared" si="7"/>
        <v>WJRMGHD</v>
      </c>
      <c r="Q19" s="3" t="str">
        <f t="shared" si="7"/>
        <v>H</v>
      </c>
      <c r="R19" s="3" t="str">
        <f t="shared" si="7"/>
        <v>NMVZDHFNG</v>
      </c>
      <c r="S19" s="4" t="str">
        <f t="array" ref="S19">JOIN("",MID(LEFT(OFFSET($H19,-1,1+$F19),$D19),$D19-SEQUENCE(1,$D19)+1,1))
</f>
        <v>TF</v>
      </c>
    </row>
    <row r="20">
      <c r="A20" s="1" t="s">
        <v>47</v>
      </c>
      <c r="B20" s="2">
        <v>20.0</v>
      </c>
      <c r="C20" s="3" t="str">
        <f>IFERROR(__xludf.DUMMYFUNCTION("SPLIT(A20,"" "")"),"move")</f>
        <v>move</v>
      </c>
      <c r="D20" s="3">
        <f>IFERROR(__xludf.DUMMYFUNCTION("""COMPUTED_VALUE"""),9.0)</f>
        <v>9</v>
      </c>
      <c r="E20" s="3" t="str">
        <f>IFERROR(__xludf.DUMMYFUNCTION("""COMPUTED_VALUE"""),"from")</f>
        <v>from</v>
      </c>
      <c r="F20" s="3">
        <f>IFERROR(__xludf.DUMMYFUNCTION("""COMPUTED_VALUE"""),6.0)</f>
        <v>6</v>
      </c>
      <c r="G20" s="3" t="str">
        <f>IFERROR(__xludf.DUMMYFUNCTION("""COMPUTED_VALUE"""),"to")</f>
        <v>to</v>
      </c>
      <c r="H20" s="3">
        <f>IFERROR(__xludf.DUMMYFUNCTION("""COMPUTED_VALUE"""),1.0)</f>
        <v>1</v>
      </c>
      <c r="I20" s="2" t="str">
        <f t="shared" si="2"/>
        <v>O19</v>
      </c>
      <c r="J20" s="3" t="str">
        <f t="shared" ref="J20:R20" si="8">IF($F20=J$12,RIGHT(J19,LEN(J19)-$D20),IF($H20=J$12,CONCAT($S20,J19),J19))</f>
        <v>HCFBNVMFTNZMGHJ</v>
      </c>
      <c r="K20" s="3" t="str">
        <f t="shared" si="8"/>
        <v>V</v>
      </c>
      <c r="L20" s="3" t="str">
        <f t="shared" si="8"/>
        <v>JNCDVLHTBJLVG</v>
      </c>
      <c r="M20" s="3" t="str">
        <f t="shared" si="8"/>
        <v/>
      </c>
      <c r="N20" s="3" t="str">
        <f t="shared" si="8"/>
        <v>BPGRPMSWF</v>
      </c>
      <c r="O20" s="3" t="str">
        <f t="shared" si="8"/>
        <v>G</v>
      </c>
      <c r="P20" s="3" t="str">
        <f t="shared" si="8"/>
        <v>WJRMGHD</v>
      </c>
      <c r="Q20" s="3" t="str">
        <f t="shared" si="8"/>
        <v>H</v>
      </c>
      <c r="R20" s="3" t="str">
        <f t="shared" si="8"/>
        <v>NMVZDHFNG</v>
      </c>
      <c r="S20" s="4" t="str">
        <f t="array" ref="S20">JOIN("",MID(LEFT(OFFSET($H20,-1,1+$F20),$D20),$D20-SEQUENCE(1,$D20)+1,1))
</f>
        <v>HCFBNVMFT</v>
      </c>
    </row>
    <row r="21">
      <c r="A21" s="1" t="s">
        <v>48</v>
      </c>
      <c r="B21" s="2">
        <v>21.0</v>
      </c>
      <c r="C21" s="3" t="str">
        <f>IFERROR(__xludf.DUMMYFUNCTION("SPLIT(A21,"" "")"),"move")</f>
        <v>move</v>
      </c>
      <c r="D21" s="3">
        <f>IFERROR(__xludf.DUMMYFUNCTION("""COMPUTED_VALUE"""),12.0)</f>
        <v>12</v>
      </c>
      <c r="E21" s="3" t="str">
        <f>IFERROR(__xludf.DUMMYFUNCTION("""COMPUTED_VALUE"""),"from")</f>
        <v>from</v>
      </c>
      <c r="F21" s="3">
        <f>IFERROR(__xludf.DUMMYFUNCTION("""COMPUTED_VALUE"""),3.0)</f>
        <v>3</v>
      </c>
      <c r="G21" s="3" t="str">
        <f>IFERROR(__xludf.DUMMYFUNCTION("""COMPUTED_VALUE"""),"to")</f>
        <v>to</v>
      </c>
      <c r="H21" s="3">
        <f>IFERROR(__xludf.DUMMYFUNCTION("""COMPUTED_VALUE"""),5.0)</f>
        <v>5</v>
      </c>
      <c r="I21" s="2" t="str">
        <f t="shared" si="2"/>
        <v>L20</v>
      </c>
      <c r="J21" s="3" t="str">
        <f t="shared" ref="J21:R21" si="9">IF($F21=J$12,RIGHT(J20,LEN(J20)-$D21),IF($H21=J$12,CONCAT($S21,J20),J20))</f>
        <v>HCFBNVMFTNZMGHJ</v>
      </c>
      <c r="K21" s="3" t="str">
        <f t="shared" si="9"/>
        <v>V</v>
      </c>
      <c r="L21" s="3" t="str">
        <f t="shared" si="9"/>
        <v>G</v>
      </c>
      <c r="M21" s="3" t="str">
        <f t="shared" si="9"/>
        <v/>
      </c>
      <c r="N21" s="3" t="str">
        <f t="shared" si="9"/>
        <v>VLJBTHLVDCNJBPGRPMSWF</v>
      </c>
      <c r="O21" s="3" t="str">
        <f t="shared" si="9"/>
        <v>G</v>
      </c>
      <c r="P21" s="3" t="str">
        <f t="shared" si="9"/>
        <v>WJRMGHD</v>
      </c>
      <c r="Q21" s="3" t="str">
        <f t="shared" si="9"/>
        <v>H</v>
      </c>
      <c r="R21" s="3" t="str">
        <f t="shared" si="9"/>
        <v>NMVZDHFNG</v>
      </c>
      <c r="S21" s="4" t="str">
        <f t="array" ref="S21">JOIN("",MID(LEFT(OFFSET($H21,-1,1+$F21),$D21),$D21-SEQUENCE(1,$D21)+1,1))
</f>
        <v>VLJBTHLVDCNJ</v>
      </c>
    </row>
    <row r="22">
      <c r="A22" s="1" t="s">
        <v>49</v>
      </c>
      <c r="B22" s="2">
        <v>22.0</v>
      </c>
      <c r="C22" s="3" t="str">
        <f>IFERROR(__xludf.DUMMYFUNCTION("SPLIT(A22,"" "")"),"move")</f>
        <v>move</v>
      </c>
      <c r="D22" s="3">
        <f>IFERROR(__xludf.DUMMYFUNCTION("""COMPUTED_VALUE"""),1.0)</f>
        <v>1</v>
      </c>
      <c r="E22" s="3" t="str">
        <f>IFERROR(__xludf.DUMMYFUNCTION("""COMPUTED_VALUE"""),"from")</f>
        <v>from</v>
      </c>
      <c r="F22" s="3">
        <f>IFERROR(__xludf.DUMMYFUNCTION("""COMPUTED_VALUE"""),8.0)</f>
        <v>8</v>
      </c>
      <c r="G22" s="3" t="str">
        <f>IFERROR(__xludf.DUMMYFUNCTION("""COMPUTED_VALUE"""),"to")</f>
        <v>to</v>
      </c>
      <c r="H22" s="3">
        <f>IFERROR(__xludf.DUMMYFUNCTION("""COMPUTED_VALUE"""),4.0)</f>
        <v>4</v>
      </c>
      <c r="I22" s="2" t="str">
        <f t="shared" si="2"/>
        <v>Q21</v>
      </c>
      <c r="J22" s="3" t="str">
        <f t="shared" ref="J22:R22" si="10">IF($F22=J$12,RIGHT(J21,LEN(J21)-$D22),IF($H22=J$12,CONCAT($S22,J21),J21))</f>
        <v>HCFBNVMFTNZMGHJ</v>
      </c>
      <c r="K22" s="3" t="str">
        <f t="shared" si="10"/>
        <v>V</v>
      </c>
      <c r="L22" s="3" t="str">
        <f t="shared" si="10"/>
        <v>G</v>
      </c>
      <c r="M22" s="3" t="str">
        <f t="shared" si="10"/>
        <v>H</v>
      </c>
      <c r="N22" s="3" t="str">
        <f t="shared" si="10"/>
        <v>VLJBTHLVDCNJBPGRPMSWF</v>
      </c>
      <c r="O22" s="3" t="str">
        <f t="shared" si="10"/>
        <v>G</v>
      </c>
      <c r="P22" s="3" t="str">
        <f t="shared" si="10"/>
        <v>WJRMGHD</v>
      </c>
      <c r="Q22" s="3" t="str">
        <f t="shared" si="10"/>
        <v/>
      </c>
      <c r="R22" s="3" t="str">
        <f t="shared" si="10"/>
        <v>NMVZDHFNG</v>
      </c>
      <c r="S22" s="4" t="str">
        <f t="array" ref="S22">JOIN("",MID(LEFT(OFFSET($H22,-1,1+$F22),$D22),$D22-SEQUENCE(1,$D22)+1,1))
</f>
        <v>H</v>
      </c>
    </row>
    <row r="23">
      <c r="A23" s="1" t="s">
        <v>50</v>
      </c>
      <c r="B23" s="2">
        <v>23.0</v>
      </c>
      <c r="C23" s="3" t="str">
        <f>IFERROR(__xludf.DUMMYFUNCTION("SPLIT(A23,"" "")"),"move")</f>
        <v>move</v>
      </c>
      <c r="D23" s="3">
        <f>IFERROR(__xludf.DUMMYFUNCTION("""COMPUTED_VALUE"""),3.0)</f>
        <v>3</v>
      </c>
      <c r="E23" s="3" t="str">
        <f>IFERROR(__xludf.DUMMYFUNCTION("""COMPUTED_VALUE"""),"from")</f>
        <v>from</v>
      </c>
      <c r="F23" s="3">
        <f>IFERROR(__xludf.DUMMYFUNCTION("""COMPUTED_VALUE"""),1.0)</f>
        <v>1</v>
      </c>
      <c r="G23" s="3" t="str">
        <f>IFERROR(__xludf.DUMMYFUNCTION("""COMPUTED_VALUE"""),"to")</f>
        <v>to</v>
      </c>
      <c r="H23" s="3">
        <f>IFERROR(__xludf.DUMMYFUNCTION("""COMPUTED_VALUE"""),5.0)</f>
        <v>5</v>
      </c>
      <c r="I23" s="2" t="str">
        <f t="shared" si="2"/>
        <v>J22</v>
      </c>
      <c r="J23" s="3" t="str">
        <f t="shared" ref="J23:R23" si="11">IF($F23=J$12,RIGHT(J22,LEN(J22)-$D23),IF($H23=J$12,CONCAT($S23,J22),J22))</f>
        <v>BNVMFTNZMGHJ</v>
      </c>
      <c r="K23" s="3" t="str">
        <f t="shared" si="11"/>
        <v>V</v>
      </c>
      <c r="L23" s="3" t="str">
        <f t="shared" si="11"/>
        <v>G</v>
      </c>
      <c r="M23" s="3" t="str">
        <f t="shared" si="11"/>
        <v>H</v>
      </c>
      <c r="N23" s="3" t="str">
        <f t="shared" si="11"/>
        <v>FCHVLJBTHLVDCNJBPGRPMSWF</v>
      </c>
      <c r="O23" s="3" t="str">
        <f t="shared" si="11"/>
        <v>G</v>
      </c>
      <c r="P23" s="3" t="str">
        <f t="shared" si="11"/>
        <v>WJRMGHD</v>
      </c>
      <c r="Q23" s="3" t="str">
        <f t="shared" si="11"/>
        <v/>
      </c>
      <c r="R23" s="3" t="str">
        <f t="shared" si="11"/>
        <v>NMVZDHFNG</v>
      </c>
      <c r="S23" s="4" t="str">
        <f t="array" ref="S23">JOIN("",MID(LEFT(OFFSET($H23,-1,1+$F23),$D23),$D23-SEQUENCE(1,$D23)+1,1))
</f>
        <v>FCH</v>
      </c>
    </row>
    <row r="24">
      <c r="A24" s="1" t="s">
        <v>51</v>
      </c>
      <c r="B24" s="2">
        <v>24.0</v>
      </c>
      <c r="C24" s="3" t="str">
        <f>IFERROR(__xludf.DUMMYFUNCTION("SPLIT(A24,"" "")"),"move")</f>
        <v>move</v>
      </c>
      <c r="D24" s="3">
        <f>IFERROR(__xludf.DUMMYFUNCTION("""COMPUTED_VALUE"""),1.0)</f>
        <v>1</v>
      </c>
      <c r="E24" s="3" t="str">
        <f>IFERROR(__xludf.DUMMYFUNCTION("""COMPUTED_VALUE"""),"from")</f>
        <v>from</v>
      </c>
      <c r="F24" s="3">
        <f>IFERROR(__xludf.DUMMYFUNCTION("""COMPUTED_VALUE"""),6.0)</f>
        <v>6</v>
      </c>
      <c r="G24" s="3" t="str">
        <f>IFERROR(__xludf.DUMMYFUNCTION("""COMPUTED_VALUE"""),"to")</f>
        <v>to</v>
      </c>
      <c r="H24" s="3">
        <f>IFERROR(__xludf.DUMMYFUNCTION("""COMPUTED_VALUE"""),7.0)</f>
        <v>7</v>
      </c>
      <c r="I24" s="2" t="str">
        <f t="shared" si="2"/>
        <v>O23</v>
      </c>
      <c r="J24" s="3" t="str">
        <f t="shared" ref="J24:R24" si="12">IF($F24=J$12,RIGHT(J23,LEN(J23)-$D24),IF($H24=J$12,CONCAT($S24,J23),J23))</f>
        <v>BNVMFTNZMGHJ</v>
      </c>
      <c r="K24" s="3" t="str">
        <f t="shared" si="12"/>
        <v>V</v>
      </c>
      <c r="L24" s="3" t="str">
        <f t="shared" si="12"/>
        <v>G</v>
      </c>
      <c r="M24" s="3" t="str">
        <f t="shared" si="12"/>
        <v>H</v>
      </c>
      <c r="N24" s="3" t="str">
        <f t="shared" si="12"/>
        <v>FCHVLJBTHLVDCNJBPGRPMSWF</v>
      </c>
      <c r="O24" s="3" t="str">
        <f t="shared" si="12"/>
        <v/>
      </c>
      <c r="P24" s="3" t="str">
        <f t="shared" si="12"/>
        <v>GWJRMGHD</v>
      </c>
      <c r="Q24" s="3" t="str">
        <f t="shared" si="12"/>
        <v/>
      </c>
      <c r="R24" s="3" t="str">
        <f t="shared" si="12"/>
        <v>NMVZDHFNG</v>
      </c>
      <c r="S24" s="4" t="str">
        <f t="array" ref="S24">JOIN("",MID(LEFT(OFFSET($H24,-1,1+$F24),$D24),$D24-SEQUENCE(1,$D24)+1,1))
</f>
        <v>G</v>
      </c>
    </row>
    <row r="25">
      <c r="A25" s="1" t="s">
        <v>52</v>
      </c>
      <c r="B25" s="2">
        <v>25.0</v>
      </c>
      <c r="C25" s="3" t="str">
        <f>IFERROR(__xludf.DUMMYFUNCTION("SPLIT(A25,"" "")"),"move")</f>
        <v>move</v>
      </c>
      <c r="D25" s="3">
        <f>IFERROR(__xludf.DUMMYFUNCTION("""COMPUTED_VALUE"""),10.0)</f>
        <v>10</v>
      </c>
      <c r="E25" s="3" t="str">
        <f>IFERROR(__xludf.DUMMYFUNCTION("""COMPUTED_VALUE"""),"from")</f>
        <v>from</v>
      </c>
      <c r="F25" s="3">
        <f>IFERROR(__xludf.DUMMYFUNCTION("""COMPUTED_VALUE"""),5.0)</f>
        <v>5</v>
      </c>
      <c r="G25" s="3" t="str">
        <f>IFERROR(__xludf.DUMMYFUNCTION("""COMPUTED_VALUE"""),"to")</f>
        <v>to</v>
      </c>
      <c r="H25" s="3">
        <f>IFERROR(__xludf.DUMMYFUNCTION("""COMPUTED_VALUE"""),2.0)</f>
        <v>2</v>
      </c>
      <c r="I25" s="2" t="str">
        <f t="shared" si="2"/>
        <v>N24</v>
      </c>
      <c r="J25" s="3" t="str">
        <f t="shared" ref="J25:R25" si="13">IF($F25=J$12,RIGHT(J24,LEN(J24)-$D25),IF($H25=J$12,CONCAT($S25,J24),J24))</f>
        <v>BNVMFTNZMGHJ</v>
      </c>
      <c r="K25" s="3" t="str">
        <f t="shared" si="13"/>
        <v>LHTBJLVHCFV</v>
      </c>
      <c r="L25" s="3" t="str">
        <f t="shared" si="13"/>
        <v>G</v>
      </c>
      <c r="M25" s="3" t="str">
        <f t="shared" si="13"/>
        <v>H</v>
      </c>
      <c r="N25" s="3" t="str">
        <f t="shared" si="13"/>
        <v>VDCNJBPGRPMSWF</v>
      </c>
      <c r="O25" s="3" t="str">
        <f t="shared" si="13"/>
        <v/>
      </c>
      <c r="P25" s="3" t="str">
        <f t="shared" si="13"/>
        <v>GWJRMGHD</v>
      </c>
      <c r="Q25" s="3" t="str">
        <f t="shared" si="13"/>
        <v/>
      </c>
      <c r="R25" s="3" t="str">
        <f t="shared" si="13"/>
        <v>NMVZDHFNG</v>
      </c>
      <c r="S25" s="4" t="str">
        <f t="array" ref="S25">JOIN("",MID(LEFT(OFFSET($H25,-1,1+$F25),$D25),$D25-SEQUENCE(1,$D25)+1,1))
</f>
        <v>LHTBJLVHCF</v>
      </c>
    </row>
    <row r="26">
      <c r="A26" s="1" t="s">
        <v>53</v>
      </c>
      <c r="B26" s="2">
        <v>26.0</v>
      </c>
      <c r="C26" s="3" t="str">
        <f>IFERROR(__xludf.DUMMYFUNCTION("SPLIT(A26,"" "")"),"move")</f>
        <v>move</v>
      </c>
      <c r="D26" s="3">
        <f>IFERROR(__xludf.DUMMYFUNCTION("""COMPUTED_VALUE"""),14.0)</f>
        <v>14</v>
      </c>
      <c r="E26" s="3" t="str">
        <f>IFERROR(__xludf.DUMMYFUNCTION("""COMPUTED_VALUE"""),"from")</f>
        <v>from</v>
      </c>
      <c r="F26" s="3">
        <f>IFERROR(__xludf.DUMMYFUNCTION("""COMPUTED_VALUE"""),5.0)</f>
        <v>5</v>
      </c>
      <c r="G26" s="3" t="str">
        <f>IFERROR(__xludf.DUMMYFUNCTION("""COMPUTED_VALUE"""),"to")</f>
        <v>to</v>
      </c>
      <c r="H26" s="3">
        <f>IFERROR(__xludf.DUMMYFUNCTION("""COMPUTED_VALUE"""),1.0)</f>
        <v>1</v>
      </c>
      <c r="I26" s="2" t="str">
        <f t="shared" si="2"/>
        <v>N25</v>
      </c>
      <c r="J26" s="3" t="str">
        <f t="shared" ref="J26:R26" si="14">IF($F26=J$12,RIGHT(J25,LEN(J25)-$D26),IF($H26=J$12,CONCAT($S26,J25),J25))</f>
        <v>FWSMPRGPBJNCDVBNVMFTNZMGHJ</v>
      </c>
      <c r="K26" s="3" t="str">
        <f t="shared" si="14"/>
        <v>LHTBJLVHCFV</v>
      </c>
      <c r="L26" s="3" t="str">
        <f t="shared" si="14"/>
        <v>G</v>
      </c>
      <c r="M26" s="3" t="str">
        <f t="shared" si="14"/>
        <v>H</v>
      </c>
      <c r="N26" s="3" t="str">
        <f t="shared" si="14"/>
        <v/>
      </c>
      <c r="O26" s="3" t="str">
        <f t="shared" si="14"/>
        <v/>
      </c>
      <c r="P26" s="3" t="str">
        <f t="shared" si="14"/>
        <v>GWJRMGHD</v>
      </c>
      <c r="Q26" s="3" t="str">
        <f t="shared" si="14"/>
        <v/>
      </c>
      <c r="R26" s="3" t="str">
        <f t="shared" si="14"/>
        <v>NMVZDHFNG</v>
      </c>
      <c r="S26" s="4" t="str">
        <f t="array" ref="S26">JOIN("",MID(LEFT(OFFSET($H26,-1,1+$F26),$D26),$D26-SEQUENCE(1,$D26)+1,1))
</f>
        <v>FWSMPRGPBJNCDV</v>
      </c>
    </row>
    <row r="27">
      <c r="A27" s="1" t="s">
        <v>54</v>
      </c>
      <c r="B27" s="2">
        <v>27.0</v>
      </c>
      <c r="C27" s="3" t="str">
        <f>IFERROR(__xludf.DUMMYFUNCTION("SPLIT(A27,"" "")"),"move")</f>
        <v>move</v>
      </c>
      <c r="D27" s="3">
        <f>IFERROR(__xludf.DUMMYFUNCTION("""COMPUTED_VALUE"""),8.0)</f>
        <v>8</v>
      </c>
      <c r="E27" s="3" t="str">
        <f>IFERROR(__xludf.DUMMYFUNCTION("""COMPUTED_VALUE"""),"from")</f>
        <v>from</v>
      </c>
      <c r="F27" s="3">
        <f>IFERROR(__xludf.DUMMYFUNCTION("""COMPUTED_VALUE"""),7.0)</f>
        <v>7</v>
      </c>
      <c r="G27" s="3" t="str">
        <f>IFERROR(__xludf.DUMMYFUNCTION("""COMPUTED_VALUE"""),"to")</f>
        <v>to</v>
      </c>
      <c r="H27" s="3">
        <f>IFERROR(__xludf.DUMMYFUNCTION("""COMPUTED_VALUE"""),9.0)</f>
        <v>9</v>
      </c>
      <c r="I27" s="2" t="str">
        <f t="shared" si="2"/>
        <v>P26</v>
      </c>
      <c r="J27" s="3" t="str">
        <f t="shared" ref="J27:R27" si="15">IF($F27=J$12,RIGHT(J26,LEN(J26)-$D27),IF($H27=J$12,CONCAT($S27,J26),J26))</f>
        <v>FWSMPRGPBJNCDVBNVMFTNZMGHJ</v>
      </c>
      <c r="K27" s="3" t="str">
        <f t="shared" si="15"/>
        <v>LHTBJLVHCFV</v>
      </c>
      <c r="L27" s="3" t="str">
        <f t="shared" si="15"/>
        <v>G</v>
      </c>
      <c r="M27" s="3" t="str">
        <f t="shared" si="15"/>
        <v>H</v>
      </c>
      <c r="N27" s="3" t="str">
        <f t="shared" si="15"/>
        <v/>
      </c>
      <c r="O27" s="3" t="str">
        <f t="shared" si="15"/>
        <v/>
      </c>
      <c r="P27" s="3" t="str">
        <f t="shared" si="15"/>
        <v/>
      </c>
      <c r="Q27" s="3" t="str">
        <f t="shared" si="15"/>
        <v/>
      </c>
      <c r="R27" s="3" t="str">
        <f t="shared" si="15"/>
        <v>DHGMRJWGNMVZDHFNG</v>
      </c>
      <c r="S27" s="4" t="str">
        <f t="array" ref="S27">JOIN("",MID(LEFT(OFFSET($H27,-1,1+$F27),$D27),$D27-SEQUENCE(1,$D27)+1,1))
</f>
        <v>DHGMRJWG</v>
      </c>
    </row>
    <row r="28">
      <c r="A28" s="1" t="s">
        <v>55</v>
      </c>
      <c r="B28" s="2">
        <v>28.0</v>
      </c>
      <c r="C28" s="3" t="str">
        <f>IFERROR(__xludf.DUMMYFUNCTION("SPLIT(A28,"" "")"),"move")</f>
        <v>move</v>
      </c>
      <c r="D28" s="3">
        <f>IFERROR(__xludf.DUMMYFUNCTION("""COMPUTED_VALUE"""),11.0)</f>
        <v>11</v>
      </c>
      <c r="E28" s="3" t="str">
        <f>IFERROR(__xludf.DUMMYFUNCTION("""COMPUTED_VALUE"""),"from")</f>
        <v>from</v>
      </c>
      <c r="F28" s="3">
        <f>IFERROR(__xludf.DUMMYFUNCTION("""COMPUTED_VALUE"""),2.0)</f>
        <v>2</v>
      </c>
      <c r="G28" s="3" t="str">
        <f>IFERROR(__xludf.DUMMYFUNCTION("""COMPUTED_VALUE"""),"to")</f>
        <v>to</v>
      </c>
      <c r="H28" s="3">
        <f>IFERROR(__xludf.DUMMYFUNCTION("""COMPUTED_VALUE"""),9.0)</f>
        <v>9</v>
      </c>
      <c r="I28" s="2" t="str">
        <f t="shared" si="2"/>
        <v>K27</v>
      </c>
      <c r="J28" s="3" t="str">
        <f t="shared" ref="J28:R28" si="16">IF($F28=J$12,RIGHT(J27,LEN(J27)-$D28),IF($H28=J$12,CONCAT($S28,J27),J27))</f>
        <v>FWSMPRGPBJNCDVBNVMFTNZMGHJ</v>
      </c>
      <c r="K28" s="3" t="str">
        <f t="shared" si="16"/>
        <v/>
      </c>
      <c r="L28" s="3" t="str">
        <f t="shared" si="16"/>
        <v>G</v>
      </c>
      <c r="M28" s="3" t="str">
        <f t="shared" si="16"/>
        <v>H</v>
      </c>
      <c r="N28" s="3" t="str">
        <f t="shared" si="16"/>
        <v/>
      </c>
      <c r="O28" s="3" t="str">
        <f t="shared" si="16"/>
        <v/>
      </c>
      <c r="P28" s="3" t="str">
        <f t="shared" si="16"/>
        <v/>
      </c>
      <c r="Q28" s="3" t="str">
        <f t="shared" si="16"/>
        <v/>
      </c>
      <c r="R28" s="3" t="str">
        <f t="shared" si="16"/>
        <v>VFCHVLJBTHLDHGMRJWGNMVZDHFNG</v>
      </c>
      <c r="S28" s="4" t="str">
        <f t="array" ref="S28">JOIN("",MID(LEFT(OFFSET($H28,-1,1+$F28),$D28),$D28-SEQUENCE(1,$D28)+1,1))
</f>
        <v>VFCHVLJBTHL</v>
      </c>
    </row>
    <row r="29">
      <c r="A29" s="1" t="s">
        <v>56</v>
      </c>
      <c r="B29" s="2">
        <v>29.0</v>
      </c>
      <c r="C29" s="3" t="str">
        <f>IFERROR(__xludf.DUMMYFUNCTION("SPLIT(A29,"" "")"),"move")</f>
        <v>move</v>
      </c>
      <c r="D29" s="3">
        <f>IFERROR(__xludf.DUMMYFUNCTION("""COMPUTED_VALUE"""),1.0)</f>
        <v>1</v>
      </c>
      <c r="E29" s="3" t="str">
        <f>IFERROR(__xludf.DUMMYFUNCTION("""COMPUTED_VALUE"""),"from")</f>
        <v>from</v>
      </c>
      <c r="F29" s="3">
        <f>IFERROR(__xludf.DUMMYFUNCTION("""COMPUTED_VALUE"""),3.0)</f>
        <v>3</v>
      </c>
      <c r="G29" s="3" t="str">
        <f>IFERROR(__xludf.DUMMYFUNCTION("""COMPUTED_VALUE"""),"to")</f>
        <v>to</v>
      </c>
      <c r="H29" s="3">
        <f>IFERROR(__xludf.DUMMYFUNCTION("""COMPUTED_VALUE"""),9.0)</f>
        <v>9</v>
      </c>
      <c r="I29" s="2" t="str">
        <f t="shared" si="2"/>
        <v>L28</v>
      </c>
      <c r="J29" s="3" t="str">
        <f t="shared" ref="J29:R29" si="17">IF($F29=J$12,RIGHT(J28,LEN(J28)-$D29),IF($H29=J$12,CONCAT($S29,J28),J28))</f>
        <v>FWSMPRGPBJNCDVBNVMFTNZMGHJ</v>
      </c>
      <c r="K29" s="3" t="str">
        <f t="shared" si="17"/>
        <v/>
      </c>
      <c r="L29" s="3" t="str">
        <f t="shared" si="17"/>
        <v/>
      </c>
      <c r="M29" s="3" t="str">
        <f t="shared" si="17"/>
        <v>H</v>
      </c>
      <c r="N29" s="3" t="str">
        <f t="shared" si="17"/>
        <v/>
      </c>
      <c r="O29" s="3" t="str">
        <f t="shared" si="17"/>
        <v/>
      </c>
      <c r="P29" s="3" t="str">
        <f t="shared" si="17"/>
        <v/>
      </c>
      <c r="Q29" s="3" t="str">
        <f t="shared" si="17"/>
        <v/>
      </c>
      <c r="R29" s="3" t="str">
        <f t="shared" si="17"/>
        <v>GVFCHVLJBTHLDHGMRJWGNMVZDHFNG</v>
      </c>
      <c r="S29" s="4" t="str">
        <f t="array" ref="S29">JOIN("",MID(LEFT(OFFSET($H29,-1,1+$F29),$D29),$D29-SEQUENCE(1,$D29)+1,1))
</f>
        <v>G</v>
      </c>
    </row>
    <row r="30">
      <c r="A30" s="1" t="s">
        <v>57</v>
      </c>
      <c r="B30" s="2">
        <v>30.0</v>
      </c>
      <c r="C30" s="3" t="str">
        <f>IFERROR(__xludf.DUMMYFUNCTION("SPLIT(A30,"" "")"),"move")</f>
        <v>move</v>
      </c>
      <c r="D30" s="3">
        <f>IFERROR(__xludf.DUMMYFUNCTION("""COMPUTED_VALUE"""),11.0)</f>
        <v>11</v>
      </c>
      <c r="E30" s="3" t="str">
        <f>IFERROR(__xludf.DUMMYFUNCTION("""COMPUTED_VALUE"""),"from")</f>
        <v>from</v>
      </c>
      <c r="F30" s="3">
        <f>IFERROR(__xludf.DUMMYFUNCTION("""COMPUTED_VALUE"""),1.0)</f>
        <v>1</v>
      </c>
      <c r="G30" s="3" t="str">
        <f>IFERROR(__xludf.DUMMYFUNCTION("""COMPUTED_VALUE"""),"to")</f>
        <v>to</v>
      </c>
      <c r="H30" s="3">
        <f>IFERROR(__xludf.DUMMYFUNCTION("""COMPUTED_VALUE"""),5.0)</f>
        <v>5</v>
      </c>
      <c r="I30" s="2" t="str">
        <f t="shared" si="2"/>
        <v>J29</v>
      </c>
      <c r="J30" s="3" t="str">
        <f t="shared" ref="J30:R30" si="18">IF($F30=J$12,RIGHT(J29,LEN(J29)-$D30),IF($H30=J$12,CONCAT($S30,J29),J29))</f>
        <v>CDVBNVMFTNZMGHJ</v>
      </c>
      <c r="K30" s="3" t="str">
        <f t="shared" si="18"/>
        <v/>
      </c>
      <c r="L30" s="3" t="str">
        <f t="shared" si="18"/>
        <v/>
      </c>
      <c r="M30" s="3" t="str">
        <f t="shared" si="18"/>
        <v>H</v>
      </c>
      <c r="N30" s="3" t="str">
        <f t="shared" si="18"/>
        <v>NJBPGRPMSWF</v>
      </c>
      <c r="O30" s="3" t="str">
        <f t="shared" si="18"/>
        <v/>
      </c>
      <c r="P30" s="3" t="str">
        <f t="shared" si="18"/>
        <v/>
      </c>
      <c r="Q30" s="3" t="str">
        <f t="shared" si="18"/>
        <v/>
      </c>
      <c r="R30" s="3" t="str">
        <f t="shared" si="18"/>
        <v>GVFCHVLJBTHLDHGMRJWGNMVZDHFNG</v>
      </c>
      <c r="S30" s="4" t="str">
        <f t="array" ref="S30">JOIN("",MID(LEFT(OFFSET($H30,-1,1+$F30),$D30),$D30-SEQUENCE(1,$D30)+1,1))
</f>
        <v>NJBPGRPMSWF</v>
      </c>
    </row>
    <row r="31">
      <c r="A31" s="1" t="s">
        <v>58</v>
      </c>
      <c r="B31" s="2">
        <v>31.0</v>
      </c>
      <c r="C31" s="3" t="str">
        <f>IFERROR(__xludf.DUMMYFUNCTION("SPLIT(A31,"" "")"),"move")</f>
        <v>move</v>
      </c>
      <c r="D31" s="3">
        <f>IFERROR(__xludf.DUMMYFUNCTION("""COMPUTED_VALUE"""),2.0)</f>
        <v>2</v>
      </c>
      <c r="E31" s="3" t="str">
        <f>IFERROR(__xludf.DUMMYFUNCTION("""COMPUTED_VALUE"""),"from")</f>
        <v>from</v>
      </c>
      <c r="F31" s="3">
        <f>IFERROR(__xludf.DUMMYFUNCTION("""COMPUTED_VALUE"""),1.0)</f>
        <v>1</v>
      </c>
      <c r="G31" s="3" t="str">
        <f>IFERROR(__xludf.DUMMYFUNCTION("""COMPUTED_VALUE"""),"to")</f>
        <v>to</v>
      </c>
      <c r="H31" s="3">
        <f>IFERROR(__xludf.DUMMYFUNCTION("""COMPUTED_VALUE"""),9.0)</f>
        <v>9</v>
      </c>
      <c r="I31" s="2" t="str">
        <f t="shared" si="2"/>
        <v>J30</v>
      </c>
      <c r="J31" s="3" t="str">
        <f t="shared" ref="J31:R31" si="19">IF($F31=J$12,RIGHT(J30,LEN(J30)-$D31),IF($H31=J$12,CONCAT($S31,J30),J30))</f>
        <v>VBNVMFTNZMGHJ</v>
      </c>
      <c r="K31" s="3" t="str">
        <f t="shared" si="19"/>
        <v/>
      </c>
      <c r="L31" s="3" t="str">
        <f t="shared" si="19"/>
        <v/>
      </c>
      <c r="M31" s="3" t="str">
        <f t="shared" si="19"/>
        <v>H</v>
      </c>
      <c r="N31" s="3" t="str">
        <f t="shared" si="19"/>
        <v>NJBPGRPMSWF</v>
      </c>
      <c r="O31" s="3" t="str">
        <f t="shared" si="19"/>
        <v/>
      </c>
      <c r="P31" s="3" t="str">
        <f t="shared" si="19"/>
        <v/>
      </c>
      <c r="Q31" s="3" t="str">
        <f t="shared" si="19"/>
        <v/>
      </c>
      <c r="R31" s="3" t="str">
        <f t="shared" si="19"/>
        <v>DCGVFCHVLJBTHLDHGMRJWGNMVZDHFNG</v>
      </c>
      <c r="S31" s="4" t="str">
        <f t="array" ref="S31">JOIN("",MID(LEFT(OFFSET($H31,-1,1+$F31),$D31),$D31-SEQUENCE(1,$D31)+1,1))
</f>
        <v>DC</v>
      </c>
    </row>
    <row r="32">
      <c r="A32" s="1" t="s">
        <v>59</v>
      </c>
      <c r="B32" s="2">
        <v>32.0</v>
      </c>
      <c r="C32" s="3" t="str">
        <f>IFERROR(__xludf.DUMMYFUNCTION("SPLIT(A32,"" "")"),"move")</f>
        <v>move</v>
      </c>
      <c r="D32" s="3">
        <f>IFERROR(__xludf.DUMMYFUNCTION("""COMPUTED_VALUE"""),1.0)</f>
        <v>1</v>
      </c>
      <c r="E32" s="3" t="str">
        <f>IFERROR(__xludf.DUMMYFUNCTION("""COMPUTED_VALUE"""),"from")</f>
        <v>from</v>
      </c>
      <c r="F32" s="3">
        <f>IFERROR(__xludf.DUMMYFUNCTION("""COMPUTED_VALUE"""),4.0)</f>
        <v>4</v>
      </c>
      <c r="G32" s="3" t="str">
        <f>IFERROR(__xludf.DUMMYFUNCTION("""COMPUTED_VALUE"""),"to")</f>
        <v>to</v>
      </c>
      <c r="H32" s="3">
        <f>IFERROR(__xludf.DUMMYFUNCTION("""COMPUTED_VALUE"""),8.0)</f>
        <v>8</v>
      </c>
      <c r="I32" s="2" t="str">
        <f t="shared" si="2"/>
        <v>M31</v>
      </c>
      <c r="J32" s="3" t="str">
        <f t="shared" ref="J32:R32" si="20">IF($F32=J$12,RIGHT(J31,LEN(J31)-$D32),IF($H32=J$12,CONCAT($S32,J31),J31))</f>
        <v>VBNVMFTNZMGHJ</v>
      </c>
      <c r="K32" s="3" t="str">
        <f t="shared" si="20"/>
        <v/>
      </c>
      <c r="L32" s="3" t="str">
        <f t="shared" si="20"/>
        <v/>
      </c>
      <c r="M32" s="3" t="str">
        <f t="shared" si="20"/>
        <v/>
      </c>
      <c r="N32" s="3" t="str">
        <f t="shared" si="20"/>
        <v>NJBPGRPMSWF</v>
      </c>
      <c r="O32" s="3" t="str">
        <f t="shared" si="20"/>
        <v/>
      </c>
      <c r="P32" s="3" t="str">
        <f t="shared" si="20"/>
        <v/>
      </c>
      <c r="Q32" s="3" t="str">
        <f t="shared" si="20"/>
        <v>H</v>
      </c>
      <c r="R32" s="3" t="str">
        <f t="shared" si="20"/>
        <v>DCGVFCHVLJBTHLDHGMRJWGNMVZDHFNG</v>
      </c>
      <c r="S32" s="4" t="str">
        <f t="array" ref="S32">JOIN("",MID(LEFT(OFFSET($H32,-1,1+$F32),$D32),$D32-SEQUENCE(1,$D32)+1,1))
</f>
        <v>H</v>
      </c>
    </row>
    <row r="33">
      <c r="A33" s="1" t="s">
        <v>60</v>
      </c>
      <c r="B33" s="2">
        <v>33.0</v>
      </c>
      <c r="C33" s="3" t="str">
        <f>IFERROR(__xludf.DUMMYFUNCTION("SPLIT(A33,"" "")"),"move")</f>
        <v>move</v>
      </c>
      <c r="D33" s="3">
        <f>IFERROR(__xludf.DUMMYFUNCTION("""COMPUTED_VALUE"""),6.0)</f>
        <v>6</v>
      </c>
      <c r="E33" s="3" t="str">
        <f>IFERROR(__xludf.DUMMYFUNCTION("""COMPUTED_VALUE"""),"from")</f>
        <v>from</v>
      </c>
      <c r="F33" s="3">
        <f>IFERROR(__xludf.DUMMYFUNCTION("""COMPUTED_VALUE"""),1.0)</f>
        <v>1</v>
      </c>
      <c r="G33" s="3" t="str">
        <f>IFERROR(__xludf.DUMMYFUNCTION("""COMPUTED_VALUE"""),"to")</f>
        <v>to</v>
      </c>
      <c r="H33" s="3">
        <f>IFERROR(__xludf.DUMMYFUNCTION("""COMPUTED_VALUE"""),5.0)</f>
        <v>5</v>
      </c>
      <c r="I33" s="2" t="str">
        <f t="shared" si="2"/>
        <v>J32</v>
      </c>
      <c r="J33" s="3" t="str">
        <f t="shared" ref="J33:R33" si="21">IF($F33=J$12,RIGHT(J32,LEN(J32)-$D33),IF($H33=J$12,CONCAT($S33,J32),J32))</f>
        <v>TNZMGHJ</v>
      </c>
      <c r="K33" s="3" t="str">
        <f t="shared" si="21"/>
        <v/>
      </c>
      <c r="L33" s="3" t="str">
        <f t="shared" si="21"/>
        <v/>
      </c>
      <c r="M33" s="3" t="str">
        <f t="shared" si="21"/>
        <v/>
      </c>
      <c r="N33" s="3" t="str">
        <f t="shared" si="21"/>
        <v>FMVNBVNJBPGRPMSWF</v>
      </c>
      <c r="O33" s="3" t="str">
        <f t="shared" si="21"/>
        <v/>
      </c>
      <c r="P33" s="3" t="str">
        <f t="shared" si="21"/>
        <v/>
      </c>
      <c r="Q33" s="3" t="str">
        <f t="shared" si="21"/>
        <v>H</v>
      </c>
      <c r="R33" s="3" t="str">
        <f t="shared" si="21"/>
        <v>DCGVFCHVLJBTHLDHGMRJWGNMVZDHFNG</v>
      </c>
      <c r="S33" s="4" t="str">
        <f t="array" ref="S33">JOIN("",MID(LEFT(OFFSET($H33,-1,1+$F33),$D33),$D33-SEQUENCE(1,$D33)+1,1))
</f>
        <v>FMVNBV</v>
      </c>
    </row>
    <row r="34">
      <c r="A34" s="1" t="s">
        <v>61</v>
      </c>
      <c r="B34" s="2">
        <v>34.0</v>
      </c>
      <c r="C34" s="3" t="str">
        <f>IFERROR(__xludf.DUMMYFUNCTION("SPLIT(A34,"" "")"),"move")</f>
        <v>move</v>
      </c>
      <c r="D34" s="3">
        <f>IFERROR(__xludf.DUMMYFUNCTION("""COMPUTED_VALUE"""),1.0)</f>
        <v>1</v>
      </c>
      <c r="E34" s="3" t="str">
        <f>IFERROR(__xludf.DUMMYFUNCTION("""COMPUTED_VALUE"""),"from")</f>
        <v>from</v>
      </c>
      <c r="F34" s="3">
        <f>IFERROR(__xludf.DUMMYFUNCTION("""COMPUTED_VALUE"""),8.0)</f>
        <v>8</v>
      </c>
      <c r="G34" s="3" t="str">
        <f>IFERROR(__xludf.DUMMYFUNCTION("""COMPUTED_VALUE"""),"to")</f>
        <v>to</v>
      </c>
      <c r="H34" s="3">
        <f>IFERROR(__xludf.DUMMYFUNCTION("""COMPUTED_VALUE"""),3.0)</f>
        <v>3</v>
      </c>
      <c r="I34" s="2" t="str">
        <f t="shared" si="2"/>
        <v>Q33</v>
      </c>
      <c r="J34" s="3" t="str">
        <f t="shared" ref="J34:R34" si="22">IF($F34=J$12,RIGHT(J33,LEN(J33)-$D34),IF($H34=J$12,CONCAT($S34,J33),J33))</f>
        <v>TNZMGHJ</v>
      </c>
      <c r="K34" s="3" t="str">
        <f t="shared" si="22"/>
        <v/>
      </c>
      <c r="L34" s="3" t="str">
        <f t="shared" si="22"/>
        <v>H</v>
      </c>
      <c r="M34" s="3" t="str">
        <f t="shared" si="22"/>
        <v/>
      </c>
      <c r="N34" s="3" t="str">
        <f t="shared" si="22"/>
        <v>FMVNBVNJBPGRPMSWF</v>
      </c>
      <c r="O34" s="3" t="str">
        <f t="shared" si="22"/>
        <v/>
      </c>
      <c r="P34" s="3" t="str">
        <f t="shared" si="22"/>
        <v/>
      </c>
      <c r="Q34" s="3" t="str">
        <f t="shared" si="22"/>
        <v/>
      </c>
      <c r="R34" s="3" t="str">
        <f t="shared" si="22"/>
        <v>DCGVFCHVLJBTHLDHGMRJWGNMVZDHFNG</v>
      </c>
      <c r="S34" s="4" t="str">
        <f t="array" ref="S34">JOIN("",MID(LEFT(OFFSET($H34,-1,1+$F34),$D34),$D34-SEQUENCE(1,$D34)+1,1))
</f>
        <v>H</v>
      </c>
    </row>
    <row r="35">
      <c r="A35" s="1" t="s">
        <v>62</v>
      </c>
      <c r="B35" s="2">
        <v>35.0</v>
      </c>
      <c r="C35" s="3" t="str">
        <f>IFERROR(__xludf.DUMMYFUNCTION("SPLIT(A35,"" "")"),"move")</f>
        <v>move</v>
      </c>
      <c r="D35" s="3">
        <f>IFERROR(__xludf.DUMMYFUNCTION("""COMPUTED_VALUE"""),16.0)</f>
        <v>16</v>
      </c>
      <c r="E35" s="3" t="str">
        <f>IFERROR(__xludf.DUMMYFUNCTION("""COMPUTED_VALUE"""),"from")</f>
        <v>from</v>
      </c>
      <c r="F35" s="3">
        <f>IFERROR(__xludf.DUMMYFUNCTION("""COMPUTED_VALUE"""),5.0)</f>
        <v>5</v>
      </c>
      <c r="G35" s="3" t="str">
        <f>IFERROR(__xludf.DUMMYFUNCTION("""COMPUTED_VALUE"""),"to")</f>
        <v>to</v>
      </c>
      <c r="H35" s="3">
        <f>IFERROR(__xludf.DUMMYFUNCTION("""COMPUTED_VALUE"""),1.0)</f>
        <v>1</v>
      </c>
      <c r="I35" s="2" t="str">
        <f t="shared" si="2"/>
        <v>N34</v>
      </c>
      <c r="J35" s="3" t="str">
        <f t="shared" ref="J35:R35" si="23">IF($F35=J$12,RIGHT(J34,LEN(J34)-$D35),IF($H35=J$12,CONCAT($S35,J34),J34))</f>
        <v>WSMPRGPBJNVBNVMFTNZMGHJ</v>
      </c>
      <c r="K35" s="3" t="str">
        <f t="shared" si="23"/>
        <v/>
      </c>
      <c r="L35" s="3" t="str">
        <f t="shared" si="23"/>
        <v>H</v>
      </c>
      <c r="M35" s="3" t="str">
        <f t="shared" si="23"/>
        <v/>
      </c>
      <c r="N35" s="3" t="str">
        <f t="shared" si="23"/>
        <v>F</v>
      </c>
      <c r="O35" s="3" t="str">
        <f t="shared" si="23"/>
        <v/>
      </c>
      <c r="P35" s="3" t="str">
        <f t="shared" si="23"/>
        <v/>
      </c>
      <c r="Q35" s="3" t="str">
        <f t="shared" si="23"/>
        <v/>
      </c>
      <c r="R35" s="3" t="str">
        <f t="shared" si="23"/>
        <v>DCGVFCHVLJBTHLDHGMRJWGNMVZDHFNG</v>
      </c>
      <c r="S35" s="4" t="str">
        <f t="array" ref="S35">JOIN("",MID(LEFT(OFFSET($H35,-1,1+$F35),$D35),$D35-SEQUENCE(1,$D35)+1,1))
</f>
        <v>WSMPRGPBJNVBNVMF</v>
      </c>
    </row>
    <row r="36">
      <c r="A36" s="1" t="s">
        <v>63</v>
      </c>
      <c r="B36" s="2">
        <v>36.0</v>
      </c>
      <c r="C36" s="3" t="str">
        <f>IFERROR(__xludf.DUMMYFUNCTION("SPLIT(A36,"" "")"),"move")</f>
        <v>move</v>
      </c>
      <c r="D36" s="3">
        <f>IFERROR(__xludf.DUMMYFUNCTION("""COMPUTED_VALUE"""),4.0)</f>
        <v>4</v>
      </c>
      <c r="E36" s="3" t="str">
        <f>IFERROR(__xludf.DUMMYFUNCTION("""COMPUTED_VALUE"""),"from")</f>
        <v>from</v>
      </c>
      <c r="F36" s="3">
        <f>IFERROR(__xludf.DUMMYFUNCTION("""COMPUTED_VALUE"""),1.0)</f>
        <v>1</v>
      </c>
      <c r="G36" s="3" t="str">
        <f>IFERROR(__xludf.DUMMYFUNCTION("""COMPUTED_VALUE"""),"to")</f>
        <v>to</v>
      </c>
      <c r="H36" s="3">
        <f>IFERROR(__xludf.DUMMYFUNCTION("""COMPUTED_VALUE"""),3.0)</f>
        <v>3</v>
      </c>
      <c r="I36" s="2" t="str">
        <f t="shared" si="2"/>
        <v>J35</v>
      </c>
      <c r="J36" s="3" t="str">
        <f t="shared" ref="J36:R36" si="24">IF($F36=J$12,RIGHT(J35,LEN(J35)-$D36),IF($H36=J$12,CONCAT($S36,J35),J35))</f>
        <v>RGPBJNVBNVMFTNZMGHJ</v>
      </c>
      <c r="K36" s="3" t="str">
        <f t="shared" si="24"/>
        <v/>
      </c>
      <c r="L36" s="3" t="str">
        <f t="shared" si="24"/>
        <v>PMSWH</v>
      </c>
      <c r="M36" s="3" t="str">
        <f t="shared" si="24"/>
        <v/>
      </c>
      <c r="N36" s="3" t="str">
        <f t="shared" si="24"/>
        <v>F</v>
      </c>
      <c r="O36" s="3" t="str">
        <f t="shared" si="24"/>
        <v/>
      </c>
      <c r="P36" s="3" t="str">
        <f t="shared" si="24"/>
        <v/>
      </c>
      <c r="Q36" s="3" t="str">
        <f t="shared" si="24"/>
        <v/>
      </c>
      <c r="R36" s="3" t="str">
        <f t="shared" si="24"/>
        <v>DCGVFCHVLJBTHLDHGMRJWGNMVZDHFNG</v>
      </c>
      <c r="S36" s="4" t="str">
        <f t="array" ref="S36">JOIN("",MID(LEFT(OFFSET($H36,-1,1+$F36),$D36),$D36-SEQUENCE(1,$D36)+1,1))
</f>
        <v>PMSW</v>
      </c>
    </row>
    <row r="37">
      <c r="A37" s="1" t="s">
        <v>64</v>
      </c>
      <c r="B37" s="2">
        <v>37.0</v>
      </c>
      <c r="C37" s="3" t="str">
        <f>IFERROR(__xludf.DUMMYFUNCTION("SPLIT(A37,"" "")"),"move")</f>
        <v>move</v>
      </c>
      <c r="D37" s="3">
        <f>IFERROR(__xludf.DUMMYFUNCTION("""COMPUTED_VALUE"""),1.0)</f>
        <v>1</v>
      </c>
      <c r="E37" s="3" t="str">
        <f>IFERROR(__xludf.DUMMYFUNCTION("""COMPUTED_VALUE"""),"from")</f>
        <v>from</v>
      </c>
      <c r="F37" s="3">
        <f>IFERROR(__xludf.DUMMYFUNCTION("""COMPUTED_VALUE"""),5.0)</f>
        <v>5</v>
      </c>
      <c r="G37" s="3" t="str">
        <f>IFERROR(__xludf.DUMMYFUNCTION("""COMPUTED_VALUE"""),"to")</f>
        <v>to</v>
      </c>
      <c r="H37" s="3">
        <f>IFERROR(__xludf.DUMMYFUNCTION("""COMPUTED_VALUE"""),6.0)</f>
        <v>6</v>
      </c>
      <c r="I37" s="2" t="str">
        <f t="shared" si="2"/>
        <v>N36</v>
      </c>
      <c r="J37" s="3" t="str">
        <f t="shared" ref="J37:R37" si="25">IF($F37=J$12,RIGHT(J36,LEN(J36)-$D37),IF($H37=J$12,CONCAT($S37,J36),J36))</f>
        <v>RGPBJNVBNVMFTNZMGHJ</v>
      </c>
      <c r="K37" s="3" t="str">
        <f t="shared" si="25"/>
        <v/>
      </c>
      <c r="L37" s="3" t="str">
        <f t="shared" si="25"/>
        <v>PMSWH</v>
      </c>
      <c r="M37" s="3" t="str">
        <f t="shared" si="25"/>
        <v/>
      </c>
      <c r="N37" s="3" t="str">
        <f t="shared" si="25"/>
        <v/>
      </c>
      <c r="O37" s="3" t="str">
        <f t="shared" si="25"/>
        <v>F</v>
      </c>
      <c r="P37" s="3" t="str">
        <f t="shared" si="25"/>
        <v/>
      </c>
      <c r="Q37" s="3" t="str">
        <f t="shared" si="25"/>
        <v/>
      </c>
      <c r="R37" s="3" t="str">
        <f t="shared" si="25"/>
        <v>DCGVFCHVLJBTHLDHGMRJWGNMVZDHFNG</v>
      </c>
      <c r="S37" s="4" t="str">
        <f t="array" ref="S37">JOIN("",MID(LEFT(OFFSET($H37,-1,1+$F37),$D37),$D37-SEQUENCE(1,$D37)+1,1))
</f>
        <v>F</v>
      </c>
    </row>
    <row r="38">
      <c r="A38" s="1" t="s">
        <v>65</v>
      </c>
      <c r="B38" s="2">
        <v>38.0</v>
      </c>
      <c r="C38" s="3" t="str">
        <f>IFERROR(__xludf.DUMMYFUNCTION("SPLIT(A38,"" "")"),"move")</f>
        <v>move</v>
      </c>
      <c r="D38" s="3">
        <f>IFERROR(__xludf.DUMMYFUNCTION("""COMPUTED_VALUE"""),4.0)</f>
        <v>4</v>
      </c>
      <c r="E38" s="3" t="str">
        <f>IFERROR(__xludf.DUMMYFUNCTION("""COMPUTED_VALUE"""),"from")</f>
        <v>from</v>
      </c>
      <c r="F38" s="3">
        <f>IFERROR(__xludf.DUMMYFUNCTION("""COMPUTED_VALUE"""),3.0)</f>
        <v>3</v>
      </c>
      <c r="G38" s="3" t="str">
        <f>IFERROR(__xludf.DUMMYFUNCTION("""COMPUTED_VALUE"""),"to")</f>
        <v>to</v>
      </c>
      <c r="H38" s="3">
        <f>IFERROR(__xludf.DUMMYFUNCTION("""COMPUTED_VALUE"""),4.0)</f>
        <v>4</v>
      </c>
      <c r="I38" s="2" t="str">
        <f t="shared" si="2"/>
        <v>L37</v>
      </c>
      <c r="J38" s="3" t="str">
        <f t="shared" ref="J38:R38" si="26">IF($F38=J$12,RIGHT(J37,LEN(J37)-$D38),IF($H38=J$12,CONCAT($S38,J37),J37))</f>
        <v>RGPBJNVBNVMFTNZMGHJ</v>
      </c>
      <c r="K38" s="3" t="str">
        <f t="shared" si="26"/>
        <v/>
      </c>
      <c r="L38" s="3" t="str">
        <f t="shared" si="26"/>
        <v>H</v>
      </c>
      <c r="M38" s="3" t="str">
        <f t="shared" si="26"/>
        <v>WSMP</v>
      </c>
      <c r="N38" s="3" t="str">
        <f t="shared" si="26"/>
        <v/>
      </c>
      <c r="O38" s="3" t="str">
        <f t="shared" si="26"/>
        <v>F</v>
      </c>
      <c r="P38" s="3" t="str">
        <f t="shared" si="26"/>
        <v/>
      </c>
      <c r="Q38" s="3" t="str">
        <f t="shared" si="26"/>
        <v/>
      </c>
      <c r="R38" s="3" t="str">
        <f t="shared" si="26"/>
        <v>DCGVFCHVLJBTHLDHGMRJWGNMVZDHFNG</v>
      </c>
      <c r="S38" s="4" t="str">
        <f t="array" ref="S38">JOIN("",MID(LEFT(OFFSET($H38,-1,1+$F38),$D38),$D38-SEQUENCE(1,$D38)+1,1))
</f>
        <v>WSMP</v>
      </c>
    </row>
    <row r="39">
      <c r="A39" s="1" t="s">
        <v>51</v>
      </c>
      <c r="B39" s="2">
        <v>39.0</v>
      </c>
      <c r="C39" s="3" t="str">
        <f>IFERROR(__xludf.DUMMYFUNCTION("SPLIT(A39,"" "")"),"move")</f>
        <v>move</v>
      </c>
      <c r="D39" s="3">
        <f>IFERROR(__xludf.DUMMYFUNCTION("""COMPUTED_VALUE"""),1.0)</f>
        <v>1</v>
      </c>
      <c r="E39" s="3" t="str">
        <f>IFERROR(__xludf.DUMMYFUNCTION("""COMPUTED_VALUE"""),"from")</f>
        <v>from</v>
      </c>
      <c r="F39" s="3">
        <f>IFERROR(__xludf.DUMMYFUNCTION("""COMPUTED_VALUE"""),6.0)</f>
        <v>6</v>
      </c>
      <c r="G39" s="3" t="str">
        <f>IFERROR(__xludf.DUMMYFUNCTION("""COMPUTED_VALUE"""),"to")</f>
        <v>to</v>
      </c>
      <c r="H39" s="3">
        <f>IFERROR(__xludf.DUMMYFUNCTION("""COMPUTED_VALUE"""),7.0)</f>
        <v>7</v>
      </c>
      <c r="I39" s="2" t="str">
        <f t="shared" si="2"/>
        <v>O38</v>
      </c>
      <c r="J39" s="3" t="str">
        <f t="shared" ref="J39:R39" si="27">IF($F39=J$12,RIGHT(J38,LEN(J38)-$D39),IF($H39=J$12,CONCAT($S39,J38),J38))</f>
        <v>RGPBJNVBNVMFTNZMGHJ</v>
      </c>
      <c r="K39" s="3" t="str">
        <f t="shared" si="27"/>
        <v/>
      </c>
      <c r="L39" s="3" t="str">
        <f t="shared" si="27"/>
        <v>H</v>
      </c>
      <c r="M39" s="3" t="str">
        <f t="shared" si="27"/>
        <v>WSMP</v>
      </c>
      <c r="N39" s="3" t="str">
        <f t="shared" si="27"/>
        <v/>
      </c>
      <c r="O39" s="3" t="str">
        <f t="shared" si="27"/>
        <v/>
      </c>
      <c r="P39" s="3" t="str">
        <f t="shared" si="27"/>
        <v>F</v>
      </c>
      <c r="Q39" s="3" t="str">
        <f t="shared" si="27"/>
        <v/>
      </c>
      <c r="R39" s="3" t="str">
        <f t="shared" si="27"/>
        <v>DCGVFCHVLJBTHLDHGMRJWGNMVZDHFNG</v>
      </c>
      <c r="S39" s="4" t="str">
        <f t="array" ref="S39">JOIN("",MID(LEFT(OFFSET($H39,-1,1+$F39),$D39),$D39-SEQUENCE(1,$D39)+1,1))
</f>
        <v>F</v>
      </c>
    </row>
    <row r="40">
      <c r="A40" s="1" t="s">
        <v>66</v>
      </c>
      <c r="B40" s="2">
        <v>40.0</v>
      </c>
      <c r="C40" s="3" t="str">
        <f>IFERROR(__xludf.DUMMYFUNCTION("SPLIT(A40,"" "")"),"move")</f>
        <v>move</v>
      </c>
      <c r="D40" s="3">
        <f>IFERROR(__xludf.DUMMYFUNCTION("""COMPUTED_VALUE"""),21.0)</f>
        <v>21</v>
      </c>
      <c r="E40" s="3" t="str">
        <f>IFERROR(__xludf.DUMMYFUNCTION("""COMPUTED_VALUE"""),"from")</f>
        <v>from</v>
      </c>
      <c r="F40" s="3">
        <f>IFERROR(__xludf.DUMMYFUNCTION("""COMPUTED_VALUE"""),9.0)</f>
        <v>9</v>
      </c>
      <c r="G40" s="3" t="str">
        <f>IFERROR(__xludf.DUMMYFUNCTION("""COMPUTED_VALUE"""),"to")</f>
        <v>to</v>
      </c>
      <c r="H40" s="3">
        <f>IFERROR(__xludf.DUMMYFUNCTION("""COMPUTED_VALUE"""),6.0)</f>
        <v>6</v>
      </c>
      <c r="I40" s="2" t="str">
        <f t="shared" si="2"/>
        <v>Q39</v>
      </c>
      <c r="J40" s="3" t="str">
        <f t="shared" ref="J40:R40" si="28">IF($F40=J$12,RIGHT(J39,LEN(J39)-$D40),IF($H40=J$12,CONCAT($S40,J39),J39))</f>
        <v>RGPBJNVBNVMFTNZMGHJ</v>
      </c>
      <c r="K40" s="3" t="str">
        <f t="shared" si="28"/>
        <v/>
      </c>
      <c r="L40" s="3" t="str">
        <f t="shared" si="28"/>
        <v>H</v>
      </c>
      <c r="M40" s="3" t="str">
        <f t="shared" si="28"/>
        <v>WSMP</v>
      </c>
      <c r="N40" s="3" t="str">
        <f t="shared" si="28"/>
        <v/>
      </c>
      <c r="O40" s="3" t="str">
        <f t="shared" si="28"/>
        <v>WJRMGHDLHTBJLVHCFVGCD</v>
      </c>
      <c r="P40" s="3" t="str">
        <f t="shared" si="28"/>
        <v>F</v>
      </c>
      <c r="Q40" s="3" t="str">
        <f t="shared" si="28"/>
        <v/>
      </c>
      <c r="R40" s="3" t="str">
        <f t="shared" si="28"/>
        <v>GNMVZDHFNG</v>
      </c>
      <c r="S40" s="4" t="str">
        <f t="array" ref="S40">JOIN("",MID(LEFT(OFFSET($H40,-1,1+$F40),$D40),$D40-SEQUENCE(1,$D40)+1,1))
</f>
        <v>WJRMGHDLHTBJLVHCFVGCD</v>
      </c>
    </row>
    <row r="41">
      <c r="A41" s="1" t="s">
        <v>58</v>
      </c>
      <c r="B41" s="2">
        <v>41.0</v>
      </c>
      <c r="C41" s="3" t="str">
        <f>IFERROR(__xludf.DUMMYFUNCTION("SPLIT(A41,"" "")"),"move")</f>
        <v>move</v>
      </c>
      <c r="D41" s="3">
        <f>IFERROR(__xludf.DUMMYFUNCTION("""COMPUTED_VALUE"""),2.0)</f>
        <v>2</v>
      </c>
      <c r="E41" s="3" t="str">
        <f>IFERROR(__xludf.DUMMYFUNCTION("""COMPUTED_VALUE"""),"from")</f>
        <v>from</v>
      </c>
      <c r="F41" s="3">
        <f>IFERROR(__xludf.DUMMYFUNCTION("""COMPUTED_VALUE"""),1.0)</f>
        <v>1</v>
      </c>
      <c r="G41" s="3" t="str">
        <f>IFERROR(__xludf.DUMMYFUNCTION("""COMPUTED_VALUE"""),"to")</f>
        <v>to</v>
      </c>
      <c r="H41" s="3">
        <f>IFERROR(__xludf.DUMMYFUNCTION("""COMPUTED_VALUE"""),9.0)</f>
        <v>9</v>
      </c>
      <c r="I41" s="2" t="str">
        <f t="shared" si="2"/>
        <v>J40</v>
      </c>
      <c r="J41" s="3" t="str">
        <f t="shared" ref="J41:R41" si="29">IF($F41=J$12,RIGHT(J40,LEN(J40)-$D41),IF($H41=J$12,CONCAT($S41,J40),J40))</f>
        <v>PBJNVBNVMFTNZMGHJ</v>
      </c>
      <c r="K41" s="3" t="str">
        <f t="shared" si="29"/>
        <v/>
      </c>
      <c r="L41" s="3" t="str">
        <f t="shared" si="29"/>
        <v>H</v>
      </c>
      <c r="M41" s="3" t="str">
        <f t="shared" si="29"/>
        <v>WSMP</v>
      </c>
      <c r="N41" s="3" t="str">
        <f t="shared" si="29"/>
        <v/>
      </c>
      <c r="O41" s="3" t="str">
        <f t="shared" si="29"/>
        <v>WJRMGHDLHTBJLVHCFVGCD</v>
      </c>
      <c r="P41" s="3" t="str">
        <f t="shared" si="29"/>
        <v>F</v>
      </c>
      <c r="Q41" s="3" t="str">
        <f t="shared" si="29"/>
        <v/>
      </c>
      <c r="R41" s="3" t="str">
        <f t="shared" si="29"/>
        <v>GRGNMVZDHFNG</v>
      </c>
      <c r="S41" s="4" t="str">
        <f t="array" ref="S41">JOIN("",MID(LEFT(OFFSET($H41,-1,1+$F41),$D41),$D41-SEQUENCE(1,$D41)+1,1))
</f>
        <v>GR</v>
      </c>
    </row>
    <row r="42">
      <c r="A42" s="1" t="s">
        <v>67</v>
      </c>
      <c r="B42" s="2">
        <v>42.0</v>
      </c>
      <c r="C42" s="3" t="str">
        <f>IFERROR(__xludf.DUMMYFUNCTION("SPLIT(A42,"" "")"),"move")</f>
        <v>move</v>
      </c>
      <c r="D42" s="3">
        <f>IFERROR(__xludf.DUMMYFUNCTION("""COMPUTED_VALUE"""),2.0)</f>
        <v>2</v>
      </c>
      <c r="E42" s="3" t="str">
        <f>IFERROR(__xludf.DUMMYFUNCTION("""COMPUTED_VALUE"""),"from")</f>
        <v>from</v>
      </c>
      <c r="F42" s="3">
        <f>IFERROR(__xludf.DUMMYFUNCTION("""COMPUTED_VALUE"""),4.0)</f>
        <v>4</v>
      </c>
      <c r="G42" s="3" t="str">
        <f>IFERROR(__xludf.DUMMYFUNCTION("""COMPUTED_VALUE"""),"to")</f>
        <v>to</v>
      </c>
      <c r="H42" s="3">
        <f>IFERROR(__xludf.DUMMYFUNCTION("""COMPUTED_VALUE"""),9.0)</f>
        <v>9</v>
      </c>
      <c r="I42" s="2" t="str">
        <f t="shared" si="2"/>
        <v>M41</v>
      </c>
      <c r="J42" s="3" t="str">
        <f t="shared" ref="J42:R42" si="30">IF($F42=J$12,RIGHT(J41,LEN(J41)-$D42),IF($H42=J$12,CONCAT($S42,J41),J41))</f>
        <v>PBJNVBNVMFTNZMGHJ</v>
      </c>
      <c r="K42" s="3" t="str">
        <f t="shared" si="30"/>
        <v/>
      </c>
      <c r="L42" s="3" t="str">
        <f t="shared" si="30"/>
        <v>H</v>
      </c>
      <c r="M42" s="3" t="str">
        <f t="shared" si="30"/>
        <v>MP</v>
      </c>
      <c r="N42" s="3" t="str">
        <f t="shared" si="30"/>
        <v/>
      </c>
      <c r="O42" s="3" t="str">
        <f t="shared" si="30"/>
        <v>WJRMGHDLHTBJLVHCFVGCD</v>
      </c>
      <c r="P42" s="3" t="str">
        <f t="shared" si="30"/>
        <v>F</v>
      </c>
      <c r="Q42" s="3" t="str">
        <f t="shared" si="30"/>
        <v/>
      </c>
      <c r="R42" s="3" t="str">
        <f t="shared" si="30"/>
        <v>SWGRGNMVZDHFNG</v>
      </c>
      <c r="S42" s="4" t="str">
        <f t="array" ref="S42">JOIN("",MID(LEFT(OFFSET($H42,-1,1+$F42),$D42),$D42-SEQUENCE(1,$D42)+1,1))
</f>
        <v>SW</v>
      </c>
    </row>
    <row r="43">
      <c r="A43" s="1" t="s">
        <v>68</v>
      </c>
      <c r="B43" s="2">
        <v>43.0</v>
      </c>
      <c r="C43" s="3" t="str">
        <f>IFERROR(__xludf.DUMMYFUNCTION("SPLIT(A43,"" "")"),"move")</f>
        <v>move</v>
      </c>
      <c r="D43" s="3">
        <f>IFERROR(__xludf.DUMMYFUNCTION("""COMPUTED_VALUE"""),5.0)</f>
        <v>5</v>
      </c>
      <c r="E43" s="3" t="str">
        <f>IFERROR(__xludf.DUMMYFUNCTION("""COMPUTED_VALUE"""),"from")</f>
        <v>from</v>
      </c>
      <c r="F43" s="3">
        <f>IFERROR(__xludf.DUMMYFUNCTION("""COMPUTED_VALUE"""),9.0)</f>
        <v>9</v>
      </c>
      <c r="G43" s="3" t="str">
        <f>IFERROR(__xludf.DUMMYFUNCTION("""COMPUTED_VALUE"""),"to")</f>
        <v>to</v>
      </c>
      <c r="H43" s="3">
        <f>IFERROR(__xludf.DUMMYFUNCTION("""COMPUTED_VALUE"""),4.0)</f>
        <v>4</v>
      </c>
      <c r="I43" s="2" t="str">
        <f t="shared" si="2"/>
        <v>Q42</v>
      </c>
      <c r="J43" s="3" t="str">
        <f t="shared" ref="J43:R43" si="31">IF($F43=J$12,RIGHT(J42,LEN(J42)-$D43),IF($H43=J$12,CONCAT($S43,J42),J42))</f>
        <v>PBJNVBNVMFTNZMGHJ</v>
      </c>
      <c r="K43" s="3" t="str">
        <f t="shared" si="31"/>
        <v/>
      </c>
      <c r="L43" s="3" t="str">
        <f t="shared" si="31"/>
        <v>H</v>
      </c>
      <c r="M43" s="3" t="str">
        <f t="shared" si="31"/>
        <v>GRGWSMP</v>
      </c>
      <c r="N43" s="3" t="str">
        <f t="shared" si="31"/>
        <v/>
      </c>
      <c r="O43" s="3" t="str">
        <f t="shared" si="31"/>
        <v>WJRMGHDLHTBJLVHCFVGCD</v>
      </c>
      <c r="P43" s="3" t="str">
        <f t="shared" si="31"/>
        <v>F</v>
      </c>
      <c r="Q43" s="3" t="str">
        <f t="shared" si="31"/>
        <v/>
      </c>
      <c r="R43" s="3" t="str">
        <f t="shared" si="31"/>
        <v>NMVZDHFNG</v>
      </c>
      <c r="S43" s="4" t="str">
        <f t="array" ref="S43">JOIN("",MID(LEFT(OFFSET($H43,-1,1+$F43),$D43),$D43-SEQUENCE(1,$D43)+1,1))
</f>
        <v>GRGWS</v>
      </c>
    </row>
    <row r="44">
      <c r="A44" s="1" t="s">
        <v>69</v>
      </c>
      <c r="B44" s="2">
        <v>44.0</v>
      </c>
      <c r="C44" s="3" t="str">
        <f>IFERROR(__xludf.DUMMYFUNCTION("SPLIT(A44,"" "")"),"move")</f>
        <v>move</v>
      </c>
      <c r="D44" s="3">
        <f>IFERROR(__xludf.DUMMYFUNCTION("""COMPUTED_VALUE"""),9.0)</f>
        <v>9</v>
      </c>
      <c r="E44" s="3" t="str">
        <f>IFERROR(__xludf.DUMMYFUNCTION("""COMPUTED_VALUE"""),"from")</f>
        <v>from</v>
      </c>
      <c r="F44" s="3">
        <f>IFERROR(__xludf.DUMMYFUNCTION("""COMPUTED_VALUE"""),1.0)</f>
        <v>1</v>
      </c>
      <c r="G44" s="3" t="str">
        <f>IFERROR(__xludf.DUMMYFUNCTION("""COMPUTED_VALUE"""),"to")</f>
        <v>to</v>
      </c>
      <c r="H44" s="3">
        <f>IFERROR(__xludf.DUMMYFUNCTION("""COMPUTED_VALUE"""),6.0)</f>
        <v>6</v>
      </c>
      <c r="I44" s="2" t="str">
        <f t="shared" si="2"/>
        <v>J43</v>
      </c>
      <c r="J44" s="3" t="str">
        <f t="shared" ref="J44:R44" si="32">IF($F44=J$12,RIGHT(J43,LEN(J43)-$D44),IF($H44=J$12,CONCAT($S44,J43),J43))</f>
        <v>FTNZMGHJ</v>
      </c>
      <c r="K44" s="3" t="str">
        <f t="shared" si="32"/>
        <v/>
      </c>
      <c r="L44" s="3" t="str">
        <f t="shared" si="32"/>
        <v>H</v>
      </c>
      <c r="M44" s="3" t="str">
        <f t="shared" si="32"/>
        <v>GRGWSMP</v>
      </c>
      <c r="N44" s="3" t="str">
        <f t="shared" si="32"/>
        <v/>
      </c>
      <c r="O44" s="3" t="str">
        <f t="shared" si="32"/>
        <v>MVNBVNJBPWJRMGHDLHTBJLVHCFVGCD</v>
      </c>
      <c r="P44" s="3" t="str">
        <f t="shared" si="32"/>
        <v>F</v>
      </c>
      <c r="Q44" s="3" t="str">
        <f t="shared" si="32"/>
        <v/>
      </c>
      <c r="R44" s="3" t="str">
        <f t="shared" si="32"/>
        <v>NMVZDHFNG</v>
      </c>
      <c r="S44" s="4" t="str">
        <f t="array" ref="S44">JOIN("",MID(LEFT(OFFSET($H44,-1,1+$F44),$D44),$D44-SEQUENCE(1,$D44)+1,1))
</f>
        <v>MVNBVNJBP</v>
      </c>
    </row>
    <row r="45">
      <c r="A45" s="1" t="s">
        <v>70</v>
      </c>
      <c r="B45" s="2">
        <v>45.0</v>
      </c>
      <c r="C45" s="3" t="str">
        <f>IFERROR(__xludf.DUMMYFUNCTION("SPLIT(A45,"" "")"),"move")</f>
        <v>move</v>
      </c>
      <c r="D45" s="3">
        <f>IFERROR(__xludf.DUMMYFUNCTION("""COMPUTED_VALUE"""),6.0)</f>
        <v>6</v>
      </c>
      <c r="E45" s="3" t="str">
        <f>IFERROR(__xludf.DUMMYFUNCTION("""COMPUTED_VALUE"""),"from")</f>
        <v>from</v>
      </c>
      <c r="F45" s="3">
        <f>IFERROR(__xludf.DUMMYFUNCTION("""COMPUTED_VALUE"""),4.0)</f>
        <v>4</v>
      </c>
      <c r="G45" s="3" t="str">
        <f>IFERROR(__xludf.DUMMYFUNCTION("""COMPUTED_VALUE"""),"to")</f>
        <v>to</v>
      </c>
      <c r="H45" s="3">
        <f>IFERROR(__xludf.DUMMYFUNCTION("""COMPUTED_VALUE"""),6.0)</f>
        <v>6</v>
      </c>
      <c r="I45" s="2" t="str">
        <f t="shared" si="2"/>
        <v>M44</v>
      </c>
      <c r="J45" s="3" t="str">
        <f t="shared" ref="J45:R45" si="33">IF($F45=J$12,RIGHT(J44,LEN(J44)-$D45),IF($H45=J$12,CONCAT($S45,J44),J44))</f>
        <v>FTNZMGHJ</v>
      </c>
      <c r="K45" s="3" t="str">
        <f t="shared" si="33"/>
        <v/>
      </c>
      <c r="L45" s="3" t="str">
        <f t="shared" si="33"/>
        <v>H</v>
      </c>
      <c r="M45" s="3" t="str">
        <f t="shared" si="33"/>
        <v>P</v>
      </c>
      <c r="N45" s="3" t="str">
        <f t="shared" si="33"/>
        <v/>
      </c>
      <c r="O45" s="3" t="str">
        <f t="shared" si="33"/>
        <v>MSWGRGMVNBVNJBPWJRMGHDLHTBJLVHCFVGCD</v>
      </c>
      <c r="P45" s="3" t="str">
        <f t="shared" si="33"/>
        <v>F</v>
      </c>
      <c r="Q45" s="3" t="str">
        <f t="shared" si="33"/>
        <v/>
      </c>
      <c r="R45" s="3" t="str">
        <f t="shared" si="33"/>
        <v>NMVZDHFNG</v>
      </c>
      <c r="S45" s="4" t="str">
        <f t="array" ref="S45">JOIN("",MID(LEFT(OFFSET($H45,-1,1+$F45),$D45),$D45-SEQUENCE(1,$D45)+1,1))
</f>
        <v>MSWGRG</v>
      </c>
    </row>
    <row r="46">
      <c r="A46" s="1" t="s">
        <v>71</v>
      </c>
      <c r="B46" s="2">
        <v>46.0</v>
      </c>
      <c r="C46" s="3" t="str">
        <f>IFERROR(__xludf.DUMMYFUNCTION("SPLIT(A46,"" "")"),"move")</f>
        <v>move</v>
      </c>
      <c r="D46" s="3">
        <f>IFERROR(__xludf.DUMMYFUNCTION("""COMPUTED_VALUE"""),1.0)</f>
        <v>1</v>
      </c>
      <c r="E46" s="3" t="str">
        <f>IFERROR(__xludf.DUMMYFUNCTION("""COMPUTED_VALUE"""),"from")</f>
        <v>from</v>
      </c>
      <c r="F46" s="3">
        <f>IFERROR(__xludf.DUMMYFUNCTION("""COMPUTED_VALUE"""),6.0)</f>
        <v>6</v>
      </c>
      <c r="G46" s="3" t="str">
        <f>IFERROR(__xludf.DUMMYFUNCTION("""COMPUTED_VALUE"""),"to")</f>
        <v>to</v>
      </c>
      <c r="H46" s="3">
        <f>IFERROR(__xludf.DUMMYFUNCTION("""COMPUTED_VALUE"""),2.0)</f>
        <v>2</v>
      </c>
      <c r="I46" s="2" t="str">
        <f t="shared" si="2"/>
        <v>O45</v>
      </c>
      <c r="J46" s="3" t="str">
        <f t="shared" ref="J46:R46" si="34">IF($F46=J$12,RIGHT(J45,LEN(J45)-$D46),IF($H46=J$12,CONCAT($S46,J45),J45))</f>
        <v>FTNZMGHJ</v>
      </c>
      <c r="K46" s="3" t="str">
        <f t="shared" si="34"/>
        <v>M</v>
      </c>
      <c r="L46" s="3" t="str">
        <f t="shared" si="34"/>
        <v>H</v>
      </c>
      <c r="M46" s="3" t="str">
        <f t="shared" si="34"/>
        <v>P</v>
      </c>
      <c r="N46" s="3" t="str">
        <f t="shared" si="34"/>
        <v/>
      </c>
      <c r="O46" s="3" t="str">
        <f t="shared" si="34"/>
        <v>SWGRGMVNBVNJBPWJRMGHDLHTBJLVHCFVGCD</v>
      </c>
      <c r="P46" s="3" t="str">
        <f t="shared" si="34"/>
        <v>F</v>
      </c>
      <c r="Q46" s="3" t="str">
        <f t="shared" si="34"/>
        <v/>
      </c>
      <c r="R46" s="3" t="str">
        <f t="shared" si="34"/>
        <v>NMVZDHFNG</v>
      </c>
      <c r="S46" s="4" t="str">
        <f t="array" ref="S46">JOIN("",MID(LEFT(OFFSET($H46,-1,1+$F46),$D46),$D46-SEQUENCE(1,$D46)+1,1))
</f>
        <v>M</v>
      </c>
    </row>
    <row r="47">
      <c r="A47" s="1" t="s">
        <v>72</v>
      </c>
      <c r="B47" s="2">
        <v>47.0</v>
      </c>
      <c r="C47" s="3" t="str">
        <f>IFERROR(__xludf.DUMMYFUNCTION("SPLIT(A47,"" "")"),"move")</f>
        <v>move</v>
      </c>
      <c r="D47" s="3">
        <f>IFERROR(__xludf.DUMMYFUNCTION("""COMPUTED_VALUE"""),1.0)</f>
        <v>1</v>
      </c>
      <c r="E47" s="3" t="str">
        <f>IFERROR(__xludf.DUMMYFUNCTION("""COMPUTED_VALUE"""),"from")</f>
        <v>from</v>
      </c>
      <c r="F47" s="3">
        <f>IFERROR(__xludf.DUMMYFUNCTION("""COMPUTED_VALUE"""),7.0)</f>
        <v>7</v>
      </c>
      <c r="G47" s="3" t="str">
        <f>IFERROR(__xludf.DUMMYFUNCTION("""COMPUTED_VALUE"""),"to")</f>
        <v>to</v>
      </c>
      <c r="H47" s="3">
        <f>IFERROR(__xludf.DUMMYFUNCTION("""COMPUTED_VALUE"""),6.0)</f>
        <v>6</v>
      </c>
      <c r="I47" s="2" t="str">
        <f t="shared" si="2"/>
        <v>P46</v>
      </c>
      <c r="J47" s="3" t="str">
        <f t="shared" ref="J47:R47" si="35">IF($F47=J$12,RIGHT(J46,LEN(J46)-$D47),IF($H47=J$12,CONCAT($S47,J46),J46))</f>
        <v>FTNZMGHJ</v>
      </c>
      <c r="K47" s="3" t="str">
        <f t="shared" si="35"/>
        <v>M</v>
      </c>
      <c r="L47" s="3" t="str">
        <f t="shared" si="35"/>
        <v>H</v>
      </c>
      <c r="M47" s="3" t="str">
        <f t="shared" si="35"/>
        <v>P</v>
      </c>
      <c r="N47" s="3" t="str">
        <f t="shared" si="35"/>
        <v/>
      </c>
      <c r="O47" s="3" t="str">
        <f t="shared" si="35"/>
        <v>FSWGRGMVNBVNJBPWJRMGHDLHTBJLVHCFVGCD</v>
      </c>
      <c r="P47" s="3" t="str">
        <f t="shared" si="35"/>
        <v/>
      </c>
      <c r="Q47" s="3" t="str">
        <f t="shared" si="35"/>
        <v/>
      </c>
      <c r="R47" s="3" t="str">
        <f t="shared" si="35"/>
        <v>NMVZDHFNG</v>
      </c>
      <c r="S47" s="4" t="str">
        <f t="array" ref="S47">JOIN("",MID(LEFT(OFFSET($H47,-1,1+$F47),$D47),$D47-SEQUENCE(1,$D47)+1,1))
</f>
        <v>F</v>
      </c>
    </row>
    <row r="48">
      <c r="A48" s="1" t="s">
        <v>73</v>
      </c>
      <c r="B48" s="2">
        <v>48.0</v>
      </c>
      <c r="C48" s="3" t="str">
        <f>IFERROR(__xludf.DUMMYFUNCTION("SPLIT(A48,"" "")"),"move")</f>
        <v>move</v>
      </c>
      <c r="D48" s="3">
        <f>IFERROR(__xludf.DUMMYFUNCTION("""COMPUTED_VALUE"""),1.0)</f>
        <v>1</v>
      </c>
      <c r="E48" s="3" t="str">
        <f>IFERROR(__xludf.DUMMYFUNCTION("""COMPUTED_VALUE"""),"from")</f>
        <v>from</v>
      </c>
      <c r="F48" s="3">
        <f>IFERROR(__xludf.DUMMYFUNCTION("""COMPUTED_VALUE"""),3.0)</f>
        <v>3</v>
      </c>
      <c r="G48" s="3" t="str">
        <f>IFERROR(__xludf.DUMMYFUNCTION("""COMPUTED_VALUE"""),"to")</f>
        <v>to</v>
      </c>
      <c r="H48" s="3">
        <f>IFERROR(__xludf.DUMMYFUNCTION("""COMPUTED_VALUE"""),2.0)</f>
        <v>2</v>
      </c>
      <c r="I48" s="2" t="str">
        <f t="shared" si="2"/>
        <v>L47</v>
      </c>
      <c r="J48" s="3" t="str">
        <f t="shared" ref="J48:R48" si="36">IF($F48=J$12,RIGHT(J47,LEN(J47)-$D48),IF($H48=J$12,CONCAT($S48,J47),J47))</f>
        <v>FTNZMGHJ</v>
      </c>
      <c r="K48" s="3" t="str">
        <f t="shared" si="36"/>
        <v>HM</v>
      </c>
      <c r="L48" s="3" t="str">
        <f t="shared" si="36"/>
        <v/>
      </c>
      <c r="M48" s="3" t="str">
        <f t="shared" si="36"/>
        <v>P</v>
      </c>
      <c r="N48" s="3" t="str">
        <f t="shared" si="36"/>
        <v/>
      </c>
      <c r="O48" s="3" t="str">
        <f t="shared" si="36"/>
        <v>FSWGRGMVNBVNJBPWJRMGHDLHTBJLVHCFVGCD</v>
      </c>
      <c r="P48" s="3" t="str">
        <f t="shared" si="36"/>
        <v/>
      </c>
      <c r="Q48" s="3" t="str">
        <f t="shared" si="36"/>
        <v/>
      </c>
      <c r="R48" s="3" t="str">
        <f t="shared" si="36"/>
        <v>NMVZDHFNG</v>
      </c>
      <c r="S48" s="4" t="str">
        <f t="array" ref="S48">JOIN("",MID(LEFT(OFFSET($H48,-1,1+$F48),$D48),$D48-SEQUENCE(1,$D48)+1,1))
</f>
        <v>H</v>
      </c>
    </row>
    <row r="49">
      <c r="A49" s="1" t="s">
        <v>74</v>
      </c>
      <c r="B49" s="2">
        <v>49.0</v>
      </c>
      <c r="C49" s="3" t="str">
        <f>IFERROR(__xludf.DUMMYFUNCTION("SPLIT(A49,"" "")"),"move")</f>
        <v>move</v>
      </c>
      <c r="D49" s="3">
        <f>IFERROR(__xludf.DUMMYFUNCTION("""COMPUTED_VALUE"""),8.0)</f>
        <v>8</v>
      </c>
      <c r="E49" s="3" t="str">
        <f>IFERROR(__xludf.DUMMYFUNCTION("""COMPUTED_VALUE"""),"from")</f>
        <v>from</v>
      </c>
      <c r="F49" s="3">
        <f>IFERROR(__xludf.DUMMYFUNCTION("""COMPUTED_VALUE"""),6.0)</f>
        <v>6</v>
      </c>
      <c r="G49" s="3" t="str">
        <f>IFERROR(__xludf.DUMMYFUNCTION("""COMPUTED_VALUE"""),"to")</f>
        <v>to</v>
      </c>
      <c r="H49" s="3">
        <f>IFERROR(__xludf.DUMMYFUNCTION("""COMPUTED_VALUE"""),9.0)</f>
        <v>9</v>
      </c>
      <c r="I49" s="2" t="str">
        <f t="shared" si="2"/>
        <v>O48</v>
      </c>
      <c r="J49" s="3" t="str">
        <f t="shared" ref="J49:R49" si="37">IF($F49=J$12,RIGHT(J48,LEN(J48)-$D49),IF($H49=J$12,CONCAT($S49,J48),J48))</f>
        <v>FTNZMGHJ</v>
      </c>
      <c r="K49" s="3" t="str">
        <f t="shared" si="37"/>
        <v>HM</v>
      </c>
      <c r="L49" s="3" t="str">
        <f t="shared" si="37"/>
        <v/>
      </c>
      <c r="M49" s="3" t="str">
        <f t="shared" si="37"/>
        <v>P</v>
      </c>
      <c r="N49" s="3" t="str">
        <f t="shared" si="37"/>
        <v/>
      </c>
      <c r="O49" s="3" t="str">
        <f t="shared" si="37"/>
        <v>NBVNJBPWJRMGHDLHTBJLVHCFVGCD</v>
      </c>
      <c r="P49" s="3" t="str">
        <f t="shared" si="37"/>
        <v/>
      </c>
      <c r="Q49" s="3" t="str">
        <f t="shared" si="37"/>
        <v/>
      </c>
      <c r="R49" s="3" t="str">
        <f t="shared" si="37"/>
        <v>VMGRGWSFNMVZDHFNG</v>
      </c>
      <c r="S49" s="4" t="str">
        <f t="array" ref="S49">JOIN("",MID(LEFT(OFFSET($H49,-1,1+$F49),$D49),$D49-SEQUENCE(1,$D49)+1,1))
</f>
        <v>VMGRGWSF</v>
      </c>
    </row>
    <row r="50">
      <c r="A50" s="1" t="s">
        <v>75</v>
      </c>
      <c r="B50" s="2">
        <v>50.0</v>
      </c>
      <c r="C50" s="3" t="str">
        <f>IFERROR(__xludf.DUMMYFUNCTION("SPLIT(A50,"" "")"),"move")</f>
        <v>move</v>
      </c>
      <c r="D50" s="3">
        <f>IFERROR(__xludf.DUMMYFUNCTION("""COMPUTED_VALUE"""),3.0)</f>
        <v>3</v>
      </c>
      <c r="E50" s="3" t="str">
        <f>IFERROR(__xludf.DUMMYFUNCTION("""COMPUTED_VALUE"""),"from")</f>
        <v>from</v>
      </c>
      <c r="F50" s="3">
        <f>IFERROR(__xludf.DUMMYFUNCTION("""COMPUTED_VALUE"""),1.0)</f>
        <v>1</v>
      </c>
      <c r="G50" s="3" t="str">
        <f>IFERROR(__xludf.DUMMYFUNCTION("""COMPUTED_VALUE"""),"to")</f>
        <v>to</v>
      </c>
      <c r="H50" s="3">
        <f>IFERROR(__xludf.DUMMYFUNCTION("""COMPUTED_VALUE"""),8.0)</f>
        <v>8</v>
      </c>
      <c r="I50" s="2" t="str">
        <f t="shared" si="2"/>
        <v>J49</v>
      </c>
      <c r="J50" s="3" t="str">
        <f t="shared" ref="J50:R50" si="38">IF($F50=J$12,RIGHT(J49,LEN(J49)-$D50),IF($H50=J$12,CONCAT($S50,J49),J49))</f>
        <v>ZMGHJ</v>
      </c>
      <c r="K50" s="3" t="str">
        <f t="shared" si="38"/>
        <v>HM</v>
      </c>
      <c r="L50" s="3" t="str">
        <f t="shared" si="38"/>
        <v/>
      </c>
      <c r="M50" s="3" t="str">
        <f t="shared" si="38"/>
        <v>P</v>
      </c>
      <c r="N50" s="3" t="str">
        <f t="shared" si="38"/>
        <v/>
      </c>
      <c r="O50" s="3" t="str">
        <f t="shared" si="38"/>
        <v>NBVNJBPWJRMGHDLHTBJLVHCFVGCD</v>
      </c>
      <c r="P50" s="3" t="str">
        <f t="shared" si="38"/>
        <v/>
      </c>
      <c r="Q50" s="3" t="str">
        <f t="shared" si="38"/>
        <v>NTF</v>
      </c>
      <c r="R50" s="3" t="str">
        <f t="shared" si="38"/>
        <v>VMGRGWSFNMVZDHFNG</v>
      </c>
      <c r="S50" s="4" t="str">
        <f t="array" ref="S50">JOIN("",MID(LEFT(OFFSET($H50,-1,1+$F50),$D50),$D50-SEQUENCE(1,$D50)+1,1))
</f>
        <v>NTF</v>
      </c>
    </row>
    <row r="51">
      <c r="A51" s="1" t="s">
        <v>76</v>
      </c>
      <c r="B51" s="2">
        <v>51.0</v>
      </c>
      <c r="C51" s="3" t="str">
        <f>IFERROR(__xludf.DUMMYFUNCTION("SPLIT(A51,"" "")"),"move")</f>
        <v>move</v>
      </c>
      <c r="D51" s="3">
        <f>IFERROR(__xludf.DUMMYFUNCTION("""COMPUTED_VALUE"""),1.0)</f>
        <v>1</v>
      </c>
      <c r="E51" s="3" t="str">
        <f>IFERROR(__xludf.DUMMYFUNCTION("""COMPUTED_VALUE"""),"from")</f>
        <v>from</v>
      </c>
      <c r="F51" s="3">
        <f>IFERROR(__xludf.DUMMYFUNCTION("""COMPUTED_VALUE"""),2.0)</f>
        <v>2</v>
      </c>
      <c r="G51" s="3" t="str">
        <f>IFERROR(__xludf.DUMMYFUNCTION("""COMPUTED_VALUE"""),"to")</f>
        <v>to</v>
      </c>
      <c r="H51" s="3">
        <f>IFERROR(__xludf.DUMMYFUNCTION("""COMPUTED_VALUE"""),1.0)</f>
        <v>1</v>
      </c>
      <c r="I51" s="2" t="str">
        <f t="shared" si="2"/>
        <v>K50</v>
      </c>
      <c r="J51" s="3" t="str">
        <f t="shared" ref="J51:R51" si="39">IF($F51=J$12,RIGHT(J50,LEN(J50)-$D51),IF($H51=J$12,CONCAT($S51,J50),J50))</f>
        <v>HZMGHJ</v>
      </c>
      <c r="K51" s="3" t="str">
        <f t="shared" si="39"/>
        <v>M</v>
      </c>
      <c r="L51" s="3" t="str">
        <f t="shared" si="39"/>
        <v/>
      </c>
      <c r="M51" s="3" t="str">
        <f t="shared" si="39"/>
        <v>P</v>
      </c>
      <c r="N51" s="3" t="str">
        <f t="shared" si="39"/>
        <v/>
      </c>
      <c r="O51" s="3" t="str">
        <f t="shared" si="39"/>
        <v>NBVNJBPWJRMGHDLHTBJLVHCFVGCD</v>
      </c>
      <c r="P51" s="3" t="str">
        <f t="shared" si="39"/>
        <v/>
      </c>
      <c r="Q51" s="3" t="str">
        <f t="shared" si="39"/>
        <v>NTF</v>
      </c>
      <c r="R51" s="3" t="str">
        <f t="shared" si="39"/>
        <v>VMGRGWSFNMVZDHFNG</v>
      </c>
      <c r="S51" s="4" t="str">
        <f t="array" ref="S51">JOIN("",MID(LEFT(OFFSET($H51,-1,1+$F51),$D51),$D51-SEQUENCE(1,$D51)+1,1))
</f>
        <v>H</v>
      </c>
    </row>
    <row r="52">
      <c r="A52" s="1" t="s">
        <v>77</v>
      </c>
      <c r="B52" s="2">
        <v>52.0</v>
      </c>
      <c r="C52" s="3" t="str">
        <f>IFERROR(__xludf.DUMMYFUNCTION("SPLIT(A52,"" "")"),"move")</f>
        <v>move</v>
      </c>
      <c r="D52" s="3">
        <f>IFERROR(__xludf.DUMMYFUNCTION("""COMPUTED_VALUE"""),13.0)</f>
        <v>13</v>
      </c>
      <c r="E52" s="3" t="str">
        <f>IFERROR(__xludf.DUMMYFUNCTION("""COMPUTED_VALUE"""),"from")</f>
        <v>from</v>
      </c>
      <c r="F52" s="3">
        <f>IFERROR(__xludf.DUMMYFUNCTION("""COMPUTED_VALUE"""),6.0)</f>
        <v>6</v>
      </c>
      <c r="G52" s="3" t="str">
        <f>IFERROR(__xludf.DUMMYFUNCTION("""COMPUTED_VALUE"""),"to")</f>
        <v>to</v>
      </c>
      <c r="H52" s="3">
        <f>IFERROR(__xludf.DUMMYFUNCTION("""COMPUTED_VALUE"""),3.0)</f>
        <v>3</v>
      </c>
      <c r="I52" s="2" t="str">
        <f t="shared" si="2"/>
        <v>O51</v>
      </c>
      <c r="J52" s="3" t="str">
        <f t="shared" ref="J52:R52" si="40">IF($F52=J$12,RIGHT(J51,LEN(J51)-$D52),IF($H52=J$12,CONCAT($S52,J51),J51))</f>
        <v>HZMGHJ</v>
      </c>
      <c r="K52" s="3" t="str">
        <f t="shared" si="40"/>
        <v>M</v>
      </c>
      <c r="L52" s="3" t="str">
        <f t="shared" si="40"/>
        <v>HGMRJWPBJNVBN</v>
      </c>
      <c r="M52" s="3" t="str">
        <f t="shared" si="40"/>
        <v>P</v>
      </c>
      <c r="N52" s="3" t="str">
        <f t="shared" si="40"/>
        <v/>
      </c>
      <c r="O52" s="3" t="str">
        <f t="shared" si="40"/>
        <v>DLHTBJLVHCFVGCD</v>
      </c>
      <c r="P52" s="3" t="str">
        <f t="shared" si="40"/>
        <v/>
      </c>
      <c r="Q52" s="3" t="str">
        <f t="shared" si="40"/>
        <v>NTF</v>
      </c>
      <c r="R52" s="3" t="str">
        <f t="shared" si="40"/>
        <v>VMGRGWSFNMVZDHFNG</v>
      </c>
      <c r="S52" s="4" t="str">
        <f t="array" ref="S52">JOIN("",MID(LEFT(OFFSET($H52,-1,1+$F52),$D52),$D52-SEQUENCE(1,$D52)+1,1))
</f>
        <v>HGMRJWPBJNVBN</v>
      </c>
    </row>
    <row r="53">
      <c r="A53" s="1" t="s">
        <v>78</v>
      </c>
      <c r="B53" s="2">
        <v>53.0</v>
      </c>
      <c r="C53" s="3" t="str">
        <f>IFERROR(__xludf.DUMMYFUNCTION("SPLIT(A53,"" "")"),"move")</f>
        <v>move</v>
      </c>
      <c r="D53" s="3">
        <f>IFERROR(__xludf.DUMMYFUNCTION("""COMPUTED_VALUE"""),1.0)</f>
        <v>1</v>
      </c>
      <c r="E53" s="3" t="str">
        <f>IFERROR(__xludf.DUMMYFUNCTION("""COMPUTED_VALUE"""),"from")</f>
        <v>from</v>
      </c>
      <c r="F53" s="3">
        <f>IFERROR(__xludf.DUMMYFUNCTION("""COMPUTED_VALUE"""),1.0)</f>
        <v>1</v>
      </c>
      <c r="G53" s="3" t="str">
        <f>IFERROR(__xludf.DUMMYFUNCTION("""COMPUTED_VALUE"""),"to")</f>
        <v>to</v>
      </c>
      <c r="H53" s="3">
        <f>IFERROR(__xludf.DUMMYFUNCTION("""COMPUTED_VALUE"""),9.0)</f>
        <v>9</v>
      </c>
      <c r="I53" s="2" t="str">
        <f t="shared" si="2"/>
        <v>J52</v>
      </c>
      <c r="J53" s="3" t="str">
        <f t="shared" ref="J53:R53" si="41">IF($F53=J$12,RIGHT(J52,LEN(J52)-$D53),IF($H53=J$12,CONCAT($S53,J52),J52))</f>
        <v>ZMGHJ</v>
      </c>
      <c r="K53" s="3" t="str">
        <f t="shared" si="41"/>
        <v>M</v>
      </c>
      <c r="L53" s="3" t="str">
        <f t="shared" si="41"/>
        <v>HGMRJWPBJNVBN</v>
      </c>
      <c r="M53" s="3" t="str">
        <f t="shared" si="41"/>
        <v>P</v>
      </c>
      <c r="N53" s="3" t="str">
        <f t="shared" si="41"/>
        <v/>
      </c>
      <c r="O53" s="3" t="str">
        <f t="shared" si="41"/>
        <v>DLHTBJLVHCFVGCD</v>
      </c>
      <c r="P53" s="3" t="str">
        <f t="shared" si="41"/>
        <v/>
      </c>
      <c r="Q53" s="3" t="str">
        <f t="shared" si="41"/>
        <v>NTF</v>
      </c>
      <c r="R53" s="3" t="str">
        <f t="shared" si="41"/>
        <v>HVMGRGWSFNMVZDHFNG</v>
      </c>
      <c r="S53" s="4" t="str">
        <f t="array" ref="S53">JOIN("",MID(LEFT(OFFSET($H53,-1,1+$F53),$D53),$D53-SEQUENCE(1,$D53)+1,1))
</f>
        <v>H</v>
      </c>
    </row>
    <row r="54">
      <c r="A54" s="1" t="s">
        <v>46</v>
      </c>
      <c r="B54" s="2">
        <v>54.0</v>
      </c>
      <c r="C54" s="3" t="str">
        <f>IFERROR(__xludf.DUMMYFUNCTION("SPLIT(A54,"" "")"),"move")</f>
        <v>move</v>
      </c>
      <c r="D54" s="3">
        <f>IFERROR(__xludf.DUMMYFUNCTION("""COMPUTED_VALUE"""),2.0)</f>
        <v>2</v>
      </c>
      <c r="E54" s="3" t="str">
        <f>IFERROR(__xludf.DUMMYFUNCTION("""COMPUTED_VALUE"""),"from")</f>
        <v>from</v>
      </c>
      <c r="F54" s="3">
        <f>IFERROR(__xludf.DUMMYFUNCTION("""COMPUTED_VALUE"""),1.0)</f>
        <v>1</v>
      </c>
      <c r="G54" s="3" t="str">
        <f>IFERROR(__xludf.DUMMYFUNCTION("""COMPUTED_VALUE"""),"to")</f>
        <v>to</v>
      </c>
      <c r="H54" s="3">
        <f>IFERROR(__xludf.DUMMYFUNCTION("""COMPUTED_VALUE"""),6.0)</f>
        <v>6</v>
      </c>
      <c r="I54" s="2" t="str">
        <f t="shared" si="2"/>
        <v>J53</v>
      </c>
      <c r="J54" s="3" t="str">
        <f t="shared" ref="J54:R54" si="42">IF($F54=J$12,RIGHT(J53,LEN(J53)-$D54),IF($H54=J$12,CONCAT($S54,J53),J53))</f>
        <v>GHJ</v>
      </c>
      <c r="K54" s="3" t="str">
        <f t="shared" si="42"/>
        <v>M</v>
      </c>
      <c r="L54" s="3" t="str">
        <f t="shared" si="42"/>
        <v>HGMRJWPBJNVBN</v>
      </c>
      <c r="M54" s="3" t="str">
        <f t="shared" si="42"/>
        <v>P</v>
      </c>
      <c r="N54" s="3" t="str">
        <f t="shared" si="42"/>
        <v/>
      </c>
      <c r="O54" s="3" t="str">
        <f t="shared" si="42"/>
        <v>MZDLHTBJLVHCFVGCD</v>
      </c>
      <c r="P54" s="3" t="str">
        <f t="shared" si="42"/>
        <v/>
      </c>
      <c r="Q54" s="3" t="str">
        <f t="shared" si="42"/>
        <v>NTF</v>
      </c>
      <c r="R54" s="3" t="str">
        <f t="shared" si="42"/>
        <v>HVMGRGWSFNMVZDHFNG</v>
      </c>
      <c r="S54" s="4" t="str">
        <f t="array" ref="S54">JOIN("",MID(LEFT(OFFSET($H54,-1,1+$F54),$D54),$D54-SEQUENCE(1,$D54)+1,1))
</f>
        <v>MZ</v>
      </c>
    </row>
    <row r="55">
      <c r="A55" s="1" t="s">
        <v>79</v>
      </c>
      <c r="B55" s="2">
        <v>55.0</v>
      </c>
      <c r="C55" s="3" t="str">
        <f>IFERROR(__xludf.DUMMYFUNCTION("SPLIT(A55,"" "")"),"move")</f>
        <v>move</v>
      </c>
      <c r="D55" s="3">
        <f>IFERROR(__xludf.DUMMYFUNCTION("""COMPUTED_VALUE"""),3.0)</f>
        <v>3</v>
      </c>
      <c r="E55" s="3" t="str">
        <f>IFERROR(__xludf.DUMMYFUNCTION("""COMPUTED_VALUE"""),"from")</f>
        <v>from</v>
      </c>
      <c r="F55" s="3">
        <f>IFERROR(__xludf.DUMMYFUNCTION("""COMPUTED_VALUE"""),8.0)</f>
        <v>8</v>
      </c>
      <c r="G55" s="3" t="str">
        <f>IFERROR(__xludf.DUMMYFUNCTION("""COMPUTED_VALUE"""),"to")</f>
        <v>to</v>
      </c>
      <c r="H55" s="3">
        <f>IFERROR(__xludf.DUMMYFUNCTION("""COMPUTED_VALUE"""),4.0)</f>
        <v>4</v>
      </c>
      <c r="I55" s="2" t="str">
        <f t="shared" si="2"/>
        <v>Q54</v>
      </c>
      <c r="J55" s="3" t="str">
        <f t="shared" ref="J55:R55" si="43">IF($F55=J$12,RIGHT(J54,LEN(J54)-$D55),IF($H55=J$12,CONCAT($S55,J54),J54))</f>
        <v>GHJ</v>
      </c>
      <c r="K55" s="3" t="str">
        <f t="shared" si="43"/>
        <v>M</v>
      </c>
      <c r="L55" s="3" t="str">
        <f t="shared" si="43"/>
        <v>HGMRJWPBJNVBN</v>
      </c>
      <c r="M55" s="3" t="str">
        <f t="shared" si="43"/>
        <v>FTNP</v>
      </c>
      <c r="N55" s="3" t="str">
        <f t="shared" si="43"/>
        <v/>
      </c>
      <c r="O55" s="3" t="str">
        <f t="shared" si="43"/>
        <v>MZDLHTBJLVHCFVGCD</v>
      </c>
      <c r="P55" s="3" t="str">
        <f t="shared" si="43"/>
        <v/>
      </c>
      <c r="Q55" s="3" t="str">
        <f t="shared" si="43"/>
        <v/>
      </c>
      <c r="R55" s="3" t="str">
        <f t="shared" si="43"/>
        <v>HVMGRGWSFNMVZDHFNG</v>
      </c>
      <c r="S55" s="4" t="str">
        <f t="array" ref="S55">JOIN("",MID(LEFT(OFFSET($H55,-1,1+$F55),$D55),$D55-SEQUENCE(1,$D55)+1,1))
</f>
        <v>FTN</v>
      </c>
    </row>
    <row r="56">
      <c r="A56" s="1" t="s">
        <v>80</v>
      </c>
      <c r="B56" s="2">
        <v>56.0</v>
      </c>
      <c r="C56" s="3" t="str">
        <f>IFERROR(__xludf.DUMMYFUNCTION("SPLIT(A56,"" "")"),"move")</f>
        <v>move</v>
      </c>
      <c r="D56" s="3">
        <f>IFERROR(__xludf.DUMMYFUNCTION("""COMPUTED_VALUE"""),4.0)</f>
        <v>4</v>
      </c>
      <c r="E56" s="3" t="str">
        <f>IFERROR(__xludf.DUMMYFUNCTION("""COMPUTED_VALUE"""),"from")</f>
        <v>from</v>
      </c>
      <c r="F56" s="3">
        <f>IFERROR(__xludf.DUMMYFUNCTION("""COMPUTED_VALUE"""),4.0)</f>
        <v>4</v>
      </c>
      <c r="G56" s="3" t="str">
        <f>IFERROR(__xludf.DUMMYFUNCTION("""COMPUTED_VALUE"""),"to")</f>
        <v>to</v>
      </c>
      <c r="H56" s="3">
        <f>IFERROR(__xludf.DUMMYFUNCTION("""COMPUTED_VALUE"""),9.0)</f>
        <v>9</v>
      </c>
      <c r="I56" s="2" t="str">
        <f t="shared" si="2"/>
        <v>M55</v>
      </c>
      <c r="J56" s="3" t="str">
        <f t="shared" ref="J56:R56" si="44">IF($F56=J$12,RIGHT(J55,LEN(J55)-$D56),IF($H56=J$12,CONCAT($S56,J55),J55))</f>
        <v>GHJ</v>
      </c>
      <c r="K56" s="3" t="str">
        <f t="shared" si="44"/>
        <v>M</v>
      </c>
      <c r="L56" s="3" t="str">
        <f t="shared" si="44"/>
        <v>HGMRJWPBJNVBN</v>
      </c>
      <c r="M56" s="3" t="str">
        <f t="shared" si="44"/>
        <v/>
      </c>
      <c r="N56" s="3" t="str">
        <f t="shared" si="44"/>
        <v/>
      </c>
      <c r="O56" s="3" t="str">
        <f t="shared" si="44"/>
        <v>MZDLHTBJLVHCFVGCD</v>
      </c>
      <c r="P56" s="3" t="str">
        <f t="shared" si="44"/>
        <v/>
      </c>
      <c r="Q56" s="3" t="str">
        <f t="shared" si="44"/>
        <v/>
      </c>
      <c r="R56" s="3" t="str">
        <f t="shared" si="44"/>
        <v>PNTFHVMGRGWSFNMVZDHFNG</v>
      </c>
      <c r="S56" s="4" t="str">
        <f t="array" ref="S56">JOIN("",MID(LEFT(OFFSET($H56,-1,1+$F56),$D56),$D56-SEQUENCE(1,$D56)+1,1))
</f>
        <v>PNTF</v>
      </c>
    </row>
    <row r="57">
      <c r="A57" s="1" t="s">
        <v>81</v>
      </c>
      <c r="B57" s="2">
        <v>57.0</v>
      </c>
      <c r="C57" s="3" t="str">
        <f>IFERROR(__xludf.DUMMYFUNCTION("SPLIT(A57,"" "")"),"move")</f>
        <v>move</v>
      </c>
      <c r="D57" s="3">
        <f>IFERROR(__xludf.DUMMYFUNCTION("""COMPUTED_VALUE"""),3.0)</f>
        <v>3</v>
      </c>
      <c r="E57" s="3" t="str">
        <f>IFERROR(__xludf.DUMMYFUNCTION("""COMPUTED_VALUE"""),"from")</f>
        <v>from</v>
      </c>
      <c r="F57" s="3">
        <f>IFERROR(__xludf.DUMMYFUNCTION("""COMPUTED_VALUE"""),1.0)</f>
        <v>1</v>
      </c>
      <c r="G57" s="3" t="str">
        <f>IFERROR(__xludf.DUMMYFUNCTION("""COMPUTED_VALUE"""),"to")</f>
        <v>to</v>
      </c>
      <c r="H57" s="3">
        <f>IFERROR(__xludf.DUMMYFUNCTION("""COMPUTED_VALUE"""),3.0)</f>
        <v>3</v>
      </c>
      <c r="I57" s="2" t="str">
        <f t="shared" si="2"/>
        <v>J56</v>
      </c>
      <c r="J57" s="3" t="str">
        <f t="shared" ref="J57:R57" si="45">IF($F57=J$12,RIGHT(J56,LEN(J56)-$D57),IF($H57=J$12,CONCAT($S57,J56),J56))</f>
        <v/>
      </c>
      <c r="K57" s="3" t="str">
        <f t="shared" si="45"/>
        <v>M</v>
      </c>
      <c r="L57" s="3" t="str">
        <f t="shared" si="45"/>
        <v>JHGHGMRJWPBJNVBN</v>
      </c>
      <c r="M57" s="3" t="str">
        <f t="shared" si="45"/>
        <v/>
      </c>
      <c r="N57" s="3" t="str">
        <f t="shared" si="45"/>
        <v/>
      </c>
      <c r="O57" s="3" t="str">
        <f t="shared" si="45"/>
        <v>MZDLHTBJLVHCFVGCD</v>
      </c>
      <c r="P57" s="3" t="str">
        <f t="shared" si="45"/>
        <v/>
      </c>
      <c r="Q57" s="3" t="str">
        <f t="shared" si="45"/>
        <v/>
      </c>
      <c r="R57" s="3" t="str">
        <f t="shared" si="45"/>
        <v>PNTFHVMGRGWSFNMVZDHFNG</v>
      </c>
      <c r="S57" s="4" t="str">
        <f t="array" ref="S57">JOIN("",MID(LEFT(OFFSET($H57,-1,1+$F57),$D57),$D57-SEQUENCE(1,$D57)+1,1))
</f>
        <v>JHG</v>
      </c>
    </row>
    <row r="58">
      <c r="A58" s="1" t="s">
        <v>82</v>
      </c>
      <c r="B58" s="2">
        <v>58.0</v>
      </c>
      <c r="C58" s="3" t="str">
        <f>IFERROR(__xludf.DUMMYFUNCTION("SPLIT(A58,"" "")"),"move")</f>
        <v>move</v>
      </c>
      <c r="D58" s="3">
        <f>IFERROR(__xludf.DUMMYFUNCTION("""COMPUTED_VALUE"""),22.0)</f>
        <v>22</v>
      </c>
      <c r="E58" s="3" t="str">
        <f>IFERROR(__xludf.DUMMYFUNCTION("""COMPUTED_VALUE"""),"from")</f>
        <v>from</v>
      </c>
      <c r="F58" s="3">
        <f>IFERROR(__xludf.DUMMYFUNCTION("""COMPUTED_VALUE"""),9.0)</f>
        <v>9</v>
      </c>
      <c r="G58" s="3" t="str">
        <f>IFERROR(__xludf.DUMMYFUNCTION("""COMPUTED_VALUE"""),"to")</f>
        <v>to</v>
      </c>
      <c r="H58" s="3">
        <f>IFERROR(__xludf.DUMMYFUNCTION("""COMPUTED_VALUE"""),8.0)</f>
        <v>8</v>
      </c>
      <c r="I58" s="2" t="str">
        <f t="shared" si="2"/>
        <v>Q57</v>
      </c>
      <c r="J58" s="3" t="str">
        <f t="shared" ref="J58:R58" si="46">IF($F58=J$12,RIGHT(J57,LEN(J57)-$D58),IF($H58=J$12,CONCAT($S58,J57),J57))</f>
        <v/>
      </c>
      <c r="K58" s="3" t="str">
        <f t="shared" si="46"/>
        <v>M</v>
      </c>
      <c r="L58" s="3" t="str">
        <f t="shared" si="46"/>
        <v>JHGHGMRJWPBJNVBN</v>
      </c>
      <c r="M58" s="3" t="str">
        <f t="shared" si="46"/>
        <v/>
      </c>
      <c r="N58" s="3" t="str">
        <f t="shared" si="46"/>
        <v/>
      </c>
      <c r="O58" s="3" t="str">
        <f t="shared" si="46"/>
        <v>MZDLHTBJLVHCFVGCD</v>
      </c>
      <c r="P58" s="3" t="str">
        <f t="shared" si="46"/>
        <v/>
      </c>
      <c r="Q58" s="3" t="str">
        <f t="shared" si="46"/>
        <v>GNFHDZVMNFSWGRGMVHFTNP</v>
      </c>
      <c r="R58" s="3" t="str">
        <f t="shared" si="46"/>
        <v/>
      </c>
      <c r="S58" s="4" t="str">
        <f t="array" ref="S58">JOIN("",MID(LEFT(OFFSET($H58,-1,1+$F58),$D58),$D58-SEQUENCE(1,$D58)+1,1))
</f>
        <v>GNFHDZVMNFSWGRGMVHFTNP</v>
      </c>
    </row>
    <row r="59">
      <c r="A59" s="1" t="s">
        <v>83</v>
      </c>
      <c r="B59" s="2">
        <v>59.0</v>
      </c>
      <c r="C59" s="3" t="str">
        <f>IFERROR(__xludf.DUMMYFUNCTION("SPLIT(A59,"" "")"),"move")</f>
        <v>move</v>
      </c>
      <c r="D59" s="3">
        <f>IFERROR(__xludf.DUMMYFUNCTION("""COMPUTED_VALUE"""),1.0)</f>
        <v>1</v>
      </c>
      <c r="E59" s="3" t="str">
        <f>IFERROR(__xludf.DUMMYFUNCTION("""COMPUTED_VALUE"""),"from")</f>
        <v>from</v>
      </c>
      <c r="F59" s="3">
        <f>IFERROR(__xludf.DUMMYFUNCTION("""COMPUTED_VALUE"""),2.0)</f>
        <v>2</v>
      </c>
      <c r="G59" s="3" t="str">
        <f>IFERROR(__xludf.DUMMYFUNCTION("""COMPUTED_VALUE"""),"to")</f>
        <v>to</v>
      </c>
      <c r="H59" s="3">
        <f>IFERROR(__xludf.DUMMYFUNCTION("""COMPUTED_VALUE"""),9.0)</f>
        <v>9</v>
      </c>
      <c r="I59" s="2" t="str">
        <f t="shared" si="2"/>
        <v>K58</v>
      </c>
      <c r="J59" s="3" t="str">
        <f t="shared" ref="J59:R59" si="47">IF($F59=J$12,RIGHT(J58,LEN(J58)-$D59),IF($H59=J$12,CONCAT($S59,J58),J58))</f>
        <v/>
      </c>
      <c r="K59" s="3" t="str">
        <f t="shared" si="47"/>
        <v/>
      </c>
      <c r="L59" s="3" t="str">
        <f t="shared" si="47"/>
        <v>JHGHGMRJWPBJNVBN</v>
      </c>
      <c r="M59" s="3" t="str">
        <f t="shared" si="47"/>
        <v/>
      </c>
      <c r="N59" s="3" t="str">
        <f t="shared" si="47"/>
        <v/>
      </c>
      <c r="O59" s="3" t="str">
        <f t="shared" si="47"/>
        <v>MZDLHTBJLVHCFVGCD</v>
      </c>
      <c r="P59" s="3" t="str">
        <f t="shared" si="47"/>
        <v/>
      </c>
      <c r="Q59" s="3" t="str">
        <f t="shared" si="47"/>
        <v>GNFHDZVMNFSWGRGMVHFTNP</v>
      </c>
      <c r="R59" s="3" t="str">
        <f t="shared" si="47"/>
        <v>M</v>
      </c>
      <c r="S59" s="4" t="str">
        <f t="array" ref="S59">JOIN("",MID(LEFT(OFFSET($H59,-1,1+$F59),$D59),$D59-SEQUENCE(1,$D59)+1,1))
</f>
        <v>M</v>
      </c>
    </row>
    <row r="60">
      <c r="A60" s="1" t="s">
        <v>84</v>
      </c>
      <c r="B60" s="2">
        <v>60.0</v>
      </c>
      <c r="C60" s="3" t="str">
        <f>IFERROR(__xludf.DUMMYFUNCTION("SPLIT(A60,"" "")"),"move")</f>
        <v>move</v>
      </c>
      <c r="D60" s="3">
        <f>IFERROR(__xludf.DUMMYFUNCTION("""COMPUTED_VALUE"""),6.0)</f>
        <v>6</v>
      </c>
      <c r="E60" s="3" t="str">
        <f>IFERROR(__xludf.DUMMYFUNCTION("""COMPUTED_VALUE"""),"from")</f>
        <v>from</v>
      </c>
      <c r="F60" s="3">
        <f>IFERROR(__xludf.DUMMYFUNCTION("""COMPUTED_VALUE"""),8.0)</f>
        <v>8</v>
      </c>
      <c r="G60" s="3" t="str">
        <f>IFERROR(__xludf.DUMMYFUNCTION("""COMPUTED_VALUE"""),"to")</f>
        <v>to</v>
      </c>
      <c r="H60" s="3">
        <f>IFERROR(__xludf.DUMMYFUNCTION("""COMPUTED_VALUE"""),9.0)</f>
        <v>9</v>
      </c>
      <c r="I60" s="2" t="str">
        <f t="shared" si="2"/>
        <v>Q59</v>
      </c>
      <c r="J60" s="3" t="str">
        <f t="shared" ref="J60:R60" si="48">IF($F60=J$12,RIGHT(J59,LEN(J59)-$D60),IF($H60=J$12,CONCAT($S60,J59),J59))</f>
        <v/>
      </c>
      <c r="K60" s="3" t="str">
        <f t="shared" si="48"/>
        <v/>
      </c>
      <c r="L60" s="3" t="str">
        <f t="shared" si="48"/>
        <v>JHGHGMRJWPBJNVBN</v>
      </c>
      <c r="M60" s="3" t="str">
        <f t="shared" si="48"/>
        <v/>
      </c>
      <c r="N60" s="3" t="str">
        <f t="shared" si="48"/>
        <v/>
      </c>
      <c r="O60" s="3" t="str">
        <f t="shared" si="48"/>
        <v>MZDLHTBJLVHCFVGCD</v>
      </c>
      <c r="P60" s="3" t="str">
        <f t="shared" si="48"/>
        <v/>
      </c>
      <c r="Q60" s="3" t="str">
        <f t="shared" si="48"/>
        <v>VMNFSWGRGMVHFTNP</v>
      </c>
      <c r="R60" s="3" t="str">
        <f t="shared" si="48"/>
        <v>ZDHFNGM</v>
      </c>
      <c r="S60" s="4" t="str">
        <f t="array" ref="S60">JOIN("",MID(LEFT(OFFSET($H60,-1,1+$F60),$D60),$D60-SEQUENCE(1,$D60)+1,1))
</f>
        <v>ZDHFNG</v>
      </c>
    </row>
    <row r="61">
      <c r="A61" s="1" t="s">
        <v>85</v>
      </c>
      <c r="B61" s="2">
        <v>61.0</v>
      </c>
      <c r="C61" s="3" t="str">
        <f>IFERROR(__xludf.DUMMYFUNCTION("SPLIT(A61,"" "")"),"move")</f>
        <v>move</v>
      </c>
      <c r="D61" s="3">
        <f>IFERROR(__xludf.DUMMYFUNCTION("""COMPUTED_VALUE"""),15.0)</f>
        <v>15</v>
      </c>
      <c r="E61" s="3" t="str">
        <f>IFERROR(__xludf.DUMMYFUNCTION("""COMPUTED_VALUE"""),"from")</f>
        <v>from</v>
      </c>
      <c r="F61" s="3">
        <f>IFERROR(__xludf.DUMMYFUNCTION("""COMPUTED_VALUE"""),6.0)</f>
        <v>6</v>
      </c>
      <c r="G61" s="3" t="str">
        <f>IFERROR(__xludf.DUMMYFUNCTION("""COMPUTED_VALUE"""),"to")</f>
        <v>to</v>
      </c>
      <c r="H61" s="3">
        <f>IFERROR(__xludf.DUMMYFUNCTION("""COMPUTED_VALUE"""),5.0)</f>
        <v>5</v>
      </c>
      <c r="I61" s="2" t="str">
        <f t="shared" si="2"/>
        <v>O60</v>
      </c>
      <c r="J61" s="3" t="str">
        <f t="shared" ref="J61:R61" si="49">IF($F61=J$12,RIGHT(J60,LEN(J60)-$D61),IF($H61=J$12,CONCAT($S61,J60),J60))</f>
        <v/>
      </c>
      <c r="K61" s="3" t="str">
        <f t="shared" si="49"/>
        <v/>
      </c>
      <c r="L61" s="3" t="str">
        <f t="shared" si="49"/>
        <v>JHGHGMRJWPBJNVBN</v>
      </c>
      <c r="M61" s="3" t="str">
        <f t="shared" si="49"/>
        <v/>
      </c>
      <c r="N61" s="3" t="str">
        <f t="shared" si="49"/>
        <v>GVFCHVLJBTHLDZM</v>
      </c>
      <c r="O61" s="3" t="str">
        <f t="shared" si="49"/>
        <v>CD</v>
      </c>
      <c r="P61" s="3" t="str">
        <f t="shared" si="49"/>
        <v/>
      </c>
      <c r="Q61" s="3" t="str">
        <f t="shared" si="49"/>
        <v>VMNFSWGRGMVHFTNP</v>
      </c>
      <c r="R61" s="3" t="str">
        <f t="shared" si="49"/>
        <v>ZDHFNGM</v>
      </c>
      <c r="S61" s="4" t="str">
        <f t="array" ref="S61">JOIN("",MID(LEFT(OFFSET($H61,-1,1+$F61),$D61),$D61-SEQUENCE(1,$D61)+1,1))
</f>
        <v>GVFCHVLJBTHLDZM</v>
      </c>
    </row>
    <row r="62">
      <c r="A62" s="1" t="s">
        <v>43</v>
      </c>
      <c r="B62" s="2">
        <v>62.0</v>
      </c>
      <c r="C62" s="3" t="str">
        <f>IFERROR(__xludf.DUMMYFUNCTION("SPLIT(A62,"" "")"),"move")</f>
        <v>move</v>
      </c>
      <c r="D62" s="3">
        <f>IFERROR(__xludf.DUMMYFUNCTION("""COMPUTED_VALUE"""),5.0)</f>
        <v>5</v>
      </c>
      <c r="E62" s="3" t="str">
        <f>IFERROR(__xludf.DUMMYFUNCTION("""COMPUTED_VALUE"""),"from")</f>
        <v>from</v>
      </c>
      <c r="F62" s="3">
        <f>IFERROR(__xludf.DUMMYFUNCTION("""COMPUTED_VALUE"""),8.0)</f>
        <v>8</v>
      </c>
      <c r="G62" s="3" t="str">
        <f>IFERROR(__xludf.DUMMYFUNCTION("""COMPUTED_VALUE"""),"to")</f>
        <v>to</v>
      </c>
      <c r="H62" s="3">
        <f>IFERROR(__xludf.DUMMYFUNCTION("""COMPUTED_VALUE"""),9.0)</f>
        <v>9</v>
      </c>
      <c r="I62" s="2" t="str">
        <f t="shared" si="2"/>
        <v>Q61</v>
      </c>
      <c r="J62" s="3" t="str">
        <f t="shared" ref="J62:R62" si="50">IF($F62=J$12,RIGHT(J61,LEN(J61)-$D62),IF($H62=J$12,CONCAT($S62,J61),J61))</f>
        <v/>
      </c>
      <c r="K62" s="3" t="str">
        <f t="shared" si="50"/>
        <v/>
      </c>
      <c r="L62" s="3" t="str">
        <f t="shared" si="50"/>
        <v>JHGHGMRJWPBJNVBN</v>
      </c>
      <c r="M62" s="3" t="str">
        <f t="shared" si="50"/>
        <v/>
      </c>
      <c r="N62" s="3" t="str">
        <f t="shared" si="50"/>
        <v>GVFCHVLJBTHLDZM</v>
      </c>
      <c r="O62" s="3" t="str">
        <f t="shared" si="50"/>
        <v>CD</v>
      </c>
      <c r="P62" s="3" t="str">
        <f t="shared" si="50"/>
        <v/>
      </c>
      <c r="Q62" s="3" t="str">
        <f t="shared" si="50"/>
        <v>WGRGMVHFTNP</v>
      </c>
      <c r="R62" s="3" t="str">
        <f t="shared" si="50"/>
        <v>SFNMVZDHFNGM</v>
      </c>
      <c r="S62" s="4" t="str">
        <f t="array" ref="S62">JOIN("",MID(LEFT(OFFSET($H62,-1,1+$F62),$D62),$D62-SEQUENCE(1,$D62)+1,1))
</f>
        <v>SFNMV</v>
      </c>
    </row>
    <row r="63">
      <c r="A63" s="1" t="s">
        <v>86</v>
      </c>
      <c r="B63" s="2">
        <v>63.0</v>
      </c>
      <c r="C63" s="3" t="str">
        <f>IFERROR(__xludf.DUMMYFUNCTION("SPLIT(A63,"" "")"),"move")</f>
        <v>move</v>
      </c>
      <c r="D63" s="3">
        <f>IFERROR(__xludf.DUMMYFUNCTION("""COMPUTED_VALUE"""),11.0)</f>
        <v>11</v>
      </c>
      <c r="E63" s="3" t="str">
        <f>IFERROR(__xludf.DUMMYFUNCTION("""COMPUTED_VALUE"""),"from")</f>
        <v>from</v>
      </c>
      <c r="F63" s="3">
        <f>IFERROR(__xludf.DUMMYFUNCTION("""COMPUTED_VALUE"""),9.0)</f>
        <v>9</v>
      </c>
      <c r="G63" s="3" t="str">
        <f>IFERROR(__xludf.DUMMYFUNCTION("""COMPUTED_VALUE"""),"to")</f>
        <v>to</v>
      </c>
      <c r="H63" s="3">
        <f>IFERROR(__xludf.DUMMYFUNCTION("""COMPUTED_VALUE"""),8.0)</f>
        <v>8</v>
      </c>
      <c r="I63" s="2" t="str">
        <f t="shared" si="2"/>
        <v>Q62</v>
      </c>
      <c r="J63" s="3" t="str">
        <f t="shared" ref="J63:R63" si="51">IF($F63=J$12,RIGHT(J62,LEN(J62)-$D63),IF($H63=J$12,CONCAT($S63,J62),J62))</f>
        <v/>
      </c>
      <c r="K63" s="3" t="str">
        <f t="shared" si="51"/>
        <v/>
      </c>
      <c r="L63" s="3" t="str">
        <f t="shared" si="51"/>
        <v>JHGHGMRJWPBJNVBN</v>
      </c>
      <c r="M63" s="3" t="str">
        <f t="shared" si="51"/>
        <v/>
      </c>
      <c r="N63" s="3" t="str">
        <f t="shared" si="51"/>
        <v>GVFCHVLJBTHLDZM</v>
      </c>
      <c r="O63" s="3" t="str">
        <f t="shared" si="51"/>
        <v>CD</v>
      </c>
      <c r="P63" s="3" t="str">
        <f t="shared" si="51"/>
        <v/>
      </c>
      <c r="Q63" s="3" t="str">
        <f t="shared" si="51"/>
        <v>GNFHDZVMNFSWGRGMVHFTNP</v>
      </c>
      <c r="R63" s="3" t="str">
        <f t="shared" si="51"/>
        <v>M</v>
      </c>
      <c r="S63" s="4" t="str">
        <f t="array" ref="S63">JOIN("",MID(LEFT(OFFSET($H63,-1,1+$F63),$D63),$D63-SEQUENCE(1,$D63)+1,1))
</f>
        <v>GNFHDZVMNFS</v>
      </c>
    </row>
    <row r="64">
      <c r="A64" s="1" t="s">
        <v>87</v>
      </c>
      <c r="B64" s="2">
        <v>64.0</v>
      </c>
      <c r="C64" s="3" t="str">
        <f>IFERROR(__xludf.DUMMYFUNCTION("SPLIT(A64,"" "")"),"move")</f>
        <v>move</v>
      </c>
      <c r="D64" s="3">
        <f>IFERROR(__xludf.DUMMYFUNCTION("""COMPUTED_VALUE"""),13.0)</f>
        <v>13</v>
      </c>
      <c r="E64" s="3" t="str">
        <f>IFERROR(__xludf.DUMMYFUNCTION("""COMPUTED_VALUE"""),"from")</f>
        <v>from</v>
      </c>
      <c r="F64" s="3">
        <f>IFERROR(__xludf.DUMMYFUNCTION("""COMPUTED_VALUE"""),5.0)</f>
        <v>5</v>
      </c>
      <c r="G64" s="3" t="str">
        <f>IFERROR(__xludf.DUMMYFUNCTION("""COMPUTED_VALUE"""),"to")</f>
        <v>to</v>
      </c>
      <c r="H64" s="3">
        <f>IFERROR(__xludf.DUMMYFUNCTION("""COMPUTED_VALUE"""),1.0)</f>
        <v>1</v>
      </c>
      <c r="I64" s="2" t="str">
        <f t="shared" si="2"/>
        <v>N63</v>
      </c>
      <c r="J64" s="3" t="str">
        <f t="shared" ref="J64:R64" si="52">IF($F64=J$12,RIGHT(J63,LEN(J63)-$D64),IF($H64=J$12,CONCAT($S64,J63),J63))</f>
        <v>DLHTBJLVHCFVG</v>
      </c>
      <c r="K64" s="3" t="str">
        <f t="shared" si="52"/>
        <v/>
      </c>
      <c r="L64" s="3" t="str">
        <f t="shared" si="52"/>
        <v>JHGHGMRJWPBJNVBN</v>
      </c>
      <c r="M64" s="3" t="str">
        <f t="shared" si="52"/>
        <v/>
      </c>
      <c r="N64" s="3" t="str">
        <f t="shared" si="52"/>
        <v>ZM</v>
      </c>
      <c r="O64" s="3" t="str">
        <f t="shared" si="52"/>
        <v>CD</v>
      </c>
      <c r="P64" s="3" t="str">
        <f t="shared" si="52"/>
        <v/>
      </c>
      <c r="Q64" s="3" t="str">
        <f t="shared" si="52"/>
        <v>GNFHDZVMNFSWGRGMVHFTNP</v>
      </c>
      <c r="R64" s="3" t="str">
        <f t="shared" si="52"/>
        <v>M</v>
      </c>
      <c r="S64" s="4" t="str">
        <f t="array" ref="S64">JOIN("",MID(LEFT(OFFSET($H64,-1,1+$F64),$D64),$D64-SEQUENCE(1,$D64)+1,1))
</f>
        <v>DLHTBJLVHCFVG</v>
      </c>
    </row>
    <row r="65">
      <c r="A65" s="1" t="s">
        <v>88</v>
      </c>
      <c r="B65" s="2">
        <v>65.0</v>
      </c>
      <c r="C65" s="3" t="str">
        <f>IFERROR(__xludf.DUMMYFUNCTION("SPLIT(A65,"" "")"),"move")</f>
        <v>move</v>
      </c>
      <c r="D65" s="3">
        <f>IFERROR(__xludf.DUMMYFUNCTION("""COMPUTED_VALUE"""),1.0)</f>
        <v>1</v>
      </c>
      <c r="E65" s="3" t="str">
        <f>IFERROR(__xludf.DUMMYFUNCTION("""COMPUTED_VALUE"""),"from")</f>
        <v>from</v>
      </c>
      <c r="F65" s="3">
        <f>IFERROR(__xludf.DUMMYFUNCTION("""COMPUTED_VALUE"""),6.0)</f>
        <v>6</v>
      </c>
      <c r="G65" s="3" t="str">
        <f>IFERROR(__xludf.DUMMYFUNCTION("""COMPUTED_VALUE"""),"to")</f>
        <v>to</v>
      </c>
      <c r="H65" s="3">
        <f>IFERROR(__xludf.DUMMYFUNCTION("""COMPUTED_VALUE"""),5.0)</f>
        <v>5</v>
      </c>
      <c r="I65" s="2" t="str">
        <f t="shared" si="2"/>
        <v>O64</v>
      </c>
      <c r="J65" s="3" t="str">
        <f t="shared" ref="J65:R65" si="53">IF($F65=J$12,RIGHT(J64,LEN(J64)-$D65),IF($H65=J$12,CONCAT($S65,J64),J64))</f>
        <v>DLHTBJLVHCFVG</v>
      </c>
      <c r="K65" s="3" t="str">
        <f t="shared" si="53"/>
        <v/>
      </c>
      <c r="L65" s="3" t="str">
        <f t="shared" si="53"/>
        <v>JHGHGMRJWPBJNVBN</v>
      </c>
      <c r="M65" s="3" t="str">
        <f t="shared" si="53"/>
        <v/>
      </c>
      <c r="N65" s="3" t="str">
        <f t="shared" si="53"/>
        <v>CZM</v>
      </c>
      <c r="O65" s="3" t="str">
        <f t="shared" si="53"/>
        <v>D</v>
      </c>
      <c r="P65" s="3" t="str">
        <f t="shared" si="53"/>
        <v/>
      </c>
      <c r="Q65" s="3" t="str">
        <f t="shared" si="53"/>
        <v>GNFHDZVMNFSWGRGMVHFTNP</v>
      </c>
      <c r="R65" s="3" t="str">
        <f t="shared" si="53"/>
        <v>M</v>
      </c>
      <c r="S65" s="4" t="str">
        <f t="array" ref="S65">JOIN("",MID(LEFT(OFFSET($H65,-1,1+$F65),$D65),$D65-SEQUENCE(1,$D65)+1,1))
</f>
        <v>C</v>
      </c>
    </row>
    <row r="66">
      <c r="A66" s="1" t="s">
        <v>89</v>
      </c>
      <c r="B66" s="2">
        <v>66.0</v>
      </c>
      <c r="C66" s="3" t="str">
        <f>IFERROR(__xludf.DUMMYFUNCTION("SPLIT(A66,"" "")"),"move")</f>
        <v>move</v>
      </c>
      <c r="D66" s="3">
        <f>IFERROR(__xludf.DUMMYFUNCTION("""COMPUTED_VALUE"""),1.0)</f>
        <v>1</v>
      </c>
      <c r="E66" s="3" t="str">
        <f>IFERROR(__xludf.DUMMYFUNCTION("""COMPUTED_VALUE"""),"from")</f>
        <v>from</v>
      </c>
      <c r="F66" s="3">
        <f>IFERROR(__xludf.DUMMYFUNCTION("""COMPUTED_VALUE"""),9.0)</f>
        <v>9</v>
      </c>
      <c r="G66" s="3" t="str">
        <f>IFERROR(__xludf.DUMMYFUNCTION("""COMPUTED_VALUE"""),"to")</f>
        <v>to</v>
      </c>
      <c r="H66" s="3">
        <f>IFERROR(__xludf.DUMMYFUNCTION("""COMPUTED_VALUE"""),3.0)</f>
        <v>3</v>
      </c>
      <c r="I66" s="2" t="str">
        <f t="shared" si="2"/>
        <v>Q65</v>
      </c>
      <c r="J66" s="3" t="str">
        <f t="shared" ref="J66:R66" si="54">IF($F66=J$12,RIGHT(J65,LEN(J65)-$D66),IF($H66=J$12,CONCAT($S66,J65),J65))</f>
        <v>DLHTBJLVHCFVG</v>
      </c>
      <c r="K66" s="3" t="str">
        <f t="shared" si="54"/>
        <v/>
      </c>
      <c r="L66" s="3" t="str">
        <f t="shared" si="54"/>
        <v>MJHGHGMRJWPBJNVBN</v>
      </c>
      <c r="M66" s="3" t="str">
        <f t="shared" si="54"/>
        <v/>
      </c>
      <c r="N66" s="3" t="str">
        <f t="shared" si="54"/>
        <v>CZM</v>
      </c>
      <c r="O66" s="3" t="str">
        <f t="shared" si="54"/>
        <v>D</v>
      </c>
      <c r="P66" s="3" t="str">
        <f t="shared" si="54"/>
        <v/>
      </c>
      <c r="Q66" s="3" t="str">
        <f t="shared" si="54"/>
        <v>GNFHDZVMNFSWGRGMVHFTNP</v>
      </c>
      <c r="R66" s="3" t="str">
        <f t="shared" si="54"/>
        <v/>
      </c>
      <c r="S66" s="4" t="str">
        <f t="array" ref="S66">JOIN("",MID(LEFT(OFFSET($H66,-1,1+$F66),$D66),$D66-SEQUENCE(1,$D66)+1,1))
</f>
        <v>M</v>
      </c>
    </row>
    <row r="67">
      <c r="A67" s="1" t="s">
        <v>90</v>
      </c>
      <c r="B67" s="2">
        <v>67.0</v>
      </c>
      <c r="C67" s="3" t="str">
        <f>IFERROR(__xludf.DUMMYFUNCTION("SPLIT(A67,"" "")"),"move")</f>
        <v>move</v>
      </c>
      <c r="D67" s="3">
        <f>IFERROR(__xludf.DUMMYFUNCTION("""COMPUTED_VALUE"""),21.0)</f>
        <v>21</v>
      </c>
      <c r="E67" s="3" t="str">
        <f>IFERROR(__xludf.DUMMYFUNCTION("""COMPUTED_VALUE"""),"from")</f>
        <v>from</v>
      </c>
      <c r="F67" s="3">
        <f>IFERROR(__xludf.DUMMYFUNCTION("""COMPUTED_VALUE"""),8.0)</f>
        <v>8</v>
      </c>
      <c r="G67" s="3" t="str">
        <f>IFERROR(__xludf.DUMMYFUNCTION("""COMPUTED_VALUE"""),"to")</f>
        <v>to</v>
      </c>
      <c r="H67" s="3">
        <f>IFERROR(__xludf.DUMMYFUNCTION("""COMPUTED_VALUE"""),3.0)</f>
        <v>3</v>
      </c>
      <c r="I67" s="2" t="str">
        <f t="shared" si="2"/>
        <v>Q66</v>
      </c>
      <c r="J67" s="3" t="str">
        <f t="shared" ref="J67:R67" si="55">IF($F67=J$12,RIGHT(J66,LEN(J66)-$D67),IF($H67=J$12,CONCAT($S67,J66),J66))</f>
        <v>DLHTBJLVHCFVG</v>
      </c>
      <c r="K67" s="3" t="str">
        <f t="shared" si="55"/>
        <v/>
      </c>
      <c r="L67" s="3" t="str">
        <f t="shared" si="55"/>
        <v>NTFHVMGRGWSFNMVZDHFNGMJHGHGMRJWPBJNVBN</v>
      </c>
      <c r="M67" s="3" t="str">
        <f t="shared" si="55"/>
        <v/>
      </c>
      <c r="N67" s="3" t="str">
        <f t="shared" si="55"/>
        <v>CZM</v>
      </c>
      <c r="O67" s="3" t="str">
        <f t="shared" si="55"/>
        <v>D</v>
      </c>
      <c r="P67" s="3" t="str">
        <f t="shared" si="55"/>
        <v/>
      </c>
      <c r="Q67" s="3" t="str">
        <f t="shared" si="55"/>
        <v>P</v>
      </c>
      <c r="R67" s="3" t="str">
        <f t="shared" si="55"/>
        <v/>
      </c>
      <c r="S67" s="4" t="str">
        <f t="array" ref="S67">JOIN("",MID(LEFT(OFFSET($H67,-1,1+$F67),$D67),$D67-SEQUENCE(1,$D67)+1,1))
</f>
        <v>NTFHVMGRGWSFNMVZDHFNG</v>
      </c>
    </row>
    <row r="68">
      <c r="A68" s="1" t="s">
        <v>91</v>
      </c>
      <c r="B68" s="2">
        <v>68.0</v>
      </c>
      <c r="C68" s="3" t="str">
        <f>IFERROR(__xludf.DUMMYFUNCTION("SPLIT(A68,"" "")"),"move")</f>
        <v>move</v>
      </c>
      <c r="D68" s="3">
        <f>IFERROR(__xludf.DUMMYFUNCTION("""COMPUTED_VALUE"""),3.0)</f>
        <v>3</v>
      </c>
      <c r="E68" s="3" t="str">
        <f>IFERROR(__xludf.DUMMYFUNCTION("""COMPUTED_VALUE"""),"from")</f>
        <v>from</v>
      </c>
      <c r="F68" s="3">
        <f>IFERROR(__xludf.DUMMYFUNCTION("""COMPUTED_VALUE"""),5.0)</f>
        <v>5</v>
      </c>
      <c r="G68" s="3" t="str">
        <f>IFERROR(__xludf.DUMMYFUNCTION("""COMPUTED_VALUE"""),"to")</f>
        <v>to</v>
      </c>
      <c r="H68" s="3">
        <f>IFERROR(__xludf.DUMMYFUNCTION("""COMPUTED_VALUE"""),3.0)</f>
        <v>3</v>
      </c>
      <c r="I68" s="2" t="str">
        <f t="shared" si="2"/>
        <v>N67</v>
      </c>
      <c r="J68" s="3" t="str">
        <f t="shared" ref="J68:R68" si="56">IF($F68=J$12,RIGHT(J67,LEN(J67)-$D68),IF($H68=J$12,CONCAT($S68,J67),J67))</f>
        <v>DLHTBJLVHCFVG</v>
      </c>
      <c r="K68" s="3" t="str">
        <f t="shared" si="56"/>
        <v/>
      </c>
      <c r="L68" s="3" t="str">
        <f t="shared" si="56"/>
        <v>MZCNTFHVMGRGWSFNMVZDHFNGMJHGHGMRJWPBJNVBN</v>
      </c>
      <c r="M68" s="3" t="str">
        <f t="shared" si="56"/>
        <v/>
      </c>
      <c r="N68" s="3" t="str">
        <f t="shared" si="56"/>
        <v/>
      </c>
      <c r="O68" s="3" t="str">
        <f t="shared" si="56"/>
        <v>D</v>
      </c>
      <c r="P68" s="3" t="str">
        <f t="shared" si="56"/>
        <v/>
      </c>
      <c r="Q68" s="3" t="str">
        <f t="shared" si="56"/>
        <v>P</v>
      </c>
      <c r="R68" s="3" t="str">
        <f t="shared" si="56"/>
        <v/>
      </c>
      <c r="S68" s="4" t="str">
        <f t="array" ref="S68">JOIN("",MID(LEFT(OFFSET($H68,-1,1+$F68),$D68),$D68-SEQUENCE(1,$D68)+1,1))
</f>
        <v>MZC</v>
      </c>
    </row>
    <row r="69">
      <c r="A69" s="1" t="s">
        <v>92</v>
      </c>
      <c r="B69" s="2">
        <v>69.0</v>
      </c>
      <c r="C69" s="3" t="str">
        <f>IFERROR(__xludf.DUMMYFUNCTION("SPLIT(A69,"" "")"),"move")</f>
        <v>move</v>
      </c>
      <c r="D69" s="3">
        <f>IFERROR(__xludf.DUMMYFUNCTION("""COMPUTED_VALUE"""),11.0)</f>
        <v>11</v>
      </c>
      <c r="E69" s="3" t="str">
        <f>IFERROR(__xludf.DUMMYFUNCTION("""COMPUTED_VALUE"""),"from")</f>
        <v>from</v>
      </c>
      <c r="F69" s="3">
        <f>IFERROR(__xludf.DUMMYFUNCTION("""COMPUTED_VALUE"""),1.0)</f>
        <v>1</v>
      </c>
      <c r="G69" s="3" t="str">
        <f>IFERROR(__xludf.DUMMYFUNCTION("""COMPUTED_VALUE"""),"to")</f>
        <v>to</v>
      </c>
      <c r="H69" s="3">
        <f>IFERROR(__xludf.DUMMYFUNCTION("""COMPUTED_VALUE"""),2.0)</f>
        <v>2</v>
      </c>
      <c r="I69" s="2" t="str">
        <f t="shared" si="2"/>
        <v>J68</v>
      </c>
      <c r="J69" s="3" t="str">
        <f t="shared" ref="J69:R69" si="57">IF($F69=J$12,RIGHT(J68,LEN(J68)-$D69),IF($H69=J$12,CONCAT($S69,J68),J68))</f>
        <v>VG</v>
      </c>
      <c r="K69" s="3" t="str">
        <f t="shared" si="57"/>
        <v>FCHVLJBTHLD</v>
      </c>
      <c r="L69" s="3" t="str">
        <f t="shared" si="57"/>
        <v>MZCNTFHVMGRGWSFNMVZDHFNGMJHGHGMRJWPBJNVBN</v>
      </c>
      <c r="M69" s="3" t="str">
        <f t="shared" si="57"/>
        <v/>
      </c>
      <c r="N69" s="3" t="str">
        <f t="shared" si="57"/>
        <v/>
      </c>
      <c r="O69" s="3" t="str">
        <f t="shared" si="57"/>
        <v>D</v>
      </c>
      <c r="P69" s="3" t="str">
        <f t="shared" si="57"/>
        <v/>
      </c>
      <c r="Q69" s="3" t="str">
        <f t="shared" si="57"/>
        <v>P</v>
      </c>
      <c r="R69" s="3" t="str">
        <f t="shared" si="57"/>
        <v/>
      </c>
      <c r="S69" s="4" t="str">
        <f t="array" ref="S69">JOIN("",MID(LEFT(OFFSET($H69,-1,1+$F69),$D69),$D69-SEQUENCE(1,$D69)+1,1))
</f>
        <v>FCHVLJBTHLD</v>
      </c>
    </row>
    <row r="70">
      <c r="A70" s="1" t="s">
        <v>93</v>
      </c>
      <c r="B70" s="2">
        <v>70.0</v>
      </c>
      <c r="C70" s="3" t="str">
        <f>IFERROR(__xludf.DUMMYFUNCTION("SPLIT(A70,"" "")"),"move")</f>
        <v>move</v>
      </c>
      <c r="D70" s="3">
        <f>IFERROR(__xludf.DUMMYFUNCTION("""COMPUTED_VALUE"""),25.0)</f>
        <v>25</v>
      </c>
      <c r="E70" s="3" t="str">
        <f>IFERROR(__xludf.DUMMYFUNCTION("""COMPUTED_VALUE"""),"from")</f>
        <v>from</v>
      </c>
      <c r="F70" s="3">
        <f>IFERROR(__xludf.DUMMYFUNCTION("""COMPUTED_VALUE"""),3.0)</f>
        <v>3</v>
      </c>
      <c r="G70" s="3" t="str">
        <f>IFERROR(__xludf.DUMMYFUNCTION("""COMPUTED_VALUE"""),"to")</f>
        <v>to</v>
      </c>
      <c r="H70" s="3">
        <f>IFERROR(__xludf.DUMMYFUNCTION("""COMPUTED_VALUE"""),1.0)</f>
        <v>1</v>
      </c>
      <c r="I70" s="2" t="str">
        <f t="shared" si="2"/>
        <v>L69</v>
      </c>
      <c r="J70" s="3" t="str">
        <f t="shared" ref="J70:R70" si="58">IF($F70=J$12,RIGHT(J69,LEN(J69)-$D70),IF($H70=J$12,CONCAT($S70,J69),J69))</f>
        <v>MGNFHDZVMNFSWGRGMVHFTNCZMVG</v>
      </c>
      <c r="K70" s="3" t="str">
        <f t="shared" si="58"/>
        <v>FCHVLJBTHLD</v>
      </c>
      <c r="L70" s="3" t="str">
        <f t="shared" si="58"/>
        <v>JHGHGMRJWPBJNVBN</v>
      </c>
      <c r="M70" s="3" t="str">
        <f t="shared" si="58"/>
        <v/>
      </c>
      <c r="N70" s="3" t="str">
        <f t="shared" si="58"/>
        <v/>
      </c>
      <c r="O70" s="3" t="str">
        <f t="shared" si="58"/>
        <v>D</v>
      </c>
      <c r="P70" s="3" t="str">
        <f t="shared" si="58"/>
        <v/>
      </c>
      <c r="Q70" s="3" t="str">
        <f t="shared" si="58"/>
        <v>P</v>
      </c>
      <c r="R70" s="3" t="str">
        <f t="shared" si="58"/>
        <v/>
      </c>
      <c r="S70" s="4" t="str">
        <f t="array" ref="S70">JOIN("",MID(LEFT(OFFSET($H70,-1,1+$F70),$D70),$D70-SEQUENCE(1,$D70)+1,1))
</f>
        <v>MGNFHDZVMNFSWGRGMVHFTNCZM</v>
      </c>
    </row>
    <row r="71">
      <c r="A71" s="1" t="s">
        <v>94</v>
      </c>
      <c r="B71" s="2">
        <v>71.0</v>
      </c>
      <c r="C71" s="3" t="str">
        <f>IFERROR(__xludf.DUMMYFUNCTION("SPLIT(A71,"" "")"),"move")</f>
        <v>move</v>
      </c>
      <c r="D71" s="3">
        <f>IFERROR(__xludf.DUMMYFUNCTION("""COMPUTED_VALUE"""),5.0)</f>
        <v>5</v>
      </c>
      <c r="E71" s="3" t="str">
        <f>IFERROR(__xludf.DUMMYFUNCTION("""COMPUTED_VALUE"""),"from")</f>
        <v>from</v>
      </c>
      <c r="F71" s="3">
        <f>IFERROR(__xludf.DUMMYFUNCTION("""COMPUTED_VALUE"""),1.0)</f>
        <v>1</v>
      </c>
      <c r="G71" s="3" t="str">
        <f>IFERROR(__xludf.DUMMYFUNCTION("""COMPUTED_VALUE"""),"to")</f>
        <v>to</v>
      </c>
      <c r="H71" s="3">
        <f>IFERROR(__xludf.DUMMYFUNCTION("""COMPUTED_VALUE"""),7.0)</f>
        <v>7</v>
      </c>
      <c r="I71" s="2" t="str">
        <f t="shared" si="2"/>
        <v>J70</v>
      </c>
      <c r="J71" s="3" t="str">
        <f t="shared" ref="J71:R71" si="59">IF($F71=J$12,RIGHT(J70,LEN(J70)-$D71),IF($H71=J$12,CONCAT($S71,J70),J70))</f>
        <v>DZVMNFSWGRGMVHFTNCZMVG</v>
      </c>
      <c r="K71" s="3" t="str">
        <f t="shared" si="59"/>
        <v>FCHVLJBTHLD</v>
      </c>
      <c r="L71" s="3" t="str">
        <f t="shared" si="59"/>
        <v>JHGHGMRJWPBJNVBN</v>
      </c>
      <c r="M71" s="3" t="str">
        <f t="shared" si="59"/>
        <v/>
      </c>
      <c r="N71" s="3" t="str">
        <f t="shared" si="59"/>
        <v/>
      </c>
      <c r="O71" s="3" t="str">
        <f t="shared" si="59"/>
        <v>D</v>
      </c>
      <c r="P71" s="3" t="str">
        <f t="shared" si="59"/>
        <v>HFNGM</v>
      </c>
      <c r="Q71" s="3" t="str">
        <f t="shared" si="59"/>
        <v>P</v>
      </c>
      <c r="R71" s="3" t="str">
        <f t="shared" si="59"/>
        <v/>
      </c>
      <c r="S71" s="4" t="str">
        <f t="array" ref="S71">JOIN("",MID(LEFT(OFFSET($H71,-1,1+$F71),$D71),$D71-SEQUENCE(1,$D71)+1,1))
</f>
        <v>HFNGM</v>
      </c>
    </row>
    <row r="72">
      <c r="A72" s="1" t="s">
        <v>95</v>
      </c>
      <c r="B72" s="2">
        <v>72.0</v>
      </c>
      <c r="C72" s="3" t="str">
        <f>IFERROR(__xludf.DUMMYFUNCTION("SPLIT(A72,"" "")"),"move")</f>
        <v>move</v>
      </c>
      <c r="D72" s="3">
        <f>IFERROR(__xludf.DUMMYFUNCTION("""COMPUTED_VALUE"""),20.0)</f>
        <v>20</v>
      </c>
      <c r="E72" s="3" t="str">
        <f>IFERROR(__xludf.DUMMYFUNCTION("""COMPUTED_VALUE"""),"from")</f>
        <v>from</v>
      </c>
      <c r="F72" s="3">
        <f>IFERROR(__xludf.DUMMYFUNCTION("""COMPUTED_VALUE"""),1.0)</f>
        <v>1</v>
      </c>
      <c r="G72" s="3" t="str">
        <f>IFERROR(__xludf.DUMMYFUNCTION("""COMPUTED_VALUE"""),"to")</f>
        <v>to</v>
      </c>
      <c r="H72" s="3">
        <f>IFERROR(__xludf.DUMMYFUNCTION("""COMPUTED_VALUE"""),7.0)</f>
        <v>7</v>
      </c>
      <c r="I72" s="2" t="str">
        <f t="shared" si="2"/>
        <v>J71</v>
      </c>
      <c r="J72" s="3" t="str">
        <f t="shared" ref="J72:R72" si="60">IF($F72=J$12,RIGHT(J71,LEN(J71)-$D72),IF($H72=J$12,CONCAT($S72,J71),J71))</f>
        <v>VG</v>
      </c>
      <c r="K72" s="3" t="str">
        <f t="shared" si="60"/>
        <v>FCHVLJBTHLD</v>
      </c>
      <c r="L72" s="3" t="str">
        <f t="shared" si="60"/>
        <v>JHGHGMRJWPBJNVBN</v>
      </c>
      <c r="M72" s="3" t="str">
        <f t="shared" si="60"/>
        <v/>
      </c>
      <c r="N72" s="3" t="str">
        <f t="shared" si="60"/>
        <v/>
      </c>
      <c r="O72" s="3" t="str">
        <f t="shared" si="60"/>
        <v>D</v>
      </c>
      <c r="P72" s="3" t="str">
        <f t="shared" si="60"/>
        <v>MZCNTFHVMGRGWSFNMVZDHFNGM</v>
      </c>
      <c r="Q72" s="3" t="str">
        <f t="shared" si="60"/>
        <v>P</v>
      </c>
      <c r="R72" s="3" t="str">
        <f t="shared" si="60"/>
        <v/>
      </c>
      <c r="S72" s="4" t="str">
        <f t="array" ref="S72">JOIN("",MID(LEFT(OFFSET($H72,-1,1+$F72),$D72),$D72-SEQUENCE(1,$D72)+1,1))
</f>
        <v>MZCNTFHVMGRGWSFNMVZD</v>
      </c>
    </row>
    <row r="73">
      <c r="A73" s="1" t="s">
        <v>51</v>
      </c>
      <c r="B73" s="2">
        <v>73.0</v>
      </c>
      <c r="C73" s="3" t="str">
        <f>IFERROR(__xludf.DUMMYFUNCTION("SPLIT(A73,"" "")"),"move")</f>
        <v>move</v>
      </c>
      <c r="D73" s="3">
        <f>IFERROR(__xludf.DUMMYFUNCTION("""COMPUTED_VALUE"""),1.0)</f>
        <v>1</v>
      </c>
      <c r="E73" s="3" t="str">
        <f>IFERROR(__xludf.DUMMYFUNCTION("""COMPUTED_VALUE"""),"from")</f>
        <v>from</v>
      </c>
      <c r="F73" s="3">
        <f>IFERROR(__xludf.DUMMYFUNCTION("""COMPUTED_VALUE"""),6.0)</f>
        <v>6</v>
      </c>
      <c r="G73" s="3" t="str">
        <f>IFERROR(__xludf.DUMMYFUNCTION("""COMPUTED_VALUE"""),"to")</f>
        <v>to</v>
      </c>
      <c r="H73" s="3">
        <f>IFERROR(__xludf.DUMMYFUNCTION("""COMPUTED_VALUE"""),7.0)</f>
        <v>7</v>
      </c>
      <c r="I73" s="2" t="str">
        <f t="shared" si="2"/>
        <v>O72</v>
      </c>
      <c r="J73" s="3" t="str">
        <f t="shared" ref="J73:R73" si="61">IF($F73=J$12,RIGHT(J72,LEN(J72)-$D73),IF($H73=J$12,CONCAT($S73,J72),J72))</f>
        <v>VG</v>
      </c>
      <c r="K73" s="3" t="str">
        <f t="shared" si="61"/>
        <v>FCHVLJBTHLD</v>
      </c>
      <c r="L73" s="3" t="str">
        <f t="shared" si="61"/>
        <v>JHGHGMRJWPBJNVBN</v>
      </c>
      <c r="M73" s="3" t="str">
        <f t="shared" si="61"/>
        <v/>
      </c>
      <c r="N73" s="3" t="str">
        <f t="shared" si="61"/>
        <v/>
      </c>
      <c r="O73" s="3" t="str">
        <f t="shared" si="61"/>
        <v/>
      </c>
      <c r="P73" s="3" t="str">
        <f t="shared" si="61"/>
        <v>DMZCNTFHVMGRGWSFNMVZDHFNGM</v>
      </c>
      <c r="Q73" s="3" t="str">
        <f t="shared" si="61"/>
        <v>P</v>
      </c>
      <c r="R73" s="3" t="str">
        <f t="shared" si="61"/>
        <v/>
      </c>
      <c r="S73" s="4" t="str">
        <f t="array" ref="S73">JOIN("",MID(LEFT(OFFSET($H73,-1,1+$F73),$D73),$D73-SEQUENCE(1,$D73)+1,1))
</f>
        <v>D</v>
      </c>
    </row>
    <row r="74">
      <c r="A74" s="1" t="s">
        <v>96</v>
      </c>
      <c r="B74" s="2">
        <v>74.0</v>
      </c>
      <c r="C74" s="3" t="str">
        <f>IFERROR(__xludf.DUMMYFUNCTION("SPLIT(A74,"" "")"),"move")</f>
        <v>move</v>
      </c>
      <c r="D74" s="3">
        <f>IFERROR(__xludf.DUMMYFUNCTION("""COMPUTED_VALUE"""),16.0)</f>
        <v>16</v>
      </c>
      <c r="E74" s="3" t="str">
        <f>IFERROR(__xludf.DUMMYFUNCTION("""COMPUTED_VALUE"""),"from")</f>
        <v>from</v>
      </c>
      <c r="F74" s="3">
        <f>IFERROR(__xludf.DUMMYFUNCTION("""COMPUTED_VALUE"""),3.0)</f>
        <v>3</v>
      </c>
      <c r="G74" s="3" t="str">
        <f>IFERROR(__xludf.DUMMYFUNCTION("""COMPUTED_VALUE"""),"to")</f>
        <v>to</v>
      </c>
      <c r="H74" s="3">
        <f>IFERROR(__xludf.DUMMYFUNCTION("""COMPUTED_VALUE"""),9.0)</f>
        <v>9</v>
      </c>
      <c r="I74" s="2" t="str">
        <f t="shared" si="2"/>
        <v>L73</v>
      </c>
      <c r="J74" s="3" t="str">
        <f t="shared" ref="J74:R74" si="62">IF($F74=J$12,RIGHT(J73,LEN(J73)-$D74),IF($H74=J$12,CONCAT($S74,J73),J73))</f>
        <v>VG</v>
      </c>
      <c r="K74" s="3" t="str">
        <f t="shared" si="62"/>
        <v>FCHVLJBTHLD</v>
      </c>
      <c r="L74" s="3" t="str">
        <f t="shared" si="62"/>
        <v/>
      </c>
      <c r="M74" s="3" t="str">
        <f t="shared" si="62"/>
        <v/>
      </c>
      <c r="N74" s="3" t="str">
        <f t="shared" si="62"/>
        <v/>
      </c>
      <c r="O74" s="3" t="str">
        <f t="shared" si="62"/>
        <v/>
      </c>
      <c r="P74" s="3" t="str">
        <f t="shared" si="62"/>
        <v>DMZCNTFHVMGRGWSFNMVZDHFNGM</v>
      </c>
      <c r="Q74" s="3" t="str">
        <f t="shared" si="62"/>
        <v>P</v>
      </c>
      <c r="R74" s="3" t="str">
        <f t="shared" si="62"/>
        <v>NBVNJBPWJRMGHGHJ</v>
      </c>
      <c r="S74" s="4" t="str">
        <f t="array" ref="S74">JOIN("",MID(LEFT(OFFSET($H74,-1,1+$F74),$D74),$D74-SEQUENCE(1,$D74)+1,1))
</f>
        <v>NBVNJBPWJRMGHGHJ</v>
      </c>
    </row>
    <row r="75">
      <c r="A75" s="1" t="s">
        <v>97</v>
      </c>
      <c r="B75" s="2">
        <v>75.0</v>
      </c>
      <c r="C75" s="3" t="str">
        <f>IFERROR(__xludf.DUMMYFUNCTION("SPLIT(A75,"" "")"),"move")</f>
        <v>move</v>
      </c>
      <c r="D75" s="3">
        <f>IFERROR(__xludf.DUMMYFUNCTION("""COMPUTED_VALUE"""),8.0)</f>
        <v>8</v>
      </c>
      <c r="E75" s="3" t="str">
        <f>IFERROR(__xludf.DUMMYFUNCTION("""COMPUTED_VALUE"""),"from")</f>
        <v>from</v>
      </c>
      <c r="F75" s="3">
        <f>IFERROR(__xludf.DUMMYFUNCTION("""COMPUTED_VALUE"""),9.0)</f>
        <v>9</v>
      </c>
      <c r="G75" s="3" t="str">
        <f>IFERROR(__xludf.DUMMYFUNCTION("""COMPUTED_VALUE"""),"to")</f>
        <v>to</v>
      </c>
      <c r="H75" s="3">
        <f>IFERROR(__xludf.DUMMYFUNCTION("""COMPUTED_VALUE"""),6.0)</f>
        <v>6</v>
      </c>
      <c r="I75" s="2" t="str">
        <f t="shared" si="2"/>
        <v>Q74</v>
      </c>
      <c r="J75" s="3" t="str">
        <f t="shared" ref="J75:R75" si="63">IF($F75=J$12,RIGHT(J74,LEN(J74)-$D75),IF($H75=J$12,CONCAT($S75,J74),J74))</f>
        <v>VG</v>
      </c>
      <c r="K75" s="3" t="str">
        <f t="shared" si="63"/>
        <v>FCHVLJBTHLD</v>
      </c>
      <c r="L75" s="3" t="str">
        <f t="shared" si="63"/>
        <v/>
      </c>
      <c r="M75" s="3" t="str">
        <f t="shared" si="63"/>
        <v/>
      </c>
      <c r="N75" s="3" t="str">
        <f t="shared" si="63"/>
        <v/>
      </c>
      <c r="O75" s="3" t="str">
        <f t="shared" si="63"/>
        <v>WPBJNVBN</v>
      </c>
      <c r="P75" s="3" t="str">
        <f t="shared" si="63"/>
        <v>DMZCNTFHVMGRGWSFNMVZDHFNGM</v>
      </c>
      <c r="Q75" s="3" t="str">
        <f t="shared" si="63"/>
        <v>P</v>
      </c>
      <c r="R75" s="3" t="str">
        <f t="shared" si="63"/>
        <v>JRMGHGHJ</v>
      </c>
      <c r="S75" s="4" t="str">
        <f t="array" ref="S75">JOIN("",MID(LEFT(OFFSET($H75,-1,1+$F75),$D75),$D75-SEQUENCE(1,$D75)+1,1))
</f>
        <v>WPBJNVBN</v>
      </c>
    </row>
    <row r="76">
      <c r="A76" s="1" t="s">
        <v>98</v>
      </c>
      <c r="B76" s="2">
        <v>76.0</v>
      </c>
      <c r="C76" s="3" t="str">
        <f>IFERROR(__xludf.DUMMYFUNCTION("SPLIT(A76,"" "")"),"move")</f>
        <v>move</v>
      </c>
      <c r="D76" s="3">
        <f>IFERROR(__xludf.DUMMYFUNCTION("""COMPUTED_VALUE"""),1.0)</f>
        <v>1</v>
      </c>
      <c r="E76" s="3" t="str">
        <f>IFERROR(__xludf.DUMMYFUNCTION("""COMPUTED_VALUE"""),"from")</f>
        <v>from</v>
      </c>
      <c r="F76" s="3">
        <f>IFERROR(__xludf.DUMMYFUNCTION("""COMPUTED_VALUE"""),1.0)</f>
        <v>1</v>
      </c>
      <c r="G76" s="3" t="str">
        <f>IFERROR(__xludf.DUMMYFUNCTION("""COMPUTED_VALUE"""),"to")</f>
        <v>to</v>
      </c>
      <c r="H76" s="3">
        <f>IFERROR(__xludf.DUMMYFUNCTION("""COMPUTED_VALUE"""),5.0)</f>
        <v>5</v>
      </c>
      <c r="I76" s="2" t="str">
        <f t="shared" si="2"/>
        <v>J75</v>
      </c>
      <c r="J76" s="3" t="str">
        <f t="shared" ref="J76:R76" si="64">IF($F76=J$12,RIGHT(J75,LEN(J75)-$D76),IF($H76=J$12,CONCAT($S76,J75),J75))</f>
        <v>G</v>
      </c>
      <c r="K76" s="3" t="str">
        <f t="shared" si="64"/>
        <v>FCHVLJBTHLD</v>
      </c>
      <c r="L76" s="3" t="str">
        <f t="shared" si="64"/>
        <v/>
      </c>
      <c r="M76" s="3" t="str">
        <f t="shared" si="64"/>
        <v/>
      </c>
      <c r="N76" s="3" t="str">
        <f t="shared" si="64"/>
        <v>V</v>
      </c>
      <c r="O76" s="3" t="str">
        <f t="shared" si="64"/>
        <v>WPBJNVBN</v>
      </c>
      <c r="P76" s="3" t="str">
        <f t="shared" si="64"/>
        <v>DMZCNTFHVMGRGWSFNMVZDHFNGM</v>
      </c>
      <c r="Q76" s="3" t="str">
        <f t="shared" si="64"/>
        <v>P</v>
      </c>
      <c r="R76" s="3" t="str">
        <f t="shared" si="64"/>
        <v>JRMGHGHJ</v>
      </c>
      <c r="S76" s="4" t="str">
        <f t="array" ref="S76">JOIN("",MID(LEFT(OFFSET($H76,-1,1+$F76),$D76),$D76-SEQUENCE(1,$D76)+1,1))
</f>
        <v>V</v>
      </c>
    </row>
    <row r="77">
      <c r="A77" s="1" t="s">
        <v>68</v>
      </c>
      <c r="B77" s="2">
        <v>77.0</v>
      </c>
      <c r="C77" s="3" t="str">
        <f>IFERROR(__xludf.DUMMYFUNCTION("SPLIT(A77,"" "")"),"move")</f>
        <v>move</v>
      </c>
      <c r="D77" s="3">
        <f>IFERROR(__xludf.DUMMYFUNCTION("""COMPUTED_VALUE"""),5.0)</f>
        <v>5</v>
      </c>
      <c r="E77" s="3" t="str">
        <f>IFERROR(__xludf.DUMMYFUNCTION("""COMPUTED_VALUE"""),"from")</f>
        <v>from</v>
      </c>
      <c r="F77" s="3">
        <f>IFERROR(__xludf.DUMMYFUNCTION("""COMPUTED_VALUE"""),9.0)</f>
        <v>9</v>
      </c>
      <c r="G77" s="3" t="str">
        <f>IFERROR(__xludf.DUMMYFUNCTION("""COMPUTED_VALUE"""),"to")</f>
        <v>to</v>
      </c>
      <c r="H77" s="3">
        <f>IFERROR(__xludf.DUMMYFUNCTION("""COMPUTED_VALUE"""),4.0)</f>
        <v>4</v>
      </c>
      <c r="I77" s="2" t="str">
        <f t="shared" si="2"/>
        <v>Q76</v>
      </c>
      <c r="J77" s="3" t="str">
        <f t="shared" ref="J77:R77" si="65">IF($F77=J$12,RIGHT(J76,LEN(J76)-$D77),IF($H77=J$12,CONCAT($S77,J76),J76))</f>
        <v>G</v>
      </c>
      <c r="K77" s="3" t="str">
        <f t="shared" si="65"/>
        <v>FCHVLJBTHLD</v>
      </c>
      <c r="L77" s="3" t="str">
        <f t="shared" si="65"/>
        <v/>
      </c>
      <c r="M77" s="3" t="str">
        <f t="shared" si="65"/>
        <v>HGMRJ</v>
      </c>
      <c r="N77" s="3" t="str">
        <f t="shared" si="65"/>
        <v>V</v>
      </c>
      <c r="O77" s="3" t="str">
        <f t="shared" si="65"/>
        <v>WPBJNVBN</v>
      </c>
      <c r="P77" s="3" t="str">
        <f t="shared" si="65"/>
        <v>DMZCNTFHVMGRGWSFNMVZDHFNGM</v>
      </c>
      <c r="Q77" s="3" t="str">
        <f t="shared" si="65"/>
        <v>P</v>
      </c>
      <c r="R77" s="3" t="str">
        <f t="shared" si="65"/>
        <v>GHJ</v>
      </c>
      <c r="S77" s="4" t="str">
        <f t="array" ref="S77">JOIN("",MID(LEFT(OFFSET($H77,-1,1+$F77),$D77),$D77-SEQUENCE(1,$D77)+1,1))
</f>
        <v>HGMRJ</v>
      </c>
    </row>
    <row r="78">
      <c r="A78" s="1" t="s">
        <v>99</v>
      </c>
      <c r="B78" s="2">
        <v>78.0</v>
      </c>
      <c r="C78" s="3" t="str">
        <f>IFERROR(__xludf.DUMMYFUNCTION("SPLIT(A78,"" "")"),"move")</f>
        <v>move</v>
      </c>
      <c r="D78" s="3">
        <f>IFERROR(__xludf.DUMMYFUNCTION("""COMPUTED_VALUE"""),2.0)</f>
        <v>2</v>
      </c>
      <c r="E78" s="3" t="str">
        <f>IFERROR(__xludf.DUMMYFUNCTION("""COMPUTED_VALUE"""),"from")</f>
        <v>from</v>
      </c>
      <c r="F78" s="3">
        <f>IFERROR(__xludf.DUMMYFUNCTION("""COMPUTED_VALUE"""),2.0)</f>
        <v>2</v>
      </c>
      <c r="G78" s="3" t="str">
        <f>IFERROR(__xludf.DUMMYFUNCTION("""COMPUTED_VALUE"""),"to")</f>
        <v>to</v>
      </c>
      <c r="H78" s="3">
        <f>IFERROR(__xludf.DUMMYFUNCTION("""COMPUTED_VALUE"""),1.0)</f>
        <v>1</v>
      </c>
      <c r="I78" s="2" t="str">
        <f t="shared" si="2"/>
        <v>K77</v>
      </c>
      <c r="J78" s="3" t="str">
        <f t="shared" ref="J78:R78" si="66">IF($F78=J$12,RIGHT(J77,LEN(J77)-$D78),IF($H78=J$12,CONCAT($S78,J77),J77))</f>
        <v>CFG</v>
      </c>
      <c r="K78" s="3" t="str">
        <f t="shared" si="66"/>
        <v>HVLJBTHLD</v>
      </c>
      <c r="L78" s="3" t="str">
        <f t="shared" si="66"/>
        <v/>
      </c>
      <c r="M78" s="3" t="str">
        <f t="shared" si="66"/>
        <v>HGMRJ</v>
      </c>
      <c r="N78" s="3" t="str">
        <f t="shared" si="66"/>
        <v>V</v>
      </c>
      <c r="O78" s="3" t="str">
        <f t="shared" si="66"/>
        <v>WPBJNVBN</v>
      </c>
      <c r="P78" s="3" t="str">
        <f t="shared" si="66"/>
        <v>DMZCNTFHVMGRGWSFNMVZDHFNGM</v>
      </c>
      <c r="Q78" s="3" t="str">
        <f t="shared" si="66"/>
        <v>P</v>
      </c>
      <c r="R78" s="3" t="str">
        <f t="shared" si="66"/>
        <v>GHJ</v>
      </c>
      <c r="S78" s="4" t="str">
        <f t="array" ref="S78">JOIN("",MID(LEFT(OFFSET($H78,-1,1+$F78),$D78),$D78-SEQUENCE(1,$D78)+1,1))
</f>
        <v>CF</v>
      </c>
    </row>
    <row r="79">
      <c r="A79" s="1" t="s">
        <v>100</v>
      </c>
      <c r="B79" s="2">
        <v>79.0</v>
      </c>
      <c r="C79" s="3" t="str">
        <f>IFERROR(__xludf.DUMMYFUNCTION("SPLIT(A79,"" "")"),"move")</f>
        <v>move</v>
      </c>
      <c r="D79" s="3">
        <f>IFERROR(__xludf.DUMMYFUNCTION("""COMPUTED_VALUE"""),2.0)</f>
        <v>2</v>
      </c>
      <c r="E79" s="3" t="str">
        <f>IFERROR(__xludf.DUMMYFUNCTION("""COMPUTED_VALUE"""),"from")</f>
        <v>from</v>
      </c>
      <c r="F79" s="3">
        <f>IFERROR(__xludf.DUMMYFUNCTION("""COMPUTED_VALUE"""),9.0)</f>
        <v>9</v>
      </c>
      <c r="G79" s="3" t="str">
        <f>IFERROR(__xludf.DUMMYFUNCTION("""COMPUTED_VALUE"""),"to")</f>
        <v>to</v>
      </c>
      <c r="H79" s="3">
        <f>IFERROR(__xludf.DUMMYFUNCTION("""COMPUTED_VALUE"""),4.0)</f>
        <v>4</v>
      </c>
      <c r="I79" s="2" t="str">
        <f t="shared" si="2"/>
        <v>Q78</v>
      </c>
      <c r="J79" s="3" t="str">
        <f t="shared" ref="J79:R79" si="67">IF($F79=J$12,RIGHT(J78,LEN(J78)-$D79),IF($H79=J$12,CONCAT($S79,J78),J78))</f>
        <v>CFG</v>
      </c>
      <c r="K79" s="3" t="str">
        <f t="shared" si="67"/>
        <v>HVLJBTHLD</v>
      </c>
      <c r="L79" s="3" t="str">
        <f t="shared" si="67"/>
        <v/>
      </c>
      <c r="M79" s="3" t="str">
        <f t="shared" si="67"/>
        <v>HGHGMRJ</v>
      </c>
      <c r="N79" s="3" t="str">
        <f t="shared" si="67"/>
        <v>V</v>
      </c>
      <c r="O79" s="3" t="str">
        <f t="shared" si="67"/>
        <v>WPBJNVBN</v>
      </c>
      <c r="P79" s="3" t="str">
        <f t="shared" si="67"/>
        <v>DMZCNTFHVMGRGWSFNMVZDHFNGM</v>
      </c>
      <c r="Q79" s="3" t="str">
        <f t="shared" si="67"/>
        <v>P</v>
      </c>
      <c r="R79" s="3" t="str">
        <f t="shared" si="67"/>
        <v>J</v>
      </c>
      <c r="S79" s="4" t="str">
        <f t="array" ref="S79">JOIN("",MID(LEFT(OFFSET($H79,-1,1+$F79),$D79),$D79-SEQUENCE(1,$D79)+1,1))
</f>
        <v>HG</v>
      </c>
    </row>
    <row r="80">
      <c r="A80" s="1" t="s">
        <v>101</v>
      </c>
      <c r="B80" s="2">
        <v>80.0</v>
      </c>
      <c r="C80" s="3" t="str">
        <f>IFERROR(__xludf.DUMMYFUNCTION("SPLIT(A80,"" "")"),"move")</f>
        <v>move</v>
      </c>
      <c r="D80" s="3">
        <f>IFERROR(__xludf.DUMMYFUNCTION("""COMPUTED_VALUE"""),1.0)</f>
        <v>1</v>
      </c>
      <c r="E80" s="3" t="str">
        <f>IFERROR(__xludf.DUMMYFUNCTION("""COMPUTED_VALUE"""),"from")</f>
        <v>from</v>
      </c>
      <c r="F80" s="3">
        <f>IFERROR(__xludf.DUMMYFUNCTION("""COMPUTED_VALUE"""),9.0)</f>
        <v>9</v>
      </c>
      <c r="G80" s="3" t="str">
        <f>IFERROR(__xludf.DUMMYFUNCTION("""COMPUTED_VALUE"""),"to")</f>
        <v>to</v>
      </c>
      <c r="H80" s="3">
        <f>IFERROR(__xludf.DUMMYFUNCTION("""COMPUTED_VALUE"""),4.0)</f>
        <v>4</v>
      </c>
      <c r="I80" s="2" t="str">
        <f t="shared" si="2"/>
        <v>Q79</v>
      </c>
      <c r="J80" s="3" t="str">
        <f t="shared" ref="J80:R80" si="68">IF($F80=J$12,RIGHT(J79,LEN(J79)-$D80),IF($H80=J$12,CONCAT($S80,J79),J79))</f>
        <v>CFG</v>
      </c>
      <c r="K80" s="3" t="str">
        <f t="shared" si="68"/>
        <v>HVLJBTHLD</v>
      </c>
      <c r="L80" s="3" t="str">
        <f t="shared" si="68"/>
        <v/>
      </c>
      <c r="M80" s="3" t="str">
        <f t="shared" si="68"/>
        <v>JHGHGMRJ</v>
      </c>
      <c r="N80" s="3" t="str">
        <f t="shared" si="68"/>
        <v>V</v>
      </c>
      <c r="O80" s="3" t="str">
        <f t="shared" si="68"/>
        <v>WPBJNVBN</v>
      </c>
      <c r="P80" s="3" t="str">
        <f t="shared" si="68"/>
        <v>DMZCNTFHVMGRGWSFNMVZDHFNGM</v>
      </c>
      <c r="Q80" s="3" t="str">
        <f t="shared" si="68"/>
        <v>P</v>
      </c>
      <c r="R80" s="3" t="str">
        <f t="shared" si="68"/>
        <v/>
      </c>
      <c r="S80" s="4" t="str">
        <f t="array" ref="S80">JOIN("",MID(LEFT(OFFSET($H80,-1,1+$F80),$D80),$D80-SEQUENCE(1,$D80)+1,1))
</f>
        <v>J</v>
      </c>
    </row>
    <row r="81">
      <c r="A81" s="1" t="s">
        <v>49</v>
      </c>
      <c r="B81" s="2">
        <v>81.0</v>
      </c>
      <c r="C81" s="3" t="str">
        <f>IFERROR(__xludf.DUMMYFUNCTION("SPLIT(A81,"" "")"),"move")</f>
        <v>move</v>
      </c>
      <c r="D81" s="3">
        <f>IFERROR(__xludf.DUMMYFUNCTION("""COMPUTED_VALUE"""),1.0)</f>
        <v>1</v>
      </c>
      <c r="E81" s="3" t="str">
        <f>IFERROR(__xludf.DUMMYFUNCTION("""COMPUTED_VALUE"""),"from")</f>
        <v>from</v>
      </c>
      <c r="F81" s="3">
        <f>IFERROR(__xludf.DUMMYFUNCTION("""COMPUTED_VALUE"""),8.0)</f>
        <v>8</v>
      </c>
      <c r="G81" s="3" t="str">
        <f>IFERROR(__xludf.DUMMYFUNCTION("""COMPUTED_VALUE"""),"to")</f>
        <v>to</v>
      </c>
      <c r="H81" s="3">
        <f>IFERROR(__xludf.DUMMYFUNCTION("""COMPUTED_VALUE"""),4.0)</f>
        <v>4</v>
      </c>
      <c r="I81" s="2" t="str">
        <f t="shared" si="2"/>
        <v>Q80</v>
      </c>
      <c r="J81" s="3" t="str">
        <f t="shared" ref="J81:R81" si="69">IF($F81=J$12,RIGHT(J80,LEN(J80)-$D81),IF($H81=J$12,CONCAT($S81,J80),J80))</f>
        <v>CFG</v>
      </c>
      <c r="K81" s="3" t="str">
        <f t="shared" si="69"/>
        <v>HVLJBTHLD</v>
      </c>
      <c r="L81" s="3" t="str">
        <f t="shared" si="69"/>
        <v/>
      </c>
      <c r="M81" s="3" t="str">
        <f t="shared" si="69"/>
        <v>PJHGHGMRJ</v>
      </c>
      <c r="N81" s="3" t="str">
        <f t="shared" si="69"/>
        <v>V</v>
      </c>
      <c r="O81" s="3" t="str">
        <f t="shared" si="69"/>
        <v>WPBJNVBN</v>
      </c>
      <c r="P81" s="3" t="str">
        <f t="shared" si="69"/>
        <v>DMZCNTFHVMGRGWSFNMVZDHFNGM</v>
      </c>
      <c r="Q81" s="3" t="str">
        <f t="shared" si="69"/>
        <v/>
      </c>
      <c r="R81" s="3" t="str">
        <f t="shared" si="69"/>
        <v/>
      </c>
      <c r="S81" s="4" t="str">
        <f t="array" ref="S81">JOIN("",MID(LEFT(OFFSET($H81,-1,1+$F81),$D81),$D81-SEQUENCE(1,$D81)+1,1))
</f>
        <v>P</v>
      </c>
    </row>
    <row r="82">
      <c r="A82" s="1" t="s">
        <v>102</v>
      </c>
      <c r="B82" s="2">
        <v>82.0</v>
      </c>
      <c r="C82" s="3" t="str">
        <f>IFERROR(__xludf.DUMMYFUNCTION("SPLIT(A82,"" "")"),"move")</f>
        <v>move</v>
      </c>
      <c r="D82" s="3">
        <f>IFERROR(__xludf.DUMMYFUNCTION("""COMPUTED_VALUE"""),1.0)</f>
        <v>1</v>
      </c>
      <c r="E82" s="3" t="str">
        <f>IFERROR(__xludf.DUMMYFUNCTION("""COMPUTED_VALUE"""),"from")</f>
        <v>from</v>
      </c>
      <c r="F82" s="3">
        <f>IFERROR(__xludf.DUMMYFUNCTION("""COMPUTED_VALUE"""),5.0)</f>
        <v>5</v>
      </c>
      <c r="G82" s="3" t="str">
        <f>IFERROR(__xludf.DUMMYFUNCTION("""COMPUTED_VALUE"""),"to")</f>
        <v>to</v>
      </c>
      <c r="H82" s="3">
        <f>IFERROR(__xludf.DUMMYFUNCTION("""COMPUTED_VALUE"""),2.0)</f>
        <v>2</v>
      </c>
      <c r="I82" s="2" t="str">
        <f t="shared" si="2"/>
        <v>N81</v>
      </c>
      <c r="J82" s="3" t="str">
        <f t="shared" ref="J82:R82" si="70">IF($F82=J$12,RIGHT(J81,LEN(J81)-$D82),IF($H82=J$12,CONCAT($S82,J81),J81))</f>
        <v>CFG</v>
      </c>
      <c r="K82" s="3" t="str">
        <f t="shared" si="70"/>
        <v>VHVLJBTHLD</v>
      </c>
      <c r="L82" s="3" t="str">
        <f t="shared" si="70"/>
        <v/>
      </c>
      <c r="M82" s="3" t="str">
        <f t="shared" si="70"/>
        <v>PJHGHGMRJ</v>
      </c>
      <c r="N82" s="3" t="str">
        <f t="shared" si="70"/>
        <v/>
      </c>
      <c r="O82" s="3" t="str">
        <f t="shared" si="70"/>
        <v>WPBJNVBN</v>
      </c>
      <c r="P82" s="3" t="str">
        <f t="shared" si="70"/>
        <v>DMZCNTFHVMGRGWSFNMVZDHFNGM</v>
      </c>
      <c r="Q82" s="3" t="str">
        <f t="shared" si="70"/>
        <v/>
      </c>
      <c r="R82" s="3" t="str">
        <f t="shared" si="70"/>
        <v/>
      </c>
      <c r="S82" s="4" t="str">
        <f t="array" ref="S82">JOIN("",MID(LEFT(OFFSET($H82,-1,1+$F82),$D82),$D82-SEQUENCE(1,$D82)+1,1))
</f>
        <v>V</v>
      </c>
    </row>
    <row r="83">
      <c r="A83" s="1" t="s">
        <v>103</v>
      </c>
      <c r="B83" s="2">
        <v>83.0</v>
      </c>
      <c r="C83" s="3" t="str">
        <f>IFERROR(__xludf.DUMMYFUNCTION("SPLIT(A83,"" "")"),"move")</f>
        <v>move</v>
      </c>
      <c r="D83" s="3">
        <f>IFERROR(__xludf.DUMMYFUNCTION("""COMPUTED_VALUE"""),3.0)</f>
        <v>3</v>
      </c>
      <c r="E83" s="3" t="str">
        <f>IFERROR(__xludf.DUMMYFUNCTION("""COMPUTED_VALUE"""),"from")</f>
        <v>from</v>
      </c>
      <c r="F83" s="3">
        <f>IFERROR(__xludf.DUMMYFUNCTION("""COMPUTED_VALUE"""),4.0)</f>
        <v>4</v>
      </c>
      <c r="G83" s="3" t="str">
        <f>IFERROR(__xludf.DUMMYFUNCTION("""COMPUTED_VALUE"""),"to")</f>
        <v>to</v>
      </c>
      <c r="H83" s="3">
        <f>IFERROR(__xludf.DUMMYFUNCTION("""COMPUTED_VALUE"""),6.0)</f>
        <v>6</v>
      </c>
      <c r="I83" s="2" t="str">
        <f t="shared" si="2"/>
        <v>M82</v>
      </c>
      <c r="J83" s="3" t="str">
        <f t="shared" ref="J83:R83" si="71">IF($F83=J$12,RIGHT(J82,LEN(J82)-$D83),IF($H83=J$12,CONCAT($S83,J82),J82))</f>
        <v>CFG</v>
      </c>
      <c r="K83" s="3" t="str">
        <f t="shared" si="71"/>
        <v>VHVLJBTHLD</v>
      </c>
      <c r="L83" s="3" t="str">
        <f t="shared" si="71"/>
        <v/>
      </c>
      <c r="M83" s="3" t="str">
        <f t="shared" si="71"/>
        <v>GHGMRJ</v>
      </c>
      <c r="N83" s="3" t="str">
        <f t="shared" si="71"/>
        <v/>
      </c>
      <c r="O83" s="3" t="str">
        <f t="shared" si="71"/>
        <v>HJPWPBJNVBN</v>
      </c>
      <c r="P83" s="3" t="str">
        <f t="shared" si="71"/>
        <v>DMZCNTFHVMGRGWSFNMVZDHFNGM</v>
      </c>
      <c r="Q83" s="3" t="str">
        <f t="shared" si="71"/>
        <v/>
      </c>
      <c r="R83" s="3" t="str">
        <f t="shared" si="71"/>
        <v/>
      </c>
      <c r="S83" s="4" t="str">
        <f t="array" ref="S83">JOIN("",MID(LEFT(OFFSET($H83,-1,1+$F83),$D83),$D83-SEQUENCE(1,$D83)+1,1))
</f>
        <v>HJP</v>
      </c>
    </row>
    <row r="84">
      <c r="A84" s="1" t="s">
        <v>104</v>
      </c>
      <c r="B84" s="2">
        <v>84.0</v>
      </c>
      <c r="C84" s="3" t="str">
        <f>IFERROR(__xludf.DUMMYFUNCTION("SPLIT(A84,"" "")"),"move")</f>
        <v>move</v>
      </c>
      <c r="D84" s="3">
        <f>IFERROR(__xludf.DUMMYFUNCTION("""COMPUTED_VALUE"""),1.0)</f>
        <v>1</v>
      </c>
      <c r="E84" s="3" t="str">
        <f>IFERROR(__xludf.DUMMYFUNCTION("""COMPUTED_VALUE"""),"from")</f>
        <v>from</v>
      </c>
      <c r="F84" s="3">
        <f>IFERROR(__xludf.DUMMYFUNCTION("""COMPUTED_VALUE"""),4.0)</f>
        <v>4</v>
      </c>
      <c r="G84" s="3" t="str">
        <f>IFERROR(__xludf.DUMMYFUNCTION("""COMPUTED_VALUE"""),"to")</f>
        <v>to</v>
      </c>
      <c r="H84" s="3">
        <f>IFERROR(__xludf.DUMMYFUNCTION("""COMPUTED_VALUE"""),7.0)</f>
        <v>7</v>
      </c>
      <c r="I84" s="2" t="str">
        <f t="shared" si="2"/>
        <v>M83</v>
      </c>
      <c r="J84" s="3" t="str">
        <f t="shared" ref="J84:R84" si="72">IF($F84=J$12,RIGHT(J83,LEN(J83)-$D84),IF($H84=J$12,CONCAT($S84,J83),J83))</f>
        <v>CFG</v>
      </c>
      <c r="K84" s="3" t="str">
        <f t="shared" si="72"/>
        <v>VHVLJBTHLD</v>
      </c>
      <c r="L84" s="3" t="str">
        <f t="shared" si="72"/>
        <v/>
      </c>
      <c r="M84" s="3" t="str">
        <f t="shared" si="72"/>
        <v>HGMRJ</v>
      </c>
      <c r="N84" s="3" t="str">
        <f t="shared" si="72"/>
        <v/>
      </c>
      <c r="O84" s="3" t="str">
        <f t="shared" si="72"/>
        <v>HJPWPBJNVBN</v>
      </c>
      <c r="P84" s="3" t="str">
        <f t="shared" si="72"/>
        <v>GDMZCNTFHVMGRGWSFNMVZDHFNGM</v>
      </c>
      <c r="Q84" s="3" t="str">
        <f t="shared" si="72"/>
        <v/>
      </c>
      <c r="R84" s="3" t="str">
        <f t="shared" si="72"/>
        <v/>
      </c>
      <c r="S84" s="4" t="str">
        <f t="array" ref="S84">JOIN("",MID(LEFT(OFFSET($H84,-1,1+$F84),$D84),$D84-SEQUENCE(1,$D84)+1,1))
</f>
        <v>G</v>
      </c>
    </row>
    <row r="85">
      <c r="A85" s="1" t="s">
        <v>105</v>
      </c>
      <c r="B85" s="2">
        <v>85.0</v>
      </c>
      <c r="C85" s="3" t="str">
        <f>IFERROR(__xludf.DUMMYFUNCTION("SPLIT(A85,"" "")"),"move")</f>
        <v>move</v>
      </c>
      <c r="D85" s="3">
        <f>IFERROR(__xludf.DUMMYFUNCTION("""COMPUTED_VALUE"""),9.0)</f>
        <v>9</v>
      </c>
      <c r="E85" s="3" t="str">
        <f>IFERROR(__xludf.DUMMYFUNCTION("""COMPUTED_VALUE"""),"from")</f>
        <v>from</v>
      </c>
      <c r="F85" s="3">
        <f>IFERROR(__xludf.DUMMYFUNCTION("""COMPUTED_VALUE"""),7.0)</f>
        <v>7</v>
      </c>
      <c r="G85" s="3" t="str">
        <f>IFERROR(__xludf.DUMMYFUNCTION("""COMPUTED_VALUE"""),"to")</f>
        <v>to</v>
      </c>
      <c r="H85" s="3">
        <f>IFERROR(__xludf.DUMMYFUNCTION("""COMPUTED_VALUE"""),6.0)</f>
        <v>6</v>
      </c>
      <c r="I85" s="2" t="str">
        <f t="shared" si="2"/>
        <v>P84</v>
      </c>
      <c r="J85" s="3" t="str">
        <f t="shared" ref="J85:R85" si="73">IF($F85=J$12,RIGHT(J84,LEN(J84)-$D85),IF($H85=J$12,CONCAT($S85,J84),J84))</f>
        <v>CFG</v>
      </c>
      <c r="K85" s="3" t="str">
        <f t="shared" si="73"/>
        <v>VHVLJBTHLD</v>
      </c>
      <c r="L85" s="3" t="str">
        <f t="shared" si="73"/>
        <v/>
      </c>
      <c r="M85" s="3" t="str">
        <f t="shared" si="73"/>
        <v>HGMRJ</v>
      </c>
      <c r="N85" s="3" t="str">
        <f t="shared" si="73"/>
        <v/>
      </c>
      <c r="O85" s="3" t="str">
        <f t="shared" si="73"/>
        <v>HFTNCZMDGHJPWPBJNVBN</v>
      </c>
      <c r="P85" s="3" t="str">
        <f t="shared" si="73"/>
        <v>VMGRGWSFNMVZDHFNGM</v>
      </c>
      <c r="Q85" s="3" t="str">
        <f t="shared" si="73"/>
        <v/>
      </c>
      <c r="R85" s="3" t="str">
        <f t="shared" si="73"/>
        <v/>
      </c>
      <c r="S85" s="4" t="str">
        <f t="array" ref="S85">JOIN("",MID(LEFT(OFFSET($H85,-1,1+$F85),$D85),$D85-SEQUENCE(1,$D85)+1,1))
</f>
        <v>HFTNCZMDG</v>
      </c>
    </row>
    <row r="86">
      <c r="A86" s="1" t="s">
        <v>106</v>
      </c>
      <c r="B86" s="2">
        <v>86.0</v>
      </c>
      <c r="C86" s="3" t="str">
        <f>IFERROR(__xludf.DUMMYFUNCTION("SPLIT(A86,"" "")"),"move")</f>
        <v>move</v>
      </c>
      <c r="D86" s="3">
        <f>IFERROR(__xludf.DUMMYFUNCTION("""COMPUTED_VALUE"""),5.0)</f>
        <v>5</v>
      </c>
      <c r="E86" s="3" t="str">
        <f>IFERROR(__xludf.DUMMYFUNCTION("""COMPUTED_VALUE"""),"from")</f>
        <v>from</v>
      </c>
      <c r="F86" s="3">
        <f>IFERROR(__xludf.DUMMYFUNCTION("""COMPUTED_VALUE"""),4.0)</f>
        <v>4</v>
      </c>
      <c r="G86" s="3" t="str">
        <f>IFERROR(__xludf.DUMMYFUNCTION("""COMPUTED_VALUE"""),"to")</f>
        <v>to</v>
      </c>
      <c r="H86" s="3">
        <f>IFERROR(__xludf.DUMMYFUNCTION("""COMPUTED_VALUE"""),6.0)</f>
        <v>6</v>
      </c>
      <c r="I86" s="2" t="str">
        <f t="shared" si="2"/>
        <v>M85</v>
      </c>
      <c r="J86" s="3" t="str">
        <f t="shared" ref="J86:R86" si="74">IF($F86=J$12,RIGHT(J85,LEN(J85)-$D86),IF($H86=J$12,CONCAT($S86,J85),J85))</f>
        <v>CFG</v>
      </c>
      <c r="K86" s="3" t="str">
        <f t="shared" si="74"/>
        <v>VHVLJBTHLD</v>
      </c>
      <c r="L86" s="3" t="str">
        <f t="shared" si="74"/>
        <v/>
      </c>
      <c r="M86" s="3" t="str">
        <f t="shared" si="74"/>
        <v/>
      </c>
      <c r="N86" s="3" t="str">
        <f t="shared" si="74"/>
        <v/>
      </c>
      <c r="O86" s="3" t="str">
        <f t="shared" si="74"/>
        <v>JRMGHHFTNCZMDGHJPWPBJNVBN</v>
      </c>
      <c r="P86" s="3" t="str">
        <f t="shared" si="74"/>
        <v>VMGRGWSFNMVZDHFNGM</v>
      </c>
      <c r="Q86" s="3" t="str">
        <f t="shared" si="74"/>
        <v/>
      </c>
      <c r="R86" s="3" t="str">
        <f t="shared" si="74"/>
        <v/>
      </c>
      <c r="S86" s="4" t="str">
        <f t="array" ref="S86">JOIN("",MID(LEFT(OFFSET($H86,-1,1+$F86),$D86),$D86-SEQUENCE(1,$D86)+1,1))
</f>
        <v>JRMGH</v>
      </c>
    </row>
    <row r="87">
      <c r="A87" s="1" t="s">
        <v>107</v>
      </c>
      <c r="B87" s="2">
        <v>87.0</v>
      </c>
      <c r="C87" s="3" t="str">
        <f>IFERROR(__xludf.DUMMYFUNCTION("SPLIT(A87,"" "")"),"move")</f>
        <v>move</v>
      </c>
      <c r="D87" s="3">
        <f>IFERROR(__xludf.DUMMYFUNCTION("""COMPUTED_VALUE"""),7.0)</f>
        <v>7</v>
      </c>
      <c r="E87" s="3" t="str">
        <f>IFERROR(__xludf.DUMMYFUNCTION("""COMPUTED_VALUE"""),"from")</f>
        <v>from</v>
      </c>
      <c r="F87" s="3">
        <f>IFERROR(__xludf.DUMMYFUNCTION("""COMPUTED_VALUE"""),7.0)</f>
        <v>7</v>
      </c>
      <c r="G87" s="3" t="str">
        <f>IFERROR(__xludf.DUMMYFUNCTION("""COMPUTED_VALUE"""),"to")</f>
        <v>to</v>
      </c>
      <c r="H87" s="3">
        <f>IFERROR(__xludf.DUMMYFUNCTION("""COMPUTED_VALUE"""),2.0)</f>
        <v>2</v>
      </c>
      <c r="I87" s="2" t="str">
        <f t="shared" si="2"/>
        <v>P86</v>
      </c>
      <c r="J87" s="3" t="str">
        <f t="shared" ref="J87:R87" si="75">IF($F87=J$12,RIGHT(J86,LEN(J86)-$D87),IF($H87=J$12,CONCAT($S87,J86),J86))</f>
        <v>CFG</v>
      </c>
      <c r="K87" s="3" t="str">
        <f t="shared" si="75"/>
        <v>SWGRGMVVHVLJBTHLD</v>
      </c>
      <c r="L87" s="3" t="str">
        <f t="shared" si="75"/>
        <v/>
      </c>
      <c r="M87" s="3" t="str">
        <f t="shared" si="75"/>
        <v/>
      </c>
      <c r="N87" s="3" t="str">
        <f t="shared" si="75"/>
        <v/>
      </c>
      <c r="O87" s="3" t="str">
        <f t="shared" si="75"/>
        <v>JRMGHHFTNCZMDGHJPWPBJNVBN</v>
      </c>
      <c r="P87" s="3" t="str">
        <f t="shared" si="75"/>
        <v>FNMVZDHFNGM</v>
      </c>
      <c r="Q87" s="3" t="str">
        <f t="shared" si="75"/>
        <v/>
      </c>
      <c r="R87" s="3" t="str">
        <f t="shared" si="75"/>
        <v/>
      </c>
      <c r="S87" s="4" t="str">
        <f t="array" ref="S87">JOIN("",MID(LEFT(OFFSET($H87,-1,1+$F87),$D87),$D87-SEQUENCE(1,$D87)+1,1))
</f>
        <v>SWGRGMV</v>
      </c>
    </row>
    <row r="88">
      <c r="A88" s="1" t="s">
        <v>108</v>
      </c>
      <c r="B88" s="2">
        <v>88.0</v>
      </c>
      <c r="C88" s="3" t="str">
        <f>IFERROR(__xludf.DUMMYFUNCTION("SPLIT(A88,"" "")"),"move")</f>
        <v>move</v>
      </c>
      <c r="D88" s="3">
        <f>IFERROR(__xludf.DUMMYFUNCTION("""COMPUTED_VALUE"""),1.0)</f>
        <v>1</v>
      </c>
      <c r="E88" s="3" t="str">
        <f>IFERROR(__xludf.DUMMYFUNCTION("""COMPUTED_VALUE"""),"from")</f>
        <v>from</v>
      </c>
      <c r="F88" s="3">
        <f>IFERROR(__xludf.DUMMYFUNCTION("""COMPUTED_VALUE"""),1.0)</f>
        <v>1</v>
      </c>
      <c r="G88" s="3" t="str">
        <f>IFERROR(__xludf.DUMMYFUNCTION("""COMPUTED_VALUE"""),"to")</f>
        <v>to</v>
      </c>
      <c r="H88" s="3">
        <f>IFERROR(__xludf.DUMMYFUNCTION("""COMPUTED_VALUE"""),6.0)</f>
        <v>6</v>
      </c>
      <c r="I88" s="2" t="str">
        <f t="shared" si="2"/>
        <v>J87</v>
      </c>
      <c r="J88" s="3" t="str">
        <f t="shared" ref="J88:R88" si="76">IF($F88=J$12,RIGHT(J87,LEN(J87)-$D88),IF($H88=J$12,CONCAT($S88,J87),J87))</f>
        <v>FG</v>
      </c>
      <c r="K88" s="3" t="str">
        <f t="shared" si="76"/>
        <v>SWGRGMVVHVLJBTHLD</v>
      </c>
      <c r="L88" s="3" t="str">
        <f t="shared" si="76"/>
        <v/>
      </c>
      <c r="M88" s="3" t="str">
        <f t="shared" si="76"/>
        <v/>
      </c>
      <c r="N88" s="3" t="str">
        <f t="shared" si="76"/>
        <v/>
      </c>
      <c r="O88" s="3" t="str">
        <f t="shared" si="76"/>
        <v>CJRMGHHFTNCZMDGHJPWPBJNVBN</v>
      </c>
      <c r="P88" s="3" t="str">
        <f t="shared" si="76"/>
        <v>FNMVZDHFNGM</v>
      </c>
      <c r="Q88" s="3" t="str">
        <f t="shared" si="76"/>
        <v/>
      </c>
      <c r="R88" s="3" t="str">
        <f t="shared" si="76"/>
        <v/>
      </c>
      <c r="S88" s="4" t="str">
        <f t="array" ref="S88">JOIN("",MID(LEFT(OFFSET($H88,-1,1+$F88),$D88),$D88-SEQUENCE(1,$D88)+1,1))
</f>
        <v>C</v>
      </c>
    </row>
    <row r="89">
      <c r="A89" s="1" t="s">
        <v>109</v>
      </c>
      <c r="B89" s="2">
        <v>89.0</v>
      </c>
      <c r="C89" s="3" t="str">
        <f>IFERROR(__xludf.DUMMYFUNCTION("SPLIT(A89,"" "")"),"move")</f>
        <v>move</v>
      </c>
      <c r="D89" s="3">
        <f>IFERROR(__xludf.DUMMYFUNCTION("""COMPUTED_VALUE"""),11.0)</f>
        <v>11</v>
      </c>
      <c r="E89" s="3" t="str">
        <f>IFERROR(__xludf.DUMMYFUNCTION("""COMPUTED_VALUE"""),"from")</f>
        <v>from</v>
      </c>
      <c r="F89" s="3">
        <f>IFERROR(__xludf.DUMMYFUNCTION("""COMPUTED_VALUE"""),2.0)</f>
        <v>2</v>
      </c>
      <c r="G89" s="3" t="str">
        <f>IFERROR(__xludf.DUMMYFUNCTION("""COMPUTED_VALUE"""),"to")</f>
        <v>to</v>
      </c>
      <c r="H89" s="3">
        <f>IFERROR(__xludf.DUMMYFUNCTION("""COMPUTED_VALUE"""),5.0)</f>
        <v>5</v>
      </c>
      <c r="I89" s="2" t="str">
        <f t="shared" si="2"/>
        <v>K88</v>
      </c>
      <c r="J89" s="3" t="str">
        <f t="shared" ref="J89:R89" si="77">IF($F89=J$12,RIGHT(J88,LEN(J88)-$D89),IF($H89=J$12,CONCAT($S89,J88),J88))</f>
        <v>FG</v>
      </c>
      <c r="K89" s="3" t="str">
        <f t="shared" si="77"/>
        <v>JBTHLD</v>
      </c>
      <c r="L89" s="3" t="str">
        <f t="shared" si="77"/>
        <v/>
      </c>
      <c r="M89" s="3" t="str">
        <f t="shared" si="77"/>
        <v/>
      </c>
      <c r="N89" s="3" t="str">
        <f t="shared" si="77"/>
        <v>LVHVVMGRGWS</v>
      </c>
      <c r="O89" s="3" t="str">
        <f t="shared" si="77"/>
        <v>CJRMGHHFTNCZMDGHJPWPBJNVBN</v>
      </c>
      <c r="P89" s="3" t="str">
        <f t="shared" si="77"/>
        <v>FNMVZDHFNGM</v>
      </c>
      <c r="Q89" s="3" t="str">
        <f t="shared" si="77"/>
        <v/>
      </c>
      <c r="R89" s="3" t="str">
        <f t="shared" si="77"/>
        <v/>
      </c>
      <c r="S89" s="4" t="str">
        <f t="array" ref="S89">JOIN("",MID(LEFT(OFFSET($H89,-1,1+$F89),$D89),$D89-SEQUENCE(1,$D89)+1,1))
</f>
        <v>LVHVVMGRGWS</v>
      </c>
    </row>
    <row r="90">
      <c r="A90" s="1" t="s">
        <v>110</v>
      </c>
      <c r="B90" s="2">
        <v>90.0</v>
      </c>
      <c r="C90" s="3" t="str">
        <f>IFERROR(__xludf.DUMMYFUNCTION("SPLIT(A90,"" "")"),"move")</f>
        <v>move</v>
      </c>
      <c r="D90" s="3">
        <f>IFERROR(__xludf.DUMMYFUNCTION("""COMPUTED_VALUE"""),10.0)</f>
        <v>10</v>
      </c>
      <c r="E90" s="3" t="str">
        <f>IFERROR(__xludf.DUMMYFUNCTION("""COMPUTED_VALUE"""),"from")</f>
        <v>from</v>
      </c>
      <c r="F90" s="3">
        <f>IFERROR(__xludf.DUMMYFUNCTION("""COMPUTED_VALUE"""),5.0)</f>
        <v>5</v>
      </c>
      <c r="G90" s="3" t="str">
        <f>IFERROR(__xludf.DUMMYFUNCTION("""COMPUTED_VALUE"""),"to")</f>
        <v>to</v>
      </c>
      <c r="H90" s="3">
        <f>IFERROR(__xludf.DUMMYFUNCTION("""COMPUTED_VALUE"""),1.0)</f>
        <v>1</v>
      </c>
      <c r="I90" s="2" t="str">
        <f t="shared" si="2"/>
        <v>N89</v>
      </c>
      <c r="J90" s="3" t="str">
        <f t="shared" ref="J90:R90" si="78">IF($F90=J$12,RIGHT(J89,LEN(J89)-$D90),IF($H90=J$12,CONCAT($S90,J89),J89))</f>
        <v>WGRGMVVHVLFG</v>
      </c>
      <c r="K90" s="3" t="str">
        <f t="shared" si="78"/>
        <v>JBTHLD</v>
      </c>
      <c r="L90" s="3" t="str">
        <f t="shared" si="78"/>
        <v/>
      </c>
      <c r="M90" s="3" t="str">
        <f t="shared" si="78"/>
        <v/>
      </c>
      <c r="N90" s="3" t="str">
        <f t="shared" si="78"/>
        <v>S</v>
      </c>
      <c r="O90" s="3" t="str">
        <f t="shared" si="78"/>
        <v>CJRMGHHFTNCZMDGHJPWPBJNVBN</v>
      </c>
      <c r="P90" s="3" t="str">
        <f t="shared" si="78"/>
        <v>FNMVZDHFNGM</v>
      </c>
      <c r="Q90" s="3" t="str">
        <f t="shared" si="78"/>
        <v/>
      </c>
      <c r="R90" s="3" t="str">
        <f t="shared" si="78"/>
        <v/>
      </c>
      <c r="S90" s="4" t="str">
        <f t="array" ref="S90">JOIN("",MID(LEFT(OFFSET($H90,-1,1+$F90),$D90),$D90-SEQUENCE(1,$D90)+1,1))
</f>
        <v>WGRGMVVHVL</v>
      </c>
    </row>
    <row r="91">
      <c r="A91" s="1" t="s">
        <v>111</v>
      </c>
      <c r="B91" s="2">
        <v>91.0</v>
      </c>
      <c r="C91" s="3" t="str">
        <f>IFERROR(__xludf.DUMMYFUNCTION("SPLIT(A91,"" "")"),"move")</f>
        <v>move</v>
      </c>
      <c r="D91" s="3">
        <f>IFERROR(__xludf.DUMMYFUNCTION("""COMPUTED_VALUE"""),1.0)</f>
        <v>1</v>
      </c>
      <c r="E91" s="3" t="str">
        <f>IFERROR(__xludf.DUMMYFUNCTION("""COMPUTED_VALUE"""),"from")</f>
        <v>from</v>
      </c>
      <c r="F91" s="3">
        <f>IFERROR(__xludf.DUMMYFUNCTION("""COMPUTED_VALUE"""),6.0)</f>
        <v>6</v>
      </c>
      <c r="G91" s="3" t="str">
        <f>IFERROR(__xludf.DUMMYFUNCTION("""COMPUTED_VALUE"""),"to")</f>
        <v>to</v>
      </c>
      <c r="H91" s="3">
        <f>IFERROR(__xludf.DUMMYFUNCTION("""COMPUTED_VALUE"""),8.0)</f>
        <v>8</v>
      </c>
      <c r="I91" s="2" t="str">
        <f t="shared" si="2"/>
        <v>O90</v>
      </c>
      <c r="J91" s="3" t="str">
        <f t="shared" ref="J91:R91" si="79">IF($F91=J$12,RIGHT(J90,LEN(J90)-$D91),IF($H91=J$12,CONCAT($S91,J90),J90))</f>
        <v>WGRGMVVHVLFG</v>
      </c>
      <c r="K91" s="3" t="str">
        <f t="shared" si="79"/>
        <v>JBTHLD</v>
      </c>
      <c r="L91" s="3" t="str">
        <f t="shared" si="79"/>
        <v/>
      </c>
      <c r="M91" s="3" t="str">
        <f t="shared" si="79"/>
        <v/>
      </c>
      <c r="N91" s="3" t="str">
        <f t="shared" si="79"/>
        <v>S</v>
      </c>
      <c r="O91" s="3" t="str">
        <f t="shared" si="79"/>
        <v>JRMGHHFTNCZMDGHJPWPBJNVBN</v>
      </c>
      <c r="P91" s="3" t="str">
        <f t="shared" si="79"/>
        <v>FNMVZDHFNGM</v>
      </c>
      <c r="Q91" s="3" t="str">
        <f t="shared" si="79"/>
        <v>C</v>
      </c>
      <c r="R91" s="3" t="str">
        <f t="shared" si="79"/>
        <v/>
      </c>
      <c r="S91" s="4" t="str">
        <f t="array" ref="S91">JOIN("",MID(LEFT(OFFSET($H91,-1,1+$F91),$D91),$D91-SEQUENCE(1,$D91)+1,1))
</f>
        <v>C</v>
      </c>
    </row>
    <row r="92">
      <c r="A92" s="1" t="s">
        <v>112</v>
      </c>
      <c r="B92" s="2">
        <v>92.0</v>
      </c>
      <c r="C92" s="3" t="str">
        <f>IFERROR(__xludf.DUMMYFUNCTION("SPLIT(A92,"" "")"),"move")</f>
        <v>move</v>
      </c>
      <c r="D92" s="3">
        <f>IFERROR(__xludf.DUMMYFUNCTION("""COMPUTED_VALUE"""),1.0)</f>
        <v>1</v>
      </c>
      <c r="E92" s="3" t="str">
        <f>IFERROR(__xludf.DUMMYFUNCTION("""COMPUTED_VALUE"""),"from")</f>
        <v>from</v>
      </c>
      <c r="F92" s="3">
        <f>IFERROR(__xludf.DUMMYFUNCTION("""COMPUTED_VALUE"""),5.0)</f>
        <v>5</v>
      </c>
      <c r="G92" s="3" t="str">
        <f>IFERROR(__xludf.DUMMYFUNCTION("""COMPUTED_VALUE"""),"to")</f>
        <v>to</v>
      </c>
      <c r="H92" s="3">
        <f>IFERROR(__xludf.DUMMYFUNCTION("""COMPUTED_VALUE"""),7.0)</f>
        <v>7</v>
      </c>
      <c r="I92" s="2" t="str">
        <f t="shared" si="2"/>
        <v>N91</v>
      </c>
      <c r="J92" s="3" t="str">
        <f t="shared" ref="J92:R92" si="80">IF($F92=J$12,RIGHT(J91,LEN(J91)-$D92),IF($H92=J$12,CONCAT($S92,J91),J91))</f>
        <v>WGRGMVVHVLFG</v>
      </c>
      <c r="K92" s="3" t="str">
        <f t="shared" si="80"/>
        <v>JBTHLD</v>
      </c>
      <c r="L92" s="3" t="str">
        <f t="shared" si="80"/>
        <v/>
      </c>
      <c r="M92" s="3" t="str">
        <f t="shared" si="80"/>
        <v/>
      </c>
      <c r="N92" s="3" t="str">
        <f t="shared" si="80"/>
        <v/>
      </c>
      <c r="O92" s="3" t="str">
        <f t="shared" si="80"/>
        <v>JRMGHHFTNCZMDGHJPWPBJNVBN</v>
      </c>
      <c r="P92" s="3" t="str">
        <f t="shared" si="80"/>
        <v>SFNMVZDHFNGM</v>
      </c>
      <c r="Q92" s="3" t="str">
        <f t="shared" si="80"/>
        <v>C</v>
      </c>
      <c r="R92" s="3" t="str">
        <f t="shared" si="80"/>
        <v/>
      </c>
      <c r="S92" s="4" t="str">
        <f t="array" ref="S92">JOIN("",MID(LEFT(OFFSET($H92,-1,1+$F92),$D92),$D92-SEQUENCE(1,$D92)+1,1))
</f>
        <v>S</v>
      </c>
    </row>
    <row r="93">
      <c r="A93" s="1" t="s">
        <v>113</v>
      </c>
      <c r="B93" s="2">
        <v>93.0</v>
      </c>
      <c r="C93" s="3" t="str">
        <f>IFERROR(__xludf.DUMMYFUNCTION("SPLIT(A93,"" "")"),"move")</f>
        <v>move</v>
      </c>
      <c r="D93" s="3">
        <f>IFERROR(__xludf.DUMMYFUNCTION("""COMPUTED_VALUE"""),24.0)</f>
        <v>24</v>
      </c>
      <c r="E93" s="3" t="str">
        <f>IFERROR(__xludf.DUMMYFUNCTION("""COMPUTED_VALUE"""),"from")</f>
        <v>from</v>
      </c>
      <c r="F93" s="3">
        <f>IFERROR(__xludf.DUMMYFUNCTION("""COMPUTED_VALUE"""),6.0)</f>
        <v>6</v>
      </c>
      <c r="G93" s="3" t="str">
        <f>IFERROR(__xludf.DUMMYFUNCTION("""COMPUTED_VALUE"""),"to")</f>
        <v>to</v>
      </c>
      <c r="H93" s="3">
        <f>IFERROR(__xludf.DUMMYFUNCTION("""COMPUTED_VALUE"""),1.0)</f>
        <v>1</v>
      </c>
      <c r="I93" s="2" t="str">
        <f t="shared" si="2"/>
        <v>O92</v>
      </c>
      <c r="J93" s="3" t="str">
        <f t="shared" ref="J93:R93" si="81">IF($F93=J$12,RIGHT(J92,LEN(J92)-$D93),IF($H93=J$12,CONCAT($S93,J92),J92))</f>
        <v>BVNJBPWPJHGDMZCNTFHHGMRJWGRGMVVHVLFG</v>
      </c>
      <c r="K93" s="3" t="str">
        <f t="shared" si="81"/>
        <v>JBTHLD</v>
      </c>
      <c r="L93" s="3" t="str">
        <f t="shared" si="81"/>
        <v/>
      </c>
      <c r="M93" s="3" t="str">
        <f t="shared" si="81"/>
        <v/>
      </c>
      <c r="N93" s="3" t="str">
        <f t="shared" si="81"/>
        <v/>
      </c>
      <c r="O93" s="3" t="str">
        <f t="shared" si="81"/>
        <v>N</v>
      </c>
      <c r="P93" s="3" t="str">
        <f t="shared" si="81"/>
        <v>SFNMVZDHFNGM</v>
      </c>
      <c r="Q93" s="3" t="str">
        <f t="shared" si="81"/>
        <v>C</v>
      </c>
      <c r="R93" s="3" t="str">
        <f t="shared" si="81"/>
        <v/>
      </c>
      <c r="S93" s="4" t="str">
        <f t="array" ref="S93">JOIN("",MID(LEFT(OFFSET($H93,-1,1+$F93),$D93),$D93-SEQUENCE(1,$D93)+1,1))
</f>
        <v>BVNJBPWPJHGDMZCNTFHHGMRJ</v>
      </c>
    </row>
    <row r="94">
      <c r="A94" s="1" t="s">
        <v>114</v>
      </c>
      <c r="B94" s="2">
        <v>94.0</v>
      </c>
      <c r="C94" s="3" t="str">
        <f>IFERROR(__xludf.DUMMYFUNCTION("SPLIT(A94,"" "")"),"move")</f>
        <v>move</v>
      </c>
      <c r="D94" s="3">
        <f>IFERROR(__xludf.DUMMYFUNCTION("""COMPUTED_VALUE"""),12.0)</f>
        <v>12</v>
      </c>
      <c r="E94" s="3" t="str">
        <f>IFERROR(__xludf.DUMMYFUNCTION("""COMPUTED_VALUE"""),"from")</f>
        <v>from</v>
      </c>
      <c r="F94" s="3">
        <f>IFERROR(__xludf.DUMMYFUNCTION("""COMPUTED_VALUE"""),1.0)</f>
        <v>1</v>
      </c>
      <c r="G94" s="3" t="str">
        <f>IFERROR(__xludf.DUMMYFUNCTION("""COMPUTED_VALUE"""),"to")</f>
        <v>to</v>
      </c>
      <c r="H94" s="3">
        <f>IFERROR(__xludf.DUMMYFUNCTION("""COMPUTED_VALUE"""),4.0)</f>
        <v>4</v>
      </c>
      <c r="I94" s="2" t="str">
        <f t="shared" si="2"/>
        <v>J93</v>
      </c>
      <c r="J94" s="3" t="str">
        <f t="shared" ref="J94:R94" si="82">IF($F94=J$12,RIGHT(J93,LEN(J93)-$D94),IF($H94=J$12,CONCAT($S94,J93),J93))</f>
        <v>MZCNTFHHGMRJWGRGMVVHVLFG</v>
      </c>
      <c r="K94" s="3" t="str">
        <f t="shared" si="82"/>
        <v>JBTHLD</v>
      </c>
      <c r="L94" s="3" t="str">
        <f t="shared" si="82"/>
        <v/>
      </c>
      <c r="M94" s="3" t="str">
        <f t="shared" si="82"/>
        <v>DGHJPWPBJNVB</v>
      </c>
      <c r="N94" s="3" t="str">
        <f t="shared" si="82"/>
        <v/>
      </c>
      <c r="O94" s="3" t="str">
        <f t="shared" si="82"/>
        <v>N</v>
      </c>
      <c r="P94" s="3" t="str">
        <f t="shared" si="82"/>
        <v>SFNMVZDHFNGM</v>
      </c>
      <c r="Q94" s="3" t="str">
        <f t="shared" si="82"/>
        <v>C</v>
      </c>
      <c r="R94" s="3" t="str">
        <f t="shared" si="82"/>
        <v/>
      </c>
      <c r="S94" s="4" t="str">
        <f t="array" ref="S94">JOIN("",MID(LEFT(OFFSET($H94,-1,1+$F94),$D94),$D94-SEQUENCE(1,$D94)+1,1))
</f>
        <v>DGHJPWPBJNVB</v>
      </c>
    </row>
    <row r="95">
      <c r="A95" s="1" t="s">
        <v>115</v>
      </c>
      <c r="B95" s="2">
        <v>95.0</v>
      </c>
      <c r="C95" s="3" t="str">
        <f>IFERROR(__xludf.DUMMYFUNCTION("SPLIT(A95,"" "")"),"move")</f>
        <v>move</v>
      </c>
      <c r="D95" s="3">
        <f>IFERROR(__xludf.DUMMYFUNCTION("""COMPUTED_VALUE"""),12.0)</f>
        <v>12</v>
      </c>
      <c r="E95" s="3" t="str">
        <f>IFERROR(__xludf.DUMMYFUNCTION("""COMPUTED_VALUE"""),"from")</f>
        <v>from</v>
      </c>
      <c r="F95" s="3">
        <f>IFERROR(__xludf.DUMMYFUNCTION("""COMPUTED_VALUE"""),4.0)</f>
        <v>4</v>
      </c>
      <c r="G95" s="3" t="str">
        <f>IFERROR(__xludf.DUMMYFUNCTION("""COMPUTED_VALUE"""),"to")</f>
        <v>to</v>
      </c>
      <c r="H95" s="3">
        <f>IFERROR(__xludf.DUMMYFUNCTION("""COMPUTED_VALUE"""),8.0)</f>
        <v>8</v>
      </c>
      <c r="I95" s="2" t="str">
        <f t="shared" si="2"/>
        <v>M94</v>
      </c>
      <c r="J95" s="3" t="str">
        <f t="shared" ref="J95:R95" si="83">IF($F95=J$12,RIGHT(J94,LEN(J94)-$D95),IF($H95=J$12,CONCAT($S95,J94),J94))</f>
        <v>MZCNTFHHGMRJWGRGMVVHVLFG</v>
      </c>
      <c r="K95" s="3" t="str">
        <f t="shared" si="83"/>
        <v>JBTHLD</v>
      </c>
      <c r="L95" s="3" t="str">
        <f t="shared" si="83"/>
        <v/>
      </c>
      <c r="M95" s="3" t="str">
        <f t="shared" si="83"/>
        <v/>
      </c>
      <c r="N95" s="3" t="str">
        <f t="shared" si="83"/>
        <v/>
      </c>
      <c r="O95" s="3" t="str">
        <f t="shared" si="83"/>
        <v>N</v>
      </c>
      <c r="P95" s="3" t="str">
        <f t="shared" si="83"/>
        <v>SFNMVZDHFNGM</v>
      </c>
      <c r="Q95" s="3" t="str">
        <f t="shared" si="83"/>
        <v>BVNJBPWPJHGDC</v>
      </c>
      <c r="R95" s="3" t="str">
        <f t="shared" si="83"/>
        <v/>
      </c>
      <c r="S95" s="4" t="str">
        <f t="array" ref="S95">JOIN("",MID(LEFT(OFFSET($H95,-1,1+$F95),$D95),$D95-SEQUENCE(1,$D95)+1,1))
</f>
        <v>BVNJBPWPJHGD</v>
      </c>
    </row>
    <row r="96">
      <c r="A96" s="1" t="s">
        <v>45</v>
      </c>
      <c r="B96" s="2">
        <v>96.0</v>
      </c>
      <c r="C96" s="3" t="str">
        <f>IFERROR(__xludf.DUMMYFUNCTION("SPLIT(A96,"" "")"),"move")</f>
        <v>move</v>
      </c>
      <c r="D96" s="3">
        <f>IFERROR(__xludf.DUMMYFUNCTION("""COMPUTED_VALUE"""),2.0)</f>
        <v>2</v>
      </c>
      <c r="E96" s="3" t="str">
        <f>IFERROR(__xludf.DUMMYFUNCTION("""COMPUTED_VALUE"""),"from")</f>
        <v>from</v>
      </c>
      <c r="F96" s="3">
        <f>IFERROR(__xludf.DUMMYFUNCTION("""COMPUTED_VALUE"""),2.0)</f>
        <v>2</v>
      </c>
      <c r="G96" s="3" t="str">
        <f>IFERROR(__xludf.DUMMYFUNCTION("""COMPUTED_VALUE"""),"to")</f>
        <v>to</v>
      </c>
      <c r="H96" s="3">
        <f>IFERROR(__xludf.DUMMYFUNCTION("""COMPUTED_VALUE"""),7.0)</f>
        <v>7</v>
      </c>
      <c r="I96" s="2" t="str">
        <f t="shared" si="2"/>
        <v>K95</v>
      </c>
      <c r="J96" s="3" t="str">
        <f t="shared" ref="J96:R96" si="84">IF($F96=J$12,RIGHT(J95,LEN(J95)-$D96),IF($H96=J$12,CONCAT($S96,J95),J95))</f>
        <v>MZCNTFHHGMRJWGRGMVVHVLFG</v>
      </c>
      <c r="K96" s="3" t="str">
        <f t="shared" si="84"/>
        <v>THLD</v>
      </c>
      <c r="L96" s="3" t="str">
        <f t="shared" si="84"/>
        <v/>
      </c>
      <c r="M96" s="3" t="str">
        <f t="shared" si="84"/>
        <v/>
      </c>
      <c r="N96" s="3" t="str">
        <f t="shared" si="84"/>
        <v/>
      </c>
      <c r="O96" s="3" t="str">
        <f t="shared" si="84"/>
        <v>N</v>
      </c>
      <c r="P96" s="3" t="str">
        <f t="shared" si="84"/>
        <v>BJSFNMVZDHFNGM</v>
      </c>
      <c r="Q96" s="3" t="str">
        <f t="shared" si="84"/>
        <v>BVNJBPWPJHGDC</v>
      </c>
      <c r="R96" s="3" t="str">
        <f t="shared" si="84"/>
        <v/>
      </c>
      <c r="S96" s="4" t="str">
        <f t="array" ref="S96">JOIN("",MID(LEFT(OFFSET($H96,-1,1+$F96),$D96),$D96-SEQUENCE(1,$D96)+1,1))
</f>
        <v>BJ</v>
      </c>
    </row>
    <row r="97">
      <c r="A97" s="1" t="s">
        <v>116</v>
      </c>
      <c r="B97" s="2">
        <v>97.0</v>
      </c>
      <c r="C97" s="3" t="str">
        <f>IFERROR(__xludf.DUMMYFUNCTION("SPLIT(A97,"" "")"),"move")</f>
        <v>move</v>
      </c>
      <c r="D97" s="3">
        <f>IFERROR(__xludf.DUMMYFUNCTION("""COMPUTED_VALUE"""),3.0)</f>
        <v>3</v>
      </c>
      <c r="E97" s="3" t="str">
        <f>IFERROR(__xludf.DUMMYFUNCTION("""COMPUTED_VALUE"""),"from")</f>
        <v>from</v>
      </c>
      <c r="F97" s="3">
        <f>IFERROR(__xludf.DUMMYFUNCTION("""COMPUTED_VALUE"""),7.0)</f>
        <v>7</v>
      </c>
      <c r="G97" s="3" t="str">
        <f>IFERROR(__xludf.DUMMYFUNCTION("""COMPUTED_VALUE"""),"to")</f>
        <v>to</v>
      </c>
      <c r="H97" s="3">
        <f>IFERROR(__xludf.DUMMYFUNCTION("""COMPUTED_VALUE"""),2.0)</f>
        <v>2</v>
      </c>
      <c r="I97" s="2" t="str">
        <f t="shared" si="2"/>
        <v>P96</v>
      </c>
      <c r="J97" s="3" t="str">
        <f t="shared" ref="J97:R97" si="85">IF($F97=J$12,RIGHT(J96,LEN(J96)-$D97),IF($H97=J$12,CONCAT($S97,J96),J96))</f>
        <v>MZCNTFHHGMRJWGRGMVVHVLFG</v>
      </c>
      <c r="K97" s="3" t="str">
        <f t="shared" si="85"/>
        <v>SJBTHLD</v>
      </c>
      <c r="L97" s="3" t="str">
        <f t="shared" si="85"/>
        <v/>
      </c>
      <c r="M97" s="3" t="str">
        <f t="shared" si="85"/>
        <v/>
      </c>
      <c r="N97" s="3" t="str">
        <f t="shared" si="85"/>
        <v/>
      </c>
      <c r="O97" s="3" t="str">
        <f t="shared" si="85"/>
        <v>N</v>
      </c>
      <c r="P97" s="3" t="str">
        <f t="shared" si="85"/>
        <v>FNMVZDHFNGM</v>
      </c>
      <c r="Q97" s="3" t="str">
        <f t="shared" si="85"/>
        <v>BVNJBPWPJHGDC</v>
      </c>
      <c r="R97" s="3" t="str">
        <f t="shared" si="85"/>
        <v/>
      </c>
      <c r="S97" s="4" t="str">
        <f t="array" ref="S97">JOIN("",MID(LEFT(OFFSET($H97,-1,1+$F97),$D97),$D97-SEQUENCE(1,$D97)+1,1))
</f>
        <v>SJB</v>
      </c>
    </row>
    <row r="98">
      <c r="A98" s="1" t="s">
        <v>117</v>
      </c>
      <c r="B98" s="2">
        <v>98.0</v>
      </c>
      <c r="C98" s="3" t="str">
        <f>IFERROR(__xludf.DUMMYFUNCTION("SPLIT(A98,"" "")"),"move")</f>
        <v>move</v>
      </c>
      <c r="D98" s="3">
        <f>IFERROR(__xludf.DUMMYFUNCTION("""COMPUTED_VALUE"""),5.0)</f>
        <v>5</v>
      </c>
      <c r="E98" s="3" t="str">
        <f>IFERROR(__xludf.DUMMYFUNCTION("""COMPUTED_VALUE"""),"from")</f>
        <v>from</v>
      </c>
      <c r="F98" s="3">
        <f>IFERROR(__xludf.DUMMYFUNCTION("""COMPUTED_VALUE"""),2.0)</f>
        <v>2</v>
      </c>
      <c r="G98" s="3" t="str">
        <f>IFERROR(__xludf.DUMMYFUNCTION("""COMPUTED_VALUE"""),"to")</f>
        <v>to</v>
      </c>
      <c r="H98" s="3">
        <f>IFERROR(__xludf.DUMMYFUNCTION("""COMPUTED_VALUE"""),8.0)</f>
        <v>8</v>
      </c>
      <c r="I98" s="2" t="str">
        <f t="shared" si="2"/>
        <v>K97</v>
      </c>
      <c r="J98" s="3" t="str">
        <f t="shared" ref="J98:R98" si="86">IF($F98=J$12,RIGHT(J97,LEN(J97)-$D98),IF($H98=J$12,CONCAT($S98,J97),J97))</f>
        <v>MZCNTFHHGMRJWGRGMVVHVLFG</v>
      </c>
      <c r="K98" s="3" t="str">
        <f t="shared" si="86"/>
        <v>LD</v>
      </c>
      <c r="L98" s="3" t="str">
        <f t="shared" si="86"/>
        <v/>
      </c>
      <c r="M98" s="3" t="str">
        <f t="shared" si="86"/>
        <v/>
      </c>
      <c r="N98" s="3" t="str">
        <f t="shared" si="86"/>
        <v/>
      </c>
      <c r="O98" s="3" t="str">
        <f t="shared" si="86"/>
        <v>N</v>
      </c>
      <c r="P98" s="3" t="str">
        <f t="shared" si="86"/>
        <v>FNMVZDHFNGM</v>
      </c>
      <c r="Q98" s="3" t="str">
        <f t="shared" si="86"/>
        <v>HTBJSBVNJBPWPJHGDC</v>
      </c>
      <c r="R98" s="3" t="str">
        <f t="shared" si="86"/>
        <v/>
      </c>
      <c r="S98" s="4" t="str">
        <f t="array" ref="S98">JOIN("",MID(LEFT(OFFSET($H98,-1,1+$F98),$D98),$D98-SEQUENCE(1,$D98)+1,1))
</f>
        <v>HTBJS</v>
      </c>
    </row>
    <row r="99">
      <c r="A99" s="1" t="s">
        <v>118</v>
      </c>
      <c r="B99" s="2">
        <v>99.0</v>
      </c>
      <c r="C99" s="3" t="str">
        <f>IFERROR(__xludf.DUMMYFUNCTION("SPLIT(A99,"" "")"),"move")</f>
        <v>move</v>
      </c>
      <c r="D99" s="3">
        <f>IFERROR(__xludf.DUMMYFUNCTION("""COMPUTED_VALUE"""),9.0)</f>
        <v>9</v>
      </c>
      <c r="E99" s="3" t="str">
        <f>IFERROR(__xludf.DUMMYFUNCTION("""COMPUTED_VALUE"""),"from")</f>
        <v>from</v>
      </c>
      <c r="F99" s="3">
        <f>IFERROR(__xludf.DUMMYFUNCTION("""COMPUTED_VALUE"""),8.0)</f>
        <v>8</v>
      </c>
      <c r="G99" s="3" t="str">
        <f>IFERROR(__xludf.DUMMYFUNCTION("""COMPUTED_VALUE"""),"to")</f>
        <v>to</v>
      </c>
      <c r="H99" s="3">
        <f>IFERROR(__xludf.DUMMYFUNCTION("""COMPUTED_VALUE"""),9.0)</f>
        <v>9</v>
      </c>
      <c r="I99" s="2" t="str">
        <f t="shared" si="2"/>
        <v>Q98</v>
      </c>
      <c r="J99" s="3" t="str">
        <f t="shared" ref="J99:R99" si="87">IF($F99=J$12,RIGHT(J98,LEN(J98)-$D99),IF($H99=J$12,CONCAT($S99,J98),J98))</f>
        <v>MZCNTFHHGMRJWGRGMVVHVLFG</v>
      </c>
      <c r="K99" s="3" t="str">
        <f t="shared" si="87"/>
        <v>LD</v>
      </c>
      <c r="L99" s="3" t="str">
        <f t="shared" si="87"/>
        <v/>
      </c>
      <c r="M99" s="3" t="str">
        <f t="shared" si="87"/>
        <v/>
      </c>
      <c r="N99" s="3" t="str">
        <f t="shared" si="87"/>
        <v/>
      </c>
      <c r="O99" s="3" t="str">
        <f t="shared" si="87"/>
        <v>N</v>
      </c>
      <c r="P99" s="3" t="str">
        <f t="shared" si="87"/>
        <v>FNMVZDHFNGM</v>
      </c>
      <c r="Q99" s="3" t="str">
        <f t="shared" si="87"/>
        <v>BPWPJHGDC</v>
      </c>
      <c r="R99" s="3" t="str">
        <f t="shared" si="87"/>
        <v>JNVBSJBTH</v>
      </c>
      <c r="S99" s="4" t="str">
        <f t="array" ref="S99">JOIN("",MID(LEFT(OFFSET($H99,-1,1+$F99),$D99),$D99-SEQUENCE(1,$D99)+1,1))
</f>
        <v>JNVBSJBTH</v>
      </c>
    </row>
    <row r="100">
      <c r="A100" s="1" t="s">
        <v>119</v>
      </c>
      <c r="B100" s="2">
        <v>100.0</v>
      </c>
      <c r="C100" s="3" t="str">
        <f>IFERROR(__xludf.DUMMYFUNCTION("SPLIT(A100,"" "")"),"move")</f>
        <v>move</v>
      </c>
      <c r="D100" s="3">
        <f>IFERROR(__xludf.DUMMYFUNCTION("""COMPUTED_VALUE"""),9.0)</f>
        <v>9</v>
      </c>
      <c r="E100" s="3" t="str">
        <f>IFERROR(__xludf.DUMMYFUNCTION("""COMPUTED_VALUE"""),"from")</f>
        <v>from</v>
      </c>
      <c r="F100" s="3">
        <f>IFERROR(__xludf.DUMMYFUNCTION("""COMPUTED_VALUE"""),8.0)</f>
        <v>8</v>
      </c>
      <c r="G100" s="3" t="str">
        <f>IFERROR(__xludf.DUMMYFUNCTION("""COMPUTED_VALUE"""),"to")</f>
        <v>to</v>
      </c>
      <c r="H100" s="3">
        <f>IFERROR(__xludf.DUMMYFUNCTION("""COMPUTED_VALUE"""),5.0)</f>
        <v>5</v>
      </c>
      <c r="I100" s="2" t="str">
        <f t="shared" si="2"/>
        <v>Q99</v>
      </c>
      <c r="J100" s="3" t="str">
        <f t="shared" ref="J100:R100" si="88">IF($F100=J$12,RIGHT(J99,LEN(J99)-$D100),IF($H100=J$12,CONCAT($S100,J99),J99))</f>
        <v>MZCNTFHHGMRJWGRGMVVHVLFG</v>
      </c>
      <c r="K100" s="3" t="str">
        <f t="shared" si="88"/>
        <v>LD</v>
      </c>
      <c r="L100" s="3" t="str">
        <f t="shared" si="88"/>
        <v/>
      </c>
      <c r="M100" s="3" t="str">
        <f t="shared" si="88"/>
        <v/>
      </c>
      <c r="N100" s="3" t="str">
        <f t="shared" si="88"/>
        <v>CDGHJPWPB</v>
      </c>
      <c r="O100" s="3" t="str">
        <f t="shared" si="88"/>
        <v>N</v>
      </c>
      <c r="P100" s="3" t="str">
        <f t="shared" si="88"/>
        <v>FNMVZDHFNGM</v>
      </c>
      <c r="Q100" s="3" t="str">
        <f t="shared" si="88"/>
        <v/>
      </c>
      <c r="R100" s="3" t="str">
        <f t="shared" si="88"/>
        <v>JNVBSJBTH</v>
      </c>
      <c r="S100" s="4" t="str">
        <f t="array" ref="S100">JOIN("",MID(LEFT(OFFSET($H100,-1,1+$F100),$D100),$D100-SEQUENCE(1,$D100)+1,1))
</f>
        <v>CDGHJPWPB</v>
      </c>
    </row>
    <row r="101">
      <c r="A101" s="1" t="s">
        <v>120</v>
      </c>
      <c r="B101" s="2">
        <v>101.0</v>
      </c>
      <c r="C101" s="3" t="str">
        <f>IFERROR(__xludf.DUMMYFUNCTION("SPLIT(A101,"" "")"),"move")</f>
        <v>move</v>
      </c>
      <c r="D101" s="3">
        <f>IFERROR(__xludf.DUMMYFUNCTION("""COMPUTED_VALUE"""),1.0)</f>
        <v>1</v>
      </c>
      <c r="E101" s="3" t="str">
        <f>IFERROR(__xludf.DUMMYFUNCTION("""COMPUTED_VALUE"""),"from")</f>
        <v>from</v>
      </c>
      <c r="F101" s="3">
        <f>IFERROR(__xludf.DUMMYFUNCTION("""COMPUTED_VALUE"""),9.0)</f>
        <v>9</v>
      </c>
      <c r="G101" s="3" t="str">
        <f>IFERROR(__xludf.DUMMYFUNCTION("""COMPUTED_VALUE"""),"to")</f>
        <v>to</v>
      </c>
      <c r="H101" s="3">
        <f>IFERROR(__xludf.DUMMYFUNCTION("""COMPUTED_VALUE"""),1.0)</f>
        <v>1</v>
      </c>
      <c r="I101" s="2" t="str">
        <f t="shared" si="2"/>
        <v>Q100</v>
      </c>
      <c r="J101" s="3" t="str">
        <f t="shared" ref="J101:R101" si="89">IF($F101=J$12,RIGHT(J100,LEN(J100)-$D101),IF($H101=J$12,CONCAT($S101,J100),J100))</f>
        <v>JMZCNTFHHGMRJWGRGMVVHVLFG</v>
      </c>
      <c r="K101" s="3" t="str">
        <f t="shared" si="89"/>
        <v>LD</v>
      </c>
      <c r="L101" s="3" t="str">
        <f t="shared" si="89"/>
        <v/>
      </c>
      <c r="M101" s="3" t="str">
        <f t="shared" si="89"/>
        <v/>
      </c>
      <c r="N101" s="3" t="str">
        <f t="shared" si="89"/>
        <v>CDGHJPWPB</v>
      </c>
      <c r="O101" s="3" t="str">
        <f t="shared" si="89"/>
        <v>N</v>
      </c>
      <c r="P101" s="3" t="str">
        <f t="shared" si="89"/>
        <v>FNMVZDHFNGM</v>
      </c>
      <c r="Q101" s="3" t="str">
        <f t="shared" si="89"/>
        <v/>
      </c>
      <c r="R101" s="3" t="str">
        <f t="shared" si="89"/>
        <v>NVBSJBTH</v>
      </c>
      <c r="S101" s="4" t="str">
        <f t="array" ref="S101">JOIN("",MID(LEFT(OFFSET($H101,-1,1+$F101),$D101),$D101-SEQUENCE(1,$D101)+1,1))
</f>
        <v>J</v>
      </c>
    </row>
    <row r="102">
      <c r="A102" s="1" t="s">
        <v>121</v>
      </c>
      <c r="B102" s="2">
        <v>102.0</v>
      </c>
      <c r="C102" s="3" t="str">
        <f>IFERROR(__xludf.DUMMYFUNCTION("SPLIT(A102,"" "")"),"move")</f>
        <v>move</v>
      </c>
      <c r="D102" s="3">
        <f>IFERROR(__xludf.DUMMYFUNCTION("""COMPUTED_VALUE"""),14.0)</f>
        <v>14</v>
      </c>
      <c r="E102" s="3" t="str">
        <f>IFERROR(__xludf.DUMMYFUNCTION("""COMPUTED_VALUE"""),"from")</f>
        <v>from</v>
      </c>
      <c r="F102" s="3">
        <f>IFERROR(__xludf.DUMMYFUNCTION("""COMPUTED_VALUE"""),1.0)</f>
        <v>1</v>
      </c>
      <c r="G102" s="3" t="str">
        <f>IFERROR(__xludf.DUMMYFUNCTION("""COMPUTED_VALUE"""),"to")</f>
        <v>to</v>
      </c>
      <c r="H102" s="3">
        <f>IFERROR(__xludf.DUMMYFUNCTION("""COMPUTED_VALUE"""),8.0)</f>
        <v>8</v>
      </c>
      <c r="I102" s="2" t="str">
        <f t="shared" si="2"/>
        <v>J101</v>
      </c>
      <c r="J102" s="3" t="str">
        <f t="shared" ref="J102:R102" si="90">IF($F102=J$12,RIGHT(J101,LEN(J101)-$D102),IF($H102=J$12,CONCAT($S102,J101),J101))</f>
        <v>GRGMVVHVLFG</v>
      </c>
      <c r="K102" s="3" t="str">
        <f t="shared" si="90"/>
        <v>LD</v>
      </c>
      <c r="L102" s="3" t="str">
        <f t="shared" si="90"/>
        <v/>
      </c>
      <c r="M102" s="3" t="str">
        <f t="shared" si="90"/>
        <v/>
      </c>
      <c r="N102" s="3" t="str">
        <f t="shared" si="90"/>
        <v>CDGHJPWPB</v>
      </c>
      <c r="O102" s="3" t="str">
        <f t="shared" si="90"/>
        <v>N</v>
      </c>
      <c r="P102" s="3" t="str">
        <f t="shared" si="90"/>
        <v>FNMVZDHFNGM</v>
      </c>
      <c r="Q102" s="3" t="str">
        <f t="shared" si="90"/>
        <v>WJRMGHHFTNCZMJ</v>
      </c>
      <c r="R102" s="3" t="str">
        <f t="shared" si="90"/>
        <v>NVBSJBTH</v>
      </c>
      <c r="S102" s="4" t="str">
        <f t="array" ref="S102">JOIN("",MID(LEFT(OFFSET($H102,-1,1+$F102),$D102),$D102-SEQUENCE(1,$D102)+1,1))
</f>
        <v>WJRMGHHFTNCZMJ</v>
      </c>
    </row>
    <row r="103">
      <c r="A103" s="1" t="s">
        <v>122</v>
      </c>
      <c r="B103" s="2">
        <v>103.0</v>
      </c>
      <c r="C103" s="3" t="str">
        <f>IFERROR(__xludf.DUMMYFUNCTION("SPLIT(A103,"" "")"),"move")</f>
        <v>move</v>
      </c>
      <c r="D103" s="3">
        <f>IFERROR(__xludf.DUMMYFUNCTION("""COMPUTED_VALUE"""),11.0)</f>
        <v>11</v>
      </c>
      <c r="E103" s="3" t="str">
        <f>IFERROR(__xludf.DUMMYFUNCTION("""COMPUTED_VALUE"""),"from")</f>
        <v>from</v>
      </c>
      <c r="F103" s="3">
        <f>IFERROR(__xludf.DUMMYFUNCTION("""COMPUTED_VALUE"""),7.0)</f>
        <v>7</v>
      </c>
      <c r="G103" s="3" t="str">
        <f>IFERROR(__xludf.DUMMYFUNCTION("""COMPUTED_VALUE"""),"to")</f>
        <v>to</v>
      </c>
      <c r="H103" s="3">
        <f>IFERROR(__xludf.DUMMYFUNCTION("""COMPUTED_VALUE"""),9.0)</f>
        <v>9</v>
      </c>
      <c r="I103" s="2" t="str">
        <f t="shared" si="2"/>
        <v>P102</v>
      </c>
      <c r="J103" s="3" t="str">
        <f t="shared" ref="J103:R103" si="91">IF($F103=J$12,RIGHT(J102,LEN(J102)-$D103),IF($H103=J$12,CONCAT($S103,J102),J102))</f>
        <v>GRGMVVHVLFG</v>
      </c>
      <c r="K103" s="3" t="str">
        <f t="shared" si="91"/>
        <v>LD</v>
      </c>
      <c r="L103" s="3" t="str">
        <f t="shared" si="91"/>
        <v/>
      </c>
      <c r="M103" s="3" t="str">
        <f t="shared" si="91"/>
        <v/>
      </c>
      <c r="N103" s="3" t="str">
        <f t="shared" si="91"/>
        <v>CDGHJPWPB</v>
      </c>
      <c r="O103" s="3" t="str">
        <f t="shared" si="91"/>
        <v>N</v>
      </c>
      <c r="P103" s="3" t="str">
        <f t="shared" si="91"/>
        <v/>
      </c>
      <c r="Q103" s="3" t="str">
        <f t="shared" si="91"/>
        <v>WJRMGHHFTNCZMJ</v>
      </c>
      <c r="R103" s="3" t="str">
        <f t="shared" si="91"/>
        <v>MGNFHDZVMNFNVBSJBTH</v>
      </c>
      <c r="S103" s="4" t="str">
        <f t="array" ref="S103">JOIN("",MID(LEFT(OFFSET($H103,-1,1+$F103),$D103),$D103-SEQUENCE(1,$D103)+1,1))
</f>
        <v>MGNFHDZVMNF</v>
      </c>
    </row>
    <row r="104">
      <c r="A104" s="1" t="s">
        <v>63</v>
      </c>
      <c r="B104" s="2">
        <v>104.0</v>
      </c>
      <c r="C104" s="3" t="str">
        <f>IFERROR(__xludf.DUMMYFUNCTION("SPLIT(A104,"" "")"),"move")</f>
        <v>move</v>
      </c>
      <c r="D104" s="3">
        <f>IFERROR(__xludf.DUMMYFUNCTION("""COMPUTED_VALUE"""),4.0)</f>
        <v>4</v>
      </c>
      <c r="E104" s="3" t="str">
        <f>IFERROR(__xludf.DUMMYFUNCTION("""COMPUTED_VALUE"""),"from")</f>
        <v>from</v>
      </c>
      <c r="F104" s="3">
        <f>IFERROR(__xludf.DUMMYFUNCTION("""COMPUTED_VALUE"""),1.0)</f>
        <v>1</v>
      </c>
      <c r="G104" s="3" t="str">
        <f>IFERROR(__xludf.DUMMYFUNCTION("""COMPUTED_VALUE"""),"to")</f>
        <v>to</v>
      </c>
      <c r="H104" s="3">
        <f>IFERROR(__xludf.DUMMYFUNCTION("""COMPUTED_VALUE"""),3.0)</f>
        <v>3</v>
      </c>
      <c r="I104" s="2" t="str">
        <f t="shared" si="2"/>
        <v>J103</v>
      </c>
      <c r="J104" s="3" t="str">
        <f t="shared" ref="J104:R104" si="92">IF($F104=J$12,RIGHT(J103,LEN(J103)-$D104),IF($H104=J$12,CONCAT($S104,J103),J103))</f>
        <v>VVHVLFG</v>
      </c>
      <c r="K104" s="3" t="str">
        <f t="shared" si="92"/>
        <v>LD</v>
      </c>
      <c r="L104" s="3" t="str">
        <f t="shared" si="92"/>
        <v>MGRG</v>
      </c>
      <c r="M104" s="3" t="str">
        <f t="shared" si="92"/>
        <v/>
      </c>
      <c r="N104" s="3" t="str">
        <f t="shared" si="92"/>
        <v>CDGHJPWPB</v>
      </c>
      <c r="O104" s="3" t="str">
        <f t="shared" si="92"/>
        <v>N</v>
      </c>
      <c r="P104" s="3" t="str">
        <f t="shared" si="92"/>
        <v/>
      </c>
      <c r="Q104" s="3" t="str">
        <f t="shared" si="92"/>
        <v>WJRMGHHFTNCZMJ</v>
      </c>
      <c r="R104" s="3" t="str">
        <f t="shared" si="92"/>
        <v>MGNFHDZVMNFNVBSJBTH</v>
      </c>
      <c r="S104" s="4" t="str">
        <f t="array" ref="S104">JOIN("",MID(LEFT(OFFSET($H104,-1,1+$F104),$D104),$D104-SEQUENCE(1,$D104)+1,1))
</f>
        <v>MGRG</v>
      </c>
    </row>
    <row r="105">
      <c r="A105" s="1" t="s">
        <v>123</v>
      </c>
      <c r="B105" s="2">
        <v>105.0</v>
      </c>
      <c r="C105" s="3" t="str">
        <f>IFERROR(__xludf.DUMMYFUNCTION("SPLIT(A105,"" "")"),"move")</f>
        <v>move</v>
      </c>
      <c r="D105" s="3">
        <f>IFERROR(__xludf.DUMMYFUNCTION("""COMPUTED_VALUE"""),7.0)</f>
        <v>7</v>
      </c>
      <c r="E105" s="3" t="str">
        <f>IFERROR(__xludf.DUMMYFUNCTION("""COMPUTED_VALUE"""),"from")</f>
        <v>from</v>
      </c>
      <c r="F105" s="3">
        <f>IFERROR(__xludf.DUMMYFUNCTION("""COMPUTED_VALUE"""),1.0)</f>
        <v>1</v>
      </c>
      <c r="G105" s="3" t="str">
        <f>IFERROR(__xludf.DUMMYFUNCTION("""COMPUTED_VALUE"""),"to")</f>
        <v>to</v>
      </c>
      <c r="H105" s="3">
        <f>IFERROR(__xludf.DUMMYFUNCTION("""COMPUTED_VALUE"""),2.0)</f>
        <v>2</v>
      </c>
      <c r="I105" s="2" t="str">
        <f t="shared" si="2"/>
        <v>J104</v>
      </c>
      <c r="J105" s="3" t="str">
        <f t="shared" ref="J105:R105" si="93">IF($F105=J$12,RIGHT(J104,LEN(J104)-$D105),IF($H105=J$12,CONCAT($S105,J104),J104))</f>
        <v/>
      </c>
      <c r="K105" s="3" t="str">
        <f t="shared" si="93"/>
        <v>GFLVHVVLD</v>
      </c>
      <c r="L105" s="3" t="str">
        <f t="shared" si="93"/>
        <v>MGRG</v>
      </c>
      <c r="M105" s="3" t="str">
        <f t="shared" si="93"/>
        <v/>
      </c>
      <c r="N105" s="3" t="str">
        <f t="shared" si="93"/>
        <v>CDGHJPWPB</v>
      </c>
      <c r="O105" s="3" t="str">
        <f t="shared" si="93"/>
        <v>N</v>
      </c>
      <c r="P105" s="3" t="str">
        <f t="shared" si="93"/>
        <v/>
      </c>
      <c r="Q105" s="3" t="str">
        <f t="shared" si="93"/>
        <v>WJRMGHHFTNCZMJ</v>
      </c>
      <c r="R105" s="3" t="str">
        <f t="shared" si="93"/>
        <v>MGNFHDZVMNFNVBSJBTH</v>
      </c>
      <c r="S105" s="4" t="str">
        <f t="array" ref="S105">JOIN("",MID(LEFT(OFFSET($H105,-1,1+$F105),$D105),$D105-SEQUENCE(1,$D105)+1,1))
</f>
        <v>GFLVHVV</v>
      </c>
    </row>
    <row r="106">
      <c r="A106" s="1" t="s">
        <v>124</v>
      </c>
      <c r="B106" s="2">
        <v>106.0</v>
      </c>
      <c r="C106" s="3" t="str">
        <f>IFERROR(__xludf.DUMMYFUNCTION("SPLIT(A106,"" "")"),"move")</f>
        <v>move</v>
      </c>
      <c r="D106" s="3">
        <f>IFERROR(__xludf.DUMMYFUNCTION("""COMPUTED_VALUE"""),3.0)</f>
        <v>3</v>
      </c>
      <c r="E106" s="3" t="str">
        <f>IFERROR(__xludf.DUMMYFUNCTION("""COMPUTED_VALUE"""),"from")</f>
        <v>from</v>
      </c>
      <c r="F106" s="3">
        <f>IFERROR(__xludf.DUMMYFUNCTION("""COMPUTED_VALUE"""),3.0)</f>
        <v>3</v>
      </c>
      <c r="G106" s="3" t="str">
        <f>IFERROR(__xludf.DUMMYFUNCTION("""COMPUTED_VALUE"""),"to")</f>
        <v>to</v>
      </c>
      <c r="H106" s="3">
        <f>IFERROR(__xludf.DUMMYFUNCTION("""COMPUTED_VALUE"""),7.0)</f>
        <v>7</v>
      </c>
      <c r="I106" s="2" t="str">
        <f t="shared" si="2"/>
        <v>L105</v>
      </c>
      <c r="J106" s="3" t="str">
        <f t="shared" ref="J106:R106" si="94">IF($F106=J$12,RIGHT(J105,LEN(J105)-$D106),IF($H106=J$12,CONCAT($S106,J105),J105))</f>
        <v/>
      </c>
      <c r="K106" s="3" t="str">
        <f t="shared" si="94"/>
        <v>GFLVHVVLD</v>
      </c>
      <c r="L106" s="3" t="str">
        <f t="shared" si="94"/>
        <v>G</v>
      </c>
      <c r="M106" s="3" t="str">
        <f t="shared" si="94"/>
        <v/>
      </c>
      <c r="N106" s="3" t="str">
        <f t="shared" si="94"/>
        <v>CDGHJPWPB</v>
      </c>
      <c r="O106" s="3" t="str">
        <f t="shared" si="94"/>
        <v>N</v>
      </c>
      <c r="P106" s="3" t="str">
        <f t="shared" si="94"/>
        <v>RGM</v>
      </c>
      <c r="Q106" s="3" t="str">
        <f t="shared" si="94"/>
        <v>WJRMGHHFTNCZMJ</v>
      </c>
      <c r="R106" s="3" t="str">
        <f t="shared" si="94"/>
        <v>MGNFHDZVMNFNVBSJBTH</v>
      </c>
      <c r="S106" s="4" t="str">
        <f t="array" ref="S106">JOIN("",MID(LEFT(OFFSET($H106,-1,1+$F106),$D106),$D106-SEQUENCE(1,$D106)+1,1))
</f>
        <v>RGM</v>
      </c>
    </row>
    <row r="107">
      <c r="A107" s="1" t="s">
        <v>125</v>
      </c>
      <c r="B107" s="2">
        <v>107.0</v>
      </c>
      <c r="C107" s="3" t="str">
        <f>IFERROR(__xludf.DUMMYFUNCTION("SPLIT(A107,"" "")"),"move")</f>
        <v>move</v>
      </c>
      <c r="D107" s="3">
        <f>IFERROR(__xludf.DUMMYFUNCTION("""COMPUTED_VALUE"""),12.0)</f>
        <v>12</v>
      </c>
      <c r="E107" s="3" t="str">
        <f>IFERROR(__xludf.DUMMYFUNCTION("""COMPUTED_VALUE"""),"from")</f>
        <v>from</v>
      </c>
      <c r="F107" s="3">
        <f>IFERROR(__xludf.DUMMYFUNCTION("""COMPUTED_VALUE"""),9.0)</f>
        <v>9</v>
      </c>
      <c r="G107" s="3" t="str">
        <f>IFERROR(__xludf.DUMMYFUNCTION("""COMPUTED_VALUE"""),"to")</f>
        <v>to</v>
      </c>
      <c r="H107" s="3">
        <f>IFERROR(__xludf.DUMMYFUNCTION("""COMPUTED_VALUE"""),7.0)</f>
        <v>7</v>
      </c>
      <c r="I107" s="2" t="str">
        <f t="shared" si="2"/>
        <v>Q106</v>
      </c>
      <c r="J107" s="3" t="str">
        <f t="shared" ref="J107:R107" si="95">IF($F107=J$12,RIGHT(J106,LEN(J106)-$D107),IF($H107=J$12,CONCAT($S107,J106),J106))</f>
        <v/>
      </c>
      <c r="K107" s="3" t="str">
        <f t="shared" si="95"/>
        <v>GFLVHVVLD</v>
      </c>
      <c r="L107" s="3" t="str">
        <f t="shared" si="95"/>
        <v>G</v>
      </c>
      <c r="M107" s="3" t="str">
        <f t="shared" si="95"/>
        <v/>
      </c>
      <c r="N107" s="3" t="str">
        <f t="shared" si="95"/>
        <v>CDGHJPWPB</v>
      </c>
      <c r="O107" s="3" t="str">
        <f t="shared" si="95"/>
        <v>N</v>
      </c>
      <c r="P107" s="3" t="str">
        <f t="shared" si="95"/>
        <v>NFNMVZDHFNGMRGM</v>
      </c>
      <c r="Q107" s="3" t="str">
        <f t="shared" si="95"/>
        <v>WJRMGHHFTNCZMJ</v>
      </c>
      <c r="R107" s="3" t="str">
        <f t="shared" si="95"/>
        <v>VBSJBTH</v>
      </c>
      <c r="S107" s="4" t="str">
        <f t="array" ref="S107">JOIN("",MID(LEFT(OFFSET($H107,-1,1+$F107),$D107),$D107-SEQUENCE(1,$D107)+1,1))
</f>
        <v>NFNMVZDHFNGM</v>
      </c>
    </row>
    <row r="108">
      <c r="A108" s="1" t="s">
        <v>126</v>
      </c>
      <c r="B108" s="2">
        <v>108.0</v>
      </c>
      <c r="C108" s="3" t="str">
        <f>IFERROR(__xludf.DUMMYFUNCTION("SPLIT(A108,"" "")"),"move")</f>
        <v>move</v>
      </c>
      <c r="D108" s="3">
        <f>IFERROR(__xludf.DUMMYFUNCTION("""COMPUTED_VALUE"""),8.0)</f>
        <v>8</v>
      </c>
      <c r="E108" s="3" t="str">
        <f>IFERROR(__xludf.DUMMYFUNCTION("""COMPUTED_VALUE"""),"from")</f>
        <v>from</v>
      </c>
      <c r="F108" s="3">
        <f>IFERROR(__xludf.DUMMYFUNCTION("""COMPUTED_VALUE"""),7.0)</f>
        <v>7</v>
      </c>
      <c r="G108" s="3" t="str">
        <f>IFERROR(__xludf.DUMMYFUNCTION("""COMPUTED_VALUE"""),"to")</f>
        <v>to</v>
      </c>
      <c r="H108" s="3">
        <f>IFERROR(__xludf.DUMMYFUNCTION("""COMPUTED_VALUE"""),2.0)</f>
        <v>2</v>
      </c>
      <c r="I108" s="2" t="str">
        <f t="shared" si="2"/>
        <v>P107</v>
      </c>
      <c r="J108" s="3" t="str">
        <f t="shared" ref="J108:R108" si="96">IF($F108=J$12,RIGHT(J107,LEN(J107)-$D108),IF($H108=J$12,CONCAT($S108,J107),J107))</f>
        <v/>
      </c>
      <c r="K108" s="3" t="str">
        <f t="shared" si="96"/>
        <v>HDZVMNFNGFLVHVVLD</v>
      </c>
      <c r="L108" s="3" t="str">
        <f t="shared" si="96"/>
        <v>G</v>
      </c>
      <c r="M108" s="3" t="str">
        <f t="shared" si="96"/>
        <v/>
      </c>
      <c r="N108" s="3" t="str">
        <f t="shared" si="96"/>
        <v>CDGHJPWPB</v>
      </c>
      <c r="O108" s="3" t="str">
        <f t="shared" si="96"/>
        <v>N</v>
      </c>
      <c r="P108" s="3" t="str">
        <f t="shared" si="96"/>
        <v>FNGMRGM</v>
      </c>
      <c r="Q108" s="3" t="str">
        <f t="shared" si="96"/>
        <v>WJRMGHHFTNCZMJ</v>
      </c>
      <c r="R108" s="3" t="str">
        <f t="shared" si="96"/>
        <v>VBSJBTH</v>
      </c>
      <c r="S108" s="4" t="str">
        <f t="array" ref="S108">JOIN("",MID(LEFT(OFFSET($H108,-1,1+$F108),$D108),$D108-SEQUENCE(1,$D108)+1,1))
</f>
        <v>HDZVMNFN</v>
      </c>
    </row>
    <row r="109">
      <c r="A109" s="1" t="s">
        <v>127</v>
      </c>
      <c r="B109" s="2">
        <v>109.0</v>
      </c>
      <c r="C109" s="3" t="str">
        <f>IFERROR(__xludf.DUMMYFUNCTION("SPLIT(A109,"" "")"),"move")</f>
        <v>move</v>
      </c>
      <c r="D109" s="3">
        <f>IFERROR(__xludf.DUMMYFUNCTION("""COMPUTED_VALUE"""),4.0)</f>
        <v>4</v>
      </c>
      <c r="E109" s="3" t="str">
        <f>IFERROR(__xludf.DUMMYFUNCTION("""COMPUTED_VALUE"""),"from")</f>
        <v>from</v>
      </c>
      <c r="F109" s="3">
        <f>IFERROR(__xludf.DUMMYFUNCTION("""COMPUTED_VALUE"""),9.0)</f>
        <v>9</v>
      </c>
      <c r="G109" s="3" t="str">
        <f>IFERROR(__xludf.DUMMYFUNCTION("""COMPUTED_VALUE"""),"to")</f>
        <v>to</v>
      </c>
      <c r="H109" s="3">
        <f>IFERROR(__xludf.DUMMYFUNCTION("""COMPUTED_VALUE"""),2.0)</f>
        <v>2</v>
      </c>
      <c r="I109" s="2" t="str">
        <f t="shared" si="2"/>
        <v>Q108</v>
      </c>
      <c r="J109" s="3" t="str">
        <f t="shared" ref="J109:R109" si="97">IF($F109=J$12,RIGHT(J108,LEN(J108)-$D109),IF($H109=J$12,CONCAT($S109,J108),J108))</f>
        <v/>
      </c>
      <c r="K109" s="3" t="str">
        <f t="shared" si="97"/>
        <v>JSBVHDZVMNFNGFLVHVVLD</v>
      </c>
      <c r="L109" s="3" t="str">
        <f t="shared" si="97"/>
        <v>G</v>
      </c>
      <c r="M109" s="3" t="str">
        <f t="shared" si="97"/>
        <v/>
      </c>
      <c r="N109" s="3" t="str">
        <f t="shared" si="97"/>
        <v>CDGHJPWPB</v>
      </c>
      <c r="O109" s="3" t="str">
        <f t="shared" si="97"/>
        <v>N</v>
      </c>
      <c r="P109" s="3" t="str">
        <f t="shared" si="97"/>
        <v>FNGMRGM</v>
      </c>
      <c r="Q109" s="3" t="str">
        <f t="shared" si="97"/>
        <v>WJRMGHHFTNCZMJ</v>
      </c>
      <c r="R109" s="3" t="str">
        <f t="shared" si="97"/>
        <v>BTH</v>
      </c>
      <c r="S109" s="4" t="str">
        <f t="array" ref="S109">JOIN("",MID(LEFT(OFFSET($H109,-1,1+$F109),$D109),$D109-SEQUENCE(1,$D109)+1,1))
</f>
        <v>JSBV</v>
      </c>
    </row>
    <row r="110">
      <c r="A110" s="1" t="s">
        <v>128</v>
      </c>
      <c r="B110" s="2">
        <v>110.0</v>
      </c>
      <c r="C110" s="3" t="str">
        <f>IFERROR(__xludf.DUMMYFUNCTION("SPLIT(A110,"" "")"),"move")</f>
        <v>move</v>
      </c>
      <c r="D110" s="3">
        <f>IFERROR(__xludf.DUMMYFUNCTION("""COMPUTED_VALUE"""),1.0)</f>
        <v>1</v>
      </c>
      <c r="E110" s="3" t="str">
        <f>IFERROR(__xludf.DUMMYFUNCTION("""COMPUTED_VALUE"""),"from")</f>
        <v>from</v>
      </c>
      <c r="F110" s="3">
        <f>IFERROR(__xludf.DUMMYFUNCTION("""COMPUTED_VALUE"""),3.0)</f>
        <v>3</v>
      </c>
      <c r="G110" s="3" t="str">
        <f>IFERROR(__xludf.DUMMYFUNCTION("""COMPUTED_VALUE"""),"to")</f>
        <v>to</v>
      </c>
      <c r="H110" s="3">
        <f>IFERROR(__xludf.DUMMYFUNCTION("""COMPUTED_VALUE"""),6.0)</f>
        <v>6</v>
      </c>
      <c r="I110" s="2" t="str">
        <f t="shared" si="2"/>
        <v>L109</v>
      </c>
      <c r="J110" s="3" t="str">
        <f t="shared" ref="J110:R110" si="98">IF($F110=J$12,RIGHT(J109,LEN(J109)-$D110),IF($H110=J$12,CONCAT($S110,J109),J109))</f>
        <v/>
      </c>
      <c r="K110" s="3" t="str">
        <f t="shared" si="98"/>
        <v>JSBVHDZVMNFNGFLVHVVLD</v>
      </c>
      <c r="L110" s="3" t="str">
        <f t="shared" si="98"/>
        <v/>
      </c>
      <c r="M110" s="3" t="str">
        <f t="shared" si="98"/>
        <v/>
      </c>
      <c r="N110" s="3" t="str">
        <f t="shared" si="98"/>
        <v>CDGHJPWPB</v>
      </c>
      <c r="O110" s="3" t="str">
        <f t="shared" si="98"/>
        <v>GN</v>
      </c>
      <c r="P110" s="3" t="str">
        <f t="shared" si="98"/>
        <v>FNGMRGM</v>
      </c>
      <c r="Q110" s="3" t="str">
        <f t="shared" si="98"/>
        <v>WJRMGHHFTNCZMJ</v>
      </c>
      <c r="R110" s="3" t="str">
        <f t="shared" si="98"/>
        <v>BTH</v>
      </c>
      <c r="S110" s="4" t="str">
        <f t="array" ref="S110">JOIN("",MID(LEFT(OFFSET($H110,-1,1+$F110),$D110),$D110-SEQUENCE(1,$D110)+1,1))
</f>
        <v>G</v>
      </c>
    </row>
    <row r="111">
      <c r="A111" s="1" t="s">
        <v>129</v>
      </c>
      <c r="B111" s="2">
        <v>111.0</v>
      </c>
      <c r="C111" s="3" t="str">
        <f>IFERROR(__xludf.DUMMYFUNCTION("SPLIT(A111,"" "")"),"move")</f>
        <v>move</v>
      </c>
      <c r="D111" s="3">
        <f>IFERROR(__xludf.DUMMYFUNCTION("""COMPUTED_VALUE"""),5.0)</f>
        <v>5</v>
      </c>
      <c r="E111" s="3" t="str">
        <f>IFERROR(__xludf.DUMMYFUNCTION("""COMPUTED_VALUE"""),"from")</f>
        <v>from</v>
      </c>
      <c r="F111" s="3">
        <f>IFERROR(__xludf.DUMMYFUNCTION("""COMPUTED_VALUE"""),5.0)</f>
        <v>5</v>
      </c>
      <c r="G111" s="3" t="str">
        <f>IFERROR(__xludf.DUMMYFUNCTION("""COMPUTED_VALUE"""),"to")</f>
        <v>to</v>
      </c>
      <c r="H111" s="3">
        <f>IFERROR(__xludf.DUMMYFUNCTION("""COMPUTED_VALUE"""),9.0)</f>
        <v>9</v>
      </c>
      <c r="I111" s="2" t="str">
        <f t="shared" si="2"/>
        <v>N110</v>
      </c>
      <c r="J111" s="3" t="str">
        <f t="shared" ref="J111:R111" si="99">IF($F111=J$12,RIGHT(J110,LEN(J110)-$D111),IF($H111=J$12,CONCAT($S111,J110),J110))</f>
        <v/>
      </c>
      <c r="K111" s="3" t="str">
        <f t="shared" si="99"/>
        <v>JSBVHDZVMNFNGFLVHVVLD</v>
      </c>
      <c r="L111" s="3" t="str">
        <f t="shared" si="99"/>
        <v/>
      </c>
      <c r="M111" s="3" t="str">
        <f t="shared" si="99"/>
        <v/>
      </c>
      <c r="N111" s="3" t="str">
        <f t="shared" si="99"/>
        <v>PWPB</v>
      </c>
      <c r="O111" s="3" t="str">
        <f t="shared" si="99"/>
        <v>GN</v>
      </c>
      <c r="P111" s="3" t="str">
        <f t="shared" si="99"/>
        <v>FNGMRGM</v>
      </c>
      <c r="Q111" s="3" t="str">
        <f t="shared" si="99"/>
        <v>WJRMGHHFTNCZMJ</v>
      </c>
      <c r="R111" s="3" t="str">
        <f t="shared" si="99"/>
        <v>JHGDCBTH</v>
      </c>
      <c r="S111" s="4" t="str">
        <f t="array" ref="S111">JOIN("",MID(LEFT(OFFSET($H111,-1,1+$F111),$D111),$D111-SEQUENCE(1,$D111)+1,1))
</f>
        <v>JHGDC</v>
      </c>
    </row>
    <row r="112">
      <c r="A112" s="1" t="s">
        <v>130</v>
      </c>
      <c r="B112" s="2">
        <v>112.0</v>
      </c>
      <c r="C112" s="3" t="str">
        <f>IFERROR(__xludf.DUMMYFUNCTION("SPLIT(A112,"" "")"),"move")</f>
        <v>move</v>
      </c>
      <c r="D112" s="3">
        <f>IFERROR(__xludf.DUMMYFUNCTION("""COMPUTED_VALUE"""),14.0)</f>
        <v>14</v>
      </c>
      <c r="E112" s="3" t="str">
        <f>IFERROR(__xludf.DUMMYFUNCTION("""COMPUTED_VALUE"""),"from")</f>
        <v>from</v>
      </c>
      <c r="F112" s="3">
        <f>IFERROR(__xludf.DUMMYFUNCTION("""COMPUTED_VALUE"""),2.0)</f>
        <v>2</v>
      </c>
      <c r="G112" s="3" t="str">
        <f>IFERROR(__xludf.DUMMYFUNCTION("""COMPUTED_VALUE"""),"to")</f>
        <v>to</v>
      </c>
      <c r="H112" s="3">
        <f>IFERROR(__xludf.DUMMYFUNCTION("""COMPUTED_VALUE"""),1.0)</f>
        <v>1</v>
      </c>
      <c r="I112" s="2" t="str">
        <f t="shared" si="2"/>
        <v>K111</v>
      </c>
      <c r="J112" s="3" t="str">
        <f t="shared" ref="J112:R112" si="100">IF($F112=J$12,RIGHT(J111,LEN(J111)-$D112),IF($H112=J$12,CONCAT($S112,J111),J111))</f>
        <v>FGNFNMVZDHVBSJ</v>
      </c>
      <c r="K112" s="3" t="str">
        <f t="shared" si="100"/>
        <v>LVHVVLD</v>
      </c>
      <c r="L112" s="3" t="str">
        <f t="shared" si="100"/>
        <v/>
      </c>
      <c r="M112" s="3" t="str">
        <f t="shared" si="100"/>
        <v/>
      </c>
      <c r="N112" s="3" t="str">
        <f t="shared" si="100"/>
        <v>PWPB</v>
      </c>
      <c r="O112" s="3" t="str">
        <f t="shared" si="100"/>
        <v>GN</v>
      </c>
      <c r="P112" s="3" t="str">
        <f t="shared" si="100"/>
        <v>FNGMRGM</v>
      </c>
      <c r="Q112" s="3" t="str">
        <f t="shared" si="100"/>
        <v>WJRMGHHFTNCZMJ</v>
      </c>
      <c r="R112" s="3" t="str">
        <f t="shared" si="100"/>
        <v>JHGDCBTH</v>
      </c>
      <c r="S112" s="4" t="str">
        <f t="array" ref="S112">JOIN("",MID(LEFT(OFFSET($H112,-1,1+$F112),$D112),$D112-SEQUENCE(1,$D112)+1,1))
</f>
        <v>FGNFNMVZDHVBSJ</v>
      </c>
    </row>
    <row r="113">
      <c r="A113" s="1" t="s">
        <v>131</v>
      </c>
      <c r="B113" s="2">
        <v>113.0</v>
      </c>
      <c r="C113" s="3" t="str">
        <f>IFERROR(__xludf.DUMMYFUNCTION("SPLIT(A113,"" "")"),"move")</f>
        <v>move</v>
      </c>
      <c r="D113" s="3">
        <f>IFERROR(__xludf.DUMMYFUNCTION("""COMPUTED_VALUE"""),8.0)</f>
        <v>8</v>
      </c>
      <c r="E113" s="3" t="str">
        <f>IFERROR(__xludf.DUMMYFUNCTION("""COMPUTED_VALUE"""),"from")</f>
        <v>from</v>
      </c>
      <c r="F113" s="3">
        <f>IFERROR(__xludf.DUMMYFUNCTION("""COMPUTED_VALUE"""),9.0)</f>
        <v>9</v>
      </c>
      <c r="G113" s="3" t="str">
        <f>IFERROR(__xludf.DUMMYFUNCTION("""COMPUTED_VALUE"""),"to")</f>
        <v>to</v>
      </c>
      <c r="H113" s="3">
        <f>IFERROR(__xludf.DUMMYFUNCTION("""COMPUTED_VALUE"""),4.0)</f>
        <v>4</v>
      </c>
      <c r="I113" s="2" t="str">
        <f t="shared" si="2"/>
        <v>Q112</v>
      </c>
      <c r="J113" s="3" t="str">
        <f t="shared" ref="J113:R113" si="101">IF($F113=J$12,RIGHT(J112,LEN(J112)-$D113),IF($H113=J$12,CONCAT($S113,J112),J112))</f>
        <v>FGNFNMVZDHVBSJ</v>
      </c>
      <c r="K113" s="3" t="str">
        <f t="shared" si="101"/>
        <v>LVHVVLD</v>
      </c>
      <c r="L113" s="3" t="str">
        <f t="shared" si="101"/>
        <v/>
      </c>
      <c r="M113" s="3" t="str">
        <f t="shared" si="101"/>
        <v>HTBCDGHJ</v>
      </c>
      <c r="N113" s="3" t="str">
        <f t="shared" si="101"/>
        <v>PWPB</v>
      </c>
      <c r="O113" s="3" t="str">
        <f t="shared" si="101"/>
        <v>GN</v>
      </c>
      <c r="P113" s="3" t="str">
        <f t="shared" si="101"/>
        <v>FNGMRGM</v>
      </c>
      <c r="Q113" s="3" t="str">
        <f t="shared" si="101"/>
        <v>WJRMGHHFTNCZMJ</v>
      </c>
      <c r="R113" s="3" t="str">
        <f t="shared" si="101"/>
        <v/>
      </c>
      <c r="S113" s="4" t="str">
        <f t="array" ref="S113">JOIN("",MID(LEFT(OFFSET($H113,-1,1+$F113),$D113),$D113-SEQUENCE(1,$D113)+1,1))
</f>
        <v>HTBCDGHJ</v>
      </c>
    </row>
    <row r="114">
      <c r="A114" s="1" t="s">
        <v>132</v>
      </c>
      <c r="B114" s="2">
        <v>114.0</v>
      </c>
      <c r="C114" s="3" t="str">
        <f>IFERROR(__xludf.DUMMYFUNCTION("SPLIT(A114,"" "")"),"move")</f>
        <v>move</v>
      </c>
      <c r="D114" s="3">
        <f>IFERROR(__xludf.DUMMYFUNCTION("""COMPUTED_VALUE"""),6.0)</f>
        <v>6</v>
      </c>
      <c r="E114" s="3" t="str">
        <f>IFERROR(__xludf.DUMMYFUNCTION("""COMPUTED_VALUE"""),"from")</f>
        <v>from</v>
      </c>
      <c r="F114" s="3">
        <f>IFERROR(__xludf.DUMMYFUNCTION("""COMPUTED_VALUE"""),4.0)</f>
        <v>4</v>
      </c>
      <c r="G114" s="3" t="str">
        <f>IFERROR(__xludf.DUMMYFUNCTION("""COMPUTED_VALUE"""),"to")</f>
        <v>to</v>
      </c>
      <c r="H114" s="3">
        <f>IFERROR(__xludf.DUMMYFUNCTION("""COMPUTED_VALUE"""),5.0)</f>
        <v>5</v>
      </c>
      <c r="I114" s="2" t="str">
        <f t="shared" si="2"/>
        <v>M113</v>
      </c>
      <c r="J114" s="3" t="str">
        <f t="shared" ref="J114:R114" si="102">IF($F114=J$12,RIGHT(J113,LEN(J113)-$D114),IF($H114=J$12,CONCAT($S114,J113),J113))</f>
        <v>FGNFNMVZDHVBSJ</v>
      </c>
      <c r="K114" s="3" t="str">
        <f t="shared" si="102"/>
        <v>LVHVVLD</v>
      </c>
      <c r="L114" s="3" t="str">
        <f t="shared" si="102"/>
        <v/>
      </c>
      <c r="M114" s="3" t="str">
        <f t="shared" si="102"/>
        <v>HJ</v>
      </c>
      <c r="N114" s="3" t="str">
        <f t="shared" si="102"/>
        <v>GDCBTHPWPB</v>
      </c>
      <c r="O114" s="3" t="str">
        <f t="shared" si="102"/>
        <v>GN</v>
      </c>
      <c r="P114" s="3" t="str">
        <f t="shared" si="102"/>
        <v>FNGMRGM</v>
      </c>
      <c r="Q114" s="3" t="str">
        <f t="shared" si="102"/>
        <v>WJRMGHHFTNCZMJ</v>
      </c>
      <c r="R114" s="3" t="str">
        <f t="shared" si="102"/>
        <v/>
      </c>
      <c r="S114" s="4" t="str">
        <f t="array" ref="S114">JOIN("",MID(LEFT(OFFSET($H114,-1,1+$F114),$D114),$D114-SEQUENCE(1,$D114)+1,1))
</f>
        <v>GDCBTH</v>
      </c>
    </row>
    <row r="115">
      <c r="A115" s="1" t="s">
        <v>133</v>
      </c>
      <c r="B115" s="2">
        <v>115.0</v>
      </c>
      <c r="C115" s="3" t="str">
        <f>IFERROR(__xludf.DUMMYFUNCTION("SPLIT(A115,"" "")"),"move")</f>
        <v>move</v>
      </c>
      <c r="D115" s="3">
        <f>IFERROR(__xludf.DUMMYFUNCTION("""COMPUTED_VALUE"""),5.0)</f>
        <v>5</v>
      </c>
      <c r="E115" s="3" t="str">
        <f>IFERROR(__xludf.DUMMYFUNCTION("""COMPUTED_VALUE"""),"from")</f>
        <v>from</v>
      </c>
      <c r="F115" s="3">
        <f>IFERROR(__xludf.DUMMYFUNCTION("""COMPUTED_VALUE"""),5.0)</f>
        <v>5</v>
      </c>
      <c r="G115" s="3" t="str">
        <f>IFERROR(__xludf.DUMMYFUNCTION("""COMPUTED_VALUE"""),"to")</f>
        <v>to</v>
      </c>
      <c r="H115" s="3">
        <f>IFERROR(__xludf.DUMMYFUNCTION("""COMPUTED_VALUE"""),7.0)</f>
        <v>7</v>
      </c>
      <c r="I115" s="2" t="str">
        <f t="shared" si="2"/>
        <v>N114</v>
      </c>
      <c r="J115" s="3" t="str">
        <f t="shared" ref="J115:R115" si="103">IF($F115=J$12,RIGHT(J114,LEN(J114)-$D115),IF($H115=J$12,CONCAT($S115,J114),J114))</f>
        <v>FGNFNMVZDHVBSJ</v>
      </c>
      <c r="K115" s="3" t="str">
        <f t="shared" si="103"/>
        <v>LVHVVLD</v>
      </c>
      <c r="L115" s="3" t="str">
        <f t="shared" si="103"/>
        <v/>
      </c>
      <c r="M115" s="3" t="str">
        <f t="shared" si="103"/>
        <v>HJ</v>
      </c>
      <c r="N115" s="3" t="str">
        <f t="shared" si="103"/>
        <v>HPWPB</v>
      </c>
      <c r="O115" s="3" t="str">
        <f t="shared" si="103"/>
        <v>GN</v>
      </c>
      <c r="P115" s="3" t="str">
        <f t="shared" si="103"/>
        <v>TBCDGFNGMRGM</v>
      </c>
      <c r="Q115" s="3" t="str">
        <f t="shared" si="103"/>
        <v>WJRMGHHFTNCZMJ</v>
      </c>
      <c r="R115" s="3" t="str">
        <f t="shared" si="103"/>
        <v/>
      </c>
      <c r="S115" s="4" t="str">
        <f t="array" ref="S115">JOIN("",MID(LEFT(OFFSET($H115,-1,1+$F115),$D115),$D115-SEQUENCE(1,$D115)+1,1))
</f>
        <v>TBCDG</v>
      </c>
    </row>
    <row r="116">
      <c r="A116" s="1" t="s">
        <v>134</v>
      </c>
      <c r="B116" s="2">
        <v>116.0</v>
      </c>
      <c r="C116" s="3" t="str">
        <f>IFERROR(__xludf.DUMMYFUNCTION("SPLIT(A116,"" "")"),"move")</f>
        <v>move</v>
      </c>
      <c r="D116" s="3">
        <f>IFERROR(__xludf.DUMMYFUNCTION("""COMPUTED_VALUE"""),1.0)</f>
        <v>1</v>
      </c>
      <c r="E116" s="3" t="str">
        <f>IFERROR(__xludf.DUMMYFUNCTION("""COMPUTED_VALUE"""),"from")</f>
        <v>from</v>
      </c>
      <c r="F116" s="3">
        <f>IFERROR(__xludf.DUMMYFUNCTION("""COMPUTED_VALUE"""),8.0)</f>
        <v>8</v>
      </c>
      <c r="G116" s="3" t="str">
        <f>IFERROR(__xludf.DUMMYFUNCTION("""COMPUTED_VALUE"""),"to")</f>
        <v>to</v>
      </c>
      <c r="H116" s="3">
        <f>IFERROR(__xludf.DUMMYFUNCTION("""COMPUTED_VALUE"""),2.0)</f>
        <v>2</v>
      </c>
      <c r="I116" s="2" t="str">
        <f t="shared" si="2"/>
        <v>Q115</v>
      </c>
      <c r="J116" s="3" t="str">
        <f t="shared" ref="J116:R116" si="104">IF($F116=J$12,RIGHT(J115,LEN(J115)-$D116),IF($H116=J$12,CONCAT($S116,J115),J115))</f>
        <v>FGNFNMVZDHVBSJ</v>
      </c>
      <c r="K116" s="3" t="str">
        <f t="shared" si="104"/>
        <v>WLVHVVLD</v>
      </c>
      <c r="L116" s="3" t="str">
        <f t="shared" si="104"/>
        <v/>
      </c>
      <c r="M116" s="3" t="str">
        <f t="shared" si="104"/>
        <v>HJ</v>
      </c>
      <c r="N116" s="3" t="str">
        <f t="shared" si="104"/>
        <v>HPWPB</v>
      </c>
      <c r="O116" s="3" t="str">
        <f t="shared" si="104"/>
        <v>GN</v>
      </c>
      <c r="P116" s="3" t="str">
        <f t="shared" si="104"/>
        <v>TBCDGFNGMRGM</v>
      </c>
      <c r="Q116" s="3" t="str">
        <f t="shared" si="104"/>
        <v>JRMGHHFTNCZMJ</v>
      </c>
      <c r="R116" s="3" t="str">
        <f t="shared" si="104"/>
        <v/>
      </c>
      <c r="S116" s="4" t="str">
        <f t="array" ref="S116">JOIN("",MID(LEFT(OFFSET($H116,-1,1+$F116),$D116),$D116-SEQUENCE(1,$D116)+1,1))
</f>
        <v>W</v>
      </c>
    </row>
    <row r="117">
      <c r="A117" s="1" t="s">
        <v>135</v>
      </c>
      <c r="B117" s="2">
        <v>117.0</v>
      </c>
      <c r="C117" s="3" t="str">
        <f>IFERROR(__xludf.DUMMYFUNCTION("SPLIT(A117,"" "")"),"move")</f>
        <v>move</v>
      </c>
      <c r="D117" s="3">
        <f>IFERROR(__xludf.DUMMYFUNCTION("""COMPUTED_VALUE"""),2.0)</f>
        <v>2</v>
      </c>
      <c r="E117" s="3" t="str">
        <f>IFERROR(__xludf.DUMMYFUNCTION("""COMPUTED_VALUE"""),"from")</f>
        <v>from</v>
      </c>
      <c r="F117" s="3">
        <f>IFERROR(__xludf.DUMMYFUNCTION("""COMPUTED_VALUE"""),4.0)</f>
        <v>4</v>
      </c>
      <c r="G117" s="3" t="str">
        <f>IFERROR(__xludf.DUMMYFUNCTION("""COMPUTED_VALUE"""),"to")</f>
        <v>to</v>
      </c>
      <c r="H117" s="3">
        <f>IFERROR(__xludf.DUMMYFUNCTION("""COMPUTED_VALUE"""),6.0)</f>
        <v>6</v>
      </c>
      <c r="I117" s="2" t="str">
        <f t="shared" si="2"/>
        <v>M116</v>
      </c>
      <c r="J117" s="3" t="str">
        <f t="shared" ref="J117:R117" si="105">IF($F117=J$12,RIGHT(J116,LEN(J116)-$D117),IF($H117=J$12,CONCAT($S117,J116),J116))</f>
        <v>FGNFNMVZDHVBSJ</v>
      </c>
      <c r="K117" s="3" t="str">
        <f t="shared" si="105"/>
        <v>WLVHVVLD</v>
      </c>
      <c r="L117" s="3" t="str">
        <f t="shared" si="105"/>
        <v/>
      </c>
      <c r="M117" s="3" t="str">
        <f t="shared" si="105"/>
        <v/>
      </c>
      <c r="N117" s="3" t="str">
        <f t="shared" si="105"/>
        <v>HPWPB</v>
      </c>
      <c r="O117" s="3" t="str">
        <f t="shared" si="105"/>
        <v>JHGN</v>
      </c>
      <c r="P117" s="3" t="str">
        <f t="shared" si="105"/>
        <v>TBCDGFNGMRGM</v>
      </c>
      <c r="Q117" s="3" t="str">
        <f t="shared" si="105"/>
        <v>JRMGHHFTNCZMJ</v>
      </c>
      <c r="R117" s="3" t="str">
        <f t="shared" si="105"/>
        <v/>
      </c>
      <c r="S117" s="4" t="str">
        <f t="array" ref="S117">JOIN("",MID(LEFT(OFFSET($H117,-1,1+$F117),$D117),$D117-SEQUENCE(1,$D117)+1,1))
</f>
        <v>JH</v>
      </c>
    </row>
    <row r="118">
      <c r="A118" s="1" t="s">
        <v>136</v>
      </c>
      <c r="B118" s="2">
        <v>118.0</v>
      </c>
      <c r="C118" s="3" t="str">
        <f>IFERROR(__xludf.DUMMYFUNCTION("SPLIT(A118,"" "")"),"move")</f>
        <v>move</v>
      </c>
      <c r="D118" s="3">
        <f>IFERROR(__xludf.DUMMYFUNCTION("""COMPUTED_VALUE"""),4.0)</f>
        <v>4</v>
      </c>
      <c r="E118" s="3" t="str">
        <f>IFERROR(__xludf.DUMMYFUNCTION("""COMPUTED_VALUE"""),"from")</f>
        <v>from</v>
      </c>
      <c r="F118" s="3">
        <f>IFERROR(__xludf.DUMMYFUNCTION("""COMPUTED_VALUE"""),7.0)</f>
        <v>7</v>
      </c>
      <c r="G118" s="3" t="str">
        <f>IFERROR(__xludf.DUMMYFUNCTION("""COMPUTED_VALUE"""),"to")</f>
        <v>to</v>
      </c>
      <c r="H118" s="3">
        <f>IFERROR(__xludf.DUMMYFUNCTION("""COMPUTED_VALUE"""),3.0)</f>
        <v>3</v>
      </c>
      <c r="I118" s="2" t="str">
        <f t="shared" si="2"/>
        <v>P117</v>
      </c>
      <c r="J118" s="3" t="str">
        <f t="shared" ref="J118:R118" si="106">IF($F118=J$12,RIGHT(J117,LEN(J117)-$D118),IF($H118=J$12,CONCAT($S118,J117),J117))</f>
        <v>FGNFNMVZDHVBSJ</v>
      </c>
      <c r="K118" s="3" t="str">
        <f t="shared" si="106"/>
        <v>WLVHVVLD</v>
      </c>
      <c r="L118" s="3" t="str">
        <f t="shared" si="106"/>
        <v>DCBT</v>
      </c>
      <c r="M118" s="3" t="str">
        <f t="shared" si="106"/>
        <v/>
      </c>
      <c r="N118" s="3" t="str">
        <f t="shared" si="106"/>
        <v>HPWPB</v>
      </c>
      <c r="O118" s="3" t="str">
        <f t="shared" si="106"/>
        <v>JHGN</v>
      </c>
      <c r="P118" s="3" t="str">
        <f t="shared" si="106"/>
        <v>GFNGMRGM</v>
      </c>
      <c r="Q118" s="3" t="str">
        <f t="shared" si="106"/>
        <v>JRMGHHFTNCZMJ</v>
      </c>
      <c r="R118" s="3" t="str">
        <f t="shared" si="106"/>
        <v/>
      </c>
      <c r="S118" s="4" t="str">
        <f t="array" ref="S118">JOIN("",MID(LEFT(OFFSET($H118,-1,1+$F118),$D118),$D118-SEQUENCE(1,$D118)+1,1))
</f>
        <v>DCBT</v>
      </c>
    </row>
    <row r="119">
      <c r="A119" s="1" t="s">
        <v>137</v>
      </c>
      <c r="B119" s="2">
        <v>119.0</v>
      </c>
      <c r="C119" s="3" t="str">
        <f>IFERROR(__xludf.DUMMYFUNCTION("SPLIT(A119,"" "")"),"move")</f>
        <v>move</v>
      </c>
      <c r="D119" s="3">
        <f>IFERROR(__xludf.DUMMYFUNCTION("""COMPUTED_VALUE"""),10.0)</f>
        <v>10</v>
      </c>
      <c r="E119" s="3" t="str">
        <f>IFERROR(__xludf.DUMMYFUNCTION("""COMPUTED_VALUE"""),"from")</f>
        <v>from</v>
      </c>
      <c r="F119" s="3">
        <f>IFERROR(__xludf.DUMMYFUNCTION("""COMPUTED_VALUE"""),8.0)</f>
        <v>8</v>
      </c>
      <c r="G119" s="3" t="str">
        <f>IFERROR(__xludf.DUMMYFUNCTION("""COMPUTED_VALUE"""),"to")</f>
        <v>to</v>
      </c>
      <c r="H119" s="3">
        <f>IFERROR(__xludf.DUMMYFUNCTION("""COMPUTED_VALUE"""),4.0)</f>
        <v>4</v>
      </c>
      <c r="I119" s="2" t="str">
        <f t="shared" si="2"/>
        <v>Q118</v>
      </c>
      <c r="J119" s="3" t="str">
        <f t="shared" ref="J119:R119" si="107">IF($F119=J$12,RIGHT(J118,LEN(J118)-$D119),IF($H119=J$12,CONCAT($S119,J118),J118))</f>
        <v>FGNFNMVZDHVBSJ</v>
      </c>
      <c r="K119" s="3" t="str">
        <f t="shared" si="107"/>
        <v>WLVHVVLD</v>
      </c>
      <c r="L119" s="3" t="str">
        <f t="shared" si="107"/>
        <v>DCBT</v>
      </c>
      <c r="M119" s="3" t="str">
        <f t="shared" si="107"/>
        <v>CNTFHHGMRJ</v>
      </c>
      <c r="N119" s="3" t="str">
        <f t="shared" si="107"/>
        <v>HPWPB</v>
      </c>
      <c r="O119" s="3" t="str">
        <f t="shared" si="107"/>
        <v>JHGN</v>
      </c>
      <c r="P119" s="3" t="str">
        <f t="shared" si="107"/>
        <v>GFNGMRGM</v>
      </c>
      <c r="Q119" s="3" t="str">
        <f t="shared" si="107"/>
        <v>ZMJ</v>
      </c>
      <c r="R119" s="3" t="str">
        <f t="shared" si="107"/>
        <v/>
      </c>
      <c r="S119" s="4" t="str">
        <f t="array" ref="S119">JOIN("",MID(LEFT(OFFSET($H119,-1,1+$F119),$D119),$D119-SEQUENCE(1,$D119)+1,1))
</f>
        <v>CNTFHHGMRJ</v>
      </c>
    </row>
    <row r="120">
      <c r="A120" s="1" t="s">
        <v>138</v>
      </c>
      <c r="B120" s="2">
        <v>120.0</v>
      </c>
      <c r="C120" s="3" t="str">
        <f>IFERROR(__xludf.DUMMYFUNCTION("SPLIT(A120,"" "")"),"move")</f>
        <v>move</v>
      </c>
      <c r="D120" s="3">
        <f>IFERROR(__xludf.DUMMYFUNCTION("""COMPUTED_VALUE"""),2.0)</f>
        <v>2</v>
      </c>
      <c r="E120" s="3" t="str">
        <f>IFERROR(__xludf.DUMMYFUNCTION("""COMPUTED_VALUE"""),"from")</f>
        <v>from</v>
      </c>
      <c r="F120" s="3">
        <f>IFERROR(__xludf.DUMMYFUNCTION("""COMPUTED_VALUE"""),3.0)</f>
        <v>3</v>
      </c>
      <c r="G120" s="3" t="str">
        <f>IFERROR(__xludf.DUMMYFUNCTION("""COMPUTED_VALUE"""),"to")</f>
        <v>to</v>
      </c>
      <c r="H120" s="3">
        <f>IFERROR(__xludf.DUMMYFUNCTION("""COMPUTED_VALUE"""),6.0)</f>
        <v>6</v>
      </c>
      <c r="I120" s="2" t="str">
        <f t="shared" si="2"/>
        <v>L119</v>
      </c>
      <c r="J120" s="3" t="str">
        <f t="shared" ref="J120:R120" si="108">IF($F120=J$12,RIGHT(J119,LEN(J119)-$D120),IF($H120=J$12,CONCAT($S120,J119),J119))</f>
        <v>FGNFNMVZDHVBSJ</v>
      </c>
      <c r="K120" s="3" t="str">
        <f t="shared" si="108"/>
        <v>WLVHVVLD</v>
      </c>
      <c r="L120" s="3" t="str">
        <f t="shared" si="108"/>
        <v>BT</v>
      </c>
      <c r="M120" s="3" t="str">
        <f t="shared" si="108"/>
        <v>CNTFHHGMRJ</v>
      </c>
      <c r="N120" s="3" t="str">
        <f t="shared" si="108"/>
        <v>HPWPB</v>
      </c>
      <c r="O120" s="3" t="str">
        <f t="shared" si="108"/>
        <v>CDJHGN</v>
      </c>
      <c r="P120" s="3" t="str">
        <f t="shared" si="108"/>
        <v>GFNGMRGM</v>
      </c>
      <c r="Q120" s="3" t="str">
        <f t="shared" si="108"/>
        <v>ZMJ</v>
      </c>
      <c r="R120" s="3" t="str">
        <f t="shared" si="108"/>
        <v/>
      </c>
      <c r="S120" s="4" t="str">
        <f t="array" ref="S120">JOIN("",MID(LEFT(OFFSET($H120,-1,1+$F120),$D120),$D120-SEQUENCE(1,$D120)+1,1))
</f>
        <v>CD</v>
      </c>
    </row>
    <row r="121">
      <c r="A121" s="1" t="s">
        <v>139</v>
      </c>
      <c r="B121" s="2">
        <v>121.0</v>
      </c>
      <c r="C121" s="3" t="str">
        <f>IFERROR(__xludf.DUMMYFUNCTION("SPLIT(A121,"" "")"),"move")</f>
        <v>move</v>
      </c>
      <c r="D121" s="3">
        <f>IFERROR(__xludf.DUMMYFUNCTION("""COMPUTED_VALUE"""),7.0)</f>
        <v>7</v>
      </c>
      <c r="E121" s="3" t="str">
        <f>IFERROR(__xludf.DUMMYFUNCTION("""COMPUTED_VALUE"""),"from")</f>
        <v>from</v>
      </c>
      <c r="F121" s="3">
        <f>IFERROR(__xludf.DUMMYFUNCTION("""COMPUTED_VALUE"""),7.0)</f>
        <v>7</v>
      </c>
      <c r="G121" s="3" t="str">
        <f>IFERROR(__xludf.DUMMYFUNCTION("""COMPUTED_VALUE"""),"to")</f>
        <v>to</v>
      </c>
      <c r="H121" s="3">
        <f>IFERROR(__xludf.DUMMYFUNCTION("""COMPUTED_VALUE"""),6.0)</f>
        <v>6</v>
      </c>
      <c r="I121" s="2" t="str">
        <f t="shared" si="2"/>
        <v>P120</v>
      </c>
      <c r="J121" s="3" t="str">
        <f t="shared" ref="J121:R121" si="109">IF($F121=J$12,RIGHT(J120,LEN(J120)-$D121),IF($H121=J$12,CONCAT($S121,J120),J120))</f>
        <v>FGNFNMVZDHVBSJ</v>
      </c>
      <c r="K121" s="3" t="str">
        <f t="shared" si="109"/>
        <v>WLVHVVLD</v>
      </c>
      <c r="L121" s="3" t="str">
        <f t="shared" si="109"/>
        <v>BT</v>
      </c>
      <c r="M121" s="3" t="str">
        <f t="shared" si="109"/>
        <v>CNTFHHGMRJ</v>
      </c>
      <c r="N121" s="3" t="str">
        <f t="shared" si="109"/>
        <v>HPWPB</v>
      </c>
      <c r="O121" s="3" t="str">
        <f t="shared" si="109"/>
        <v>GRMGNFGCDJHGN</v>
      </c>
      <c r="P121" s="3" t="str">
        <f t="shared" si="109"/>
        <v>M</v>
      </c>
      <c r="Q121" s="3" t="str">
        <f t="shared" si="109"/>
        <v>ZMJ</v>
      </c>
      <c r="R121" s="3" t="str">
        <f t="shared" si="109"/>
        <v/>
      </c>
      <c r="S121" s="4" t="str">
        <f t="array" ref="S121">JOIN("",MID(LEFT(OFFSET($H121,-1,1+$F121),$D121),$D121-SEQUENCE(1,$D121)+1,1))
</f>
        <v>GRMGNFG</v>
      </c>
    </row>
    <row r="122">
      <c r="A122" s="1" t="s">
        <v>140</v>
      </c>
      <c r="B122" s="2">
        <v>122.0</v>
      </c>
      <c r="C122" s="3" t="str">
        <f>IFERROR(__xludf.DUMMYFUNCTION("SPLIT(A122,"" "")"),"move")</f>
        <v>move</v>
      </c>
      <c r="D122" s="3">
        <f>IFERROR(__xludf.DUMMYFUNCTION("""COMPUTED_VALUE"""),10.0)</f>
        <v>10</v>
      </c>
      <c r="E122" s="3" t="str">
        <f>IFERROR(__xludf.DUMMYFUNCTION("""COMPUTED_VALUE"""),"from")</f>
        <v>from</v>
      </c>
      <c r="F122" s="3">
        <f>IFERROR(__xludf.DUMMYFUNCTION("""COMPUTED_VALUE"""),4.0)</f>
        <v>4</v>
      </c>
      <c r="G122" s="3" t="str">
        <f>IFERROR(__xludf.DUMMYFUNCTION("""COMPUTED_VALUE"""),"to")</f>
        <v>to</v>
      </c>
      <c r="H122" s="3">
        <f>IFERROR(__xludf.DUMMYFUNCTION("""COMPUTED_VALUE"""),8.0)</f>
        <v>8</v>
      </c>
      <c r="I122" s="2" t="str">
        <f t="shared" si="2"/>
        <v>M121</v>
      </c>
      <c r="J122" s="3" t="str">
        <f t="shared" ref="J122:R122" si="110">IF($F122=J$12,RIGHT(J121,LEN(J121)-$D122),IF($H122=J$12,CONCAT($S122,J121),J121))</f>
        <v>FGNFNMVZDHVBSJ</v>
      </c>
      <c r="K122" s="3" t="str">
        <f t="shared" si="110"/>
        <v>WLVHVVLD</v>
      </c>
      <c r="L122" s="3" t="str">
        <f t="shared" si="110"/>
        <v>BT</v>
      </c>
      <c r="M122" s="3" t="str">
        <f t="shared" si="110"/>
        <v/>
      </c>
      <c r="N122" s="3" t="str">
        <f t="shared" si="110"/>
        <v>HPWPB</v>
      </c>
      <c r="O122" s="3" t="str">
        <f t="shared" si="110"/>
        <v>GRMGNFGCDJHGN</v>
      </c>
      <c r="P122" s="3" t="str">
        <f t="shared" si="110"/>
        <v>M</v>
      </c>
      <c r="Q122" s="3" t="str">
        <f t="shared" si="110"/>
        <v>JRMGHHFTNCZMJ</v>
      </c>
      <c r="R122" s="3" t="str">
        <f t="shared" si="110"/>
        <v/>
      </c>
      <c r="S122" s="4" t="str">
        <f t="array" ref="S122">JOIN("",MID(LEFT(OFFSET($H122,-1,1+$F122),$D122),$D122-SEQUENCE(1,$D122)+1,1))
</f>
        <v>JRMGHHFTNC</v>
      </c>
    </row>
    <row r="123">
      <c r="A123" s="1" t="s">
        <v>141</v>
      </c>
      <c r="B123" s="2">
        <v>123.0</v>
      </c>
      <c r="C123" s="3" t="str">
        <f>IFERROR(__xludf.DUMMYFUNCTION("SPLIT(A123,"" "")"),"move")</f>
        <v>move</v>
      </c>
      <c r="D123" s="3">
        <f>IFERROR(__xludf.DUMMYFUNCTION("""COMPUTED_VALUE"""),5.0)</f>
        <v>5</v>
      </c>
      <c r="E123" s="3" t="str">
        <f>IFERROR(__xludf.DUMMYFUNCTION("""COMPUTED_VALUE"""),"from")</f>
        <v>from</v>
      </c>
      <c r="F123" s="3">
        <f>IFERROR(__xludf.DUMMYFUNCTION("""COMPUTED_VALUE"""),1.0)</f>
        <v>1</v>
      </c>
      <c r="G123" s="3" t="str">
        <f>IFERROR(__xludf.DUMMYFUNCTION("""COMPUTED_VALUE"""),"to")</f>
        <v>to</v>
      </c>
      <c r="H123" s="3">
        <f>IFERROR(__xludf.DUMMYFUNCTION("""COMPUTED_VALUE"""),6.0)</f>
        <v>6</v>
      </c>
      <c r="I123" s="2" t="str">
        <f t="shared" si="2"/>
        <v>J122</v>
      </c>
      <c r="J123" s="3" t="str">
        <f t="shared" ref="J123:R123" si="111">IF($F123=J$12,RIGHT(J122,LEN(J122)-$D123),IF($H123=J$12,CONCAT($S123,J122),J122))</f>
        <v>MVZDHVBSJ</v>
      </c>
      <c r="K123" s="3" t="str">
        <f t="shared" si="111"/>
        <v>WLVHVVLD</v>
      </c>
      <c r="L123" s="3" t="str">
        <f t="shared" si="111"/>
        <v>BT</v>
      </c>
      <c r="M123" s="3" t="str">
        <f t="shared" si="111"/>
        <v/>
      </c>
      <c r="N123" s="3" t="str">
        <f t="shared" si="111"/>
        <v>HPWPB</v>
      </c>
      <c r="O123" s="3" t="str">
        <f t="shared" si="111"/>
        <v>NFNGFGRMGNFGCDJHGN</v>
      </c>
      <c r="P123" s="3" t="str">
        <f t="shared" si="111"/>
        <v>M</v>
      </c>
      <c r="Q123" s="3" t="str">
        <f t="shared" si="111"/>
        <v>JRMGHHFTNCZMJ</v>
      </c>
      <c r="R123" s="3" t="str">
        <f t="shared" si="111"/>
        <v/>
      </c>
      <c r="S123" s="4" t="str">
        <f t="array" ref="S123">JOIN("",MID(LEFT(OFFSET($H123,-1,1+$F123),$D123),$D123-SEQUENCE(1,$D123)+1,1))
</f>
        <v>NFNGF</v>
      </c>
    </row>
    <row r="124">
      <c r="A124" s="1" t="s">
        <v>142</v>
      </c>
      <c r="B124" s="2">
        <v>124.0</v>
      </c>
      <c r="C124" s="3" t="str">
        <f>IFERROR(__xludf.DUMMYFUNCTION("SPLIT(A124,"" "")"),"move")</f>
        <v>move</v>
      </c>
      <c r="D124" s="3">
        <f>IFERROR(__xludf.DUMMYFUNCTION("""COMPUTED_VALUE"""),8.0)</f>
        <v>8</v>
      </c>
      <c r="E124" s="3" t="str">
        <f>IFERROR(__xludf.DUMMYFUNCTION("""COMPUTED_VALUE"""),"from")</f>
        <v>from</v>
      </c>
      <c r="F124" s="3">
        <f>IFERROR(__xludf.DUMMYFUNCTION("""COMPUTED_VALUE"""),2.0)</f>
        <v>2</v>
      </c>
      <c r="G124" s="3" t="str">
        <f>IFERROR(__xludf.DUMMYFUNCTION("""COMPUTED_VALUE"""),"to")</f>
        <v>to</v>
      </c>
      <c r="H124" s="3">
        <f>IFERROR(__xludf.DUMMYFUNCTION("""COMPUTED_VALUE"""),1.0)</f>
        <v>1</v>
      </c>
      <c r="I124" s="2" t="str">
        <f t="shared" si="2"/>
        <v>K123</v>
      </c>
      <c r="J124" s="3" t="str">
        <f t="shared" ref="J124:R124" si="112">IF($F124=J$12,RIGHT(J123,LEN(J123)-$D124),IF($H124=J$12,CONCAT($S124,J123),J123))</f>
        <v>DLVVHVLWMVZDHVBSJ</v>
      </c>
      <c r="K124" s="3" t="str">
        <f t="shared" si="112"/>
        <v/>
      </c>
      <c r="L124" s="3" t="str">
        <f t="shared" si="112"/>
        <v>BT</v>
      </c>
      <c r="M124" s="3" t="str">
        <f t="shared" si="112"/>
        <v/>
      </c>
      <c r="N124" s="3" t="str">
        <f t="shared" si="112"/>
        <v>HPWPB</v>
      </c>
      <c r="O124" s="3" t="str">
        <f t="shared" si="112"/>
        <v>NFNGFGRMGNFGCDJHGN</v>
      </c>
      <c r="P124" s="3" t="str">
        <f t="shared" si="112"/>
        <v>M</v>
      </c>
      <c r="Q124" s="3" t="str">
        <f t="shared" si="112"/>
        <v>JRMGHHFTNCZMJ</v>
      </c>
      <c r="R124" s="3" t="str">
        <f t="shared" si="112"/>
        <v/>
      </c>
      <c r="S124" s="4" t="str">
        <f t="array" ref="S124">JOIN("",MID(LEFT(OFFSET($H124,-1,1+$F124),$D124),$D124-SEQUENCE(1,$D124)+1,1))
</f>
        <v>DLVVHVLW</v>
      </c>
    </row>
    <row r="125">
      <c r="A125" s="1" t="s">
        <v>143</v>
      </c>
      <c r="B125" s="2">
        <v>125.0</v>
      </c>
      <c r="C125" s="3" t="str">
        <f>IFERROR(__xludf.DUMMYFUNCTION("SPLIT(A125,"" "")"),"move")</f>
        <v>move</v>
      </c>
      <c r="D125" s="3">
        <f>IFERROR(__xludf.DUMMYFUNCTION("""COMPUTED_VALUE"""),7.0)</f>
        <v>7</v>
      </c>
      <c r="E125" s="3" t="str">
        <f>IFERROR(__xludf.DUMMYFUNCTION("""COMPUTED_VALUE"""),"from")</f>
        <v>from</v>
      </c>
      <c r="F125" s="3">
        <f>IFERROR(__xludf.DUMMYFUNCTION("""COMPUTED_VALUE"""),6.0)</f>
        <v>6</v>
      </c>
      <c r="G125" s="3" t="str">
        <f>IFERROR(__xludf.DUMMYFUNCTION("""COMPUTED_VALUE"""),"to")</f>
        <v>to</v>
      </c>
      <c r="H125" s="3">
        <f>IFERROR(__xludf.DUMMYFUNCTION("""COMPUTED_VALUE"""),8.0)</f>
        <v>8</v>
      </c>
      <c r="I125" s="2" t="str">
        <f t="shared" si="2"/>
        <v>O124</v>
      </c>
      <c r="J125" s="3" t="str">
        <f t="shared" ref="J125:R125" si="113">IF($F125=J$12,RIGHT(J124,LEN(J124)-$D125),IF($H125=J$12,CONCAT($S125,J124),J124))</f>
        <v>DLVVHVLWMVZDHVBSJ</v>
      </c>
      <c r="K125" s="3" t="str">
        <f t="shared" si="113"/>
        <v/>
      </c>
      <c r="L125" s="3" t="str">
        <f t="shared" si="113"/>
        <v>BT</v>
      </c>
      <c r="M125" s="3" t="str">
        <f t="shared" si="113"/>
        <v/>
      </c>
      <c r="N125" s="3" t="str">
        <f t="shared" si="113"/>
        <v>HPWPB</v>
      </c>
      <c r="O125" s="3" t="str">
        <f t="shared" si="113"/>
        <v>MGNFGCDJHGN</v>
      </c>
      <c r="P125" s="3" t="str">
        <f t="shared" si="113"/>
        <v>M</v>
      </c>
      <c r="Q125" s="3" t="str">
        <f t="shared" si="113"/>
        <v>RGFGNFNJRMGHHFTNCZMJ</v>
      </c>
      <c r="R125" s="3" t="str">
        <f t="shared" si="113"/>
        <v/>
      </c>
      <c r="S125" s="4" t="str">
        <f t="array" ref="S125">JOIN("",MID(LEFT(OFFSET($H125,-1,1+$F125),$D125),$D125-SEQUENCE(1,$D125)+1,1))
</f>
        <v>RGFGNFN</v>
      </c>
    </row>
    <row r="126">
      <c r="A126" s="1" t="s">
        <v>144</v>
      </c>
      <c r="B126" s="2">
        <v>126.0</v>
      </c>
      <c r="C126" s="3" t="str">
        <f>IFERROR(__xludf.DUMMYFUNCTION("SPLIT(A126,"" "")"),"move")</f>
        <v>move</v>
      </c>
      <c r="D126" s="3">
        <f>IFERROR(__xludf.DUMMYFUNCTION("""COMPUTED_VALUE"""),9.0)</f>
        <v>9</v>
      </c>
      <c r="E126" s="3" t="str">
        <f>IFERROR(__xludf.DUMMYFUNCTION("""COMPUTED_VALUE"""),"from")</f>
        <v>from</v>
      </c>
      <c r="F126" s="3">
        <f>IFERROR(__xludf.DUMMYFUNCTION("""COMPUTED_VALUE"""),6.0)</f>
        <v>6</v>
      </c>
      <c r="G126" s="3" t="str">
        <f>IFERROR(__xludf.DUMMYFUNCTION("""COMPUTED_VALUE"""),"to")</f>
        <v>to</v>
      </c>
      <c r="H126" s="3">
        <f>IFERROR(__xludf.DUMMYFUNCTION("""COMPUTED_VALUE"""),5.0)</f>
        <v>5</v>
      </c>
      <c r="I126" s="2" t="str">
        <f t="shared" si="2"/>
        <v>O125</v>
      </c>
      <c r="J126" s="3" t="str">
        <f t="shared" ref="J126:R126" si="114">IF($F126=J$12,RIGHT(J125,LEN(J125)-$D126),IF($H126=J$12,CONCAT($S126,J125),J125))</f>
        <v>DLVVHVLWMVZDHVBSJ</v>
      </c>
      <c r="K126" s="3" t="str">
        <f t="shared" si="114"/>
        <v/>
      </c>
      <c r="L126" s="3" t="str">
        <f t="shared" si="114"/>
        <v>BT</v>
      </c>
      <c r="M126" s="3" t="str">
        <f t="shared" si="114"/>
        <v/>
      </c>
      <c r="N126" s="3" t="str">
        <f t="shared" si="114"/>
        <v>HJDCGFNGMHPWPB</v>
      </c>
      <c r="O126" s="3" t="str">
        <f t="shared" si="114"/>
        <v>GN</v>
      </c>
      <c r="P126" s="3" t="str">
        <f t="shared" si="114"/>
        <v>M</v>
      </c>
      <c r="Q126" s="3" t="str">
        <f t="shared" si="114"/>
        <v>RGFGNFNJRMGHHFTNCZMJ</v>
      </c>
      <c r="R126" s="3" t="str">
        <f t="shared" si="114"/>
        <v/>
      </c>
      <c r="S126" s="4" t="str">
        <f t="array" ref="S126">JOIN("",MID(LEFT(OFFSET($H126,-1,1+$F126),$D126),$D126-SEQUENCE(1,$D126)+1,1))
</f>
        <v>HJDCGFNGM</v>
      </c>
    </row>
    <row r="127">
      <c r="A127" s="1" t="s">
        <v>145</v>
      </c>
      <c r="B127" s="2">
        <v>127.0</v>
      </c>
      <c r="C127" s="3" t="str">
        <f>IFERROR(__xludf.DUMMYFUNCTION("SPLIT(A127,"" "")"),"move")</f>
        <v>move</v>
      </c>
      <c r="D127" s="3">
        <f>IFERROR(__xludf.DUMMYFUNCTION("""COMPUTED_VALUE"""),16.0)</f>
        <v>16</v>
      </c>
      <c r="E127" s="3" t="str">
        <f>IFERROR(__xludf.DUMMYFUNCTION("""COMPUTED_VALUE"""),"from")</f>
        <v>from</v>
      </c>
      <c r="F127" s="3">
        <f>IFERROR(__xludf.DUMMYFUNCTION("""COMPUTED_VALUE"""),1.0)</f>
        <v>1</v>
      </c>
      <c r="G127" s="3" t="str">
        <f>IFERROR(__xludf.DUMMYFUNCTION("""COMPUTED_VALUE"""),"to")</f>
        <v>to</v>
      </c>
      <c r="H127" s="3">
        <f>IFERROR(__xludf.DUMMYFUNCTION("""COMPUTED_VALUE"""),6.0)</f>
        <v>6</v>
      </c>
      <c r="I127" s="2" t="str">
        <f t="shared" si="2"/>
        <v>J126</v>
      </c>
      <c r="J127" s="3" t="str">
        <f t="shared" ref="J127:R127" si="115">IF($F127=J$12,RIGHT(J126,LEN(J126)-$D127),IF($H127=J$12,CONCAT($S127,J126),J126))</f>
        <v>J</v>
      </c>
      <c r="K127" s="3" t="str">
        <f t="shared" si="115"/>
        <v/>
      </c>
      <c r="L127" s="3" t="str">
        <f t="shared" si="115"/>
        <v>BT</v>
      </c>
      <c r="M127" s="3" t="str">
        <f t="shared" si="115"/>
        <v/>
      </c>
      <c r="N127" s="3" t="str">
        <f t="shared" si="115"/>
        <v>HJDCGFNGMHPWPB</v>
      </c>
      <c r="O127" s="3" t="str">
        <f t="shared" si="115"/>
        <v>SBVHDZVMWLVHVVLDGN</v>
      </c>
      <c r="P127" s="3" t="str">
        <f t="shared" si="115"/>
        <v>M</v>
      </c>
      <c r="Q127" s="3" t="str">
        <f t="shared" si="115"/>
        <v>RGFGNFNJRMGHHFTNCZMJ</v>
      </c>
      <c r="R127" s="3" t="str">
        <f t="shared" si="115"/>
        <v/>
      </c>
      <c r="S127" s="4" t="str">
        <f t="array" ref="S127">JOIN("",MID(LEFT(OFFSET($H127,-1,1+$F127),$D127),$D127-SEQUENCE(1,$D127)+1,1))
</f>
        <v>SBVHDZVMWLVHVVLD</v>
      </c>
    </row>
    <row r="128">
      <c r="A128" s="1" t="s">
        <v>146</v>
      </c>
      <c r="B128" s="2">
        <v>128.0</v>
      </c>
      <c r="C128" s="3" t="str">
        <f>IFERROR(__xludf.DUMMYFUNCTION("SPLIT(A128,"" "")"),"move")</f>
        <v>move</v>
      </c>
      <c r="D128" s="3">
        <f>IFERROR(__xludf.DUMMYFUNCTION("""COMPUTED_VALUE"""),2.0)</f>
        <v>2</v>
      </c>
      <c r="E128" s="3" t="str">
        <f>IFERROR(__xludf.DUMMYFUNCTION("""COMPUTED_VALUE"""),"from")</f>
        <v>from</v>
      </c>
      <c r="F128" s="3">
        <f>IFERROR(__xludf.DUMMYFUNCTION("""COMPUTED_VALUE"""),3.0)</f>
        <v>3</v>
      </c>
      <c r="G128" s="3" t="str">
        <f>IFERROR(__xludf.DUMMYFUNCTION("""COMPUTED_VALUE"""),"to")</f>
        <v>to</v>
      </c>
      <c r="H128" s="3">
        <f>IFERROR(__xludf.DUMMYFUNCTION("""COMPUTED_VALUE"""),9.0)</f>
        <v>9</v>
      </c>
      <c r="I128" s="2" t="str">
        <f t="shared" si="2"/>
        <v>L127</v>
      </c>
      <c r="J128" s="3" t="str">
        <f t="shared" ref="J128:R128" si="116">IF($F128=J$12,RIGHT(J127,LEN(J127)-$D128),IF($H128=J$12,CONCAT($S128,J127),J127))</f>
        <v>J</v>
      </c>
      <c r="K128" s="3" t="str">
        <f t="shared" si="116"/>
        <v/>
      </c>
      <c r="L128" s="3" t="str">
        <f t="shared" si="116"/>
        <v/>
      </c>
      <c r="M128" s="3" t="str">
        <f t="shared" si="116"/>
        <v/>
      </c>
      <c r="N128" s="3" t="str">
        <f t="shared" si="116"/>
        <v>HJDCGFNGMHPWPB</v>
      </c>
      <c r="O128" s="3" t="str">
        <f t="shared" si="116"/>
        <v>SBVHDZVMWLVHVVLDGN</v>
      </c>
      <c r="P128" s="3" t="str">
        <f t="shared" si="116"/>
        <v>M</v>
      </c>
      <c r="Q128" s="3" t="str">
        <f t="shared" si="116"/>
        <v>RGFGNFNJRMGHHFTNCZMJ</v>
      </c>
      <c r="R128" s="3" t="str">
        <f t="shared" si="116"/>
        <v>TB</v>
      </c>
      <c r="S128" s="4" t="str">
        <f t="array" ref="S128">JOIN("",MID(LEFT(OFFSET($H128,-1,1+$F128),$D128),$D128-SEQUENCE(1,$D128)+1,1))
</f>
        <v>TB</v>
      </c>
    </row>
    <row r="129">
      <c r="A129" s="1" t="s">
        <v>147</v>
      </c>
      <c r="B129" s="2">
        <v>129.0</v>
      </c>
      <c r="C129" s="3" t="str">
        <f>IFERROR(__xludf.DUMMYFUNCTION("SPLIT(A129,"" "")"),"move")</f>
        <v>move</v>
      </c>
      <c r="D129" s="3">
        <f>IFERROR(__xludf.DUMMYFUNCTION("""COMPUTED_VALUE"""),1.0)</f>
        <v>1</v>
      </c>
      <c r="E129" s="3" t="str">
        <f>IFERROR(__xludf.DUMMYFUNCTION("""COMPUTED_VALUE"""),"from")</f>
        <v>from</v>
      </c>
      <c r="F129" s="3">
        <f>IFERROR(__xludf.DUMMYFUNCTION("""COMPUTED_VALUE"""),7.0)</f>
        <v>7</v>
      </c>
      <c r="G129" s="3" t="str">
        <f>IFERROR(__xludf.DUMMYFUNCTION("""COMPUTED_VALUE"""),"to")</f>
        <v>to</v>
      </c>
      <c r="H129" s="3">
        <f>IFERROR(__xludf.DUMMYFUNCTION("""COMPUTED_VALUE"""),4.0)</f>
        <v>4</v>
      </c>
      <c r="I129" s="2" t="str">
        <f t="shared" si="2"/>
        <v>P128</v>
      </c>
      <c r="J129" s="3" t="str">
        <f t="shared" ref="J129:R129" si="117">IF($F129=J$12,RIGHT(J128,LEN(J128)-$D129),IF($H129=J$12,CONCAT($S129,J128),J128))</f>
        <v>J</v>
      </c>
      <c r="K129" s="3" t="str">
        <f t="shared" si="117"/>
        <v/>
      </c>
      <c r="L129" s="3" t="str">
        <f t="shared" si="117"/>
        <v/>
      </c>
      <c r="M129" s="3" t="str">
        <f t="shared" si="117"/>
        <v>M</v>
      </c>
      <c r="N129" s="3" t="str">
        <f t="shared" si="117"/>
        <v>HJDCGFNGMHPWPB</v>
      </c>
      <c r="O129" s="3" t="str">
        <f t="shared" si="117"/>
        <v>SBVHDZVMWLVHVVLDGN</v>
      </c>
      <c r="P129" s="3" t="str">
        <f t="shared" si="117"/>
        <v/>
      </c>
      <c r="Q129" s="3" t="str">
        <f t="shared" si="117"/>
        <v>RGFGNFNJRMGHHFTNCZMJ</v>
      </c>
      <c r="R129" s="3" t="str">
        <f t="shared" si="117"/>
        <v>TB</v>
      </c>
      <c r="S129" s="4" t="str">
        <f t="array" ref="S129">JOIN("",MID(LEFT(OFFSET($H129,-1,1+$F129),$D129),$D129-SEQUENCE(1,$D129)+1,1))
</f>
        <v>M</v>
      </c>
    </row>
    <row r="130">
      <c r="A130" s="1" t="s">
        <v>148</v>
      </c>
      <c r="B130" s="2">
        <v>130.0</v>
      </c>
      <c r="C130" s="3" t="str">
        <f>IFERROR(__xludf.DUMMYFUNCTION("SPLIT(A130,"" "")"),"move")</f>
        <v>move</v>
      </c>
      <c r="D130" s="3">
        <f>IFERROR(__xludf.DUMMYFUNCTION("""COMPUTED_VALUE"""),2.0)</f>
        <v>2</v>
      </c>
      <c r="E130" s="3" t="str">
        <f>IFERROR(__xludf.DUMMYFUNCTION("""COMPUTED_VALUE"""),"from")</f>
        <v>from</v>
      </c>
      <c r="F130" s="3">
        <f>IFERROR(__xludf.DUMMYFUNCTION("""COMPUTED_VALUE"""),9.0)</f>
        <v>9</v>
      </c>
      <c r="G130" s="3" t="str">
        <f>IFERROR(__xludf.DUMMYFUNCTION("""COMPUTED_VALUE"""),"to")</f>
        <v>to</v>
      </c>
      <c r="H130" s="3">
        <f>IFERROR(__xludf.DUMMYFUNCTION("""COMPUTED_VALUE"""),1.0)</f>
        <v>1</v>
      </c>
      <c r="I130" s="2" t="str">
        <f t="shared" si="2"/>
        <v>Q129</v>
      </c>
      <c r="J130" s="3" t="str">
        <f t="shared" ref="J130:R130" si="118">IF($F130=J$12,RIGHT(J129,LEN(J129)-$D130),IF($H130=J$12,CONCAT($S130,J129),J129))</f>
        <v>BTJ</v>
      </c>
      <c r="K130" s="3" t="str">
        <f t="shared" si="118"/>
        <v/>
      </c>
      <c r="L130" s="3" t="str">
        <f t="shared" si="118"/>
        <v/>
      </c>
      <c r="M130" s="3" t="str">
        <f t="shared" si="118"/>
        <v>M</v>
      </c>
      <c r="N130" s="3" t="str">
        <f t="shared" si="118"/>
        <v>HJDCGFNGMHPWPB</v>
      </c>
      <c r="O130" s="3" t="str">
        <f t="shared" si="118"/>
        <v>SBVHDZVMWLVHVVLDGN</v>
      </c>
      <c r="P130" s="3" t="str">
        <f t="shared" si="118"/>
        <v/>
      </c>
      <c r="Q130" s="3" t="str">
        <f t="shared" si="118"/>
        <v>RGFGNFNJRMGHHFTNCZMJ</v>
      </c>
      <c r="R130" s="3" t="str">
        <f t="shared" si="118"/>
        <v/>
      </c>
      <c r="S130" s="4" t="str">
        <f t="array" ref="S130">JOIN("",MID(LEFT(OFFSET($H130,-1,1+$F130),$D130),$D130-SEQUENCE(1,$D130)+1,1))
</f>
        <v>BT</v>
      </c>
    </row>
    <row r="131">
      <c r="A131" s="1" t="s">
        <v>149</v>
      </c>
      <c r="B131" s="2">
        <v>131.0</v>
      </c>
      <c r="C131" s="3" t="str">
        <f>IFERROR(__xludf.DUMMYFUNCTION("SPLIT(A131,"" "")"),"move")</f>
        <v>move</v>
      </c>
      <c r="D131" s="3">
        <f>IFERROR(__xludf.DUMMYFUNCTION("""COMPUTED_VALUE"""),14.0)</f>
        <v>14</v>
      </c>
      <c r="E131" s="3" t="str">
        <f>IFERROR(__xludf.DUMMYFUNCTION("""COMPUTED_VALUE"""),"from")</f>
        <v>from</v>
      </c>
      <c r="F131" s="3">
        <f>IFERROR(__xludf.DUMMYFUNCTION("""COMPUTED_VALUE"""),6.0)</f>
        <v>6</v>
      </c>
      <c r="G131" s="3" t="str">
        <f>IFERROR(__xludf.DUMMYFUNCTION("""COMPUTED_VALUE"""),"to")</f>
        <v>to</v>
      </c>
      <c r="H131" s="3">
        <f>IFERROR(__xludf.DUMMYFUNCTION("""COMPUTED_VALUE"""),7.0)</f>
        <v>7</v>
      </c>
      <c r="I131" s="2" t="str">
        <f t="shared" si="2"/>
        <v>O130</v>
      </c>
      <c r="J131" s="3" t="str">
        <f t="shared" ref="J131:R131" si="119">IF($F131=J$12,RIGHT(J130,LEN(J130)-$D131),IF($H131=J$12,CONCAT($S131,J130),J130))</f>
        <v>BTJ</v>
      </c>
      <c r="K131" s="3" t="str">
        <f t="shared" si="119"/>
        <v/>
      </c>
      <c r="L131" s="3" t="str">
        <f t="shared" si="119"/>
        <v/>
      </c>
      <c r="M131" s="3" t="str">
        <f t="shared" si="119"/>
        <v>M</v>
      </c>
      <c r="N131" s="3" t="str">
        <f t="shared" si="119"/>
        <v>HJDCGFNGMHPWPB</v>
      </c>
      <c r="O131" s="3" t="str">
        <f t="shared" si="119"/>
        <v>LDGN</v>
      </c>
      <c r="P131" s="3" t="str">
        <f t="shared" si="119"/>
        <v>VVHVLWMVZDHVBS</v>
      </c>
      <c r="Q131" s="3" t="str">
        <f t="shared" si="119"/>
        <v>RGFGNFNJRMGHHFTNCZMJ</v>
      </c>
      <c r="R131" s="3" t="str">
        <f t="shared" si="119"/>
        <v/>
      </c>
      <c r="S131" s="4" t="str">
        <f t="array" ref="S131">JOIN("",MID(LEFT(OFFSET($H131,-1,1+$F131),$D131),$D131-SEQUENCE(1,$D131)+1,1))
</f>
        <v>VVHVLWMVZDHVBS</v>
      </c>
    </row>
    <row r="132">
      <c r="A132" s="1" t="s">
        <v>150</v>
      </c>
      <c r="B132" s="2">
        <v>132.0</v>
      </c>
      <c r="C132" s="3" t="str">
        <f>IFERROR(__xludf.DUMMYFUNCTION("SPLIT(A132,"" "")"),"move")</f>
        <v>move</v>
      </c>
      <c r="D132" s="3">
        <f>IFERROR(__xludf.DUMMYFUNCTION("""COMPUTED_VALUE"""),1.0)</f>
        <v>1</v>
      </c>
      <c r="E132" s="3" t="str">
        <f>IFERROR(__xludf.DUMMYFUNCTION("""COMPUTED_VALUE"""),"from")</f>
        <v>from</v>
      </c>
      <c r="F132" s="3">
        <f>IFERROR(__xludf.DUMMYFUNCTION("""COMPUTED_VALUE"""),6.0)</f>
        <v>6</v>
      </c>
      <c r="G132" s="3" t="str">
        <f>IFERROR(__xludf.DUMMYFUNCTION("""COMPUTED_VALUE"""),"to")</f>
        <v>to</v>
      </c>
      <c r="H132" s="3">
        <f>IFERROR(__xludf.DUMMYFUNCTION("""COMPUTED_VALUE"""),3.0)</f>
        <v>3</v>
      </c>
      <c r="I132" s="2" t="str">
        <f t="shared" si="2"/>
        <v>O131</v>
      </c>
      <c r="J132" s="3" t="str">
        <f t="shared" ref="J132:R132" si="120">IF($F132=J$12,RIGHT(J131,LEN(J131)-$D132),IF($H132=J$12,CONCAT($S132,J131),J131))</f>
        <v>BTJ</v>
      </c>
      <c r="K132" s="3" t="str">
        <f t="shared" si="120"/>
        <v/>
      </c>
      <c r="L132" s="3" t="str">
        <f t="shared" si="120"/>
        <v>L</v>
      </c>
      <c r="M132" s="3" t="str">
        <f t="shared" si="120"/>
        <v>M</v>
      </c>
      <c r="N132" s="3" t="str">
        <f t="shared" si="120"/>
        <v>HJDCGFNGMHPWPB</v>
      </c>
      <c r="O132" s="3" t="str">
        <f t="shared" si="120"/>
        <v>DGN</v>
      </c>
      <c r="P132" s="3" t="str">
        <f t="shared" si="120"/>
        <v>VVHVLWMVZDHVBS</v>
      </c>
      <c r="Q132" s="3" t="str">
        <f t="shared" si="120"/>
        <v>RGFGNFNJRMGHHFTNCZMJ</v>
      </c>
      <c r="R132" s="3" t="str">
        <f t="shared" si="120"/>
        <v/>
      </c>
      <c r="S132" s="4" t="str">
        <f t="array" ref="S132">JOIN("",MID(LEFT(OFFSET($H132,-1,1+$F132),$D132),$D132-SEQUENCE(1,$D132)+1,1))
</f>
        <v>L</v>
      </c>
    </row>
    <row r="133">
      <c r="A133" s="1" t="s">
        <v>151</v>
      </c>
      <c r="B133" s="2">
        <v>133.0</v>
      </c>
      <c r="C133" s="3" t="str">
        <f>IFERROR(__xludf.DUMMYFUNCTION("SPLIT(A133,"" "")"),"move")</f>
        <v>move</v>
      </c>
      <c r="D133" s="3">
        <f>IFERROR(__xludf.DUMMYFUNCTION("""COMPUTED_VALUE"""),2.0)</f>
        <v>2</v>
      </c>
      <c r="E133" s="3" t="str">
        <f>IFERROR(__xludf.DUMMYFUNCTION("""COMPUTED_VALUE"""),"from")</f>
        <v>from</v>
      </c>
      <c r="F133" s="3">
        <f>IFERROR(__xludf.DUMMYFUNCTION("""COMPUTED_VALUE"""),6.0)</f>
        <v>6</v>
      </c>
      <c r="G133" s="3" t="str">
        <f>IFERROR(__xludf.DUMMYFUNCTION("""COMPUTED_VALUE"""),"to")</f>
        <v>to</v>
      </c>
      <c r="H133" s="3">
        <f>IFERROR(__xludf.DUMMYFUNCTION("""COMPUTED_VALUE"""),3.0)</f>
        <v>3</v>
      </c>
      <c r="I133" s="2" t="str">
        <f t="shared" si="2"/>
        <v>O132</v>
      </c>
      <c r="J133" s="3" t="str">
        <f t="shared" ref="J133:R133" si="121">IF($F133=J$12,RIGHT(J132,LEN(J132)-$D133),IF($H133=J$12,CONCAT($S133,J132),J132))</f>
        <v>BTJ</v>
      </c>
      <c r="K133" s="3" t="str">
        <f t="shared" si="121"/>
        <v/>
      </c>
      <c r="L133" s="3" t="str">
        <f t="shared" si="121"/>
        <v>GDL</v>
      </c>
      <c r="M133" s="3" t="str">
        <f t="shared" si="121"/>
        <v>M</v>
      </c>
      <c r="N133" s="3" t="str">
        <f t="shared" si="121"/>
        <v>HJDCGFNGMHPWPB</v>
      </c>
      <c r="O133" s="3" t="str">
        <f t="shared" si="121"/>
        <v>N</v>
      </c>
      <c r="P133" s="3" t="str">
        <f t="shared" si="121"/>
        <v>VVHVLWMVZDHVBS</v>
      </c>
      <c r="Q133" s="3" t="str">
        <f t="shared" si="121"/>
        <v>RGFGNFNJRMGHHFTNCZMJ</v>
      </c>
      <c r="R133" s="3" t="str">
        <f t="shared" si="121"/>
        <v/>
      </c>
      <c r="S133" s="4" t="str">
        <f t="array" ref="S133">JOIN("",MID(LEFT(OFFSET($H133,-1,1+$F133),$D133),$D133-SEQUENCE(1,$D133)+1,1))
</f>
        <v>GD</v>
      </c>
    </row>
    <row r="134">
      <c r="A134" s="1" t="s">
        <v>152</v>
      </c>
      <c r="B134" s="2">
        <v>134.0</v>
      </c>
      <c r="C134" s="3" t="str">
        <f>IFERROR(__xludf.DUMMYFUNCTION("SPLIT(A134,"" "")"),"move")</f>
        <v>move</v>
      </c>
      <c r="D134" s="3">
        <f>IFERROR(__xludf.DUMMYFUNCTION("""COMPUTED_VALUE"""),9.0)</f>
        <v>9</v>
      </c>
      <c r="E134" s="3" t="str">
        <f>IFERROR(__xludf.DUMMYFUNCTION("""COMPUTED_VALUE"""),"from")</f>
        <v>from</v>
      </c>
      <c r="F134" s="3">
        <f>IFERROR(__xludf.DUMMYFUNCTION("""COMPUTED_VALUE"""),5.0)</f>
        <v>5</v>
      </c>
      <c r="G134" s="3" t="str">
        <f>IFERROR(__xludf.DUMMYFUNCTION("""COMPUTED_VALUE"""),"to")</f>
        <v>to</v>
      </c>
      <c r="H134" s="3">
        <f>IFERROR(__xludf.DUMMYFUNCTION("""COMPUTED_VALUE"""),7.0)</f>
        <v>7</v>
      </c>
      <c r="I134" s="2" t="str">
        <f t="shared" si="2"/>
        <v>N133</v>
      </c>
      <c r="J134" s="3" t="str">
        <f t="shared" ref="J134:R134" si="122">IF($F134=J$12,RIGHT(J133,LEN(J133)-$D134),IF($H134=J$12,CONCAT($S134,J133),J133))</f>
        <v>BTJ</v>
      </c>
      <c r="K134" s="3" t="str">
        <f t="shared" si="122"/>
        <v/>
      </c>
      <c r="L134" s="3" t="str">
        <f t="shared" si="122"/>
        <v>GDL</v>
      </c>
      <c r="M134" s="3" t="str">
        <f t="shared" si="122"/>
        <v>M</v>
      </c>
      <c r="N134" s="3" t="str">
        <f t="shared" si="122"/>
        <v>HPWPB</v>
      </c>
      <c r="O134" s="3" t="str">
        <f t="shared" si="122"/>
        <v>N</v>
      </c>
      <c r="P134" s="3" t="str">
        <f t="shared" si="122"/>
        <v>MGNFGCDJHVVHVLWMVZDHVBS</v>
      </c>
      <c r="Q134" s="3" t="str">
        <f t="shared" si="122"/>
        <v>RGFGNFNJRMGHHFTNCZMJ</v>
      </c>
      <c r="R134" s="3" t="str">
        <f t="shared" si="122"/>
        <v/>
      </c>
      <c r="S134" s="4" t="str">
        <f t="array" ref="S134">JOIN("",MID(LEFT(OFFSET($H134,-1,1+$F134),$D134),$D134-SEQUENCE(1,$D134)+1,1))
</f>
        <v>MGNFGCDJH</v>
      </c>
    </row>
    <row r="135">
      <c r="A135" s="1" t="s">
        <v>153</v>
      </c>
      <c r="B135" s="2">
        <v>135.0</v>
      </c>
      <c r="C135" s="3" t="str">
        <f>IFERROR(__xludf.DUMMYFUNCTION("SPLIT(A135,"" "")"),"move")</f>
        <v>move</v>
      </c>
      <c r="D135" s="3">
        <f>IFERROR(__xludf.DUMMYFUNCTION("""COMPUTED_VALUE"""),3.0)</f>
        <v>3</v>
      </c>
      <c r="E135" s="3" t="str">
        <f>IFERROR(__xludf.DUMMYFUNCTION("""COMPUTED_VALUE"""),"from")</f>
        <v>from</v>
      </c>
      <c r="F135" s="3">
        <f>IFERROR(__xludf.DUMMYFUNCTION("""COMPUTED_VALUE"""),1.0)</f>
        <v>1</v>
      </c>
      <c r="G135" s="3" t="str">
        <f>IFERROR(__xludf.DUMMYFUNCTION("""COMPUTED_VALUE"""),"to")</f>
        <v>to</v>
      </c>
      <c r="H135" s="3">
        <f>IFERROR(__xludf.DUMMYFUNCTION("""COMPUTED_VALUE"""),6.0)</f>
        <v>6</v>
      </c>
      <c r="I135" s="2" t="str">
        <f t="shared" si="2"/>
        <v>J134</v>
      </c>
      <c r="J135" s="3" t="str">
        <f t="shared" ref="J135:R135" si="123">IF($F135=J$12,RIGHT(J134,LEN(J134)-$D135),IF($H135=J$12,CONCAT($S135,J134),J134))</f>
        <v/>
      </c>
      <c r="K135" s="3" t="str">
        <f t="shared" si="123"/>
        <v/>
      </c>
      <c r="L135" s="3" t="str">
        <f t="shared" si="123"/>
        <v>GDL</v>
      </c>
      <c r="M135" s="3" t="str">
        <f t="shared" si="123"/>
        <v>M</v>
      </c>
      <c r="N135" s="3" t="str">
        <f t="shared" si="123"/>
        <v>HPWPB</v>
      </c>
      <c r="O135" s="3" t="str">
        <f t="shared" si="123"/>
        <v>JTBN</v>
      </c>
      <c r="P135" s="3" t="str">
        <f t="shared" si="123"/>
        <v>MGNFGCDJHVVHVLWMVZDHVBS</v>
      </c>
      <c r="Q135" s="3" t="str">
        <f t="shared" si="123"/>
        <v>RGFGNFNJRMGHHFTNCZMJ</v>
      </c>
      <c r="R135" s="3" t="str">
        <f t="shared" si="123"/>
        <v/>
      </c>
      <c r="S135" s="4" t="str">
        <f t="array" ref="S135">JOIN("",MID(LEFT(OFFSET($H135,-1,1+$F135),$D135),$D135-SEQUENCE(1,$D135)+1,1))
</f>
        <v>JTB</v>
      </c>
    </row>
    <row r="136">
      <c r="A136" s="1" t="s">
        <v>124</v>
      </c>
      <c r="B136" s="2">
        <v>136.0</v>
      </c>
      <c r="C136" s="3" t="str">
        <f>IFERROR(__xludf.DUMMYFUNCTION("SPLIT(A136,"" "")"),"move")</f>
        <v>move</v>
      </c>
      <c r="D136" s="3">
        <f>IFERROR(__xludf.DUMMYFUNCTION("""COMPUTED_VALUE"""),3.0)</f>
        <v>3</v>
      </c>
      <c r="E136" s="3" t="str">
        <f>IFERROR(__xludf.DUMMYFUNCTION("""COMPUTED_VALUE"""),"from")</f>
        <v>from</v>
      </c>
      <c r="F136" s="3">
        <f>IFERROR(__xludf.DUMMYFUNCTION("""COMPUTED_VALUE"""),3.0)</f>
        <v>3</v>
      </c>
      <c r="G136" s="3" t="str">
        <f>IFERROR(__xludf.DUMMYFUNCTION("""COMPUTED_VALUE"""),"to")</f>
        <v>to</v>
      </c>
      <c r="H136" s="3">
        <f>IFERROR(__xludf.DUMMYFUNCTION("""COMPUTED_VALUE"""),7.0)</f>
        <v>7</v>
      </c>
      <c r="I136" s="2" t="str">
        <f t="shared" si="2"/>
        <v>L135</v>
      </c>
      <c r="J136" s="3" t="str">
        <f t="shared" ref="J136:R136" si="124">IF($F136=J$12,RIGHT(J135,LEN(J135)-$D136),IF($H136=J$12,CONCAT($S136,J135),J135))</f>
        <v/>
      </c>
      <c r="K136" s="3" t="str">
        <f t="shared" si="124"/>
        <v/>
      </c>
      <c r="L136" s="3" t="str">
        <f t="shared" si="124"/>
        <v/>
      </c>
      <c r="M136" s="3" t="str">
        <f t="shared" si="124"/>
        <v>M</v>
      </c>
      <c r="N136" s="3" t="str">
        <f t="shared" si="124"/>
        <v>HPWPB</v>
      </c>
      <c r="O136" s="3" t="str">
        <f t="shared" si="124"/>
        <v>JTBN</v>
      </c>
      <c r="P136" s="3" t="str">
        <f t="shared" si="124"/>
        <v>LDGMGNFGCDJHVVHVLWMVZDHVBS</v>
      </c>
      <c r="Q136" s="3" t="str">
        <f t="shared" si="124"/>
        <v>RGFGNFNJRMGHHFTNCZMJ</v>
      </c>
      <c r="R136" s="3" t="str">
        <f t="shared" si="124"/>
        <v/>
      </c>
      <c r="S136" s="4" t="str">
        <f t="array" ref="S136">JOIN("",MID(LEFT(OFFSET($H136,-1,1+$F136),$D136),$D136-SEQUENCE(1,$D136)+1,1))
</f>
        <v>LDG</v>
      </c>
    </row>
    <row r="137">
      <c r="A137" s="1" t="s">
        <v>129</v>
      </c>
      <c r="B137" s="2">
        <v>137.0</v>
      </c>
      <c r="C137" s="3" t="str">
        <f>IFERROR(__xludf.DUMMYFUNCTION("SPLIT(A137,"" "")"),"move")</f>
        <v>move</v>
      </c>
      <c r="D137" s="3">
        <f>IFERROR(__xludf.DUMMYFUNCTION("""COMPUTED_VALUE"""),5.0)</f>
        <v>5</v>
      </c>
      <c r="E137" s="3" t="str">
        <f>IFERROR(__xludf.DUMMYFUNCTION("""COMPUTED_VALUE"""),"from")</f>
        <v>from</v>
      </c>
      <c r="F137" s="3">
        <f>IFERROR(__xludf.DUMMYFUNCTION("""COMPUTED_VALUE"""),5.0)</f>
        <v>5</v>
      </c>
      <c r="G137" s="3" t="str">
        <f>IFERROR(__xludf.DUMMYFUNCTION("""COMPUTED_VALUE"""),"to")</f>
        <v>to</v>
      </c>
      <c r="H137" s="3">
        <f>IFERROR(__xludf.DUMMYFUNCTION("""COMPUTED_VALUE"""),9.0)</f>
        <v>9</v>
      </c>
      <c r="I137" s="2" t="str">
        <f t="shared" si="2"/>
        <v>N136</v>
      </c>
      <c r="J137" s="3" t="str">
        <f t="shared" ref="J137:R137" si="125">IF($F137=J$12,RIGHT(J136,LEN(J136)-$D137),IF($H137=J$12,CONCAT($S137,J136),J136))</f>
        <v/>
      </c>
      <c r="K137" s="3" t="str">
        <f t="shared" si="125"/>
        <v/>
      </c>
      <c r="L137" s="3" t="str">
        <f t="shared" si="125"/>
        <v/>
      </c>
      <c r="M137" s="3" t="str">
        <f t="shared" si="125"/>
        <v>M</v>
      </c>
      <c r="N137" s="3" t="str">
        <f t="shared" si="125"/>
        <v/>
      </c>
      <c r="O137" s="3" t="str">
        <f t="shared" si="125"/>
        <v>JTBN</v>
      </c>
      <c r="P137" s="3" t="str">
        <f t="shared" si="125"/>
        <v>LDGMGNFGCDJHVVHVLWMVZDHVBS</v>
      </c>
      <c r="Q137" s="3" t="str">
        <f t="shared" si="125"/>
        <v>RGFGNFNJRMGHHFTNCZMJ</v>
      </c>
      <c r="R137" s="3" t="str">
        <f t="shared" si="125"/>
        <v>BPWPH</v>
      </c>
      <c r="S137" s="4" t="str">
        <f t="array" ref="S137">JOIN("",MID(LEFT(OFFSET($H137,-1,1+$F137),$D137),$D137-SEQUENCE(1,$D137)+1,1))
</f>
        <v>BPWPH</v>
      </c>
    </row>
    <row r="138">
      <c r="A138" s="1" t="s">
        <v>154</v>
      </c>
      <c r="B138" s="2">
        <v>138.0</v>
      </c>
      <c r="C138" s="3" t="str">
        <f>IFERROR(__xludf.DUMMYFUNCTION("SPLIT(A138,"" "")"),"move")</f>
        <v>move</v>
      </c>
      <c r="D138" s="3">
        <f>IFERROR(__xludf.DUMMYFUNCTION("""COMPUTED_VALUE"""),3.0)</f>
        <v>3</v>
      </c>
      <c r="E138" s="3" t="str">
        <f>IFERROR(__xludf.DUMMYFUNCTION("""COMPUTED_VALUE"""),"from")</f>
        <v>from</v>
      </c>
      <c r="F138" s="3">
        <f>IFERROR(__xludf.DUMMYFUNCTION("""COMPUTED_VALUE"""),6.0)</f>
        <v>6</v>
      </c>
      <c r="G138" s="3" t="str">
        <f>IFERROR(__xludf.DUMMYFUNCTION("""COMPUTED_VALUE"""),"to")</f>
        <v>to</v>
      </c>
      <c r="H138" s="3">
        <f>IFERROR(__xludf.DUMMYFUNCTION("""COMPUTED_VALUE"""),2.0)</f>
        <v>2</v>
      </c>
      <c r="I138" s="2" t="str">
        <f t="shared" si="2"/>
        <v>O137</v>
      </c>
      <c r="J138" s="3" t="str">
        <f t="shared" ref="J138:R138" si="126">IF($F138=J$12,RIGHT(J137,LEN(J137)-$D138),IF($H138=J$12,CONCAT($S138,J137),J137))</f>
        <v/>
      </c>
      <c r="K138" s="3" t="str">
        <f t="shared" si="126"/>
        <v>BTJ</v>
      </c>
      <c r="L138" s="3" t="str">
        <f t="shared" si="126"/>
        <v/>
      </c>
      <c r="M138" s="3" t="str">
        <f t="shared" si="126"/>
        <v>M</v>
      </c>
      <c r="N138" s="3" t="str">
        <f t="shared" si="126"/>
        <v/>
      </c>
      <c r="O138" s="3" t="str">
        <f t="shared" si="126"/>
        <v>N</v>
      </c>
      <c r="P138" s="3" t="str">
        <f t="shared" si="126"/>
        <v>LDGMGNFGCDJHVVHVLWMVZDHVBS</v>
      </c>
      <c r="Q138" s="3" t="str">
        <f t="shared" si="126"/>
        <v>RGFGNFNJRMGHHFTNCZMJ</v>
      </c>
      <c r="R138" s="3" t="str">
        <f t="shared" si="126"/>
        <v>BPWPH</v>
      </c>
      <c r="S138" s="4" t="str">
        <f t="array" ref="S138">JOIN("",MID(LEFT(OFFSET($H138,-1,1+$F138),$D138),$D138-SEQUENCE(1,$D138)+1,1))
</f>
        <v>BTJ</v>
      </c>
    </row>
    <row r="139">
      <c r="A139" s="1" t="s">
        <v>71</v>
      </c>
      <c r="B139" s="2">
        <v>139.0</v>
      </c>
      <c r="C139" s="3" t="str">
        <f>IFERROR(__xludf.DUMMYFUNCTION("SPLIT(A139,"" "")"),"move")</f>
        <v>move</v>
      </c>
      <c r="D139" s="3">
        <f>IFERROR(__xludf.DUMMYFUNCTION("""COMPUTED_VALUE"""),1.0)</f>
        <v>1</v>
      </c>
      <c r="E139" s="3" t="str">
        <f>IFERROR(__xludf.DUMMYFUNCTION("""COMPUTED_VALUE"""),"from")</f>
        <v>from</v>
      </c>
      <c r="F139" s="3">
        <f>IFERROR(__xludf.DUMMYFUNCTION("""COMPUTED_VALUE"""),6.0)</f>
        <v>6</v>
      </c>
      <c r="G139" s="3" t="str">
        <f>IFERROR(__xludf.DUMMYFUNCTION("""COMPUTED_VALUE"""),"to")</f>
        <v>to</v>
      </c>
      <c r="H139" s="3">
        <f>IFERROR(__xludf.DUMMYFUNCTION("""COMPUTED_VALUE"""),2.0)</f>
        <v>2</v>
      </c>
      <c r="I139" s="2" t="str">
        <f t="shared" si="2"/>
        <v>O138</v>
      </c>
      <c r="J139" s="3" t="str">
        <f t="shared" ref="J139:R139" si="127">IF($F139=J$12,RIGHT(J138,LEN(J138)-$D139),IF($H139=J$12,CONCAT($S139,J138),J138))</f>
        <v/>
      </c>
      <c r="K139" s="3" t="str">
        <f t="shared" si="127"/>
        <v>NBTJ</v>
      </c>
      <c r="L139" s="3" t="str">
        <f t="shared" si="127"/>
        <v/>
      </c>
      <c r="M139" s="3" t="str">
        <f t="shared" si="127"/>
        <v>M</v>
      </c>
      <c r="N139" s="3" t="str">
        <f t="shared" si="127"/>
        <v/>
      </c>
      <c r="O139" s="3" t="str">
        <f t="shared" si="127"/>
        <v/>
      </c>
      <c r="P139" s="3" t="str">
        <f t="shared" si="127"/>
        <v>LDGMGNFGCDJHVVHVLWMVZDHVBS</v>
      </c>
      <c r="Q139" s="3" t="str">
        <f t="shared" si="127"/>
        <v>RGFGNFNJRMGHHFTNCZMJ</v>
      </c>
      <c r="R139" s="3" t="str">
        <f t="shared" si="127"/>
        <v>BPWPH</v>
      </c>
      <c r="S139" s="4" t="str">
        <f t="array" ref="S139">JOIN("",MID(LEFT(OFFSET($H139,-1,1+$F139),$D139),$D139-SEQUENCE(1,$D139)+1,1))
</f>
        <v>N</v>
      </c>
    </row>
    <row r="140">
      <c r="A140" s="1" t="s">
        <v>155</v>
      </c>
      <c r="B140" s="2">
        <v>140.0</v>
      </c>
      <c r="C140" s="3" t="str">
        <f>IFERROR(__xludf.DUMMYFUNCTION("SPLIT(A140,"" "")"),"move")</f>
        <v>move</v>
      </c>
      <c r="D140" s="3">
        <f>IFERROR(__xludf.DUMMYFUNCTION("""COMPUTED_VALUE"""),12.0)</f>
        <v>12</v>
      </c>
      <c r="E140" s="3" t="str">
        <f>IFERROR(__xludf.DUMMYFUNCTION("""COMPUTED_VALUE"""),"from")</f>
        <v>from</v>
      </c>
      <c r="F140" s="3">
        <f>IFERROR(__xludf.DUMMYFUNCTION("""COMPUTED_VALUE"""),8.0)</f>
        <v>8</v>
      </c>
      <c r="G140" s="3" t="str">
        <f>IFERROR(__xludf.DUMMYFUNCTION("""COMPUTED_VALUE"""),"to")</f>
        <v>to</v>
      </c>
      <c r="H140" s="3">
        <f>IFERROR(__xludf.DUMMYFUNCTION("""COMPUTED_VALUE"""),2.0)</f>
        <v>2</v>
      </c>
      <c r="I140" s="2" t="str">
        <f t="shared" si="2"/>
        <v>Q139</v>
      </c>
      <c r="J140" s="3" t="str">
        <f t="shared" ref="J140:R140" si="128">IF($F140=J$12,RIGHT(J139,LEN(J139)-$D140),IF($H140=J$12,CONCAT($S140,J139),J139))</f>
        <v/>
      </c>
      <c r="K140" s="3" t="str">
        <f t="shared" si="128"/>
        <v>HGMRJNFNGFGRNBTJ</v>
      </c>
      <c r="L140" s="3" t="str">
        <f t="shared" si="128"/>
        <v/>
      </c>
      <c r="M140" s="3" t="str">
        <f t="shared" si="128"/>
        <v>M</v>
      </c>
      <c r="N140" s="3" t="str">
        <f t="shared" si="128"/>
        <v/>
      </c>
      <c r="O140" s="3" t="str">
        <f t="shared" si="128"/>
        <v/>
      </c>
      <c r="P140" s="3" t="str">
        <f t="shared" si="128"/>
        <v>LDGMGNFGCDJHVVHVLWMVZDHVBS</v>
      </c>
      <c r="Q140" s="3" t="str">
        <f t="shared" si="128"/>
        <v>HFTNCZMJ</v>
      </c>
      <c r="R140" s="3" t="str">
        <f t="shared" si="128"/>
        <v>BPWPH</v>
      </c>
      <c r="S140" s="4" t="str">
        <f t="array" ref="S140">JOIN("",MID(LEFT(OFFSET($H140,-1,1+$F140),$D140),$D140-SEQUENCE(1,$D140)+1,1))
</f>
        <v>HGMRJNFNGFGR</v>
      </c>
    </row>
    <row r="141">
      <c r="A141" s="1" t="s">
        <v>156</v>
      </c>
      <c r="B141" s="2">
        <v>141.0</v>
      </c>
      <c r="C141" s="3" t="str">
        <f>IFERROR(__xludf.DUMMYFUNCTION("SPLIT(A141,"" "")"),"move")</f>
        <v>move</v>
      </c>
      <c r="D141" s="3">
        <f>IFERROR(__xludf.DUMMYFUNCTION("""COMPUTED_VALUE"""),5.0)</f>
        <v>5</v>
      </c>
      <c r="E141" s="3" t="str">
        <f>IFERROR(__xludf.DUMMYFUNCTION("""COMPUTED_VALUE"""),"from")</f>
        <v>from</v>
      </c>
      <c r="F141" s="3">
        <f>IFERROR(__xludf.DUMMYFUNCTION("""COMPUTED_VALUE"""),2.0)</f>
        <v>2</v>
      </c>
      <c r="G141" s="3" t="str">
        <f>IFERROR(__xludf.DUMMYFUNCTION("""COMPUTED_VALUE"""),"to")</f>
        <v>to</v>
      </c>
      <c r="H141" s="3">
        <f>IFERROR(__xludf.DUMMYFUNCTION("""COMPUTED_VALUE"""),1.0)</f>
        <v>1</v>
      </c>
      <c r="I141" s="2" t="str">
        <f t="shared" si="2"/>
        <v>K140</v>
      </c>
      <c r="J141" s="3" t="str">
        <f t="shared" ref="J141:R141" si="129">IF($F141=J$12,RIGHT(J140,LEN(J140)-$D141),IF($H141=J$12,CONCAT($S141,J140),J140))</f>
        <v>JRMGH</v>
      </c>
      <c r="K141" s="3" t="str">
        <f t="shared" si="129"/>
        <v>NFNGFGRNBTJ</v>
      </c>
      <c r="L141" s="3" t="str">
        <f t="shared" si="129"/>
        <v/>
      </c>
      <c r="M141" s="3" t="str">
        <f t="shared" si="129"/>
        <v>M</v>
      </c>
      <c r="N141" s="3" t="str">
        <f t="shared" si="129"/>
        <v/>
      </c>
      <c r="O141" s="3" t="str">
        <f t="shared" si="129"/>
        <v/>
      </c>
      <c r="P141" s="3" t="str">
        <f t="shared" si="129"/>
        <v>LDGMGNFGCDJHVVHVLWMVZDHVBS</v>
      </c>
      <c r="Q141" s="3" t="str">
        <f t="shared" si="129"/>
        <v>HFTNCZMJ</v>
      </c>
      <c r="R141" s="3" t="str">
        <f t="shared" si="129"/>
        <v>BPWPH</v>
      </c>
      <c r="S141" s="4" t="str">
        <f t="array" ref="S141">JOIN("",MID(LEFT(OFFSET($H141,-1,1+$F141),$D141),$D141-SEQUENCE(1,$D141)+1,1))
</f>
        <v>JRMGH</v>
      </c>
    </row>
    <row r="142">
      <c r="A142" s="1" t="s">
        <v>157</v>
      </c>
      <c r="B142" s="2">
        <v>142.0</v>
      </c>
      <c r="C142" s="3" t="str">
        <f>IFERROR(__xludf.DUMMYFUNCTION("SPLIT(A142,"" "")"),"move")</f>
        <v>move</v>
      </c>
      <c r="D142" s="3">
        <f>IFERROR(__xludf.DUMMYFUNCTION("""COMPUTED_VALUE"""),2.0)</f>
        <v>2</v>
      </c>
      <c r="E142" s="3" t="str">
        <f>IFERROR(__xludf.DUMMYFUNCTION("""COMPUTED_VALUE"""),"from")</f>
        <v>from</v>
      </c>
      <c r="F142" s="3">
        <f>IFERROR(__xludf.DUMMYFUNCTION("""COMPUTED_VALUE"""),1.0)</f>
        <v>1</v>
      </c>
      <c r="G142" s="3" t="str">
        <f>IFERROR(__xludf.DUMMYFUNCTION("""COMPUTED_VALUE"""),"to")</f>
        <v>to</v>
      </c>
      <c r="H142" s="3">
        <f>IFERROR(__xludf.DUMMYFUNCTION("""COMPUTED_VALUE"""),3.0)</f>
        <v>3</v>
      </c>
      <c r="I142" s="2" t="str">
        <f t="shared" si="2"/>
        <v>J141</v>
      </c>
      <c r="J142" s="3" t="str">
        <f t="shared" ref="J142:R142" si="130">IF($F142=J$12,RIGHT(J141,LEN(J141)-$D142),IF($H142=J$12,CONCAT($S142,J141),J141))</f>
        <v>MGH</v>
      </c>
      <c r="K142" s="3" t="str">
        <f t="shared" si="130"/>
        <v>NFNGFGRNBTJ</v>
      </c>
      <c r="L142" s="3" t="str">
        <f t="shared" si="130"/>
        <v>RJ</v>
      </c>
      <c r="M142" s="3" t="str">
        <f t="shared" si="130"/>
        <v>M</v>
      </c>
      <c r="N142" s="3" t="str">
        <f t="shared" si="130"/>
        <v/>
      </c>
      <c r="O142" s="3" t="str">
        <f t="shared" si="130"/>
        <v/>
      </c>
      <c r="P142" s="3" t="str">
        <f t="shared" si="130"/>
        <v>LDGMGNFGCDJHVVHVLWMVZDHVBS</v>
      </c>
      <c r="Q142" s="3" t="str">
        <f t="shared" si="130"/>
        <v>HFTNCZMJ</v>
      </c>
      <c r="R142" s="3" t="str">
        <f t="shared" si="130"/>
        <v>BPWPH</v>
      </c>
      <c r="S142" s="4" t="str">
        <f t="array" ref="S142">JOIN("",MID(LEFT(OFFSET($H142,-1,1+$F142),$D142),$D142-SEQUENCE(1,$D142)+1,1))
</f>
        <v>RJ</v>
      </c>
    </row>
    <row r="143">
      <c r="A143" s="1" t="s">
        <v>158</v>
      </c>
      <c r="B143" s="2">
        <v>143.0</v>
      </c>
      <c r="C143" s="3" t="str">
        <f>IFERROR(__xludf.DUMMYFUNCTION("SPLIT(A143,"" "")"),"move")</f>
        <v>move</v>
      </c>
      <c r="D143" s="3">
        <f>IFERROR(__xludf.DUMMYFUNCTION("""COMPUTED_VALUE"""),25.0)</f>
        <v>25</v>
      </c>
      <c r="E143" s="3" t="str">
        <f>IFERROR(__xludf.DUMMYFUNCTION("""COMPUTED_VALUE"""),"from")</f>
        <v>from</v>
      </c>
      <c r="F143" s="3">
        <f>IFERROR(__xludf.DUMMYFUNCTION("""COMPUTED_VALUE"""),7.0)</f>
        <v>7</v>
      </c>
      <c r="G143" s="3" t="str">
        <f>IFERROR(__xludf.DUMMYFUNCTION("""COMPUTED_VALUE"""),"to")</f>
        <v>to</v>
      </c>
      <c r="H143" s="3">
        <f>IFERROR(__xludf.DUMMYFUNCTION("""COMPUTED_VALUE"""),1.0)</f>
        <v>1</v>
      </c>
      <c r="I143" s="2" t="str">
        <f t="shared" si="2"/>
        <v>P142</v>
      </c>
      <c r="J143" s="3" t="str">
        <f t="shared" ref="J143:R143" si="131">IF($F143=J$12,RIGHT(J142,LEN(J142)-$D143),IF($H143=J$12,CONCAT($S143,J142),J142))</f>
        <v>BVHDZVMWLVHVVHJDCGFNGMGDLMGH</v>
      </c>
      <c r="K143" s="3" t="str">
        <f t="shared" si="131"/>
        <v>NFNGFGRNBTJ</v>
      </c>
      <c r="L143" s="3" t="str">
        <f t="shared" si="131"/>
        <v>RJ</v>
      </c>
      <c r="M143" s="3" t="str">
        <f t="shared" si="131"/>
        <v>M</v>
      </c>
      <c r="N143" s="3" t="str">
        <f t="shared" si="131"/>
        <v/>
      </c>
      <c r="O143" s="3" t="str">
        <f t="shared" si="131"/>
        <v/>
      </c>
      <c r="P143" s="3" t="str">
        <f t="shared" si="131"/>
        <v>S</v>
      </c>
      <c r="Q143" s="3" t="str">
        <f t="shared" si="131"/>
        <v>HFTNCZMJ</v>
      </c>
      <c r="R143" s="3" t="str">
        <f t="shared" si="131"/>
        <v>BPWPH</v>
      </c>
      <c r="S143" s="4" t="str">
        <f t="array" ref="S143">JOIN("",MID(LEFT(OFFSET($H143,-1,1+$F143),$D143),$D143-SEQUENCE(1,$D143)+1,1))
</f>
        <v>BVHDZVMWLVHVVHJDCGFNGMGDL</v>
      </c>
    </row>
    <row r="144">
      <c r="A144" s="1" t="s">
        <v>159</v>
      </c>
      <c r="B144" s="2">
        <v>144.0</v>
      </c>
      <c r="C144" s="3" t="str">
        <f>IFERROR(__xludf.DUMMYFUNCTION("SPLIT(A144,"" "")"),"move")</f>
        <v>move</v>
      </c>
      <c r="D144" s="3">
        <f>IFERROR(__xludf.DUMMYFUNCTION("""COMPUTED_VALUE"""),1.0)</f>
        <v>1</v>
      </c>
      <c r="E144" s="3" t="str">
        <f>IFERROR(__xludf.DUMMYFUNCTION("""COMPUTED_VALUE"""),"from")</f>
        <v>from</v>
      </c>
      <c r="F144" s="3">
        <f>IFERROR(__xludf.DUMMYFUNCTION("""COMPUTED_VALUE"""),4.0)</f>
        <v>4</v>
      </c>
      <c r="G144" s="3" t="str">
        <f>IFERROR(__xludf.DUMMYFUNCTION("""COMPUTED_VALUE"""),"to")</f>
        <v>to</v>
      </c>
      <c r="H144" s="3">
        <f>IFERROR(__xludf.DUMMYFUNCTION("""COMPUTED_VALUE"""),6.0)</f>
        <v>6</v>
      </c>
      <c r="I144" s="2" t="str">
        <f t="shared" si="2"/>
        <v>M143</v>
      </c>
      <c r="J144" s="3" t="str">
        <f t="shared" ref="J144:R144" si="132">IF($F144=J$12,RIGHT(J143,LEN(J143)-$D144),IF($H144=J$12,CONCAT($S144,J143),J143))</f>
        <v>BVHDZVMWLVHVVHJDCGFNGMGDLMGH</v>
      </c>
      <c r="K144" s="3" t="str">
        <f t="shared" si="132"/>
        <v>NFNGFGRNBTJ</v>
      </c>
      <c r="L144" s="3" t="str">
        <f t="shared" si="132"/>
        <v>RJ</v>
      </c>
      <c r="M144" s="3" t="str">
        <f t="shared" si="132"/>
        <v/>
      </c>
      <c r="N144" s="3" t="str">
        <f t="shared" si="132"/>
        <v/>
      </c>
      <c r="O144" s="3" t="str">
        <f t="shared" si="132"/>
        <v>M</v>
      </c>
      <c r="P144" s="3" t="str">
        <f t="shared" si="132"/>
        <v>S</v>
      </c>
      <c r="Q144" s="3" t="str">
        <f t="shared" si="132"/>
        <v>HFTNCZMJ</v>
      </c>
      <c r="R144" s="3" t="str">
        <f t="shared" si="132"/>
        <v>BPWPH</v>
      </c>
      <c r="S144" s="4" t="str">
        <f t="array" ref="S144">JOIN("",MID(LEFT(OFFSET($H144,-1,1+$F144),$D144),$D144-SEQUENCE(1,$D144)+1,1))
</f>
        <v>M</v>
      </c>
    </row>
    <row r="145">
      <c r="A145" s="1" t="s">
        <v>146</v>
      </c>
      <c r="B145" s="2">
        <v>145.0</v>
      </c>
      <c r="C145" s="3" t="str">
        <f>IFERROR(__xludf.DUMMYFUNCTION("SPLIT(A145,"" "")"),"move")</f>
        <v>move</v>
      </c>
      <c r="D145" s="3">
        <f>IFERROR(__xludf.DUMMYFUNCTION("""COMPUTED_VALUE"""),2.0)</f>
        <v>2</v>
      </c>
      <c r="E145" s="3" t="str">
        <f>IFERROR(__xludf.DUMMYFUNCTION("""COMPUTED_VALUE"""),"from")</f>
        <v>from</v>
      </c>
      <c r="F145" s="3">
        <f>IFERROR(__xludf.DUMMYFUNCTION("""COMPUTED_VALUE"""),3.0)</f>
        <v>3</v>
      </c>
      <c r="G145" s="3" t="str">
        <f>IFERROR(__xludf.DUMMYFUNCTION("""COMPUTED_VALUE"""),"to")</f>
        <v>to</v>
      </c>
      <c r="H145" s="3">
        <f>IFERROR(__xludf.DUMMYFUNCTION("""COMPUTED_VALUE"""),9.0)</f>
        <v>9</v>
      </c>
      <c r="I145" s="2" t="str">
        <f t="shared" si="2"/>
        <v>L144</v>
      </c>
      <c r="J145" s="3" t="str">
        <f t="shared" ref="J145:R145" si="133">IF($F145=J$12,RIGHT(J144,LEN(J144)-$D145),IF($H145=J$12,CONCAT($S145,J144),J144))</f>
        <v>BVHDZVMWLVHVVHJDCGFNGMGDLMGH</v>
      </c>
      <c r="K145" s="3" t="str">
        <f t="shared" si="133"/>
        <v>NFNGFGRNBTJ</v>
      </c>
      <c r="L145" s="3" t="str">
        <f t="shared" si="133"/>
        <v/>
      </c>
      <c r="M145" s="3" t="str">
        <f t="shared" si="133"/>
        <v/>
      </c>
      <c r="N145" s="3" t="str">
        <f t="shared" si="133"/>
        <v/>
      </c>
      <c r="O145" s="3" t="str">
        <f t="shared" si="133"/>
        <v>M</v>
      </c>
      <c r="P145" s="3" t="str">
        <f t="shared" si="133"/>
        <v>S</v>
      </c>
      <c r="Q145" s="3" t="str">
        <f t="shared" si="133"/>
        <v>HFTNCZMJ</v>
      </c>
      <c r="R145" s="3" t="str">
        <f t="shared" si="133"/>
        <v>JRBPWPH</v>
      </c>
      <c r="S145" s="4" t="str">
        <f t="array" ref="S145">JOIN("",MID(LEFT(OFFSET($H145,-1,1+$F145),$D145),$D145-SEQUENCE(1,$D145)+1,1))
</f>
        <v>JR</v>
      </c>
    </row>
    <row r="146">
      <c r="A146" s="1" t="s">
        <v>160</v>
      </c>
      <c r="B146" s="2">
        <v>146.0</v>
      </c>
      <c r="C146" s="3" t="str">
        <f>IFERROR(__xludf.DUMMYFUNCTION("SPLIT(A146,"" "")"),"move")</f>
        <v>move</v>
      </c>
      <c r="D146" s="3">
        <f>IFERROR(__xludf.DUMMYFUNCTION("""COMPUTED_VALUE"""),26.0)</f>
        <v>26</v>
      </c>
      <c r="E146" s="3" t="str">
        <f>IFERROR(__xludf.DUMMYFUNCTION("""COMPUTED_VALUE"""),"from")</f>
        <v>from</v>
      </c>
      <c r="F146" s="3">
        <f>IFERROR(__xludf.DUMMYFUNCTION("""COMPUTED_VALUE"""),1.0)</f>
        <v>1</v>
      </c>
      <c r="G146" s="3" t="str">
        <f>IFERROR(__xludf.DUMMYFUNCTION("""COMPUTED_VALUE"""),"to")</f>
        <v>to</v>
      </c>
      <c r="H146" s="3">
        <f>IFERROR(__xludf.DUMMYFUNCTION("""COMPUTED_VALUE"""),9.0)</f>
        <v>9</v>
      </c>
      <c r="I146" s="2" t="str">
        <f t="shared" si="2"/>
        <v>J145</v>
      </c>
      <c r="J146" s="3" t="str">
        <f t="shared" ref="J146:R146" si="134">IF($F146=J$12,RIGHT(J145,LEN(J145)-$D146),IF($H146=J$12,CONCAT($S146,J145),J145))</f>
        <v>GH</v>
      </c>
      <c r="K146" s="3" t="str">
        <f t="shared" si="134"/>
        <v>NFNGFGRNBTJ</v>
      </c>
      <c r="L146" s="3" t="str">
        <f t="shared" si="134"/>
        <v/>
      </c>
      <c r="M146" s="3" t="str">
        <f t="shared" si="134"/>
        <v/>
      </c>
      <c r="N146" s="3" t="str">
        <f t="shared" si="134"/>
        <v/>
      </c>
      <c r="O146" s="3" t="str">
        <f t="shared" si="134"/>
        <v>M</v>
      </c>
      <c r="P146" s="3" t="str">
        <f t="shared" si="134"/>
        <v>S</v>
      </c>
      <c r="Q146" s="3" t="str">
        <f t="shared" si="134"/>
        <v>HFTNCZMJ</v>
      </c>
      <c r="R146" s="3" t="str">
        <f t="shared" si="134"/>
        <v>MLDGMGNFGCDJHVVHVLWMVZDHVBJRBPWPH</v>
      </c>
      <c r="S146" s="4" t="str">
        <f t="array" ref="S146">JOIN("",MID(LEFT(OFFSET($H146,-1,1+$F146),$D146),$D146-SEQUENCE(1,$D146)+1,1))
</f>
        <v>MLDGMGNFGCDJHVVHVLWMVZDHVB</v>
      </c>
    </row>
    <row r="147">
      <c r="A147" s="1" t="s">
        <v>161</v>
      </c>
      <c r="B147" s="2">
        <v>147.0</v>
      </c>
      <c r="C147" s="3" t="str">
        <f>IFERROR(__xludf.DUMMYFUNCTION("SPLIT(A147,"" "")"),"move")</f>
        <v>move</v>
      </c>
      <c r="D147" s="3">
        <f>IFERROR(__xludf.DUMMYFUNCTION("""COMPUTED_VALUE"""),2.0)</f>
        <v>2</v>
      </c>
      <c r="E147" s="3" t="str">
        <f>IFERROR(__xludf.DUMMYFUNCTION("""COMPUTED_VALUE"""),"from")</f>
        <v>from</v>
      </c>
      <c r="F147" s="3">
        <f>IFERROR(__xludf.DUMMYFUNCTION("""COMPUTED_VALUE"""),1.0)</f>
        <v>1</v>
      </c>
      <c r="G147" s="3" t="str">
        <f>IFERROR(__xludf.DUMMYFUNCTION("""COMPUTED_VALUE"""),"to")</f>
        <v>to</v>
      </c>
      <c r="H147" s="3">
        <f>IFERROR(__xludf.DUMMYFUNCTION("""COMPUTED_VALUE"""),8.0)</f>
        <v>8</v>
      </c>
      <c r="I147" s="2" t="str">
        <f t="shared" si="2"/>
        <v>J146</v>
      </c>
      <c r="J147" s="3" t="str">
        <f t="shared" ref="J147:R147" si="135">IF($F147=J$12,RIGHT(J146,LEN(J146)-$D147),IF($H147=J$12,CONCAT($S147,J146),J146))</f>
        <v/>
      </c>
      <c r="K147" s="3" t="str">
        <f t="shared" si="135"/>
        <v>NFNGFGRNBTJ</v>
      </c>
      <c r="L147" s="3" t="str">
        <f t="shared" si="135"/>
        <v/>
      </c>
      <c r="M147" s="3" t="str">
        <f t="shared" si="135"/>
        <v/>
      </c>
      <c r="N147" s="3" t="str">
        <f t="shared" si="135"/>
        <v/>
      </c>
      <c r="O147" s="3" t="str">
        <f t="shared" si="135"/>
        <v>M</v>
      </c>
      <c r="P147" s="3" t="str">
        <f t="shared" si="135"/>
        <v>S</v>
      </c>
      <c r="Q147" s="3" t="str">
        <f t="shared" si="135"/>
        <v>HGHFTNCZMJ</v>
      </c>
      <c r="R147" s="3" t="str">
        <f t="shared" si="135"/>
        <v>MLDGMGNFGCDJHVVHVLWMVZDHVBJRBPWPH</v>
      </c>
      <c r="S147" s="4" t="str">
        <f t="array" ref="S147">JOIN("",MID(LEFT(OFFSET($H147,-1,1+$F147),$D147),$D147-SEQUENCE(1,$D147)+1,1))
</f>
        <v>HG</v>
      </c>
    </row>
    <row r="148">
      <c r="A148" s="1" t="s">
        <v>111</v>
      </c>
      <c r="B148" s="2">
        <v>148.0</v>
      </c>
      <c r="C148" s="3" t="str">
        <f>IFERROR(__xludf.DUMMYFUNCTION("SPLIT(A148,"" "")"),"move")</f>
        <v>move</v>
      </c>
      <c r="D148" s="3">
        <f>IFERROR(__xludf.DUMMYFUNCTION("""COMPUTED_VALUE"""),1.0)</f>
        <v>1</v>
      </c>
      <c r="E148" s="3" t="str">
        <f>IFERROR(__xludf.DUMMYFUNCTION("""COMPUTED_VALUE"""),"from")</f>
        <v>from</v>
      </c>
      <c r="F148" s="3">
        <f>IFERROR(__xludf.DUMMYFUNCTION("""COMPUTED_VALUE"""),6.0)</f>
        <v>6</v>
      </c>
      <c r="G148" s="3" t="str">
        <f>IFERROR(__xludf.DUMMYFUNCTION("""COMPUTED_VALUE"""),"to")</f>
        <v>to</v>
      </c>
      <c r="H148" s="3">
        <f>IFERROR(__xludf.DUMMYFUNCTION("""COMPUTED_VALUE"""),8.0)</f>
        <v>8</v>
      </c>
      <c r="I148" s="2" t="str">
        <f t="shared" si="2"/>
        <v>O147</v>
      </c>
      <c r="J148" s="3" t="str">
        <f t="shared" ref="J148:R148" si="136">IF($F148=J$12,RIGHT(J147,LEN(J147)-$D148),IF($H148=J$12,CONCAT($S148,J147),J147))</f>
        <v/>
      </c>
      <c r="K148" s="3" t="str">
        <f t="shared" si="136"/>
        <v>NFNGFGRNBTJ</v>
      </c>
      <c r="L148" s="3" t="str">
        <f t="shared" si="136"/>
        <v/>
      </c>
      <c r="M148" s="3" t="str">
        <f t="shared" si="136"/>
        <v/>
      </c>
      <c r="N148" s="3" t="str">
        <f t="shared" si="136"/>
        <v/>
      </c>
      <c r="O148" s="3" t="str">
        <f t="shared" si="136"/>
        <v/>
      </c>
      <c r="P148" s="3" t="str">
        <f t="shared" si="136"/>
        <v>S</v>
      </c>
      <c r="Q148" s="3" t="str">
        <f t="shared" si="136"/>
        <v>MHGHFTNCZMJ</v>
      </c>
      <c r="R148" s="3" t="str">
        <f t="shared" si="136"/>
        <v>MLDGMGNFGCDJHVVHVLWMVZDHVBJRBPWPH</v>
      </c>
      <c r="S148" s="4" t="str">
        <f t="array" ref="S148">JOIN("",MID(LEFT(OFFSET($H148,-1,1+$F148),$D148),$D148-SEQUENCE(1,$D148)+1,1))
</f>
        <v>M</v>
      </c>
    </row>
    <row r="149">
      <c r="A149" s="1" t="s">
        <v>162</v>
      </c>
      <c r="B149" s="2">
        <v>149.0</v>
      </c>
      <c r="C149" s="3" t="str">
        <f>IFERROR(__xludf.DUMMYFUNCTION("SPLIT(A149,"" "")"),"move")</f>
        <v>move</v>
      </c>
      <c r="D149" s="3">
        <f>IFERROR(__xludf.DUMMYFUNCTION("""COMPUTED_VALUE"""),1.0)</f>
        <v>1</v>
      </c>
      <c r="E149" s="3" t="str">
        <f>IFERROR(__xludf.DUMMYFUNCTION("""COMPUTED_VALUE"""),"from")</f>
        <v>from</v>
      </c>
      <c r="F149" s="3">
        <f>IFERROR(__xludf.DUMMYFUNCTION("""COMPUTED_VALUE"""),7.0)</f>
        <v>7</v>
      </c>
      <c r="G149" s="3" t="str">
        <f>IFERROR(__xludf.DUMMYFUNCTION("""COMPUTED_VALUE"""),"to")</f>
        <v>to</v>
      </c>
      <c r="H149" s="3">
        <f>IFERROR(__xludf.DUMMYFUNCTION("""COMPUTED_VALUE"""),1.0)</f>
        <v>1</v>
      </c>
      <c r="I149" s="2" t="str">
        <f t="shared" si="2"/>
        <v>P148</v>
      </c>
      <c r="J149" s="3" t="str">
        <f t="shared" ref="J149:R149" si="137">IF($F149=J$12,RIGHT(J148,LEN(J148)-$D149),IF($H149=J$12,CONCAT($S149,J148),J148))</f>
        <v>S</v>
      </c>
      <c r="K149" s="3" t="str">
        <f t="shared" si="137"/>
        <v>NFNGFGRNBTJ</v>
      </c>
      <c r="L149" s="3" t="str">
        <f t="shared" si="137"/>
        <v/>
      </c>
      <c r="M149" s="3" t="str">
        <f t="shared" si="137"/>
        <v/>
      </c>
      <c r="N149" s="3" t="str">
        <f t="shared" si="137"/>
        <v/>
      </c>
      <c r="O149" s="3" t="str">
        <f t="shared" si="137"/>
        <v/>
      </c>
      <c r="P149" s="3" t="str">
        <f t="shared" si="137"/>
        <v/>
      </c>
      <c r="Q149" s="3" t="str">
        <f t="shared" si="137"/>
        <v>MHGHFTNCZMJ</v>
      </c>
      <c r="R149" s="3" t="str">
        <f t="shared" si="137"/>
        <v>MLDGMGNFGCDJHVVHVLWMVZDHVBJRBPWPH</v>
      </c>
      <c r="S149" s="4" t="str">
        <f t="array" ref="S149">JOIN("",MID(LEFT(OFFSET($H149,-1,1+$F149),$D149),$D149-SEQUENCE(1,$D149)+1,1))
</f>
        <v>S</v>
      </c>
    </row>
    <row r="150">
      <c r="A150" s="1" t="s">
        <v>163</v>
      </c>
      <c r="B150" s="2">
        <v>150.0</v>
      </c>
      <c r="C150" s="3" t="str">
        <f>IFERROR(__xludf.DUMMYFUNCTION("SPLIT(A150,"" "")"),"move")</f>
        <v>move</v>
      </c>
      <c r="D150" s="3">
        <f>IFERROR(__xludf.DUMMYFUNCTION("""COMPUTED_VALUE"""),7.0)</f>
        <v>7</v>
      </c>
      <c r="E150" s="3" t="str">
        <f>IFERROR(__xludf.DUMMYFUNCTION("""COMPUTED_VALUE"""),"from")</f>
        <v>from</v>
      </c>
      <c r="F150" s="3">
        <f>IFERROR(__xludf.DUMMYFUNCTION("""COMPUTED_VALUE"""),8.0)</f>
        <v>8</v>
      </c>
      <c r="G150" s="3" t="str">
        <f>IFERROR(__xludf.DUMMYFUNCTION("""COMPUTED_VALUE"""),"to")</f>
        <v>to</v>
      </c>
      <c r="H150" s="3">
        <f>IFERROR(__xludf.DUMMYFUNCTION("""COMPUTED_VALUE"""),1.0)</f>
        <v>1</v>
      </c>
      <c r="I150" s="2" t="str">
        <f t="shared" si="2"/>
        <v>Q149</v>
      </c>
      <c r="J150" s="3" t="str">
        <f t="shared" ref="J150:R150" si="138">IF($F150=J$12,RIGHT(J149,LEN(J149)-$D150),IF($H150=J$12,CONCAT($S150,J149),J149))</f>
        <v>NTFHGHMS</v>
      </c>
      <c r="K150" s="3" t="str">
        <f t="shared" si="138"/>
        <v>NFNGFGRNBTJ</v>
      </c>
      <c r="L150" s="3" t="str">
        <f t="shared" si="138"/>
        <v/>
      </c>
      <c r="M150" s="3" t="str">
        <f t="shared" si="138"/>
        <v/>
      </c>
      <c r="N150" s="3" t="str">
        <f t="shared" si="138"/>
        <v/>
      </c>
      <c r="O150" s="3" t="str">
        <f t="shared" si="138"/>
        <v/>
      </c>
      <c r="P150" s="3" t="str">
        <f t="shared" si="138"/>
        <v/>
      </c>
      <c r="Q150" s="3" t="str">
        <f t="shared" si="138"/>
        <v>CZMJ</v>
      </c>
      <c r="R150" s="3" t="str">
        <f t="shared" si="138"/>
        <v>MLDGMGNFGCDJHVVHVLWMVZDHVBJRBPWPH</v>
      </c>
      <c r="S150" s="4" t="str">
        <f t="array" ref="S150">JOIN("",MID(LEFT(OFFSET($H150,-1,1+$F150),$D150),$D150-SEQUENCE(1,$D150)+1,1))
</f>
        <v>NTFHGHM</v>
      </c>
    </row>
    <row r="151">
      <c r="A151" s="1" t="s">
        <v>164</v>
      </c>
      <c r="B151" s="2">
        <v>151.0</v>
      </c>
      <c r="C151" s="3" t="str">
        <f>IFERROR(__xludf.DUMMYFUNCTION("SPLIT(A151,"" "")"),"move")</f>
        <v>move</v>
      </c>
      <c r="D151" s="3">
        <f>IFERROR(__xludf.DUMMYFUNCTION("""COMPUTED_VALUE"""),7.0)</f>
        <v>7</v>
      </c>
      <c r="E151" s="3" t="str">
        <f>IFERROR(__xludf.DUMMYFUNCTION("""COMPUTED_VALUE"""),"from")</f>
        <v>from</v>
      </c>
      <c r="F151" s="3">
        <f>IFERROR(__xludf.DUMMYFUNCTION("""COMPUTED_VALUE"""),1.0)</f>
        <v>1</v>
      </c>
      <c r="G151" s="3" t="str">
        <f>IFERROR(__xludf.DUMMYFUNCTION("""COMPUTED_VALUE"""),"to")</f>
        <v>to</v>
      </c>
      <c r="H151" s="3">
        <f>IFERROR(__xludf.DUMMYFUNCTION("""COMPUTED_VALUE"""),5.0)</f>
        <v>5</v>
      </c>
      <c r="I151" s="2" t="str">
        <f t="shared" si="2"/>
        <v>J150</v>
      </c>
      <c r="J151" s="3" t="str">
        <f t="shared" ref="J151:R151" si="139">IF($F151=J$12,RIGHT(J150,LEN(J150)-$D151),IF($H151=J$12,CONCAT($S151,J150),J150))</f>
        <v>S</v>
      </c>
      <c r="K151" s="3" t="str">
        <f t="shared" si="139"/>
        <v>NFNGFGRNBTJ</v>
      </c>
      <c r="L151" s="3" t="str">
        <f t="shared" si="139"/>
        <v/>
      </c>
      <c r="M151" s="3" t="str">
        <f t="shared" si="139"/>
        <v/>
      </c>
      <c r="N151" s="3" t="str">
        <f t="shared" si="139"/>
        <v>MHGHFTN</v>
      </c>
      <c r="O151" s="3" t="str">
        <f t="shared" si="139"/>
        <v/>
      </c>
      <c r="P151" s="3" t="str">
        <f t="shared" si="139"/>
        <v/>
      </c>
      <c r="Q151" s="3" t="str">
        <f t="shared" si="139"/>
        <v>CZMJ</v>
      </c>
      <c r="R151" s="3" t="str">
        <f t="shared" si="139"/>
        <v>MLDGMGNFGCDJHVVHVLWMVZDHVBJRBPWPH</v>
      </c>
      <c r="S151" s="4" t="str">
        <f t="array" ref="S151">JOIN("",MID(LEFT(OFFSET($H151,-1,1+$F151),$D151),$D151-SEQUENCE(1,$D151)+1,1))
</f>
        <v>MHGHFTN</v>
      </c>
    </row>
    <row r="152">
      <c r="A152" s="1" t="s">
        <v>165</v>
      </c>
      <c r="B152" s="2">
        <v>152.0</v>
      </c>
      <c r="C152" s="3" t="str">
        <f>IFERROR(__xludf.DUMMYFUNCTION("SPLIT(A152,"" "")"),"move")</f>
        <v>move</v>
      </c>
      <c r="D152" s="3">
        <f>IFERROR(__xludf.DUMMYFUNCTION("""COMPUTED_VALUE"""),1.0)</f>
        <v>1</v>
      </c>
      <c r="E152" s="3" t="str">
        <f>IFERROR(__xludf.DUMMYFUNCTION("""COMPUTED_VALUE"""),"from")</f>
        <v>from</v>
      </c>
      <c r="F152" s="3">
        <f>IFERROR(__xludf.DUMMYFUNCTION("""COMPUTED_VALUE"""),1.0)</f>
        <v>1</v>
      </c>
      <c r="G152" s="3" t="str">
        <f>IFERROR(__xludf.DUMMYFUNCTION("""COMPUTED_VALUE"""),"to")</f>
        <v>to</v>
      </c>
      <c r="H152" s="3">
        <f>IFERROR(__xludf.DUMMYFUNCTION("""COMPUTED_VALUE"""),2.0)</f>
        <v>2</v>
      </c>
      <c r="I152" s="2" t="str">
        <f t="shared" si="2"/>
        <v>J151</v>
      </c>
      <c r="J152" s="3" t="str">
        <f t="shared" ref="J152:R152" si="140">IF($F152=J$12,RIGHT(J151,LEN(J151)-$D152),IF($H152=J$12,CONCAT($S152,J151),J151))</f>
        <v/>
      </c>
      <c r="K152" s="3" t="str">
        <f t="shared" si="140"/>
        <v>SNFNGFGRNBTJ</v>
      </c>
      <c r="L152" s="3" t="str">
        <f t="shared" si="140"/>
        <v/>
      </c>
      <c r="M152" s="3" t="str">
        <f t="shared" si="140"/>
        <v/>
      </c>
      <c r="N152" s="3" t="str">
        <f t="shared" si="140"/>
        <v>MHGHFTN</v>
      </c>
      <c r="O152" s="3" t="str">
        <f t="shared" si="140"/>
        <v/>
      </c>
      <c r="P152" s="3" t="str">
        <f t="shared" si="140"/>
        <v/>
      </c>
      <c r="Q152" s="3" t="str">
        <f t="shared" si="140"/>
        <v>CZMJ</v>
      </c>
      <c r="R152" s="3" t="str">
        <f t="shared" si="140"/>
        <v>MLDGMGNFGCDJHVVHVLWMVZDHVBJRBPWPH</v>
      </c>
      <c r="S152" s="4" t="str">
        <f t="array" ref="S152">JOIN("",MID(LEFT(OFFSET($H152,-1,1+$F152),$D152),$D152-SEQUENCE(1,$D152)+1,1))
</f>
        <v>S</v>
      </c>
    </row>
    <row r="153">
      <c r="A153" s="1" t="s">
        <v>166</v>
      </c>
      <c r="B153" s="2">
        <v>153.0</v>
      </c>
      <c r="C153" s="3" t="str">
        <f>IFERROR(__xludf.DUMMYFUNCTION("SPLIT(A153,"" "")"),"move")</f>
        <v>move</v>
      </c>
      <c r="D153" s="3">
        <f>IFERROR(__xludf.DUMMYFUNCTION("""COMPUTED_VALUE"""),2.0)</f>
        <v>2</v>
      </c>
      <c r="E153" s="3" t="str">
        <f>IFERROR(__xludf.DUMMYFUNCTION("""COMPUTED_VALUE"""),"from")</f>
        <v>from</v>
      </c>
      <c r="F153" s="3">
        <f>IFERROR(__xludf.DUMMYFUNCTION("""COMPUTED_VALUE"""),8.0)</f>
        <v>8</v>
      </c>
      <c r="G153" s="3" t="str">
        <f>IFERROR(__xludf.DUMMYFUNCTION("""COMPUTED_VALUE"""),"to")</f>
        <v>to</v>
      </c>
      <c r="H153" s="3">
        <f>IFERROR(__xludf.DUMMYFUNCTION("""COMPUTED_VALUE"""),6.0)</f>
        <v>6</v>
      </c>
      <c r="I153" s="2" t="str">
        <f t="shared" si="2"/>
        <v>Q152</v>
      </c>
      <c r="J153" s="3" t="str">
        <f t="shared" ref="J153:R153" si="141">IF($F153=J$12,RIGHT(J152,LEN(J152)-$D153),IF($H153=J$12,CONCAT($S153,J152),J152))</f>
        <v/>
      </c>
      <c r="K153" s="3" t="str">
        <f t="shared" si="141"/>
        <v>SNFNGFGRNBTJ</v>
      </c>
      <c r="L153" s="3" t="str">
        <f t="shared" si="141"/>
        <v/>
      </c>
      <c r="M153" s="3" t="str">
        <f t="shared" si="141"/>
        <v/>
      </c>
      <c r="N153" s="3" t="str">
        <f t="shared" si="141"/>
        <v>MHGHFTN</v>
      </c>
      <c r="O153" s="3" t="str">
        <f t="shared" si="141"/>
        <v>ZC</v>
      </c>
      <c r="P153" s="3" t="str">
        <f t="shared" si="141"/>
        <v/>
      </c>
      <c r="Q153" s="3" t="str">
        <f t="shared" si="141"/>
        <v>MJ</v>
      </c>
      <c r="R153" s="3" t="str">
        <f t="shared" si="141"/>
        <v>MLDGMGNFGCDJHVVHVLWMVZDHVBJRBPWPH</v>
      </c>
      <c r="S153" s="4" t="str">
        <f t="array" ref="S153">JOIN("",MID(LEFT(OFFSET($H153,-1,1+$F153),$D153),$D153-SEQUENCE(1,$D153)+1,1))
</f>
        <v>ZC</v>
      </c>
    </row>
    <row r="154">
      <c r="A154" s="1" t="s">
        <v>167</v>
      </c>
      <c r="B154" s="2">
        <v>154.0</v>
      </c>
      <c r="C154" s="3" t="str">
        <f>IFERROR(__xludf.DUMMYFUNCTION("SPLIT(A154,"" "")"),"move")</f>
        <v>move</v>
      </c>
      <c r="D154" s="3">
        <f>IFERROR(__xludf.DUMMYFUNCTION("""COMPUTED_VALUE"""),32.0)</f>
        <v>32</v>
      </c>
      <c r="E154" s="3" t="str">
        <f>IFERROR(__xludf.DUMMYFUNCTION("""COMPUTED_VALUE"""),"from")</f>
        <v>from</v>
      </c>
      <c r="F154" s="3">
        <f>IFERROR(__xludf.DUMMYFUNCTION("""COMPUTED_VALUE"""),9.0)</f>
        <v>9</v>
      </c>
      <c r="G154" s="3" t="str">
        <f>IFERROR(__xludf.DUMMYFUNCTION("""COMPUTED_VALUE"""),"to")</f>
        <v>to</v>
      </c>
      <c r="H154" s="3">
        <f>IFERROR(__xludf.DUMMYFUNCTION("""COMPUTED_VALUE"""),8.0)</f>
        <v>8</v>
      </c>
      <c r="I154" s="2" t="str">
        <f t="shared" si="2"/>
        <v>Q153</v>
      </c>
      <c r="J154" s="3" t="str">
        <f t="shared" ref="J154:R154" si="142">IF($F154=J$12,RIGHT(J153,LEN(J153)-$D154),IF($H154=J$12,CONCAT($S154,J153),J153))</f>
        <v/>
      </c>
      <c r="K154" s="3" t="str">
        <f t="shared" si="142"/>
        <v>SNFNGFGRNBTJ</v>
      </c>
      <c r="L154" s="3" t="str">
        <f t="shared" si="142"/>
        <v/>
      </c>
      <c r="M154" s="3" t="str">
        <f t="shared" si="142"/>
        <v/>
      </c>
      <c r="N154" s="3" t="str">
        <f t="shared" si="142"/>
        <v>MHGHFTN</v>
      </c>
      <c r="O154" s="3" t="str">
        <f t="shared" si="142"/>
        <v>ZC</v>
      </c>
      <c r="P154" s="3" t="str">
        <f t="shared" si="142"/>
        <v/>
      </c>
      <c r="Q154" s="3" t="str">
        <f t="shared" si="142"/>
        <v>PWPBRJBVHDZVMWLVHVVHJDCGFNGMGDLMMJ</v>
      </c>
      <c r="R154" s="3" t="str">
        <f t="shared" si="142"/>
        <v>H</v>
      </c>
      <c r="S154" s="4" t="str">
        <f t="array" ref="S154">JOIN("",MID(LEFT(OFFSET($H154,-1,1+$F154),$D154),$D154-SEQUENCE(1,$D154)+1,1))
</f>
        <v>PWPBRJBVHDZVMWLVHVVHJDCGFNGMGDLM</v>
      </c>
    </row>
    <row r="155">
      <c r="A155" s="1" t="s">
        <v>88</v>
      </c>
      <c r="B155" s="2">
        <v>155.0</v>
      </c>
      <c r="C155" s="3" t="str">
        <f>IFERROR(__xludf.DUMMYFUNCTION("SPLIT(A155,"" "")"),"move")</f>
        <v>move</v>
      </c>
      <c r="D155" s="3">
        <f>IFERROR(__xludf.DUMMYFUNCTION("""COMPUTED_VALUE"""),1.0)</f>
        <v>1</v>
      </c>
      <c r="E155" s="3" t="str">
        <f>IFERROR(__xludf.DUMMYFUNCTION("""COMPUTED_VALUE"""),"from")</f>
        <v>from</v>
      </c>
      <c r="F155" s="3">
        <f>IFERROR(__xludf.DUMMYFUNCTION("""COMPUTED_VALUE"""),6.0)</f>
        <v>6</v>
      </c>
      <c r="G155" s="3" t="str">
        <f>IFERROR(__xludf.DUMMYFUNCTION("""COMPUTED_VALUE"""),"to")</f>
        <v>to</v>
      </c>
      <c r="H155" s="3">
        <f>IFERROR(__xludf.DUMMYFUNCTION("""COMPUTED_VALUE"""),5.0)</f>
        <v>5</v>
      </c>
      <c r="I155" s="2" t="str">
        <f t="shared" si="2"/>
        <v>O154</v>
      </c>
      <c r="J155" s="3" t="str">
        <f t="shared" ref="J155:R155" si="143">IF($F155=J$12,RIGHT(J154,LEN(J154)-$D155),IF($H155=J$12,CONCAT($S155,J154),J154))</f>
        <v/>
      </c>
      <c r="K155" s="3" t="str">
        <f t="shared" si="143"/>
        <v>SNFNGFGRNBTJ</v>
      </c>
      <c r="L155" s="3" t="str">
        <f t="shared" si="143"/>
        <v/>
      </c>
      <c r="M155" s="3" t="str">
        <f t="shared" si="143"/>
        <v/>
      </c>
      <c r="N155" s="3" t="str">
        <f t="shared" si="143"/>
        <v>ZMHGHFTN</v>
      </c>
      <c r="O155" s="3" t="str">
        <f t="shared" si="143"/>
        <v>C</v>
      </c>
      <c r="P155" s="3" t="str">
        <f t="shared" si="143"/>
        <v/>
      </c>
      <c r="Q155" s="3" t="str">
        <f t="shared" si="143"/>
        <v>PWPBRJBVHDZVMWLVHVVHJDCGFNGMGDLMMJ</v>
      </c>
      <c r="R155" s="3" t="str">
        <f t="shared" si="143"/>
        <v>H</v>
      </c>
      <c r="S155" s="4" t="str">
        <f t="array" ref="S155">JOIN("",MID(LEFT(OFFSET($H155,-1,1+$F155),$D155),$D155-SEQUENCE(1,$D155)+1,1))
</f>
        <v>Z</v>
      </c>
    </row>
    <row r="156">
      <c r="A156" s="1" t="s">
        <v>168</v>
      </c>
      <c r="B156" s="2">
        <v>156.0</v>
      </c>
      <c r="C156" s="3" t="str">
        <f>IFERROR(__xludf.DUMMYFUNCTION("SPLIT(A156,"" "")"),"move")</f>
        <v>move</v>
      </c>
      <c r="D156" s="3">
        <f>IFERROR(__xludf.DUMMYFUNCTION("""COMPUTED_VALUE"""),5.0)</f>
        <v>5</v>
      </c>
      <c r="E156" s="3" t="str">
        <f>IFERROR(__xludf.DUMMYFUNCTION("""COMPUTED_VALUE"""),"from")</f>
        <v>from</v>
      </c>
      <c r="F156" s="3">
        <f>IFERROR(__xludf.DUMMYFUNCTION("""COMPUTED_VALUE"""),2.0)</f>
        <v>2</v>
      </c>
      <c r="G156" s="3" t="str">
        <f>IFERROR(__xludf.DUMMYFUNCTION("""COMPUTED_VALUE"""),"to")</f>
        <v>to</v>
      </c>
      <c r="H156" s="3">
        <f>IFERROR(__xludf.DUMMYFUNCTION("""COMPUTED_VALUE"""),9.0)</f>
        <v>9</v>
      </c>
      <c r="I156" s="2" t="str">
        <f t="shared" si="2"/>
        <v>K155</v>
      </c>
      <c r="J156" s="3" t="str">
        <f t="shared" ref="J156:R156" si="144">IF($F156=J$12,RIGHT(J155,LEN(J155)-$D156),IF($H156=J$12,CONCAT($S156,J155),J155))</f>
        <v/>
      </c>
      <c r="K156" s="3" t="str">
        <f t="shared" si="144"/>
        <v>FGRNBTJ</v>
      </c>
      <c r="L156" s="3" t="str">
        <f t="shared" si="144"/>
        <v/>
      </c>
      <c r="M156" s="3" t="str">
        <f t="shared" si="144"/>
        <v/>
      </c>
      <c r="N156" s="3" t="str">
        <f t="shared" si="144"/>
        <v>ZMHGHFTN</v>
      </c>
      <c r="O156" s="3" t="str">
        <f t="shared" si="144"/>
        <v>C</v>
      </c>
      <c r="P156" s="3" t="str">
        <f t="shared" si="144"/>
        <v/>
      </c>
      <c r="Q156" s="3" t="str">
        <f t="shared" si="144"/>
        <v>PWPBRJBVHDZVMWLVHVVHJDCGFNGMGDLMMJ</v>
      </c>
      <c r="R156" s="3" t="str">
        <f t="shared" si="144"/>
        <v>GNFNSH</v>
      </c>
      <c r="S156" s="4" t="str">
        <f t="array" ref="S156">JOIN("",MID(LEFT(OFFSET($H156,-1,1+$F156),$D156),$D156-SEQUENCE(1,$D156)+1,1))
</f>
        <v>GNFNS</v>
      </c>
    </row>
    <row r="157">
      <c r="A157" s="1" t="s">
        <v>169</v>
      </c>
      <c r="B157" s="2">
        <v>157.0</v>
      </c>
      <c r="C157" s="3" t="str">
        <f>IFERROR(__xludf.DUMMYFUNCTION("SPLIT(A157,"" "")"),"move")</f>
        <v>move</v>
      </c>
      <c r="D157" s="3">
        <f>IFERROR(__xludf.DUMMYFUNCTION("""COMPUTED_VALUE"""),1.0)</f>
        <v>1</v>
      </c>
      <c r="E157" s="3" t="str">
        <f>IFERROR(__xludf.DUMMYFUNCTION("""COMPUTED_VALUE"""),"from")</f>
        <v>from</v>
      </c>
      <c r="F157" s="3">
        <f>IFERROR(__xludf.DUMMYFUNCTION("""COMPUTED_VALUE"""),9.0)</f>
        <v>9</v>
      </c>
      <c r="G157" s="3" t="str">
        <f>IFERROR(__xludf.DUMMYFUNCTION("""COMPUTED_VALUE"""),"to")</f>
        <v>to</v>
      </c>
      <c r="H157" s="3">
        <f>IFERROR(__xludf.DUMMYFUNCTION("""COMPUTED_VALUE"""),7.0)</f>
        <v>7</v>
      </c>
      <c r="I157" s="2" t="str">
        <f t="shared" si="2"/>
        <v>Q156</v>
      </c>
      <c r="J157" s="3" t="str">
        <f t="shared" ref="J157:R157" si="145">IF($F157=J$12,RIGHT(J156,LEN(J156)-$D157),IF($H157=J$12,CONCAT($S157,J156),J156))</f>
        <v/>
      </c>
      <c r="K157" s="3" t="str">
        <f t="shared" si="145"/>
        <v>FGRNBTJ</v>
      </c>
      <c r="L157" s="3" t="str">
        <f t="shared" si="145"/>
        <v/>
      </c>
      <c r="M157" s="3" t="str">
        <f t="shared" si="145"/>
        <v/>
      </c>
      <c r="N157" s="3" t="str">
        <f t="shared" si="145"/>
        <v>ZMHGHFTN</v>
      </c>
      <c r="O157" s="3" t="str">
        <f t="shared" si="145"/>
        <v>C</v>
      </c>
      <c r="P157" s="3" t="str">
        <f t="shared" si="145"/>
        <v>G</v>
      </c>
      <c r="Q157" s="3" t="str">
        <f t="shared" si="145"/>
        <v>PWPBRJBVHDZVMWLVHVVHJDCGFNGMGDLMMJ</v>
      </c>
      <c r="R157" s="3" t="str">
        <f t="shared" si="145"/>
        <v>NFNSH</v>
      </c>
      <c r="S157" s="4" t="str">
        <f t="array" ref="S157">JOIN("",MID(LEFT(OFFSET($H157,-1,1+$F157),$D157),$D157-SEQUENCE(1,$D157)+1,1))
</f>
        <v>G</v>
      </c>
    </row>
    <row r="158">
      <c r="A158" s="1" t="s">
        <v>170</v>
      </c>
      <c r="B158" s="2">
        <v>158.0</v>
      </c>
      <c r="C158" s="3" t="str">
        <f>IFERROR(__xludf.DUMMYFUNCTION("SPLIT(A158,"" "")"),"move")</f>
        <v>move</v>
      </c>
      <c r="D158" s="3">
        <f>IFERROR(__xludf.DUMMYFUNCTION("""COMPUTED_VALUE"""),24.0)</f>
        <v>24</v>
      </c>
      <c r="E158" s="3" t="str">
        <f>IFERROR(__xludf.DUMMYFUNCTION("""COMPUTED_VALUE"""),"from")</f>
        <v>from</v>
      </c>
      <c r="F158" s="3">
        <f>IFERROR(__xludf.DUMMYFUNCTION("""COMPUTED_VALUE"""),8.0)</f>
        <v>8</v>
      </c>
      <c r="G158" s="3" t="str">
        <f>IFERROR(__xludf.DUMMYFUNCTION("""COMPUTED_VALUE"""),"to")</f>
        <v>to</v>
      </c>
      <c r="H158" s="3">
        <f>IFERROR(__xludf.DUMMYFUNCTION("""COMPUTED_VALUE"""),3.0)</f>
        <v>3</v>
      </c>
      <c r="I158" s="2" t="str">
        <f t="shared" si="2"/>
        <v>Q157</v>
      </c>
      <c r="J158" s="3" t="str">
        <f t="shared" ref="J158:R158" si="146">IF($F158=J$12,RIGHT(J157,LEN(J157)-$D158),IF($H158=J$12,CONCAT($S158,J157),J157))</f>
        <v/>
      </c>
      <c r="K158" s="3" t="str">
        <f t="shared" si="146"/>
        <v>FGRNBTJ</v>
      </c>
      <c r="L158" s="3" t="str">
        <f t="shared" si="146"/>
        <v>GCDJHVVHVLWMVZDHVBJRBPWP</v>
      </c>
      <c r="M158" s="3" t="str">
        <f t="shared" si="146"/>
        <v/>
      </c>
      <c r="N158" s="3" t="str">
        <f t="shared" si="146"/>
        <v>ZMHGHFTN</v>
      </c>
      <c r="O158" s="3" t="str">
        <f t="shared" si="146"/>
        <v>C</v>
      </c>
      <c r="P158" s="3" t="str">
        <f t="shared" si="146"/>
        <v>G</v>
      </c>
      <c r="Q158" s="3" t="str">
        <f t="shared" si="146"/>
        <v>FNGMGDLMMJ</v>
      </c>
      <c r="R158" s="3" t="str">
        <f t="shared" si="146"/>
        <v>NFNSH</v>
      </c>
      <c r="S158" s="4" t="str">
        <f t="array" ref="S158">JOIN("",MID(LEFT(OFFSET($H158,-1,1+$F158),$D158),$D158-SEQUENCE(1,$D158)+1,1))
</f>
        <v>GCDJHVVHVLWMVZDHVBJRBPWP</v>
      </c>
    </row>
    <row r="159">
      <c r="A159" s="1" t="s">
        <v>171</v>
      </c>
      <c r="B159" s="2">
        <v>159.0</v>
      </c>
      <c r="C159" s="3" t="str">
        <f>IFERROR(__xludf.DUMMYFUNCTION("SPLIT(A159,"" "")"),"move")</f>
        <v>move</v>
      </c>
      <c r="D159" s="3">
        <f>IFERROR(__xludf.DUMMYFUNCTION("""COMPUTED_VALUE"""),1.0)</f>
        <v>1</v>
      </c>
      <c r="E159" s="3" t="str">
        <f>IFERROR(__xludf.DUMMYFUNCTION("""COMPUTED_VALUE"""),"from")</f>
        <v>from</v>
      </c>
      <c r="F159" s="3">
        <f>IFERROR(__xludf.DUMMYFUNCTION("""COMPUTED_VALUE"""),6.0)</f>
        <v>6</v>
      </c>
      <c r="G159" s="3" t="str">
        <f>IFERROR(__xludf.DUMMYFUNCTION("""COMPUTED_VALUE"""),"to")</f>
        <v>to</v>
      </c>
      <c r="H159" s="3">
        <f>IFERROR(__xludf.DUMMYFUNCTION("""COMPUTED_VALUE"""),9.0)</f>
        <v>9</v>
      </c>
      <c r="I159" s="2" t="str">
        <f t="shared" si="2"/>
        <v>O158</v>
      </c>
      <c r="J159" s="3" t="str">
        <f t="shared" ref="J159:R159" si="147">IF($F159=J$12,RIGHT(J158,LEN(J158)-$D159),IF($H159=J$12,CONCAT($S159,J158),J158))</f>
        <v/>
      </c>
      <c r="K159" s="3" t="str">
        <f t="shared" si="147"/>
        <v>FGRNBTJ</v>
      </c>
      <c r="L159" s="3" t="str">
        <f t="shared" si="147"/>
        <v>GCDJHVVHVLWMVZDHVBJRBPWP</v>
      </c>
      <c r="M159" s="3" t="str">
        <f t="shared" si="147"/>
        <v/>
      </c>
      <c r="N159" s="3" t="str">
        <f t="shared" si="147"/>
        <v>ZMHGHFTN</v>
      </c>
      <c r="O159" s="3" t="str">
        <f t="shared" si="147"/>
        <v/>
      </c>
      <c r="P159" s="3" t="str">
        <f t="shared" si="147"/>
        <v>G</v>
      </c>
      <c r="Q159" s="3" t="str">
        <f t="shared" si="147"/>
        <v>FNGMGDLMMJ</v>
      </c>
      <c r="R159" s="3" t="str">
        <f t="shared" si="147"/>
        <v>CNFNSH</v>
      </c>
      <c r="S159" s="4" t="str">
        <f t="array" ref="S159">JOIN("",MID(LEFT(OFFSET($H159,-1,1+$F159),$D159),$D159-SEQUENCE(1,$D159)+1,1))
</f>
        <v>C</v>
      </c>
    </row>
    <row r="160">
      <c r="A160" s="1" t="s">
        <v>172</v>
      </c>
      <c r="B160" s="2">
        <v>160.0</v>
      </c>
      <c r="C160" s="3" t="str">
        <f>IFERROR(__xludf.DUMMYFUNCTION("SPLIT(A160,"" "")"),"move")</f>
        <v>move</v>
      </c>
      <c r="D160" s="3">
        <f>IFERROR(__xludf.DUMMYFUNCTION("""COMPUTED_VALUE"""),3.0)</f>
        <v>3</v>
      </c>
      <c r="E160" s="3" t="str">
        <f>IFERROR(__xludf.DUMMYFUNCTION("""COMPUTED_VALUE"""),"from")</f>
        <v>from</v>
      </c>
      <c r="F160" s="3">
        <f>IFERROR(__xludf.DUMMYFUNCTION("""COMPUTED_VALUE"""),2.0)</f>
        <v>2</v>
      </c>
      <c r="G160" s="3" t="str">
        <f>IFERROR(__xludf.DUMMYFUNCTION("""COMPUTED_VALUE"""),"to")</f>
        <v>to</v>
      </c>
      <c r="H160" s="3">
        <f>IFERROR(__xludf.DUMMYFUNCTION("""COMPUTED_VALUE"""),5.0)</f>
        <v>5</v>
      </c>
      <c r="I160" s="2" t="str">
        <f t="shared" si="2"/>
        <v>K159</v>
      </c>
      <c r="J160" s="3" t="str">
        <f t="shared" ref="J160:R160" si="148">IF($F160=J$12,RIGHT(J159,LEN(J159)-$D160),IF($H160=J$12,CONCAT($S160,J159),J159))</f>
        <v/>
      </c>
      <c r="K160" s="3" t="str">
        <f t="shared" si="148"/>
        <v>NBTJ</v>
      </c>
      <c r="L160" s="3" t="str">
        <f t="shared" si="148"/>
        <v>GCDJHVVHVLWMVZDHVBJRBPWP</v>
      </c>
      <c r="M160" s="3" t="str">
        <f t="shared" si="148"/>
        <v/>
      </c>
      <c r="N160" s="3" t="str">
        <f t="shared" si="148"/>
        <v>RGFZMHGHFTN</v>
      </c>
      <c r="O160" s="3" t="str">
        <f t="shared" si="148"/>
        <v/>
      </c>
      <c r="P160" s="3" t="str">
        <f t="shared" si="148"/>
        <v>G</v>
      </c>
      <c r="Q160" s="3" t="str">
        <f t="shared" si="148"/>
        <v>FNGMGDLMMJ</v>
      </c>
      <c r="R160" s="3" t="str">
        <f t="shared" si="148"/>
        <v>CNFNSH</v>
      </c>
      <c r="S160" s="4" t="str">
        <f t="array" ref="S160">JOIN("",MID(LEFT(OFFSET($H160,-1,1+$F160),$D160),$D160-SEQUENCE(1,$D160)+1,1))
</f>
        <v>RGF</v>
      </c>
    </row>
    <row r="161">
      <c r="A161" s="1" t="s">
        <v>173</v>
      </c>
      <c r="B161" s="2">
        <v>161.0</v>
      </c>
      <c r="C161" s="3" t="str">
        <f>IFERROR(__xludf.DUMMYFUNCTION("SPLIT(A161,"" "")"),"move")</f>
        <v>move</v>
      </c>
      <c r="D161" s="3">
        <f>IFERROR(__xludf.DUMMYFUNCTION("""COMPUTED_VALUE"""),1.0)</f>
        <v>1</v>
      </c>
      <c r="E161" s="3" t="str">
        <f>IFERROR(__xludf.DUMMYFUNCTION("""COMPUTED_VALUE"""),"from")</f>
        <v>from</v>
      </c>
      <c r="F161" s="3">
        <f>IFERROR(__xludf.DUMMYFUNCTION("""COMPUTED_VALUE"""),7.0)</f>
        <v>7</v>
      </c>
      <c r="G161" s="3" t="str">
        <f>IFERROR(__xludf.DUMMYFUNCTION("""COMPUTED_VALUE"""),"to")</f>
        <v>to</v>
      </c>
      <c r="H161" s="3">
        <f>IFERROR(__xludf.DUMMYFUNCTION("""COMPUTED_VALUE"""),9.0)</f>
        <v>9</v>
      </c>
      <c r="I161" s="2" t="str">
        <f t="shared" si="2"/>
        <v>P160</v>
      </c>
      <c r="J161" s="3" t="str">
        <f t="shared" ref="J161:R161" si="149">IF($F161=J$12,RIGHT(J160,LEN(J160)-$D161),IF($H161=J$12,CONCAT($S161,J160),J160))</f>
        <v/>
      </c>
      <c r="K161" s="3" t="str">
        <f t="shared" si="149"/>
        <v>NBTJ</v>
      </c>
      <c r="L161" s="3" t="str">
        <f t="shared" si="149"/>
        <v>GCDJHVVHVLWMVZDHVBJRBPWP</v>
      </c>
      <c r="M161" s="3" t="str">
        <f t="shared" si="149"/>
        <v/>
      </c>
      <c r="N161" s="3" t="str">
        <f t="shared" si="149"/>
        <v>RGFZMHGHFTN</v>
      </c>
      <c r="O161" s="3" t="str">
        <f t="shared" si="149"/>
        <v/>
      </c>
      <c r="P161" s="3" t="str">
        <f t="shared" si="149"/>
        <v/>
      </c>
      <c r="Q161" s="3" t="str">
        <f t="shared" si="149"/>
        <v>FNGMGDLMMJ</v>
      </c>
      <c r="R161" s="3" t="str">
        <f t="shared" si="149"/>
        <v>GCNFNSH</v>
      </c>
      <c r="S161" s="4" t="str">
        <f t="array" ref="S161">JOIN("",MID(LEFT(OFFSET($H161,-1,1+$F161),$D161),$D161-SEQUENCE(1,$D161)+1,1))
</f>
        <v>G</v>
      </c>
    </row>
    <row r="162">
      <c r="A162" s="1" t="s">
        <v>174</v>
      </c>
      <c r="B162" s="2">
        <v>162.0</v>
      </c>
      <c r="C162" s="3" t="str">
        <f>IFERROR(__xludf.DUMMYFUNCTION("SPLIT(A162,"" "")"),"move")</f>
        <v>move</v>
      </c>
      <c r="D162" s="3">
        <f>IFERROR(__xludf.DUMMYFUNCTION("""COMPUTED_VALUE"""),4.0)</f>
        <v>4</v>
      </c>
      <c r="E162" s="3" t="str">
        <f>IFERROR(__xludf.DUMMYFUNCTION("""COMPUTED_VALUE"""),"from")</f>
        <v>from</v>
      </c>
      <c r="F162" s="3">
        <f>IFERROR(__xludf.DUMMYFUNCTION("""COMPUTED_VALUE"""),9.0)</f>
        <v>9</v>
      </c>
      <c r="G162" s="3" t="str">
        <f>IFERROR(__xludf.DUMMYFUNCTION("""COMPUTED_VALUE"""),"to")</f>
        <v>to</v>
      </c>
      <c r="H162" s="3">
        <f>IFERROR(__xludf.DUMMYFUNCTION("""COMPUTED_VALUE"""),3.0)</f>
        <v>3</v>
      </c>
      <c r="I162" s="2" t="str">
        <f t="shared" si="2"/>
        <v>Q161</v>
      </c>
      <c r="J162" s="3" t="str">
        <f t="shared" ref="J162:R162" si="150">IF($F162=J$12,RIGHT(J161,LEN(J161)-$D162),IF($H162=J$12,CONCAT($S162,J161),J161))</f>
        <v/>
      </c>
      <c r="K162" s="3" t="str">
        <f t="shared" si="150"/>
        <v>NBTJ</v>
      </c>
      <c r="L162" s="3" t="str">
        <f t="shared" si="150"/>
        <v>FNCGGCDJHVVHVLWMVZDHVBJRBPWP</v>
      </c>
      <c r="M162" s="3" t="str">
        <f t="shared" si="150"/>
        <v/>
      </c>
      <c r="N162" s="3" t="str">
        <f t="shared" si="150"/>
        <v>RGFZMHGHFTN</v>
      </c>
      <c r="O162" s="3" t="str">
        <f t="shared" si="150"/>
        <v/>
      </c>
      <c r="P162" s="3" t="str">
        <f t="shared" si="150"/>
        <v/>
      </c>
      <c r="Q162" s="3" t="str">
        <f t="shared" si="150"/>
        <v>FNGMGDLMMJ</v>
      </c>
      <c r="R162" s="3" t="str">
        <f t="shared" si="150"/>
        <v>NSH</v>
      </c>
      <c r="S162" s="4" t="str">
        <f t="array" ref="S162">JOIN("",MID(LEFT(OFFSET($H162,-1,1+$F162),$D162),$D162-SEQUENCE(1,$D162)+1,1))
</f>
        <v>FNCG</v>
      </c>
    </row>
    <row r="163">
      <c r="A163" s="1" t="s">
        <v>175</v>
      </c>
      <c r="B163" s="2">
        <v>163.0</v>
      </c>
      <c r="C163" s="3" t="str">
        <f>IFERROR(__xludf.DUMMYFUNCTION("SPLIT(A163,"" "")"),"move")</f>
        <v>move</v>
      </c>
      <c r="D163" s="3">
        <f>IFERROR(__xludf.DUMMYFUNCTION("""COMPUTED_VALUE"""),8.0)</f>
        <v>8</v>
      </c>
      <c r="E163" s="3" t="str">
        <f>IFERROR(__xludf.DUMMYFUNCTION("""COMPUTED_VALUE"""),"from")</f>
        <v>from</v>
      </c>
      <c r="F163" s="3">
        <f>IFERROR(__xludf.DUMMYFUNCTION("""COMPUTED_VALUE"""),8.0)</f>
        <v>8</v>
      </c>
      <c r="G163" s="3" t="str">
        <f>IFERROR(__xludf.DUMMYFUNCTION("""COMPUTED_VALUE"""),"to")</f>
        <v>to</v>
      </c>
      <c r="H163" s="3">
        <f>IFERROR(__xludf.DUMMYFUNCTION("""COMPUTED_VALUE"""),7.0)</f>
        <v>7</v>
      </c>
      <c r="I163" s="2" t="str">
        <f t="shared" si="2"/>
        <v>Q162</v>
      </c>
      <c r="J163" s="3" t="str">
        <f t="shared" ref="J163:R163" si="151">IF($F163=J$12,RIGHT(J162,LEN(J162)-$D163),IF($H163=J$12,CONCAT($S163,J162),J162))</f>
        <v/>
      </c>
      <c r="K163" s="3" t="str">
        <f t="shared" si="151"/>
        <v>NBTJ</v>
      </c>
      <c r="L163" s="3" t="str">
        <f t="shared" si="151"/>
        <v>FNCGGCDJHVVHVLWMVZDHVBJRBPWP</v>
      </c>
      <c r="M163" s="3" t="str">
        <f t="shared" si="151"/>
        <v/>
      </c>
      <c r="N163" s="3" t="str">
        <f t="shared" si="151"/>
        <v>RGFZMHGHFTN</v>
      </c>
      <c r="O163" s="3" t="str">
        <f t="shared" si="151"/>
        <v/>
      </c>
      <c r="P163" s="3" t="str">
        <f t="shared" si="151"/>
        <v>MLDGMGNF</v>
      </c>
      <c r="Q163" s="3" t="str">
        <f t="shared" si="151"/>
        <v>MJ</v>
      </c>
      <c r="R163" s="3" t="str">
        <f t="shared" si="151"/>
        <v>NSH</v>
      </c>
      <c r="S163" s="4" t="str">
        <f t="array" ref="S163">JOIN("",MID(LEFT(OFFSET($H163,-1,1+$F163),$D163),$D163-SEQUENCE(1,$D163)+1,1))
</f>
        <v>MLDGMGNF</v>
      </c>
    </row>
    <row r="164">
      <c r="A164" s="1" t="s">
        <v>176</v>
      </c>
      <c r="B164" s="2">
        <v>164.0</v>
      </c>
      <c r="C164" s="3" t="str">
        <f>IFERROR(__xludf.DUMMYFUNCTION("SPLIT(A164,"" "")"),"move")</f>
        <v>move</v>
      </c>
      <c r="D164" s="3">
        <f>IFERROR(__xludf.DUMMYFUNCTION("""COMPUTED_VALUE"""),18.0)</f>
        <v>18</v>
      </c>
      <c r="E164" s="3" t="str">
        <f>IFERROR(__xludf.DUMMYFUNCTION("""COMPUTED_VALUE"""),"from")</f>
        <v>from</v>
      </c>
      <c r="F164" s="3">
        <f>IFERROR(__xludf.DUMMYFUNCTION("""COMPUTED_VALUE"""),3.0)</f>
        <v>3</v>
      </c>
      <c r="G164" s="3" t="str">
        <f>IFERROR(__xludf.DUMMYFUNCTION("""COMPUTED_VALUE"""),"to")</f>
        <v>to</v>
      </c>
      <c r="H164" s="3">
        <f>IFERROR(__xludf.DUMMYFUNCTION("""COMPUTED_VALUE"""),7.0)</f>
        <v>7</v>
      </c>
      <c r="I164" s="2" t="str">
        <f t="shared" si="2"/>
        <v>L163</v>
      </c>
      <c r="J164" s="3" t="str">
        <f t="shared" ref="J164:R164" si="152">IF($F164=J$12,RIGHT(J163,LEN(J163)-$D164),IF($H164=J$12,CONCAT($S164,J163),J163))</f>
        <v/>
      </c>
      <c r="K164" s="3" t="str">
        <f t="shared" si="152"/>
        <v>NBTJ</v>
      </c>
      <c r="L164" s="3" t="str">
        <f t="shared" si="152"/>
        <v>DHVBJRBPWP</v>
      </c>
      <c r="M164" s="3" t="str">
        <f t="shared" si="152"/>
        <v/>
      </c>
      <c r="N164" s="3" t="str">
        <f t="shared" si="152"/>
        <v>RGFZMHGHFTN</v>
      </c>
      <c r="O164" s="3" t="str">
        <f t="shared" si="152"/>
        <v/>
      </c>
      <c r="P164" s="3" t="str">
        <f t="shared" si="152"/>
        <v>ZVMWLVHVVHJDCGGCNFMLDGMGNF</v>
      </c>
      <c r="Q164" s="3" t="str">
        <f t="shared" si="152"/>
        <v>MJ</v>
      </c>
      <c r="R164" s="3" t="str">
        <f t="shared" si="152"/>
        <v>NSH</v>
      </c>
      <c r="S164" s="4" t="str">
        <f t="array" ref="S164">JOIN("",MID(LEFT(OFFSET($H164,-1,1+$F164),$D164),$D164-SEQUENCE(1,$D164)+1,1))
</f>
        <v>ZVMWLVHVVHJDCGGCNF</v>
      </c>
    </row>
    <row r="165">
      <c r="A165" s="1" t="s">
        <v>177</v>
      </c>
      <c r="B165" s="2">
        <v>165.0</v>
      </c>
      <c r="C165" s="3" t="str">
        <f>IFERROR(__xludf.DUMMYFUNCTION("SPLIT(A165,"" "")"),"move")</f>
        <v>move</v>
      </c>
      <c r="D165" s="3">
        <f>IFERROR(__xludf.DUMMYFUNCTION("""COMPUTED_VALUE"""),20.0)</f>
        <v>20</v>
      </c>
      <c r="E165" s="3" t="str">
        <f>IFERROR(__xludf.DUMMYFUNCTION("""COMPUTED_VALUE"""),"from")</f>
        <v>from</v>
      </c>
      <c r="F165" s="3">
        <f>IFERROR(__xludf.DUMMYFUNCTION("""COMPUTED_VALUE"""),7.0)</f>
        <v>7</v>
      </c>
      <c r="G165" s="3" t="str">
        <f>IFERROR(__xludf.DUMMYFUNCTION("""COMPUTED_VALUE"""),"to")</f>
        <v>to</v>
      </c>
      <c r="H165" s="3">
        <f>IFERROR(__xludf.DUMMYFUNCTION("""COMPUTED_VALUE"""),8.0)</f>
        <v>8</v>
      </c>
      <c r="I165" s="2" t="str">
        <f t="shared" si="2"/>
        <v>P164</v>
      </c>
      <c r="J165" s="3" t="str">
        <f t="shared" ref="J165:R165" si="153">IF($F165=J$12,RIGHT(J164,LEN(J164)-$D165),IF($H165=J$12,CONCAT($S165,J164),J164))</f>
        <v/>
      </c>
      <c r="K165" s="3" t="str">
        <f t="shared" si="153"/>
        <v>NBTJ</v>
      </c>
      <c r="L165" s="3" t="str">
        <f t="shared" si="153"/>
        <v>DHVBJRBPWP</v>
      </c>
      <c r="M165" s="3" t="str">
        <f t="shared" si="153"/>
        <v/>
      </c>
      <c r="N165" s="3" t="str">
        <f t="shared" si="153"/>
        <v>RGFZMHGHFTN</v>
      </c>
      <c r="O165" s="3" t="str">
        <f t="shared" si="153"/>
        <v/>
      </c>
      <c r="P165" s="3" t="str">
        <f t="shared" si="153"/>
        <v>DGMGNF</v>
      </c>
      <c r="Q165" s="3" t="str">
        <f t="shared" si="153"/>
        <v>LMFNCGGCDJHVVHVLWMVZMJ</v>
      </c>
      <c r="R165" s="3" t="str">
        <f t="shared" si="153"/>
        <v>NSH</v>
      </c>
      <c r="S165" s="4" t="str">
        <f t="array" ref="S165">JOIN("",MID(LEFT(OFFSET($H165,-1,1+$F165),$D165),$D165-SEQUENCE(1,$D165)+1,1))
</f>
        <v>LMFNCGGCDJHVVHVLWMVZ</v>
      </c>
    </row>
    <row r="166">
      <c r="A166" s="1" t="s">
        <v>84</v>
      </c>
      <c r="B166" s="2">
        <v>166.0</v>
      </c>
      <c r="C166" s="3" t="str">
        <f>IFERROR(__xludf.DUMMYFUNCTION("SPLIT(A166,"" "")"),"move")</f>
        <v>move</v>
      </c>
      <c r="D166" s="3">
        <f>IFERROR(__xludf.DUMMYFUNCTION("""COMPUTED_VALUE"""),6.0)</f>
        <v>6</v>
      </c>
      <c r="E166" s="3" t="str">
        <f>IFERROR(__xludf.DUMMYFUNCTION("""COMPUTED_VALUE"""),"from")</f>
        <v>from</v>
      </c>
      <c r="F166" s="3">
        <f>IFERROR(__xludf.DUMMYFUNCTION("""COMPUTED_VALUE"""),8.0)</f>
        <v>8</v>
      </c>
      <c r="G166" s="3" t="str">
        <f>IFERROR(__xludf.DUMMYFUNCTION("""COMPUTED_VALUE"""),"to")</f>
        <v>to</v>
      </c>
      <c r="H166" s="3">
        <f>IFERROR(__xludf.DUMMYFUNCTION("""COMPUTED_VALUE"""),9.0)</f>
        <v>9</v>
      </c>
      <c r="I166" s="2" t="str">
        <f t="shared" si="2"/>
        <v>Q165</v>
      </c>
      <c r="J166" s="3" t="str">
        <f t="shared" ref="J166:R166" si="154">IF($F166=J$12,RIGHT(J165,LEN(J165)-$D166),IF($H166=J$12,CONCAT($S166,J165),J165))</f>
        <v/>
      </c>
      <c r="K166" s="3" t="str">
        <f t="shared" si="154"/>
        <v>NBTJ</v>
      </c>
      <c r="L166" s="3" t="str">
        <f t="shared" si="154"/>
        <v>DHVBJRBPWP</v>
      </c>
      <c r="M166" s="3" t="str">
        <f t="shared" si="154"/>
        <v/>
      </c>
      <c r="N166" s="3" t="str">
        <f t="shared" si="154"/>
        <v>RGFZMHGHFTN</v>
      </c>
      <c r="O166" s="3" t="str">
        <f t="shared" si="154"/>
        <v/>
      </c>
      <c r="P166" s="3" t="str">
        <f t="shared" si="154"/>
        <v>DGMGNF</v>
      </c>
      <c r="Q166" s="3" t="str">
        <f t="shared" si="154"/>
        <v>GCDJHVVHVLWMVZMJ</v>
      </c>
      <c r="R166" s="3" t="str">
        <f t="shared" si="154"/>
        <v>GCNFMLNSH</v>
      </c>
      <c r="S166" s="4" t="str">
        <f t="array" ref="S166">JOIN("",MID(LEFT(OFFSET($H166,-1,1+$F166),$D166),$D166-SEQUENCE(1,$D166)+1,1))
</f>
        <v>GCNFML</v>
      </c>
    </row>
    <row r="167">
      <c r="A167" s="1" t="s">
        <v>178</v>
      </c>
      <c r="B167" s="2">
        <v>167.0</v>
      </c>
      <c r="C167" s="3" t="str">
        <f>IFERROR(__xludf.DUMMYFUNCTION("SPLIT(A167,"" "")"),"move")</f>
        <v>move</v>
      </c>
      <c r="D167" s="3">
        <f>IFERROR(__xludf.DUMMYFUNCTION("""COMPUTED_VALUE"""),6.0)</f>
        <v>6</v>
      </c>
      <c r="E167" s="3" t="str">
        <f>IFERROR(__xludf.DUMMYFUNCTION("""COMPUTED_VALUE"""),"from")</f>
        <v>from</v>
      </c>
      <c r="F167" s="3">
        <f>IFERROR(__xludf.DUMMYFUNCTION("""COMPUTED_VALUE"""),5.0)</f>
        <v>5</v>
      </c>
      <c r="G167" s="3" t="str">
        <f>IFERROR(__xludf.DUMMYFUNCTION("""COMPUTED_VALUE"""),"to")</f>
        <v>to</v>
      </c>
      <c r="H167" s="3">
        <f>IFERROR(__xludf.DUMMYFUNCTION("""COMPUTED_VALUE"""),1.0)</f>
        <v>1</v>
      </c>
      <c r="I167" s="2" t="str">
        <f t="shared" si="2"/>
        <v>N166</v>
      </c>
      <c r="J167" s="3" t="str">
        <f t="shared" ref="J167:R167" si="155">IF($F167=J$12,RIGHT(J166,LEN(J166)-$D167),IF($H167=J$12,CONCAT($S167,J166),J166))</f>
        <v>HMZFGR</v>
      </c>
      <c r="K167" s="3" t="str">
        <f t="shared" si="155"/>
        <v>NBTJ</v>
      </c>
      <c r="L167" s="3" t="str">
        <f t="shared" si="155"/>
        <v>DHVBJRBPWP</v>
      </c>
      <c r="M167" s="3" t="str">
        <f t="shared" si="155"/>
        <v/>
      </c>
      <c r="N167" s="3" t="str">
        <f t="shared" si="155"/>
        <v>GHFTN</v>
      </c>
      <c r="O167" s="3" t="str">
        <f t="shared" si="155"/>
        <v/>
      </c>
      <c r="P167" s="3" t="str">
        <f t="shared" si="155"/>
        <v>DGMGNF</v>
      </c>
      <c r="Q167" s="3" t="str">
        <f t="shared" si="155"/>
        <v>GCDJHVVHVLWMVZMJ</v>
      </c>
      <c r="R167" s="3" t="str">
        <f t="shared" si="155"/>
        <v>GCNFMLNSH</v>
      </c>
      <c r="S167" s="4" t="str">
        <f t="array" ref="S167">JOIN("",MID(LEFT(OFFSET($H167,-1,1+$F167),$D167),$D167-SEQUENCE(1,$D167)+1,1))
</f>
        <v>HMZFGR</v>
      </c>
    </row>
    <row r="168">
      <c r="A168" s="1" t="s">
        <v>131</v>
      </c>
      <c r="B168" s="2">
        <v>168.0</v>
      </c>
      <c r="C168" s="3" t="str">
        <f>IFERROR(__xludf.DUMMYFUNCTION("SPLIT(A168,"" "")"),"move")</f>
        <v>move</v>
      </c>
      <c r="D168" s="3">
        <f>IFERROR(__xludf.DUMMYFUNCTION("""COMPUTED_VALUE"""),8.0)</f>
        <v>8</v>
      </c>
      <c r="E168" s="3" t="str">
        <f>IFERROR(__xludf.DUMMYFUNCTION("""COMPUTED_VALUE"""),"from")</f>
        <v>from</v>
      </c>
      <c r="F168" s="3">
        <f>IFERROR(__xludf.DUMMYFUNCTION("""COMPUTED_VALUE"""),9.0)</f>
        <v>9</v>
      </c>
      <c r="G168" s="3" t="str">
        <f>IFERROR(__xludf.DUMMYFUNCTION("""COMPUTED_VALUE"""),"to")</f>
        <v>to</v>
      </c>
      <c r="H168" s="3">
        <f>IFERROR(__xludf.DUMMYFUNCTION("""COMPUTED_VALUE"""),4.0)</f>
        <v>4</v>
      </c>
      <c r="I168" s="2" t="str">
        <f t="shared" si="2"/>
        <v>Q167</v>
      </c>
      <c r="J168" s="3" t="str">
        <f t="shared" ref="J168:R168" si="156">IF($F168=J$12,RIGHT(J167,LEN(J167)-$D168),IF($H168=J$12,CONCAT($S168,J167),J167))</f>
        <v>HMZFGR</v>
      </c>
      <c r="K168" s="3" t="str">
        <f t="shared" si="156"/>
        <v>NBTJ</v>
      </c>
      <c r="L168" s="3" t="str">
        <f t="shared" si="156"/>
        <v>DHVBJRBPWP</v>
      </c>
      <c r="M168" s="3" t="str">
        <f t="shared" si="156"/>
        <v>SNLMFNCG</v>
      </c>
      <c r="N168" s="3" t="str">
        <f t="shared" si="156"/>
        <v>GHFTN</v>
      </c>
      <c r="O168" s="3" t="str">
        <f t="shared" si="156"/>
        <v/>
      </c>
      <c r="P168" s="3" t="str">
        <f t="shared" si="156"/>
        <v>DGMGNF</v>
      </c>
      <c r="Q168" s="3" t="str">
        <f t="shared" si="156"/>
        <v>GCDJHVVHVLWMVZMJ</v>
      </c>
      <c r="R168" s="3" t="str">
        <f t="shared" si="156"/>
        <v>H</v>
      </c>
      <c r="S168" s="4" t="str">
        <f t="array" ref="S168">JOIN("",MID(LEFT(OFFSET($H168,-1,1+$F168),$D168),$D168-SEQUENCE(1,$D168)+1,1))
</f>
        <v>SNLMFNCG</v>
      </c>
    </row>
    <row r="169">
      <c r="A169" s="1" t="s">
        <v>179</v>
      </c>
      <c r="B169" s="2">
        <v>169.0</v>
      </c>
      <c r="C169" s="3" t="str">
        <f>IFERROR(__xludf.DUMMYFUNCTION("SPLIT(A169,"" "")"),"move")</f>
        <v>move</v>
      </c>
      <c r="D169" s="3">
        <f>IFERROR(__xludf.DUMMYFUNCTION("""COMPUTED_VALUE"""),3.0)</f>
        <v>3</v>
      </c>
      <c r="E169" s="3" t="str">
        <f>IFERROR(__xludf.DUMMYFUNCTION("""COMPUTED_VALUE"""),"from")</f>
        <v>from</v>
      </c>
      <c r="F169" s="3">
        <f>IFERROR(__xludf.DUMMYFUNCTION("""COMPUTED_VALUE"""),5.0)</f>
        <v>5</v>
      </c>
      <c r="G169" s="3" t="str">
        <f>IFERROR(__xludf.DUMMYFUNCTION("""COMPUTED_VALUE"""),"to")</f>
        <v>to</v>
      </c>
      <c r="H169" s="3">
        <f>IFERROR(__xludf.DUMMYFUNCTION("""COMPUTED_VALUE"""),4.0)</f>
        <v>4</v>
      </c>
      <c r="I169" s="2" t="str">
        <f t="shared" si="2"/>
        <v>N168</v>
      </c>
      <c r="J169" s="3" t="str">
        <f t="shared" ref="J169:R169" si="157">IF($F169=J$12,RIGHT(J168,LEN(J168)-$D169),IF($H169=J$12,CONCAT($S169,J168),J168))</f>
        <v>HMZFGR</v>
      </c>
      <c r="K169" s="3" t="str">
        <f t="shared" si="157"/>
        <v>NBTJ</v>
      </c>
      <c r="L169" s="3" t="str">
        <f t="shared" si="157"/>
        <v>DHVBJRBPWP</v>
      </c>
      <c r="M169" s="3" t="str">
        <f t="shared" si="157"/>
        <v>FHGSNLMFNCG</v>
      </c>
      <c r="N169" s="3" t="str">
        <f t="shared" si="157"/>
        <v>TN</v>
      </c>
      <c r="O169" s="3" t="str">
        <f t="shared" si="157"/>
        <v/>
      </c>
      <c r="P169" s="3" t="str">
        <f t="shared" si="157"/>
        <v>DGMGNF</v>
      </c>
      <c r="Q169" s="3" t="str">
        <f t="shared" si="157"/>
        <v>GCDJHVVHVLWMVZMJ</v>
      </c>
      <c r="R169" s="3" t="str">
        <f t="shared" si="157"/>
        <v>H</v>
      </c>
      <c r="S169" s="4" t="str">
        <f t="array" ref="S169">JOIN("",MID(LEFT(OFFSET($H169,-1,1+$F169),$D169),$D169-SEQUENCE(1,$D169)+1,1))
</f>
        <v>FHG</v>
      </c>
    </row>
    <row r="170">
      <c r="A170" s="1" t="s">
        <v>180</v>
      </c>
      <c r="B170" s="2">
        <v>170.0</v>
      </c>
      <c r="C170" s="3" t="str">
        <f>IFERROR(__xludf.DUMMYFUNCTION("SPLIT(A170,"" "")"),"move")</f>
        <v>move</v>
      </c>
      <c r="D170" s="3">
        <f>IFERROR(__xludf.DUMMYFUNCTION("""COMPUTED_VALUE"""),8.0)</f>
        <v>8</v>
      </c>
      <c r="E170" s="3" t="str">
        <f>IFERROR(__xludf.DUMMYFUNCTION("""COMPUTED_VALUE"""),"from")</f>
        <v>from</v>
      </c>
      <c r="F170" s="3">
        <f>IFERROR(__xludf.DUMMYFUNCTION("""COMPUTED_VALUE"""),8.0)</f>
        <v>8</v>
      </c>
      <c r="G170" s="3" t="str">
        <f>IFERROR(__xludf.DUMMYFUNCTION("""COMPUTED_VALUE"""),"to")</f>
        <v>to</v>
      </c>
      <c r="H170" s="3">
        <f>IFERROR(__xludf.DUMMYFUNCTION("""COMPUTED_VALUE"""),4.0)</f>
        <v>4</v>
      </c>
      <c r="I170" s="2" t="str">
        <f t="shared" si="2"/>
        <v>Q169</v>
      </c>
      <c r="J170" s="3" t="str">
        <f t="shared" ref="J170:R170" si="158">IF($F170=J$12,RIGHT(J169,LEN(J169)-$D170),IF($H170=J$12,CONCAT($S170,J169),J169))</f>
        <v>HMZFGR</v>
      </c>
      <c r="K170" s="3" t="str">
        <f t="shared" si="158"/>
        <v>NBTJ</v>
      </c>
      <c r="L170" s="3" t="str">
        <f t="shared" si="158"/>
        <v>DHVBJRBPWP</v>
      </c>
      <c r="M170" s="3" t="str">
        <f t="shared" si="158"/>
        <v>HVVHJDCGFHGSNLMFNCG</v>
      </c>
      <c r="N170" s="3" t="str">
        <f t="shared" si="158"/>
        <v>TN</v>
      </c>
      <c r="O170" s="3" t="str">
        <f t="shared" si="158"/>
        <v/>
      </c>
      <c r="P170" s="3" t="str">
        <f t="shared" si="158"/>
        <v>DGMGNF</v>
      </c>
      <c r="Q170" s="3" t="str">
        <f t="shared" si="158"/>
        <v>VLWMVZMJ</v>
      </c>
      <c r="R170" s="3" t="str">
        <f t="shared" si="158"/>
        <v>H</v>
      </c>
      <c r="S170" s="4" t="str">
        <f t="array" ref="S170">JOIN("",MID(LEFT(OFFSET($H170,-1,1+$F170),$D170),$D170-SEQUENCE(1,$D170)+1,1))
</f>
        <v>HVVHJDCG</v>
      </c>
    </row>
    <row r="171">
      <c r="A171" s="1" t="s">
        <v>181</v>
      </c>
      <c r="B171" s="2">
        <v>171.0</v>
      </c>
      <c r="C171" s="3" t="str">
        <f>IFERROR(__xludf.DUMMYFUNCTION("SPLIT(A171,"" "")"),"move")</f>
        <v>move</v>
      </c>
      <c r="D171" s="3">
        <f>IFERROR(__xludf.DUMMYFUNCTION("""COMPUTED_VALUE"""),2.0)</f>
        <v>2</v>
      </c>
      <c r="E171" s="3" t="str">
        <f>IFERROR(__xludf.DUMMYFUNCTION("""COMPUTED_VALUE"""),"from")</f>
        <v>from</v>
      </c>
      <c r="F171" s="3">
        <f>IFERROR(__xludf.DUMMYFUNCTION("""COMPUTED_VALUE"""),5.0)</f>
        <v>5</v>
      </c>
      <c r="G171" s="3" t="str">
        <f>IFERROR(__xludf.DUMMYFUNCTION("""COMPUTED_VALUE"""),"to")</f>
        <v>to</v>
      </c>
      <c r="H171" s="3">
        <f>IFERROR(__xludf.DUMMYFUNCTION("""COMPUTED_VALUE"""),2.0)</f>
        <v>2</v>
      </c>
      <c r="I171" s="2" t="str">
        <f t="shared" si="2"/>
        <v>N170</v>
      </c>
      <c r="J171" s="3" t="str">
        <f t="shared" ref="J171:R171" si="159">IF($F171=J$12,RIGHT(J170,LEN(J170)-$D171),IF($H171=J$12,CONCAT($S171,J170),J170))</f>
        <v>HMZFGR</v>
      </c>
      <c r="K171" s="3" t="str">
        <f t="shared" si="159"/>
        <v>NTNBTJ</v>
      </c>
      <c r="L171" s="3" t="str">
        <f t="shared" si="159"/>
        <v>DHVBJRBPWP</v>
      </c>
      <c r="M171" s="3" t="str">
        <f t="shared" si="159"/>
        <v>HVVHJDCGFHGSNLMFNCG</v>
      </c>
      <c r="N171" s="3" t="str">
        <f t="shared" si="159"/>
        <v/>
      </c>
      <c r="O171" s="3" t="str">
        <f t="shared" si="159"/>
        <v/>
      </c>
      <c r="P171" s="3" t="str">
        <f t="shared" si="159"/>
        <v>DGMGNF</v>
      </c>
      <c r="Q171" s="3" t="str">
        <f t="shared" si="159"/>
        <v>VLWMVZMJ</v>
      </c>
      <c r="R171" s="3" t="str">
        <f t="shared" si="159"/>
        <v>H</v>
      </c>
      <c r="S171" s="4" t="str">
        <f t="array" ref="S171">JOIN("",MID(LEFT(OFFSET($H171,-1,1+$F171),$D171),$D171-SEQUENCE(1,$D171)+1,1))
</f>
        <v>NT</v>
      </c>
    </row>
    <row r="172">
      <c r="A172" s="1" t="s">
        <v>50</v>
      </c>
      <c r="B172" s="2">
        <v>172.0</v>
      </c>
      <c r="C172" s="3" t="str">
        <f>IFERROR(__xludf.DUMMYFUNCTION("SPLIT(A172,"" "")"),"move")</f>
        <v>move</v>
      </c>
      <c r="D172" s="3">
        <f>IFERROR(__xludf.DUMMYFUNCTION("""COMPUTED_VALUE"""),3.0)</f>
        <v>3</v>
      </c>
      <c r="E172" s="3" t="str">
        <f>IFERROR(__xludf.DUMMYFUNCTION("""COMPUTED_VALUE"""),"from")</f>
        <v>from</v>
      </c>
      <c r="F172" s="3">
        <f>IFERROR(__xludf.DUMMYFUNCTION("""COMPUTED_VALUE"""),1.0)</f>
        <v>1</v>
      </c>
      <c r="G172" s="3" t="str">
        <f>IFERROR(__xludf.DUMMYFUNCTION("""COMPUTED_VALUE"""),"to")</f>
        <v>to</v>
      </c>
      <c r="H172" s="3">
        <f>IFERROR(__xludf.DUMMYFUNCTION("""COMPUTED_VALUE"""),5.0)</f>
        <v>5</v>
      </c>
      <c r="I172" s="2" t="str">
        <f t="shared" si="2"/>
        <v>J171</v>
      </c>
      <c r="J172" s="3" t="str">
        <f t="shared" ref="J172:R172" si="160">IF($F172=J$12,RIGHT(J171,LEN(J171)-$D172),IF($H172=J$12,CONCAT($S172,J171),J171))</f>
        <v>FGR</v>
      </c>
      <c r="K172" s="3" t="str">
        <f t="shared" si="160"/>
        <v>NTNBTJ</v>
      </c>
      <c r="L172" s="3" t="str">
        <f t="shared" si="160"/>
        <v>DHVBJRBPWP</v>
      </c>
      <c r="M172" s="3" t="str">
        <f t="shared" si="160"/>
        <v>HVVHJDCGFHGSNLMFNCG</v>
      </c>
      <c r="N172" s="3" t="str">
        <f t="shared" si="160"/>
        <v>ZMH</v>
      </c>
      <c r="O172" s="3" t="str">
        <f t="shared" si="160"/>
        <v/>
      </c>
      <c r="P172" s="3" t="str">
        <f t="shared" si="160"/>
        <v>DGMGNF</v>
      </c>
      <c r="Q172" s="3" t="str">
        <f t="shared" si="160"/>
        <v>VLWMVZMJ</v>
      </c>
      <c r="R172" s="3" t="str">
        <f t="shared" si="160"/>
        <v>H</v>
      </c>
      <c r="S172" s="4" t="str">
        <f t="array" ref="S172">JOIN("",MID(LEFT(OFFSET($H172,-1,1+$F172),$D172),$D172-SEQUENCE(1,$D172)+1,1))
</f>
        <v>ZMH</v>
      </c>
    </row>
    <row r="173">
      <c r="A173" s="1" t="s">
        <v>182</v>
      </c>
      <c r="B173" s="2">
        <v>173.0</v>
      </c>
      <c r="C173" s="3" t="str">
        <f>IFERROR(__xludf.DUMMYFUNCTION("SPLIT(A173,"" "")"),"move")</f>
        <v>move</v>
      </c>
      <c r="D173" s="3">
        <f>IFERROR(__xludf.DUMMYFUNCTION("""COMPUTED_VALUE"""),4.0)</f>
        <v>4</v>
      </c>
      <c r="E173" s="3" t="str">
        <f>IFERROR(__xludf.DUMMYFUNCTION("""COMPUTED_VALUE"""),"from")</f>
        <v>from</v>
      </c>
      <c r="F173" s="3">
        <f>IFERROR(__xludf.DUMMYFUNCTION("""COMPUTED_VALUE"""),3.0)</f>
        <v>3</v>
      </c>
      <c r="G173" s="3" t="str">
        <f>IFERROR(__xludf.DUMMYFUNCTION("""COMPUTED_VALUE"""),"to")</f>
        <v>to</v>
      </c>
      <c r="H173" s="3">
        <f>IFERROR(__xludf.DUMMYFUNCTION("""COMPUTED_VALUE"""),7.0)</f>
        <v>7</v>
      </c>
      <c r="I173" s="2" t="str">
        <f t="shared" si="2"/>
        <v>L172</v>
      </c>
      <c r="J173" s="3" t="str">
        <f t="shared" ref="J173:R173" si="161">IF($F173=J$12,RIGHT(J172,LEN(J172)-$D173),IF($H173=J$12,CONCAT($S173,J172),J172))</f>
        <v>FGR</v>
      </c>
      <c r="K173" s="3" t="str">
        <f t="shared" si="161"/>
        <v>NTNBTJ</v>
      </c>
      <c r="L173" s="3" t="str">
        <f t="shared" si="161"/>
        <v>JRBPWP</v>
      </c>
      <c r="M173" s="3" t="str">
        <f t="shared" si="161"/>
        <v>HVVHJDCGFHGSNLMFNCG</v>
      </c>
      <c r="N173" s="3" t="str">
        <f t="shared" si="161"/>
        <v>ZMH</v>
      </c>
      <c r="O173" s="3" t="str">
        <f t="shared" si="161"/>
        <v/>
      </c>
      <c r="P173" s="3" t="str">
        <f t="shared" si="161"/>
        <v>BVHDDGMGNF</v>
      </c>
      <c r="Q173" s="3" t="str">
        <f t="shared" si="161"/>
        <v>VLWMVZMJ</v>
      </c>
      <c r="R173" s="3" t="str">
        <f t="shared" si="161"/>
        <v>H</v>
      </c>
      <c r="S173" s="4" t="str">
        <f t="array" ref="S173">JOIN("",MID(LEFT(OFFSET($H173,-1,1+$F173),$D173),$D173-SEQUENCE(1,$D173)+1,1))
</f>
        <v>BVHD</v>
      </c>
    </row>
    <row r="174">
      <c r="A174" s="1" t="s">
        <v>183</v>
      </c>
      <c r="B174" s="2">
        <v>174.0</v>
      </c>
      <c r="C174" s="3" t="str">
        <f>IFERROR(__xludf.DUMMYFUNCTION("SPLIT(A174,"" "")"),"move")</f>
        <v>move</v>
      </c>
      <c r="D174" s="3">
        <f>IFERROR(__xludf.DUMMYFUNCTION("""COMPUTED_VALUE"""),6.0)</f>
        <v>6</v>
      </c>
      <c r="E174" s="3" t="str">
        <f>IFERROR(__xludf.DUMMYFUNCTION("""COMPUTED_VALUE"""),"from")</f>
        <v>from</v>
      </c>
      <c r="F174" s="3">
        <f>IFERROR(__xludf.DUMMYFUNCTION("""COMPUTED_VALUE"""),2.0)</f>
        <v>2</v>
      </c>
      <c r="G174" s="3" t="str">
        <f>IFERROR(__xludf.DUMMYFUNCTION("""COMPUTED_VALUE"""),"to")</f>
        <v>to</v>
      </c>
      <c r="H174" s="3">
        <f>IFERROR(__xludf.DUMMYFUNCTION("""COMPUTED_VALUE"""),9.0)</f>
        <v>9</v>
      </c>
      <c r="I174" s="2" t="str">
        <f t="shared" si="2"/>
        <v>K173</v>
      </c>
      <c r="J174" s="3" t="str">
        <f t="shared" ref="J174:R174" si="162">IF($F174=J$12,RIGHT(J173,LEN(J173)-$D174),IF($H174=J$12,CONCAT($S174,J173),J173))</f>
        <v>FGR</v>
      </c>
      <c r="K174" s="3" t="str">
        <f t="shared" si="162"/>
        <v/>
      </c>
      <c r="L174" s="3" t="str">
        <f t="shared" si="162"/>
        <v>JRBPWP</v>
      </c>
      <c r="M174" s="3" t="str">
        <f t="shared" si="162"/>
        <v>HVVHJDCGFHGSNLMFNCG</v>
      </c>
      <c r="N174" s="3" t="str">
        <f t="shared" si="162"/>
        <v>ZMH</v>
      </c>
      <c r="O174" s="3" t="str">
        <f t="shared" si="162"/>
        <v/>
      </c>
      <c r="P174" s="3" t="str">
        <f t="shared" si="162"/>
        <v>BVHDDGMGNF</v>
      </c>
      <c r="Q174" s="3" t="str">
        <f t="shared" si="162"/>
        <v>VLWMVZMJ</v>
      </c>
      <c r="R174" s="3" t="str">
        <f t="shared" si="162"/>
        <v>JTBNTNH</v>
      </c>
      <c r="S174" s="4" t="str">
        <f t="array" ref="S174">JOIN("",MID(LEFT(OFFSET($H174,-1,1+$F174),$D174),$D174-SEQUENCE(1,$D174)+1,1))
</f>
        <v>JTBNTN</v>
      </c>
    </row>
    <row r="175">
      <c r="A175" s="1" t="s">
        <v>184</v>
      </c>
      <c r="B175" s="2">
        <v>175.0</v>
      </c>
      <c r="C175" s="3" t="str">
        <f>IFERROR(__xludf.DUMMYFUNCTION("SPLIT(A175,"" "")"),"move")</f>
        <v>move</v>
      </c>
      <c r="D175" s="3">
        <f>IFERROR(__xludf.DUMMYFUNCTION("""COMPUTED_VALUE"""),3.0)</f>
        <v>3</v>
      </c>
      <c r="E175" s="3" t="str">
        <f>IFERROR(__xludf.DUMMYFUNCTION("""COMPUTED_VALUE"""),"from")</f>
        <v>from</v>
      </c>
      <c r="F175" s="3">
        <f>IFERROR(__xludf.DUMMYFUNCTION("""COMPUTED_VALUE"""),3.0)</f>
        <v>3</v>
      </c>
      <c r="G175" s="3" t="str">
        <f>IFERROR(__xludf.DUMMYFUNCTION("""COMPUTED_VALUE"""),"to")</f>
        <v>to</v>
      </c>
      <c r="H175" s="3">
        <f>IFERROR(__xludf.DUMMYFUNCTION("""COMPUTED_VALUE"""),6.0)</f>
        <v>6</v>
      </c>
      <c r="I175" s="2" t="str">
        <f t="shared" si="2"/>
        <v>L174</v>
      </c>
      <c r="J175" s="3" t="str">
        <f t="shared" ref="J175:R175" si="163">IF($F175=J$12,RIGHT(J174,LEN(J174)-$D175),IF($H175=J$12,CONCAT($S175,J174),J174))</f>
        <v>FGR</v>
      </c>
      <c r="K175" s="3" t="str">
        <f t="shared" si="163"/>
        <v/>
      </c>
      <c r="L175" s="3" t="str">
        <f t="shared" si="163"/>
        <v>PWP</v>
      </c>
      <c r="M175" s="3" t="str">
        <f t="shared" si="163"/>
        <v>HVVHJDCGFHGSNLMFNCG</v>
      </c>
      <c r="N175" s="3" t="str">
        <f t="shared" si="163"/>
        <v>ZMH</v>
      </c>
      <c r="O175" s="3" t="str">
        <f t="shared" si="163"/>
        <v>BRJ</v>
      </c>
      <c r="P175" s="3" t="str">
        <f t="shared" si="163"/>
        <v>BVHDDGMGNF</v>
      </c>
      <c r="Q175" s="3" t="str">
        <f t="shared" si="163"/>
        <v>VLWMVZMJ</v>
      </c>
      <c r="R175" s="3" t="str">
        <f t="shared" si="163"/>
        <v>JTBNTNH</v>
      </c>
      <c r="S175" s="4" t="str">
        <f t="array" ref="S175">JOIN("",MID(LEFT(OFFSET($H175,-1,1+$F175),$D175),$D175-SEQUENCE(1,$D175)+1,1))
</f>
        <v>BRJ</v>
      </c>
    </row>
    <row r="176">
      <c r="A176" s="1" t="s">
        <v>132</v>
      </c>
      <c r="B176" s="2">
        <v>176.0</v>
      </c>
      <c r="C176" s="3" t="str">
        <f>IFERROR(__xludf.DUMMYFUNCTION("SPLIT(A176,"" "")"),"move")</f>
        <v>move</v>
      </c>
      <c r="D176" s="3">
        <f>IFERROR(__xludf.DUMMYFUNCTION("""COMPUTED_VALUE"""),6.0)</f>
        <v>6</v>
      </c>
      <c r="E176" s="3" t="str">
        <f>IFERROR(__xludf.DUMMYFUNCTION("""COMPUTED_VALUE"""),"from")</f>
        <v>from</v>
      </c>
      <c r="F176" s="3">
        <f>IFERROR(__xludf.DUMMYFUNCTION("""COMPUTED_VALUE"""),4.0)</f>
        <v>4</v>
      </c>
      <c r="G176" s="3" t="str">
        <f>IFERROR(__xludf.DUMMYFUNCTION("""COMPUTED_VALUE"""),"to")</f>
        <v>to</v>
      </c>
      <c r="H176" s="3">
        <f>IFERROR(__xludf.DUMMYFUNCTION("""COMPUTED_VALUE"""),5.0)</f>
        <v>5</v>
      </c>
      <c r="I176" s="2" t="str">
        <f t="shared" si="2"/>
        <v>M175</v>
      </c>
      <c r="J176" s="3" t="str">
        <f t="shared" ref="J176:R176" si="164">IF($F176=J$12,RIGHT(J175,LEN(J175)-$D176),IF($H176=J$12,CONCAT($S176,J175),J175))</f>
        <v>FGR</v>
      </c>
      <c r="K176" s="3" t="str">
        <f t="shared" si="164"/>
        <v/>
      </c>
      <c r="L176" s="3" t="str">
        <f t="shared" si="164"/>
        <v>PWP</v>
      </c>
      <c r="M176" s="3" t="str">
        <f t="shared" si="164"/>
        <v>CGFHGSNLMFNCG</v>
      </c>
      <c r="N176" s="3" t="str">
        <f t="shared" si="164"/>
        <v>DJHVVHZMH</v>
      </c>
      <c r="O176" s="3" t="str">
        <f t="shared" si="164"/>
        <v>BRJ</v>
      </c>
      <c r="P176" s="3" t="str">
        <f t="shared" si="164"/>
        <v>BVHDDGMGNF</v>
      </c>
      <c r="Q176" s="3" t="str">
        <f t="shared" si="164"/>
        <v>VLWMVZMJ</v>
      </c>
      <c r="R176" s="3" t="str">
        <f t="shared" si="164"/>
        <v>JTBNTNH</v>
      </c>
      <c r="S176" s="4" t="str">
        <f t="array" ref="S176">JOIN("",MID(LEFT(OFFSET($H176,-1,1+$F176),$D176),$D176-SEQUENCE(1,$D176)+1,1))
</f>
        <v>DJHVVH</v>
      </c>
    </row>
    <row r="177">
      <c r="A177" s="1" t="s">
        <v>151</v>
      </c>
      <c r="B177" s="2">
        <v>177.0</v>
      </c>
      <c r="C177" s="3" t="str">
        <f>IFERROR(__xludf.DUMMYFUNCTION("SPLIT(A177,"" "")"),"move")</f>
        <v>move</v>
      </c>
      <c r="D177" s="3">
        <f>IFERROR(__xludf.DUMMYFUNCTION("""COMPUTED_VALUE"""),2.0)</f>
        <v>2</v>
      </c>
      <c r="E177" s="3" t="str">
        <f>IFERROR(__xludf.DUMMYFUNCTION("""COMPUTED_VALUE"""),"from")</f>
        <v>from</v>
      </c>
      <c r="F177" s="3">
        <f>IFERROR(__xludf.DUMMYFUNCTION("""COMPUTED_VALUE"""),6.0)</f>
        <v>6</v>
      </c>
      <c r="G177" s="3" t="str">
        <f>IFERROR(__xludf.DUMMYFUNCTION("""COMPUTED_VALUE"""),"to")</f>
        <v>to</v>
      </c>
      <c r="H177" s="3">
        <f>IFERROR(__xludf.DUMMYFUNCTION("""COMPUTED_VALUE"""),3.0)</f>
        <v>3</v>
      </c>
      <c r="I177" s="2" t="str">
        <f t="shared" si="2"/>
        <v>O176</v>
      </c>
      <c r="J177" s="3" t="str">
        <f t="shared" ref="J177:R177" si="165">IF($F177=J$12,RIGHT(J176,LEN(J176)-$D177),IF($H177=J$12,CONCAT($S177,J176),J176))</f>
        <v>FGR</v>
      </c>
      <c r="K177" s="3" t="str">
        <f t="shared" si="165"/>
        <v/>
      </c>
      <c r="L177" s="3" t="str">
        <f t="shared" si="165"/>
        <v>RBPWP</v>
      </c>
      <c r="M177" s="3" t="str">
        <f t="shared" si="165"/>
        <v>CGFHGSNLMFNCG</v>
      </c>
      <c r="N177" s="3" t="str">
        <f t="shared" si="165"/>
        <v>DJHVVHZMH</v>
      </c>
      <c r="O177" s="3" t="str">
        <f t="shared" si="165"/>
        <v>J</v>
      </c>
      <c r="P177" s="3" t="str">
        <f t="shared" si="165"/>
        <v>BVHDDGMGNF</v>
      </c>
      <c r="Q177" s="3" t="str">
        <f t="shared" si="165"/>
        <v>VLWMVZMJ</v>
      </c>
      <c r="R177" s="3" t="str">
        <f t="shared" si="165"/>
        <v>JTBNTNH</v>
      </c>
      <c r="S177" s="4" t="str">
        <f t="array" ref="S177">JOIN("",MID(LEFT(OFFSET($H177,-1,1+$F177),$D177),$D177-SEQUENCE(1,$D177)+1,1))
</f>
        <v>RB</v>
      </c>
    </row>
    <row r="178">
      <c r="A178" s="1" t="s">
        <v>185</v>
      </c>
      <c r="B178" s="2">
        <v>178.0</v>
      </c>
      <c r="C178" s="3" t="str">
        <f>IFERROR(__xludf.DUMMYFUNCTION("SPLIT(A178,"" "")"),"move")</f>
        <v>move</v>
      </c>
      <c r="D178" s="3">
        <f>IFERROR(__xludf.DUMMYFUNCTION("""COMPUTED_VALUE"""),1.0)</f>
        <v>1</v>
      </c>
      <c r="E178" s="3" t="str">
        <f>IFERROR(__xludf.DUMMYFUNCTION("""COMPUTED_VALUE"""),"from")</f>
        <v>from</v>
      </c>
      <c r="F178" s="3">
        <f>IFERROR(__xludf.DUMMYFUNCTION("""COMPUTED_VALUE"""),3.0)</f>
        <v>3</v>
      </c>
      <c r="G178" s="3" t="str">
        <f>IFERROR(__xludf.DUMMYFUNCTION("""COMPUTED_VALUE"""),"to")</f>
        <v>to</v>
      </c>
      <c r="H178" s="3">
        <f>IFERROR(__xludf.DUMMYFUNCTION("""COMPUTED_VALUE"""),1.0)</f>
        <v>1</v>
      </c>
      <c r="I178" s="2" t="str">
        <f t="shared" si="2"/>
        <v>L177</v>
      </c>
      <c r="J178" s="3" t="str">
        <f t="shared" ref="J178:R178" si="166">IF($F178=J$12,RIGHT(J177,LEN(J177)-$D178),IF($H178=J$12,CONCAT($S178,J177),J177))</f>
        <v>RFGR</v>
      </c>
      <c r="K178" s="3" t="str">
        <f t="shared" si="166"/>
        <v/>
      </c>
      <c r="L178" s="3" t="str">
        <f t="shared" si="166"/>
        <v>BPWP</v>
      </c>
      <c r="M178" s="3" t="str">
        <f t="shared" si="166"/>
        <v>CGFHGSNLMFNCG</v>
      </c>
      <c r="N178" s="3" t="str">
        <f t="shared" si="166"/>
        <v>DJHVVHZMH</v>
      </c>
      <c r="O178" s="3" t="str">
        <f t="shared" si="166"/>
        <v>J</v>
      </c>
      <c r="P178" s="3" t="str">
        <f t="shared" si="166"/>
        <v>BVHDDGMGNF</v>
      </c>
      <c r="Q178" s="3" t="str">
        <f t="shared" si="166"/>
        <v>VLWMVZMJ</v>
      </c>
      <c r="R178" s="3" t="str">
        <f t="shared" si="166"/>
        <v>JTBNTNH</v>
      </c>
      <c r="S178" s="4" t="str">
        <f t="array" ref="S178">JOIN("",MID(LEFT(OFFSET($H178,-1,1+$F178),$D178),$D178-SEQUENCE(1,$D178)+1,1))
</f>
        <v>R</v>
      </c>
    </row>
    <row r="179">
      <c r="A179" s="1" t="s">
        <v>186</v>
      </c>
      <c r="B179" s="2">
        <v>179.0</v>
      </c>
      <c r="C179" s="3" t="str">
        <f>IFERROR(__xludf.DUMMYFUNCTION("SPLIT(A179,"" "")"),"move")</f>
        <v>move</v>
      </c>
      <c r="D179" s="3">
        <f>IFERROR(__xludf.DUMMYFUNCTION("""COMPUTED_VALUE"""),4.0)</f>
        <v>4</v>
      </c>
      <c r="E179" s="3" t="str">
        <f>IFERROR(__xludf.DUMMYFUNCTION("""COMPUTED_VALUE"""),"from")</f>
        <v>from</v>
      </c>
      <c r="F179" s="3">
        <f>IFERROR(__xludf.DUMMYFUNCTION("""COMPUTED_VALUE"""),3.0)</f>
        <v>3</v>
      </c>
      <c r="G179" s="3" t="str">
        <f>IFERROR(__xludf.DUMMYFUNCTION("""COMPUTED_VALUE"""),"to")</f>
        <v>to</v>
      </c>
      <c r="H179" s="3">
        <f>IFERROR(__xludf.DUMMYFUNCTION("""COMPUTED_VALUE"""),8.0)</f>
        <v>8</v>
      </c>
      <c r="I179" s="2" t="str">
        <f t="shared" si="2"/>
        <v>L178</v>
      </c>
      <c r="J179" s="3" t="str">
        <f t="shared" ref="J179:R179" si="167">IF($F179=J$12,RIGHT(J178,LEN(J178)-$D179),IF($H179=J$12,CONCAT($S179,J178),J178))</f>
        <v>RFGR</v>
      </c>
      <c r="K179" s="3" t="str">
        <f t="shared" si="167"/>
        <v/>
      </c>
      <c r="L179" s="3" t="str">
        <f t="shared" si="167"/>
        <v/>
      </c>
      <c r="M179" s="3" t="str">
        <f t="shared" si="167"/>
        <v>CGFHGSNLMFNCG</v>
      </c>
      <c r="N179" s="3" t="str">
        <f t="shared" si="167"/>
        <v>DJHVVHZMH</v>
      </c>
      <c r="O179" s="3" t="str">
        <f t="shared" si="167"/>
        <v>J</v>
      </c>
      <c r="P179" s="3" t="str">
        <f t="shared" si="167"/>
        <v>BVHDDGMGNF</v>
      </c>
      <c r="Q179" s="3" t="str">
        <f t="shared" si="167"/>
        <v>PWPBVLWMVZMJ</v>
      </c>
      <c r="R179" s="3" t="str">
        <f t="shared" si="167"/>
        <v>JTBNTNH</v>
      </c>
      <c r="S179" s="4" t="str">
        <f t="array" ref="S179">JOIN("",MID(LEFT(OFFSET($H179,-1,1+$F179),$D179),$D179-SEQUENCE(1,$D179)+1,1))
</f>
        <v>PWPB</v>
      </c>
    </row>
    <row r="180">
      <c r="A180" s="1" t="s">
        <v>187</v>
      </c>
      <c r="B180" s="2">
        <v>180.0</v>
      </c>
      <c r="C180" s="3" t="str">
        <f>IFERROR(__xludf.DUMMYFUNCTION("SPLIT(A180,"" "")"),"move")</f>
        <v>move</v>
      </c>
      <c r="D180" s="3">
        <f>IFERROR(__xludf.DUMMYFUNCTION("""COMPUTED_VALUE"""),8.0)</f>
        <v>8</v>
      </c>
      <c r="E180" s="3" t="str">
        <f>IFERROR(__xludf.DUMMYFUNCTION("""COMPUTED_VALUE"""),"from")</f>
        <v>from</v>
      </c>
      <c r="F180" s="3">
        <f>IFERROR(__xludf.DUMMYFUNCTION("""COMPUTED_VALUE"""),4.0)</f>
        <v>4</v>
      </c>
      <c r="G180" s="3" t="str">
        <f>IFERROR(__xludf.DUMMYFUNCTION("""COMPUTED_VALUE"""),"to")</f>
        <v>to</v>
      </c>
      <c r="H180" s="3">
        <f>IFERROR(__xludf.DUMMYFUNCTION("""COMPUTED_VALUE"""),3.0)</f>
        <v>3</v>
      </c>
      <c r="I180" s="2" t="str">
        <f t="shared" si="2"/>
        <v>M179</v>
      </c>
      <c r="J180" s="3" t="str">
        <f t="shared" ref="J180:R180" si="168">IF($F180=J$12,RIGHT(J179,LEN(J179)-$D180),IF($H180=J$12,CONCAT($S180,J179),J179))</f>
        <v>RFGR</v>
      </c>
      <c r="K180" s="3" t="str">
        <f t="shared" si="168"/>
        <v/>
      </c>
      <c r="L180" s="3" t="str">
        <f t="shared" si="168"/>
        <v>LNSGHFGC</v>
      </c>
      <c r="M180" s="3" t="str">
        <f t="shared" si="168"/>
        <v>MFNCG</v>
      </c>
      <c r="N180" s="3" t="str">
        <f t="shared" si="168"/>
        <v>DJHVVHZMH</v>
      </c>
      <c r="O180" s="3" t="str">
        <f t="shared" si="168"/>
        <v>J</v>
      </c>
      <c r="P180" s="3" t="str">
        <f t="shared" si="168"/>
        <v>BVHDDGMGNF</v>
      </c>
      <c r="Q180" s="3" t="str">
        <f t="shared" si="168"/>
        <v>PWPBVLWMVZMJ</v>
      </c>
      <c r="R180" s="3" t="str">
        <f t="shared" si="168"/>
        <v>JTBNTNH</v>
      </c>
      <c r="S180" s="4" t="str">
        <f t="array" ref="S180">JOIN("",MID(LEFT(OFFSET($H180,-1,1+$F180),$D180),$D180-SEQUENCE(1,$D180)+1,1))
</f>
        <v>LNSGHFGC</v>
      </c>
    </row>
    <row r="181">
      <c r="A181" s="1" t="s">
        <v>182</v>
      </c>
      <c r="B181" s="2">
        <v>181.0</v>
      </c>
      <c r="C181" s="3" t="str">
        <f>IFERROR(__xludf.DUMMYFUNCTION("SPLIT(A181,"" "")"),"move")</f>
        <v>move</v>
      </c>
      <c r="D181" s="3">
        <f>IFERROR(__xludf.DUMMYFUNCTION("""COMPUTED_VALUE"""),4.0)</f>
        <v>4</v>
      </c>
      <c r="E181" s="3" t="str">
        <f>IFERROR(__xludf.DUMMYFUNCTION("""COMPUTED_VALUE"""),"from")</f>
        <v>from</v>
      </c>
      <c r="F181" s="3">
        <f>IFERROR(__xludf.DUMMYFUNCTION("""COMPUTED_VALUE"""),3.0)</f>
        <v>3</v>
      </c>
      <c r="G181" s="3" t="str">
        <f>IFERROR(__xludf.DUMMYFUNCTION("""COMPUTED_VALUE"""),"to")</f>
        <v>to</v>
      </c>
      <c r="H181" s="3">
        <f>IFERROR(__xludf.DUMMYFUNCTION("""COMPUTED_VALUE"""),7.0)</f>
        <v>7</v>
      </c>
      <c r="I181" s="2" t="str">
        <f t="shared" si="2"/>
        <v>L180</v>
      </c>
      <c r="J181" s="3" t="str">
        <f t="shared" ref="J181:R181" si="169">IF($F181=J$12,RIGHT(J180,LEN(J180)-$D181),IF($H181=J$12,CONCAT($S181,J180),J180))</f>
        <v>RFGR</v>
      </c>
      <c r="K181" s="3" t="str">
        <f t="shared" si="169"/>
        <v/>
      </c>
      <c r="L181" s="3" t="str">
        <f t="shared" si="169"/>
        <v>HFGC</v>
      </c>
      <c r="M181" s="3" t="str">
        <f t="shared" si="169"/>
        <v>MFNCG</v>
      </c>
      <c r="N181" s="3" t="str">
        <f t="shared" si="169"/>
        <v>DJHVVHZMH</v>
      </c>
      <c r="O181" s="3" t="str">
        <f t="shared" si="169"/>
        <v>J</v>
      </c>
      <c r="P181" s="3" t="str">
        <f t="shared" si="169"/>
        <v>GSNLBVHDDGMGNF</v>
      </c>
      <c r="Q181" s="3" t="str">
        <f t="shared" si="169"/>
        <v>PWPBVLWMVZMJ</v>
      </c>
      <c r="R181" s="3" t="str">
        <f t="shared" si="169"/>
        <v>JTBNTNH</v>
      </c>
      <c r="S181" s="4" t="str">
        <f t="array" ref="S181">JOIN("",MID(LEFT(OFFSET($H181,-1,1+$F181),$D181),$D181-SEQUENCE(1,$D181)+1,1))
</f>
        <v>GSNL</v>
      </c>
    </row>
    <row r="182">
      <c r="A182" s="1" t="s">
        <v>188</v>
      </c>
      <c r="B182" s="2">
        <v>182.0</v>
      </c>
      <c r="C182" s="3" t="str">
        <f>IFERROR(__xludf.DUMMYFUNCTION("SPLIT(A182,"" "")"),"move")</f>
        <v>move</v>
      </c>
      <c r="D182" s="3">
        <f>IFERROR(__xludf.DUMMYFUNCTION("""COMPUTED_VALUE"""),4.0)</f>
        <v>4</v>
      </c>
      <c r="E182" s="3" t="str">
        <f>IFERROR(__xludf.DUMMYFUNCTION("""COMPUTED_VALUE"""),"from")</f>
        <v>from</v>
      </c>
      <c r="F182" s="3">
        <f>IFERROR(__xludf.DUMMYFUNCTION("""COMPUTED_VALUE"""),4.0)</f>
        <v>4</v>
      </c>
      <c r="G182" s="3" t="str">
        <f>IFERROR(__xludf.DUMMYFUNCTION("""COMPUTED_VALUE"""),"to")</f>
        <v>to</v>
      </c>
      <c r="H182" s="3">
        <f>IFERROR(__xludf.DUMMYFUNCTION("""COMPUTED_VALUE"""),5.0)</f>
        <v>5</v>
      </c>
      <c r="I182" s="2" t="str">
        <f t="shared" si="2"/>
        <v>M181</v>
      </c>
      <c r="J182" s="3" t="str">
        <f t="shared" ref="J182:R182" si="170">IF($F182=J$12,RIGHT(J181,LEN(J181)-$D182),IF($H182=J$12,CONCAT($S182,J181),J181))</f>
        <v>RFGR</v>
      </c>
      <c r="K182" s="3" t="str">
        <f t="shared" si="170"/>
        <v/>
      </c>
      <c r="L182" s="3" t="str">
        <f t="shared" si="170"/>
        <v>HFGC</v>
      </c>
      <c r="M182" s="3" t="str">
        <f t="shared" si="170"/>
        <v>G</v>
      </c>
      <c r="N182" s="3" t="str">
        <f t="shared" si="170"/>
        <v>CNFMDJHVVHZMH</v>
      </c>
      <c r="O182" s="3" t="str">
        <f t="shared" si="170"/>
        <v>J</v>
      </c>
      <c r="P182" s="3" t="str">
        <f t="shared" si="170"/>
        <v>GSNLBVHDDGMGNF</v>
      </c>
      <c r="Q182" s="3" t="str">
        <f t="shared" si="170"/>
        <v>PWPBVLWMVZMJ</v>
      </c>
      <c r="R182" s="3" t="str">
        <f t="shared" si="170"/>
        <v>JTBNTNH</v>
      </c>
      <c r="S182" s="4" t="str">
        <f t="array" ref="S182">JOIN("",MID(LEFT(OFFSET($H182,-1,1+$F182),$D182),$D182-SEQUENCE(1,$D182)+1,1))
</f>
        <v>CNFM</v>
      </c>
    </row>
    <row r="183">
      <c r="A183" s="1" t="s">
        <v>189</v>
      </c>
      <c r="B183" s="2">
        <v>183.0</v>
      </c>
      <c r="C183" s="3" t="str">
        <f>IFERROR(__xludf.DUMMYFUNCTION("SPLIT(A183,"" "")"),"move")</f>
        <v>move</v>
      </c>
      <c r="D183" s="3">
        <f>IFERROR(__xludf.DUMMYFUNCTION("""COMPUTED_VALUE"""),4.0)</f>
        <v>4</v>
      </c>
      <c r="E183" s="3" t="str">
        <f>IFERROR(__xludf.DUMMYFUNCTION("""COMPUTED_VALUE"""),"from")</f>
        <v>from</v>
      </c>
      <c r="F183" s="3">
        <f>IFERROR(__xludf.DUMMYFUNCTION("""COMPUTED_VALUE"""),9.0)</f>
        <v>9</v>
      </c>
      <c r="G183" s="3" t="str">
        <f>IFERROR(__xludf.DUMMYFUNCTION("""COMPUTED_VALUE"""),"to")</f>
        <v>to</v>
      </c>
      <c r="H183" s="3">
        <f>IFERROR(__xludf.DUMMYFUNCTION("""COMPUTED_VALUE"""),5.0)</f>
        <v>5</v>
      </c>
      <c r="I183" s="2" t="str">
        <f t="shared" si="2"/>
        <v>Q182</v>
      </c>
      <c r="J183" s="3" t="str">
        <f t="shared" ref="J183:R183" si="171">IF($F183=J$12,RIGHT(J182,LEN(J182)-$D183),IF($H183=J$12,CONCAT($S183,J182),J182))</f>
        <v>RFGR</v>
      </c>
      <c r="K183" s="3" t="str">
        <f t="shared" si="171"/>
        <v/>
      </c>
      <c r="L183" s="3" t="str">
        <f t="shared" si="171"/>
        <v>HFGC</v>
      </c>
      <c r="M183" s="3" t="str">
        <f t="shared" si="171"/>
        <v>G</v>
      </c>
      <c r="N183" s="3" t="str">
        <f t="shared" si="171"/>
        <v>NBTJCNFMDJHVVHZMH</v>
      </c>
      <c r="O183" s="3" t="str">
        <f t="shared" si="171"/>
        <v>J</v>
      </c>
      <c r="P183" s="3" t="str">
        <f t="shared" si="171"/>
        <v>GSNLBVHDDGMGNF</v>
      </c>
      <c r="Q183" s="3" t="str">
        <f t="shared" si="171"/>
        <v>PWPBVLWMVZMJ</v>
      </c>
      <c r="R183" s="3" t="str">
        <f t="shared" si="171"/>
        <v>TNH</v>
      </c>
      <c r="S183" s="4" t="str">
        <f t="array" ref="S183">JOIN("",MID(LEFT(OFFSET($H183,-1,1+$F183),$D183),$D183-SEQUENCE(1,$D183)+1,1))
</f>
        <v>NBTJ</v>
      </c>
    </row>
    <row r="184">
      <c r="A184" s="1" t="s">
        <v>190</v>
      </c>
      <c r="B184" s="2">
        <v>184.0</v>
      </c>
      <c r="C184" s="3" t="str">
        <f>IFERROR(__xludf.DUMMYFUNCTION("SPLIT(A184,"" "")"),"move")</f>
        <v>move</v>
      </c>
      <c r="D184" s="3">
        <f>IFERROR(__xludf.DUMMYFUNCTION("""COMPUTED_VALUE"""),3.0)</f>
        <v>3</v>
      </c>
      <c r="E184" s="3" t="str">
        <f>IFERROR(__xludf.DUMMYFUNCTION("""COMPUTED_VALUE"""),"from")</f>
        <v>from</v>
      </c>
      <c r="F184" s="3">
        <f>IFERROR(__xludf.DUMMYFUNCTION("""COMPUTED_VALUE"""),3.0)</f>
        <v>3</v>
      </c>
      <c r="G184" s="3" t="str">
        <f>IFERROR(__xludf.DUMMYFUNCTION("""COMPUTED_VALUE"""),"to")</f>
        <v>to</v>
      </c>
      <c r="H184" s="3">
        <f>IFERROR(__xludf.DUMMYFUNCTION("""COMPUTED_VALUE"""),4.0)</f>
        <v>4</v>
      </c>
      <c r="I184" s="2" t="str">
        <f t="shared" si="2"/>
        <v>L183</v>
      </c>
      <c r="J184" s="3" t="str">
        <f t="shared" ref="J184:R184" si="172">IF($F184=J$12,RIGHT(J183,LEN(J183)-$D184),IF($H184=J$12,CONCAT($S184,J183),J183))</f>
        <v>RFGR</v>
      </c>
      <c r="K184" s="3" t="str">
        <f t="shared" si="172"/>
        <v/>
      </c>
      <c r="L184" s="3" t="str">
        <f t="shared" si="172"/>
        <v>C</v>
      </c>
      <c r="M184" s="3" t="str">
        <f t="shared" si="172"/>
        <v>GFHG</v>
      </c>
      <c r="N184" s="3" t="str">
        <f t="shared" si="172"/>
        <v>NBTJCNFMDJHVVHZMH</v>
      </c>
      <c r="O184" s="3" t="str">
        <f t="shared" si="172"/>
        <v>J</v>
      </c>
      <c r="P184" s="3" t="str">
        <f t="shared" si="172"/>
        <v>GSNLBVHDDGMGNF</v>
      </c>
      <c r="Q184" s="3" t="str">
        <f t="shared" si="172"/>
        <v>PWPBVLWMVZMJ</v>
      </c>
      <c r="R184" s="3" t="str">
        <f t="shared" si="172"/>
        <v>TNH</v>
      </c>
      <c r="S184" s="4" t="str">
        <f t="array" ref="S184">JOIN("",MID(LEFT(OFFSET($H184,-1,1+$F184),$D184),$D184-SEQUENCE(1,$D184)+1,1))
</f>
        <v>GFH</v>
      </c>
    </row>
    <row r="185">
      <c r="A185" s="1" t="s">
        <v>191</v>
      </c>
      <c r="B185" s="2">
        <v>185.0</v>
      </c>
      <c r="C185" s="3" t="str">
        <f>IFERROR(__xludf.DUMMYFUNCTION("SPLIT(A185,"" "")"),"move")</f>
        <v>move</v>
      </c>
      <c r="D185" s="3">
        <f>IFERROR(__xludf.DUMMYFUNCTION("""COMPUTED_VALUE"""),3.0)</f>
        <v>3</v>
      </c>
      <c r="E185" s="3" t="str">
        <f>IFERROR(__xludf.DUMMYFUNCTION("""COMPUTED_VALUE"""),"from")</f>
        <v>from</v>
      </c>
      <c r="F185" s="3">
        <f>IFERROR(__xludf.DUMMYFUNCTION("""COMPUTED_VALUE"""),4.0)</f>
        <v>4</v>
      </c>
      <c r="G185" s="3" t="str">
        <f>IFERROR(__xludf.DUMMYFUNCTION("""COMPUTED_VALUE"""),"to")</f>
        <v>to</v>
      </c>
      <c r="H185" s="3">
        <f>IFERROR(__xludf.DUMMYFUNCTION("""COMPUTED_VALUE"""),9.0)</f>
        <v>9</v>
      </c>
      <c r="I185" s="2" t="str">
        <f t="shared" si="2"/>
        <v>M184</v>
      </c>
      <c r="J185" s="3" t="str">
        <f t="shared" ref="J185:R185" si="173">IF($F185=J$12,RIGHT(J184,LEN(J184)-$D185),IF($H185=J$12,CONCAT($S185,J184),J184))</f>
        <v>RFGR</v>
      </c>
      <c r="K185" s="3" t="str">
        <f t="shared" si="173"/>
        <v/>
      </c>
      <c r="L185" s="3" t="str">
        <f t="shared" si="173"/>
        <v>C</v>
      </c>
      <c r="M185" s="3" t="str">
        <f t="shared" si="173"/>
        <v>G</v>
      </c>
      <c r="N185" s="3" t="str">
        <f t="shared" si="173"/>
        <v>NBTJCNFMDJHVVHZMH</v>
      </c>
      <c r="O185" s="3" t="str">
        <f t="shared" si="173"/>
        <v>J</v>
      </c>
      <c r="P185" s="3" t="str">
        <f t="shared" si="173"/>
        <v>GSNLBVHDDGMGNF</v>
      </c>
      <c r="Q185" s="3" t="str">
        <f t="shared" si="173"/>
        <v>PWPBVLWMVZMJ</v>
      </c>
      <c r="R185" s="3" t="str">
        <f t="shared" si="173"/>
        <v>HFGTNH</v>
      </c>
      <c r="S185" s="4" t="str">
        <f t="array" ref="S185">JOIN("",MID(LEFT(OFFSET($H185,-1,1+$F185),$D185),$D185-SEQUENCE(1,$D185)+1,1))
</f>
        <v>HFG</v>
      </c>
    </row>
    <row r="186">
      <c r="A186" s="1" t="s">
        <v>192</v>
      </c>
      <c r="B186" s="2">
        <v>186.0</v>
      </c>
      <c r="C186" s="3" t="str">
        <f>IFERROR(__xludf.DUMMYFUNCTION("SPLIT(A186,"" "")"),"move")</f>
        <v>move</v>
      </c>
      <c r="D186" s="3">
        <f>IFERROR(__xludf.DUMMYFUNCTION("""COMPUTED_VALUE"""),1.0)</f>
        <v>1</v>
      </c>
      <c r="E186" s="3" t="str">
        <f>IFERROR(__xludf.DUMMYFUNCTION("""COMPUTED_VALUE"""),"from")</f>
        <v>from</v>
      </c>
      <c r="F186" s="3">
        <f>IFERROR(__xludf.DUMMYFUNCTION("""COMPUTED_VALUE"""),1.0)</f>
        <v>1</v>
      </c>
      <c r="G186" s="3" t="str">
        <f>IFERROR(__xludf.DUMMYFUNCTION("""COMPUTED_VALUE"""),"to")</f>
        <v>to</v>
      </c>
      <c r="H186" s="3">
        <f>IFERROR(__xludf.DUMMYFUNCTION("""COMPUTED_VALUE"""),4.0)</f>
        <v>4</v>
      </c>
      <c r="I186" s="2" t="str">
        <f t="shared" si="2"/>
        <v>J185</v>
      </c>
      <c r="J186" s="3" t="str">
        <f t="shared" ref="J186:R186" si="174">IF($F186=J$12,RIGHT(J185,LEN(J185)-$D186),IF($H186=J$12,CONCAT($S186,J185),J185))</f>
        <v>FGR</v>
      </c>
      <c r="K186" s="3" t="str">
        <f t="shared" si="174"/>
        <v/>
      </c>
      <c r="L186" s="3" t="str">
        <f t="shared" si="174"/>
        <v>C</v>
      </c>
      <c r="M186" s="3" t="str">
        <f t="shared" si="174"/>
        <v>RG</v>
      </c>
      <c r="N186" s="3" t="str">
        <f t="shared" si="174"/>
        <v>NBTJCNFMDJHVVHZMH</v>
      </c>
      <c r="O186" s="3" t="str">
        <f t="shared" si="174"/>
        <v>J</v>
      </c>
      <c r="P186" s="3" t="str">
        <f t="shared" si="174"/>
        <v>GSNLBVHDDGMGNF</v>
      </c>
      <c r="Q186" s="3" t="str">
        <f t="shared" si="174"/>
        <v>PWPBVLWMVZMJ</v>
      </c>
      <c r="R186" s="3" t="str">
        <f t="shared" si="174"/>
        <v>HFGTNH</v>
      </c>
      <c r="S186" s="4" t="str">
        <f t="array" ref="S186">JOIN("",MID(LEFT(OFFSET($H186,-1,1+$F186),$D186),$D186-SEQUENCE(1,$D186)+1,1))
</f>
        <v>R</v>
      </c>
    </row>
    <row r="187">
      <c r="A187" s="1" t="s">
        <v>193</v>
      </c>
      <c r="B187" s="2">
        <v>187.0</v>
      </c>
      <c r="C187" s="3" t="str">
        <f>IFERROR(__xludf.DUMMYFUNCTION("SPLIT(A187,"" "")"),"move")</f>
        <v>move</v>
      </c>
      <c r="D187" s="3">
        <f>IFERROR(__xludf.DUMMYFUNCTION("""COMPUTED_VALUE"""),2.0)</f>
        <v>2</v>
      </c>
      <c r="E187" s="3" t="str">
        <f>IFERROR(__xludf.DUMMYFUNCTION("""COMPUTED_VALUE"""),"from")</f>
        <v>from</v>
      </c>
      <c r="F187" s="3">
        <f>IFERROR(__xludf.DUMMYFUNCTION("""COMPUTED_VALUE"""),1.0)</f>
        <v>1</v>
      </c>
      <c r="G187" s="3" t="str">
        <f>IFERROR(__xludf.DUMMYFUNCTION("""COMPUTED_VALUE"""),"to")</f>
        <v>to</v>
      </c>
      <c r="H187" s="3">
        <f>IFERROR(__xludf.DUMMYFUNCTION("""COMPUTED_VALUE"""),5.0)</f>
        <v>5</v>
      </c>
      <c r="I187" s="2" t="str">
        <f t="shared" si="2"/>
        <v>J186</v>
      </c>
      <c r="J187" s="3" t="str">
        <f t="shared" ref="J187:R187" si="175">IF($F187=J$12,RIGHT(J186,LEN(J186)-$D187),IF($H187=J$12,CONCAT($S187,J186),J186))</f>
        <v>R</v>
      </c>
      <c r="K187" s="3" t="str">
        <f t="shared" si="175"/>
        <v/>
      </c>
      <c r="L187" s="3" t="str">
        <f t="shared" si="175"/>
        <v>C</v>
      </c>
      <c r="M187" s="3" t="str">
        <f t="shared" si="175"/>
        <v>RG</v>
      </c>
      <c r="N187" s="3" t="str">
        <f t="shared" si="175"/>
        <v>GFNBTJCNFMDJHVVHZMH</v>
      </c>
      <c r="O187" s="3" t="str">
        <f t="shared" si="175"/>
        <v>J</v>
      </c>
      <c r="P187" s="3" t="str">
        <f t="shared" si="175"/>
        <v>GSNLBVHDDGMGNF</v>
      </c>
      <c r="Q187" s="3" t="str">
        <f t="shared" si="175"/>
        <v>PWPBVLWMVZMJ</v>
      </c>
      <c r="R187" s="3" t="str">
        <f t="shared" si="175"/>
        <v>HFGTNH</v>
      </c>
      <c r="S187" s="4" t="str">
        <f t="array" ref="S187">JOIN("",MID(LEFT(OFFSET($H187,-1,1+$F187),$D187),$D187-SEQUENCE(1,$D187)+1,1))
</f>
        <v>GF</v>
      </c>
    </row>
    <row r="188">
      <c r="A188" s="1" t="s">
        <v>194</v>
      </c>
      <c r="B188" s="2">
        <v>188.0</v>
      </c>
      <c r="C188" s="3" t="str">
        <f>IFERROR(__xludf.DUMMYFUNCTION("SPLIT(A188,"" "")"),"move")</f>
        <v>move</v>
      </c>
      <c r="D188" s="3">
        <f>IFERROR(__xludf.DUMMYFUNCTION("""COMPUTED_VALUE"""),7.0)</f>
        <v>7</v>
      </c>
      <c r="E188" s="3" t="str">
        <f>IFERROR(__xludf.DUMMYFUNCTION("""COMPUTED_VALUE"""),"from")</f>
        <v>from</v>
      </c>
      <c r="F188" s="3">
        <f>IFERROR(__xludf.DUMMYFUNCTION("""COMPUTED_VALUE"""),7.0)</f>
        <v>7</v>
      </c>
      <c r="G188" s="3" t="str">
        <f>IFERROR(__xludf.DUMMYFUNCTION("""COMPUTED_VALUE"""),"to")</f>
        <v>to</v>
      </c>
      <c r="H188" s="3">
        <f>IFERROR(__xludf.DUMMYFUNCTION("""COMPUTED_VALUE"""),8.0)</f>
        <v>8</v>
      </c>
      <c r="I188" s="2" t="str">
        <f t="shared" si="2"/>
        <v>P187</v>
      </c>
      <c r="J188" s="3" t="str">
        <f t="shared" ref="J188:R188" si="176">IF($F188=J$12,RIGHT(J187,LEN(J187)-$D188),IF($H188=J$12,CONCAT($S188,J187),J187))</f>
        <v>R</v>
      </c>
      <c r="K188" s="3" t="str">
        <f t="shared" si="176"/>
        <v/>
      </c>
      <c r="L188" s="3" t="str">
        <f t="shared" si="176"/>
        <v>C</v>
      </c>
      <c r="M188" s="3" t="str">
        <f t="shared" si="176"/>
        <v>RG</v>
      </c>
      <c r="N188" s="3" t="str">
        <f t="shared" si="176"/>
        <v>GFNBTJCNFMDJHVVHZMH</v>
      </c>
      <c r="O188" s="3" t="str">
        <f t="shared" si="176"/>
        <v>J</v>
      </c>
      <c r="P188" s="3" t="str">
        <f t="shared" si="176"/>
        <v>DDGMGNF</v>
      </c>
      <c r="Q188" s="3" t="str">
        <f t="shared" si="176"/>
        <v>HVBLNSGPWPBVLWMVZMJ</v>
      </c>
      <c r="R188" s="3" t="str">
        <f t="shared" si="176"/>
        <v>HFGTNH</v>
      </c>
      <c r="S188" s="4" t="str">
        <f t="array" ref="S188">JOIN("",MID(LEFT(OFFSET($H188,-1,1+$F188),$D188),$D188-SEQUENCE(1,$D188)+1,1))
</f>
        <v>HVBLNSG</v>
      </c>
    </row>
    <row r="189">
      <c r="A189" s="1" t="s">
        <v>195</v>
      </c>
      <c r="B189" s="2">
        <v>189.0</v>
      </c>
      <c r="C189" s="3" t="str">
        <f>IFERROR(__xludf.DUMMYFUNCTION("SPLIT(A189,"" "")"),"move")</f>
        <v>move</v>
      </c>
      <c r="D189" s="3">
        <f>IFERROR(__xludf.DUMMYFUNCTION("""COMPUTED_VALUE"""),4.0)</f>
        <v>4</v>
      </c>
      <c r="E189" s="3" t="str">
        <f>IFERROR(__xludf.DUMMYFUNCTION("""COMPUTED_VALUE"""),"from")</f>
        <v>from</v>
      </c>
      <c r="F189" s="3">
        <f>IFERROR(__xludf.DUMMYFUNCTION("""COMPUTED_VALUE"""),7.0)</f>
        <v>7</v>
      </c>
      <c r="G189" s="3" t="str">
        <f>IFERROR(__xludf.DUMMYFUNCTION("""COMPUTED_VALUE"""),"to")</f>
        <v>to</v>
      </c>
      <c r="H189" s="3">
        <f>IFERROR(__xludf.DUMMYFUNCTION("""COMPUTED_VALUE"""),4.0)</f>
        <v>4</v>
      </c>
      <c r="I189" s="2" t="str">
        <f t="shared" si="2"/>
        <v>P188</v>
      </c>
      <c r="J189" s="3" t="str">
        <f t="shared" ref="J189:R189" si="177">IF($F189=J$12,RIGHT(J188,LEN(J188)-$D189),IF($H189=J$12,CONCAT($S189,J188),J188))</f>
        <v>R</v>
      </c>
      <c r="K189" s="3" t="str">
        <f t="shared" si="177"/>
        <v/>
      </c>
      <c r="L189" s="3" t="str">
        <f t="shared" si="177"/>
        <v>C</v>
      </c>
      <c r="M189" s="3" t="str">
        <f t="shared" si="177"/>
        <v>MGDDRG</v>
      </c>
      <c r="N189" s="3" t="str">
        <f t="shared" si="177"/>
        <v>GFNBTJCNFMDJHVVHZMH</v>
      </c>
      <c r="O189" s="3" t="str">
        <f t="shared" si="177"/>
        <v>J</v>
      </c>
      <c r="P189" s="3" t="str">
        <f t="shared" si="177"/>
        <v>GNF</v>
      </c>
      <c r="Q189" s="3" t="str">
        <f t="shared" si="177"/>
        <v>HVBLNSGPWPBVLWMVZMJ</v>
      </c>
      <c r="R189" s="3" t="str">
        <f t="shared" si="177"/>
        <v>HFGTNH</v>
      </c>
      <c r="S189" s="4" t="str">
        <f t="array" ref="S189">JOIN("",MID(LEFT(OFFSET($H189,-1,1+$F189),$D189),$D189-SEQUENCE(1,$D189)+1,1))
</f>
        <v>MGDD</v>
      </c>
    </row>
    <row r="190">
      <c r="A190" s="1" t="s">
        <v>51</v>
      </c>
      <c r="B190" s="2">
        <v>190.0</v>
      </c>
      <c r="C190" s="3" t="str">
        <f>IFERROR(__xludf.DUMMYFUNCTION("SPLIT(A190,"" "")"),"move")</f>
        <v>move</v>
      </c>
      <c r="D190" s="3">
        <f>IFERROR(__xludf.DUMMYFUNCTION("""COMPUTED_VALUE"""),1.0)</f>
        <v>1</v>
      </c>
      <c r="E190" s="3" t="str">
        <f>IFERROR(__xludf.DUMMYFUNCTION("""COMPUTED_VALUE"""),"from")</f>
        <v>from</v>
      </c>
      <c r="F190" s="3">
        <f>IFERROR(__xludf.DUMMYFUNCTION("""COMPUTED_VALUE"""),6.0)</f>
        <v>6</v>
      </c>
      <c r="G190" s="3" t="str">
        <f>IFERROR(__xludf.DUMMYFUNCTION("""COMPUTED_VALUE"""),"to")</f>
        <v>to</v>
      </c>
      <c r="H190" s="3">
        <f>IFERROR(__xludf.DUMMYFUNCTION("""COMPUTED_VALUE"""),7.0)</f>
        <v>7</v>
      </c>
      <c r="I190" s="2" t="str">
        <f t="shared" si="2"/>
        <v>O189</v>
      </c>
      <c r="J190" s="3" t="str">
        <f t="shared" ref="J190:R190" si="178">IF($F190=J$12,RIGHT(J189,LEN(J189)-$D190),IF($H190=J$12,CONCAT($S190,J189),J189))</f>
        <v>R</v>
      </c>
      <c r="K190" s="3" t="str">
        <f t="shared" si="178"/>
        <v/>
      </c>
      <c r="L190" s="3" t="str">
        <f t="shared" si="178"/>
        <v>C</v>
      </c>
      <c r="M190" s="3" t="str">
        <f t="shared" si="178"/>
        <v>MGDDRG</v>
      </c>
      <c r="N190" s="3" t="str">
        <f t="shared" si="178"/>
        <v>GFNBTJCNFMDJHVVHZMH</v>
      </c>
      <c r="O190" s="3" t="str">
        <f t="shared" si="178"/>
        <v/>
      </c>
      <c r="P190" s="3" t="str">
        <f t="shared" si="178"/>
        <v>JGNF</v>
      </c>
      <c r="Q190" s="3" t="str">
        <f t="shared" si="178"/>
        <v>HVBLNSGPWPBVLWMVZMJ</v>
      </c>
      <c r="R190" s="3" t="str">
        <f t="shared" si="178"/>
        <v>HFGTNH</v>
      </c>
      <c r="S190" s="4" t="str">
        <f t="array" ref="S190">JOIN("",MID(LEFT(OFFSET($H190,-1,1+$F190),$D190),$D190-SEQUENCE(1,$D190)+1,1))
</f>
        <v>J</v>
      </c>
    </row>
    <row r="191">
      <c r="A191" s="1" t="s">
        <v>98</v>
      </c>
      <c r="B191" s="2">
        <v>191.0</v>
      </c>
      <c r="C191" s="3" t="str">
        <f>IFERROR(__xludf.DUMMYFUNCTION("SPLIT(A191,"" "")"),"move")</f>
        <v>move</v>
      </c>
      <c r="D191" s="3">
        <f>IFERROR(__xludf.DUMMYFUNCTION("""COMPUTED_VALUE"""),1.0)</f>
        <v>1</v>
      </c>
      <c r="E191" s="3" t="str">
        <f>IFERROR(__xludf.DUMMYFUNCTION("""COMPUTED_VALUE"""),"from")</f>
        <v>from</v>
      </c>
      <c r="F191" s="3">
        <f>IFERROR(__xludf.DUMMYFUNCTION("""COMPUTED_VALUE"""),1.0)</f>
        <v>1</v>
      </c>
      <c r="G191" s="3" t="str">
        <f>IFERROR(__xludf.DUMMYFUNCTION("""COMPUTED_VALUE"""),"to")</f>
        <v>to</v>
      </c>
      <c r="H191" s="3">
        <f>IFERROR(__xludf.DUMMYFUNCTION("""COMPUTED_VALUE"""),5.0)</f>
        <v>5</v>
      </c>
      <c r="I191" s="2" t="str">
        <f t="shared" si="2"/>
        <v>J190</v>
      </c>
      <c r="J191" s="3" t="str">
        <f t="shared" ref="J191:R191" si="179">IF($F191=J$12,RIGHT(J190,LEN(J190)-$D191),IF($H191=J$12,CONCAT($S191,J190),J190))</f>
        <v/>
      </c>
      <c r="K191" s="3" t="str">
        <f t="shared" si="179"/>
        <v/>
      </c>
      <c r="L191" s="3" t="str">
        <f t="shared" si="179"/>
        <v>C</v>
      </c>
      <c r="M191" s="3" t="str">
        <f t="shared" si="179"/>
        <v>MGDDRG</v>
      </c>
      <c r="N191" s="3" t="str">
        <f t="shared" si="179"/>
        <v>RGFNBTJCNFMDJHVVHZMH</v>
      </c>
      <c r="O191" s="3" t="str">
        <f t="shared" si="179"/>
        <v/>
      </c>
      <c r="P191" s="3" t="str">
        <f t="shared" si="179"/>
        <v>JGNF</v>
      </c>
      <c r="Q191" s="3" t="str">
        <f t="shared" si="179"/>
        <v>HVBLNSGPWPBVLWMVZMJ</v>
      </c>
      <c r="R191" s="3" t="str">
        <f t="shared" si="179"/>
        <v>HFGTNH</v>
      </c>
      <c r="S191" s="4" t="str">
        <f t="array" ref="S191">JOIN("",MID(LEFT(OFFSET($H191,-1,1+$F191),$D191),$D191-SEQUENCE(1,$D191)+1,1))
</f>
        <v>R</v>
      </c>
    </row>
    <row r="192">
      <c r="A192" s="1" t="s">
        <v>196</v>
      </c>
      <c r="B192" s="2">
        <v>192.0</v>
      </c>
      <c r="C192" s="3" t="str">
        <f>IFERROR(__xludf.DUMMYFUNCTION("SPLIT(A192,"" "")"),"move")</f>
        <v>move</v>
      </c>
      <c r="D192" s="3">
        <f>IFERROR(__xludf.DUMMYFUNCTION("""COMPUTED_VALUE"""),1.0)</f>
        <v>1</v>
      </c>
      <c r="E192" s="3" t="str">
        <f>IFERROR(__xludf.DUMMYFUNCTION("""COMPUTED_VALUE"""),"from")</f>
        <v>from</v>
      </c>
      <c r="F192" s="3">
        <f>IFERROR(__xludf.DUMMYFUNCTION("""COMPUTED_VALUE"""),3.0)</f>
        <v>3</v>
      </c>
      <c r="G192" s="3" t="str">
        <f>IFERROR(__xludf.DUMMYFUNCTION("""COMPUTED_VALUE"""),"to")</f>
        <v>to</v>
      </c>
      <c r="H192" s="3">
        <f>IFERROR(__xludf.DUMMYFUNCTION("""COMPUTED_VALUE"""),8.0)</f>
        <v>8</v>
      </c>
      <c r="I192" s="2" t="str">
        <f t="shared" si="2"/>
        <v>L191</v>
      </c>
      <c r="J192" s="3" t="str">
        <f t="shared" ref="J192:R192" si="180">IF($F192=J$12,RIGHT(J191,LEN(J191)-$D192),IF($H192=J$12,CONCAT($S192,J191),J191))</f>
        <v/>
      </c>
      <c r="K192" s="3" t="str">
        <f t="shared" si="180"/>
        <v/>
      </c>
      <c r="L192" s="3" t="str">
        <f t="shared" si="180"/>
        <v/>
      </c>
      <c r="M192" s="3" t="str">
        <f t="shared" si="180"/>
        <v>MGDDRG</v>
      </c>
      <c r="N192" s="3" t="str">
        <f t="shared" si="180"/>
        <v>RGFNBTJCNFMDJHVVHZMH</v>
      </c>
      <c r="O192" s="3" t="str">
        <f t="shared" si="180"/>
        <v/>
      </c>
      <c r="P192" s="3" t="str">
        <f t="shared" si="180"/>
        <v>JGNF</v>
      </c>
      <c r="Q192" s="3" t="str">
        <f t="shared" si="180"/>
        <v>CHVBLNSGPWPBVLWMVZMJ</v>
      </c>
      <c r="R192" s="3" t="str">
        <f t="shared" si="180"/>
        <v>HFGTNH</v>
      </c>
      <c r="S192" s="4" t="str">
        <f t="array" ref="S192">JOIN("",MID(LEFT(OFFSET($H192,-1,1+$F192),$D192),$D192-SEQUENCE(1,$D192)+1,1))
</f>
        <v>C</v>
      </c>
    </row>
    <row r="193">
      <c r="A193" s="1" t="s">
        <v>197</v>
      </c>
      <c r="B193" s="2">
        <v>193.0</v>
      </c>
      <c r="C193" s="3" t="str">
        <f>IFERROR(__xludf.DUMMYFUNCTION("SPLIT(A193,"" "")"),"move")</f>
        <v>move</v>
      </c>
      <c r="D193" s="3">
        <f>IFERROR(__xludf.DUMMYFUNCTION("""COMPUTED_VALUE"""),11.0)</f>
        <v>11</v>
      </c>
      <c r="E193" s="3" t="str">
        <f>IFERROR(__xludf.DUMMYFUNCTION("""COMPUTED_VALUE"""),"from")</f>
        <v>from</v>
      </c>
      <c r="F193" s="3">
        <f>IFERROR(__xludf.DUMMYFUNCTION("""COMPUTED_VALUE"""),5.0)</f>
        <v>5</v>
      </c>
      <c r="G193" s="3" t="str">
        <f>IFERROR(__xludf.DUMMYFUNCTION("""COMPUTED_VALUE"""),"to")</f>
        <v>to</v>
      </c>
      <c r="H193" s="3">
        <f>IFERROR(__xludf.DUMMYFUNCTION("""COMPUTED_VALUE"""),9.0)</f>
        <v>9</v>
      </c>
      <c r="I193" s="2" t="str">
        <f t="shared" si="2"/>
        <v>N192</v>
      </c>
      <c r="J193" s="3" t="str">
        <f t="shared" ref="J193:R193" si="181">IF($F193=J$12,RIGHT(J192,LEN(J192)-$D193),IF($H193=J$12,CONCAT($S193,J192),J192))</f>
        <v/>
      </c>
      <c r="K193" s="3" t="str">
        <f t="shared" si="181"/>
        <v/>
      </c>
      <c r="L193" s="3" t="str">
        <f t="shared" si="181"/>
        <v/>
      </c>
      <c r="M193" s="3" t="str">
        <f t="shared" si="181"/>
        <v>MGDDRG</v>
      </c>
      <c r="N193" s="3" t="str">
        <f t="shared" si="181"/>
        <v>DJHVVHZMH</v>
      </c>
      <c r="O193" s="3" t="str">
        <f t="shared" si="181"/>
        <v/>
      </c>
      <c r="P193" s="3" t="str">
        <f t="shared" si="181"/>
        <v>JGNF</v>
      </c>
      <c r="Q193" s="3" t="str">
        <f t="shared" si="181"/>
        <v>CHVBLNSGPWPBVLWMVZMJ</v>
      </c>
      <c r="R193" s="3" t="str">
        <f t="shared" si="181"/>
        <v>MFNCJTBNFGRHFGTNH</v>
      </c>
      <c r="S193" s="4" t="str">
        <f t="array" ref="S193">JOIN("",MID(LEFT(OFFSET($H193,-1,1+$F193),$D193),$D193-SEQUENCE(1,$D193)+1,1))
</f>
        <v>MFNCJTBNFGR</v>
      </c>
    </row>
    <row r="194">
      <c r="A194" s="1" t="s">
        <v>198</v>
      </c>
      <c r="B194" s="2">
        <v>194.0</v>
      </c>
      <c r="C194" s="3" t="str">
        <f>IFERROR(__xludf.DUMMYFUNCTION("SPLIT(A194,"" "")"),"move")</f>
        <v>move</v>
      </c>
      <c r="D194" s="3">
        <f>IFERROR(__xludf.DUMMYFUNCTION("""COMPUTED_VALUE"""),17.0)</f>
        <v>17</v>
      </c>
      <c r="E194" s="3" t="str">
        <f>IFERROR(__xludf.DUMMYFUNCTION("""COMPUTED_VALUE"""),"from")</f>
        <v>from</v>
      </c>
      <c r="F194" s="3">
        <f>IFERROR(__xludf.DUMMYFUNCTION("""COMPUTED_VALUE"""),9.0)</f>
        <v>9</v>
      </c>
      <c r="G194" s="3" t="str">
        <f>IFERROR(__xludf.DUMMYFUNCTION("""COMPUTED_VALUE"""),"to")</f>
        <v>to</v>
      </c>
      <c r="H194" s="3">
        <f>IFERROR(__xludf.DUMMYFUNCTION("""COMPUTED_VALUE"""),8.0)</f>
        <v>8</v>
      </c>
      <c r="I194" s="2" t="str">
        <f t="shared" si="2"/>
        <v>Q193</v>
      </c>
      <c r="J194" s="3" t="str">
        <f t="shared" ref="J194:R194" si="182">IF($F194=J$12,RIGHT(J193,LEN(J193)-$D194),IF($H194=J$12,CONCAT($S194,J193),J193))</f>
        <v/>
      </c>
      <c r="K194" s="3" t="str">
        <f t="shared" si="182"/>
        <v/>
      </c>
      <c r="L194" s="3" t="str">
        <f t="shared" si="182"/>
        <v/>
      </c>
      <c r="M194" s="3" t="str">
        <f t="shared" si="182"/>
        <v>MGDDRG</v>
      </c>
      <c r="N194" s="3" t="str">
        <f t="shared" si="182"/>
        <v>DJHVVHZMH</v>
      </c>
      <c r="O194" s="3" t="str">
        <f t="shared" si="182"/>
        <v/>
      </c>
      <c r="P194" s="3" t="str">
        <f t="shared" si="182"/>
        <v>JGNF</v>
      </c>
      <c r="Q194" s="3" t="str">
        <f t="shared" si="182"/>
        <v>HNTGFHRGFNBTJCNFMCHVBLNSGPWPBVLWMVZMJ</v>
      </c>
      <c r="R194" s="3" t="str">
        <f t="shared" si="182"/>
        <v/>
      </c>
      <c r="S194" s="4" t="str">
        <f t="array" ref="S194">JOIN("",MID(LEFT(OFFSET($H194,-1,1+$F194),$D194),$D194-SEQUENCE(1,$D194)+1,1))
</f>
        <v>HNTGFHRGFNBTJCNFM</v>
      </c>
    </row>
    <row r="195">
      <c r="A195" s="1" t="s">
        <v>199</v>
      </c>
      <c r="B195" s="2">
        <v>195.0</v>
      </c>
      <c r="C195" s="3" t="str">
        <f>IFERROR(__xludf.DUMMYFUNCTION("SPLIT(A195,"" "")"),"move")</f>
        <v>move</v>
      </c>
      <c r="D195" s="3">
        <f>IFERROR(__xludf.DUMMYFUNCTION("""COMPUTED_VALUE"""),13.0)</f>
        <v>13</v>
      </c>
      <c r="E195" s="3" t="str">
        <f>IFERROR(__xludf.DUMMYFUNCTION("""COMPUTED_VALUE"""),"from")</f>
        <v>from</v>
      </c>
      <c r="F195" s="3">
        <f>IFERROR(__xludf.DUMMYFUNCTION("""COMPUTED_VALUE"""),8.0)</f>
        <v>8</v>
      </c>
      <c r="G195" s="3" t="str">
        <f>IFERROR(__xludf.DUMMYFUNCTION("""COMPUTED_VALUE"""),"to")</f>
        <v>to</v>
      </c>
      <c r="H195" s="3">
        <f>IFERROR(__xludf.DUMMYFUNCTION("""COMPUTED_VALUE"""),4.0)</f>
        <v>4</v>
      </c>
      <c r="I195" s="2" t="str">
        <f t="shared" si="2"/>
        <v>Q194</v>
      </c>
      <c r="J195" s="3" t="str">
        <f t="shared" ref="J195:R195" si="183">IF($F195=J$12,RIGHT(J194,LEN(J194)-$D195),IF($H195=J$12,CONCAT($S195,J194),J194))</f>
        <v/>
      </c>
      <c r="K195" s="3" t="str">
        <f t="shared" si="183"/>
        <v/>
      </c>
      <c r="L195" s="3" t="str">
        <f t="shared" si="183"/>
        <v/>
      </c>
      <c r="M195" s="3" t="str">
        <f t="shared" si="183"/>
        <v>JTBNFGRHFGTNHMGDDRG</v>
      </c>
      <c r="N195" s="3" t="str">
        <f t="shared" si="183"/>
        <v>DJHVVHZMH</v>
      </c>
      <c r="O195" s="3" t="str">
        <f t="shared" si="183"/>
        <v/>
      </c>
      <c r="P195" s="3" t="str">
        <f t="shared" si="183"/>
        <v>JGNF</v>
      </c>
      <c r="Q195" s="3" t="str">
        <f t="shared" si="183"/>
        <v>CNFMCHVBLNSGPWPBVLWMVZMJ</v>
      </c>
      <c r="R195" s="3" t="str">
        <f t="shared" si="183"/>
        <v/>
      </c>
      <c r="S195" s="4" t="str">
        <f t="array" ref="S195">JOIN("",MID(LEFT(OFFSET($H195,-1,1+$F195),$D195),$D195-SEQUENCE(1,$D195)+1,1))
</f>
        <v>JTBNFGRHFGTNH</v>
      </c>
    </row>
    <row r="196">
      <c r="A196" s="1" t="s">
        <v>59</v>
      </c>
      <c r="B196" s="2">
        <v>196.0</v>
      </c>
      <c r="C196" s="3" t="str">
        <f>IFERROR(__xludf.DUMMYFUNCTION("SPLIT(A196,"" "")"),"move")</f>
        <v>move</v>
      </c>
      <c r="D196" s="3">
        <f>IFERROR(__xludf.DUMMYFUNCTION("""COMPUTED_VALUE"""),1.0)</f>
        <v>1</v>
      </c>
      <c r="E196" s="3" t="str">
        <f>IFERROR(__xludf.DUMMYFUNCTION("""COMPUTED_VALUE"""),"from")</f>
        <v>from</v>
      </c>
      <c r="F196" s="3">
        <f>IFERROR(__xludf.DUMMYFUNCTION("""COMPUTED_VALUE"""),4.0)</f>
        <v>4</v>
      </c>
      <c r="G196" s="3" t="str">
        <f>IFERROR(__xludf.DUMMYFUNCTION("""COMPUTED_VALUE"""),"to")</f>
        <v>to</v>
      </c>
      <c r="H196" s="3">
        <f>IFERROR(__xludf.DUMMYFUNCTION("""COMPUTED_VALUE"""),8.0)</f>
        <v>8</v>
      </c>
      <c r="I196" s="2" t="str">
        <f t="shared" si="2"/>
        <v>M195</v>
      </c>
      <c r="J196" s="3" t="str">
        <f t="shared" ref="J196:R196" si="184">IF($F196=J$12,RIGHT(J195,LEN(J195)-$D196),IF($H196=J$12,CONCAT($S196,J195),J195))</f>
        <v/>
      </c>
      <c r="K196" s="3" t="str">
        <f t="shared" si="184"/>
        <v/>
      </c>
      <c r="L196" s="3" t="str">
        <f t="shared" si="184"/>
        <v/>
      </c>
      <c r="M196" s="3" t="str">
        <f t="shared" si="184"/>
        <v>TBNFGRHFGTNHMGDDRG</v>
      </c>
      <c r="N196" s="3" t="str">
        <f t="shared" si="184"/>
        <v>DJHVVHZMH</v>
      </c>
      <c r="O196" s="3" t="str">
        <f t="shared" si="184"/>
        <v/>
      </c>
      <c r="P196" s="3" t="str">
        <f t="shared" si="184"/>
        <v>JGNF</v>
      </c>
      <c r="Q196" s="3" t="str">
        <f t="shared" si="184"/>
        <v>JCNFMCHVBLNSGPWPBVLWMVZMJ</v>
      </c>
      <c r="R196" s="3" t="str">
        <f t="shared" si="184"/>
        <v/>
      </c>
      <c r="S196" s="4" t="str">
        <f t="array" ref="S196">JOIN("",MID(LEFT(OFFSET($H196,-1,1+$F196),$D196),$D196-SEQUENCE(1,$D196)+1,1))
</f>
        <v>J</v>
      </c>
    </row>
    <row r="197">
      <c r="A197" s="1" t="s">
        <v>200</v>
      </c>
      <c r="B197" s="2">
        <v>197.0</v>
      </c>
      <c r="C197" s="3" t="str">
        <f>IFERROR(__xludf.DUMMYFUNCTION("SPLIT(A197,"" "")"),"move")</f>
        <v>move</v>
      </c>
      <c r="D197" s="3">
        <f>IFERROR(__xludf.DUMMYFUNCTION("""COMPUTED_VALUE"""),4.0)</f>
        <v>4</v>
      </c>
      <c r="E197" s="3" t="str">
        <f>IFERROR(__xludf.DUMMYFUNCTION("""COMPUTED_VALUE"""),"from")</f>
        <v>from</v>
      </c>
      <c r="F197" s="3">
        <f>IFERROR(__xludf.DUMMYFUNCTION("""COMPUTED_VALUE"""),7.0)</f>
        <v>7</v>
      </c>
      <c r="G197" s="3" t="str">
        <f>IFERROR(__xludf.DUMMYFUNCTION("""COMPUTED_VALUE"""),"to")</f>
        <v>to</v>
      </c>
      <c r="H197" s="3">
        <f>IFERROR(__xludf.DUMMYFUNCTION("""COMPUTED_VALUE"""),1.0)</f>
        <v>1</v>
      </c>
      <c r="I197" s="2" t="str">
        <f t="shared" si="2"/>
        <v>P196</v>
      </c>
      <c r="J197" s="3" t="str">
        <f t="shared" ref="J197:R197" si="185">IF($F197=J$12,RIGHT(J196,LEN(J196)-$D197),IF($H197=J$12,CONCAT($S197,J196),J196))</f>
        <v>FNGJ</v>
      </c>
      <c r="K197" s="3" t="str">
        <f t="shared" si="185"/>
        <v/>
      </c>
      <c r="L197" s="3" t="str">
        <f t="shared" si="185"/>
        <v/>
      </c>
      <c r="M197" s="3" t="str">
        <f t="shared" si="185"/>
        <v>TBNFGRHFGTNHMGDDRG</v>
      </c>
      <c r="N197" s="3" t="str">
        <f t="shared" si="185"/>
        <v>DJHVVHZMH</v>
      </c>
      <c r="O197" s="3" t="str">
        <f t="shared" si="185"/>
        <v/>
      </c>
      <c r="P197" s="3" t="str">
        <f t="shared" si="185"/>
        <v/>
      </c>
      <c r="Q197" s="3" t="str">
        <f t="shared" si="185"/>
        <v>JCNFMCHVBLNSGPWPBVLWMVZMJ</v>
      </c>
      <c r="R197" s="3" t="str">
        <f t="shared" si="185"/>
        <v/>
      </c>
      <c r="S197" s="4" t="str">
        <f t="array" ref="S197">JOIN("",MID(LEFT(OFFSET($H197,-1,1+$F197),$D197),$D197-SEQUENCE(1,$D197)+1,1))
</f>
        <v>FNGJ</v>
      </c>
    </row>
    <row r="198">
      <c r="A198" s="1" t="s">
        <v>201</v>
      </c>
      <c r="B198" s="2">
        <v>198.0</v>
      </c>
      <c r="C198" s="3" t="str">
        <f>IFERROR(__xludf.DUMMYFUNCTION("SPLIT(A198,"" "")"),"move")</f>
        <v>move</v>
      </c>
      <c r="D198" s="3">
        <f>IFERROR(__xludf.DUMMYFUNCTION("""COMPUTED_VALUE"""),4.0)</f>
        <v>4</v>
      </c>
      <c r="E198" s="3" t="str">
        <f>IFERROR(__xludf.DUMMYFUNCTION("""COMPUTED_VALUE"""),"from")</f>
        <v>from</v>
      </c>
      <c r="F198" s="3">
        <f>IFERROR(__xludf.DUMMYFUNCTION("""COMPUTED_VALUE"""),8.0)</f>
        <v>8</v>
      </c>
      <c r="G198" s="3" t="str">
        <f>IFERROR(__xludf.DUMMYFUNCTION("""COMPUTED_VALUE"""),"to")</f>
        <v>to</v>
      </c>
      <c r="H198" s="3">
        <f>IFERROR(__xludf.DUMMYFUNCTION("""COMPUTED_VALUE"""),3.0)</f>
        <v>3</v>
      </c>
      <c r="I198" s="2" t="str">
        <f t="shared" si="2"/>
        <v>Q197</v>
      </c>
      <c r="J198" s="3" t="str">
        <f t="shared" ref="J198:R198" si="186">IF($F198=J$12,RIGHT(J197,LEN(J197)-$D198),IF($H198=J$12,CONCAT($S198,J197),J197))</f>
        <v>FNGJ</v>
      </c>
      <c r="K198" s="3" t="str">
        <f t="shared" si="186"/>
        <v/>
      </c>
      <c r="L198" s="3" t="str">
        <f t="shared" si="186"/>
        <v>FNCJ</v>
      </c>
      <c r="M198" s="3" t="str">
        <f t="shared" si="186"/>
        <v>TBNFGRHFGTNHMGDDRG</v>
      </c>
      <c r="N198" s="3" t="str">
        <f t="shared" si="186"/>
        <v>DJHVVHZMH</v>
      </c>
      <c r="O198" s="3" t="str">
        <f t="shared" si="186"/>
        <v/>
      </c>
      <c r="P198" s="3" t="str">
        <f t="shared" si="186"/>
        <v/>
      </c>
      <c r="Q198" s="3" t="str">
        <f t="shared" si="186"/>
        <v>MCHVBLNSGPWPBVLWMVZMJ</v>
      </c>
      <c r="R198" s="3" t="str">
        <f t="shared" si="186"/>
        <v/>
      </c>
      <c r="S198" s="4" t="str">
        <f t="array" ref="S198">JOIN("",MID(LEFT(OFFSET($H198,-1,1+$F198),$D198),$D198-SEQUENCE(1,$D198)+1,1))
</f>
        <v>FNCJ</v>
      </c>
    </row>
    <row r="199">
      <c r="A199" s="1" t="s">
        <v>202</v>
      </c>
      <c r="B199" s="2">
        <v>199.0</v>
      </c>
      <c r="C199" s="3" t="str">
        <f>IFERROR(__xludf.DUMMYFUNCTION("SPLIT(A199,"" "")"),"move")</f>
        <v>move</v>
      </c>
      <c r="D199" s="3">
        <f>IFERROR(__xludf.DUMMYFUNCTION("""COMPUTED_VALUE"""),6.0)</f>
        <v>6</v>
      </c>
      <c r="E199" s="3" t="str">
        <f>IFERROR(__xludf.DUMMYFUNCTION("""COMPUTED_VALUE"""),"from")</f>
        <v>from</v>
      </c>
      <c r="F199" s="3">
        <f>IFERROR(__xludf.DUMMYFUNCTION("""COMPUTED_VALUE"""),5.0)</f>
        <v>5</v>
      </c>
      <c r="G199" s="3" t="str">
        <f>IFERROR(__xludf.DUMMYFUNCTION("""COMPUTED_VALUE"""),"to")</f>
        <v>to</v>
      </c>
      <c r="H199" s="3">
        <f>IFERROR(__xludf.DUMMYFUNCTION("""COMPUTED_VALUE"""),4.0)</f>
        <v>4</v>
      </c>
      <c r="I199" s="2" t="str">
        <f t="shared" si="2"/>
        <v>N198</v>
      </c>
      <c r="J199" s="3" t="str">
        <f t="shared" ref="J199:R199" si="187">IF($F199=J$12,RIGHT(J198,LEN(J198)-$D199),IF($H199=J$12,CONCAT($S199,J198),J198))</f>
        <v>FNGJ</v>
      </c>
      <c r="K199" s="3" t="str">
        <f t="shared" si="187"/>
        <v/>
      </c>
      <c r="L199" s="3" t="str">
        <f t="shared" si="187"/>
        <v>FNCJ</v>
      </c>
      <c r="M199" s="3" t="str">
        <f t="shared" si="187"/>
        <v>HVVHJDTBNFGRHFGTNHMGDDRG</v>
      </c>
      <c r="N199" s="3" t="str">
        <f t="shared" si="187"/>
        <v>ZMH</v>
      </c>
      <c r="O199" s="3" t="str">
        <f t="shared" si="187"/>
        <v/>
      </c>
      <c r="P199" s="3" t="str">
        <f t="shared" si="187"/>
        <v/>
      </c>
      <c r="Q199" s="3" t="str">
        <f t="shared" si="187"/>
        <v>MCHVBLNSGPWPBVLWMVZMJ</v>
      </c>
      <c r="R199" s="3" t="str">
        <f t="shared" si="187"/>
        <v/>
      </c>
      <c r="S199" s="4" t="str">
        <f t="array" ref="S199">JOIN("",MID(LEFT(OFFSET($H199,-1,1+$F199),$D199),$D199-SEQUENCE(1,$D199)+1,1))
</f>
        <v>HVVHJD</v>
      </c>
    </row>
    <row r="200">
      <c r="A200" s="1" t="s">
        <v>184</v>
      </c>
      <c r="B200" s="2">
        <v>200.0</v>
      </c>
      <c r="C200" s="3" t="str">
        <f>IFERROR(__xludf.DUMMYFUNCTION("SPLIT(A200,"" "")"),"move")</f>
        <v>move</v>
      </c>
      <c r="D200" s="3">
        <f>IFERROR(__xludf.DUMMYFUNCTION("""COMPUTED_VALUE"""),3.0)</f>
        <v>3</v>
      </c>
      <c r="E200" s="3" t="str">
        <f>IFERROR(__xludf.DUMMYFUNCTION("""COMPUTED_VALUE"""),"from")</f>
        <v>from</v>
      </c>
      <c r="F200" s="3">
        <f>IFERROR(__xludf.DUMMYFUNCTION("""COMPUTED_VALUE"""),3.0)</f>
        <v>3</v>
      </c>
      <c r="G200" s="3" t="str">
        <f>IFERROR(__xludf.DUMMYFUNCTION("""COMPUTED_VALUE"""),"to")</f>
        <v>to</v>
      </c>
      <c r="H200" s="3">
        <f>IFERROR(__xludf.DUMMYFUNCTION("""COMPUTED_VALUE"""),6.0)</f>
        <v>6</v>
      </c>
      <c r="I200" s="2" t="str">
        <f t="shared" si="2"/>
        <v>L199</v>
      </c>
      <c r="J200" s="3" t="str">
        <f t="shared" ref="J200:R200" si="188">IF($F200=J$12,RIGHT(J199,LEN(J199)-$D200),IF($H200=J$12,CONCAT($S200,J199),J199))</f>
        <v>FNGJ</v>
      </c>
      <c r="K200" s="3" t="str">
        <f t="shared" si="188"/>
        <v/>
      </c>
      <c r="L200" s="3" t="str">
        <f t="shared" si="188"/>
        <v>J</v>
      </c>
      <c r="M200" s="3" t="str">
        <f t="shared" si="188"/>
        <v>HVVHJDTBNFGRHFGTNHMGDDRG</v>
      </c>
      <c r="N200" s="3" t="str">
        <f t="shared" si="188"/>
        <v>ZMH</v>
      </c>
      <c r="O200" s="3" t="str">
        <f t="shared" si="188"/>
        <v>CNF</v>
      </c>
      <c r="P200" s="3" t="str">
        <f t="shared" si="188"/>
        <v/>
      </c>
      <c r="Q200" s="3" t="str">
        <f t="shared" si="188"/>
        <v>MCHVBLNSGPWPBVLWMVZMJ</v>
      </c>
      <c r="R200" s="3" t="str">
        <f t="shared" si="188"/>
        <v/>
      </c>
      <c r="S200" s="4" t="str">
        <f t="array" ref="S200">JOIN("",MID(LEFT(OFFSET($H200,-1,1+$F200),$D200),$D200-SEQUENCE(1,$D200)+1,1))
</f>
        <v>CNF</v>
      </c>
    </row>
    <row r="201">
      <c r="A201" s="1" t="s">
        <v>58</v>
      </c>
      <c r="B201" s="2">
        <v>201.0</v>
      </c>
      <c r="C201" s="3" t="str">
        <f>IFERROR(__xludf.DUMMYFUNCTION("SPLIT(A201,"" "")"),"move")</f>
        <v>move</v>
      </c>
      <c r="D201" s="3">
        <f>IFERROR(__xludf.DUMMYFUNCTION("""COMPUTED_VALUE"""),2.0)</f>
        <v>2</v>
      </c>
      <c r="E201" s="3" t="str">
        <f>IFERROR(__xludf.DUMMYFUNCTION("""COMPUTED_VALUE"""),"from")</f>
        <v>from</v>
      </c>
      <c r="F201" s="3">
        <f>IFERROR(__xludf.DUMMYFUNCTION("""COMPUTED_VALUE"""),1.0)</f>
        <v>1</v>
      </c>
      <c r="G201" s="3" t="str">
        <f>IFERROR(__xludf.DUMMYFUNCTION("""COMPUTED_VALUE"""),"to")</f>
        <v>to</v>
      </c>
      <c r="H201" s="3">
        <f>IFERROR(__xludf.DUMMYFUNCTION("""COMPUTED_VALUE"""),9.0)</f>
        <v>9</v>
      </c>
      <c r="I201" s="2" t="str">
        <f t="shared" si="2"/>
        <v>J200</v>
      </c>
      <c r="J201" s="3" t="str">
        <f t="shared" ref="J201:R201" si="189">IF($F201=J$12,RIGHT(J200,LEN(J200)-$D201),IF($H201=J$12,CONCAT($S201,J200),J200))</f>
        <v>GJ</v>
      </c>
      <c r="K201" s="3" t="str">
        <f t="shared" si="189"/>
        <v/>
      </c>
      <c r="L201" s="3" t="str">
        <f t="shared" si="189"/>
        <v>J</v>
      </c>
      <c r="M201" s="3" t="str">
        <f t="shared" si="189"/>
        <v>HVVHJDTBNFGRHFGTNHMGDDRG</v>
      </c>
      <c r="N201" s="3" t="str">
        <f t="shared" si="189"/>
        <v>ZMH</v>
      </c>
      <c r="O201" s="3" t="str">
        <f t="shared" si="189"/>
        <v>CNF</v>
      </c>
      <c r="P201" s="3" t="str">
        <f t="shared" si="189"/>
        <v/>
      </c>
      <c r="Q201" s="3" t="str">
        <f t="shared" si="189"/>
        <v>MCHVBLNSGPWPBVLWMVZMJ</v>
      </c>
      <c r="R201" s="3" t="str">
        <f t="shared" si="189"/>
        <v>NF</v>
      </c>
      <c r="S201" s="4" t="str">
        <f t="array" ref="S201">JOIN("",MID(LEFT(OFFSET($H201,-1,1+$F201),$D201),$D201-SEQUENCE(1,$D201)+1,1))
</f>
        <v>NF</v>
      </c>
    </row>
    <row r="202">
      <c r="A202" s="1" t="s">
        <v>203</v>
      </c>
      <c r="B202" s="2">
        <v>202.0</v>
      </c>
      <c r="C202" s="3" t="str">
        <f>IFERROR(__xludf.DUMMYFUNCTION("SPLIT(A202,"" "")"),"move")</f>
        <v>move</v>
      </c>
      <c r="D202" s="3">
        <f>IFERROR(__xludf.DUMMYFUNCTION("""COMPUTED_VALUE"""),1.0)</f>
        <v>1</v>
      </c>
      <c r="E202" s="3" t="str">
        <f>IFERROR(__xludf.DUMMYFUNCTION("""COMPUTED_VALUE"""),"from")</f>
        <v>from</v>
      </c>
      <c r="F202" s="3">
        <f>IFERROR(__xludf.DUMMYFUNCTION("""COMPUTED_VALUE"""),9.0)</f>
        <v>9</v>
      </c>
      <c r="G202" s="3" t="str">
        <f>IFERROR(__xludf.DUMMYFUNCTION("""COMPUTED_VALUE"""),"to")</f>
        <v>to</v>
      </c>
      <c r="H202" s="3">
        <f>IFERROR(__xludf.DUMMYFUNCTION("""COMPUTED_VALUE"""),5.0)</f>
        <v>5</v>
      </c>
      <c r="I202" s="2" t="str">
        <f t="shared" si="2"/>
        <v>Q201</v>
      </c>
      <c r="J202" s="3" t="str">
        <f t="shared" ref="J202:R202" si="190">IF($F202=J$12,RIGHT(J201,LEN(J201)-$D202),IF($H202=J$12,CONCAT($S202,J201),J201))</f>
        <v>GJ</v>
      </c>
      <c r="K202" s="3" t="str">
        <f t="shared" si="190"/>
        <v/>
      </c>
      <c r="L202" s="3" t="str">
        <f t="shared" si="190"/>
        <v>J</v>
      </c>
      <c r="M202" s="3" t="str">
        <f t="shared" si="190"/>
        <v>HVVHJDTBNFGRHFGTNHMGDDRG</v>
      </c>
      <c r="N202" s="3" t="str">
        <f t="shared" si="190"/>
        <v>NZMH</v>
      </c>
      <c r="O202" s="3" t="str">
        <f t="shared" si="190"/>
        <v>CNF</v>
      </c>
      <c r="P202" s="3" t="str">
        <f t="shared" si="190"/>
        <v/>
      </c>
      <c r="Q202" s="3" t="str">
        <f t="shared" si="190"/>
        <v>MCHVBLNSGPWPBVLWMVZMJ</v>
      </c>
      <c r="R202" s="3" t="str">
        <f t="shared" si="190"/>
        <v>F</v>
      </c>
      <c r="S202" s="4" t="str">
        <f t="array" ref="S202">JOIN("",MID(LEFT(OFFSET($H202,-1,1+$F202),$D202),$D202-SEQUENCE(1,$D202)+1,1))
</f>
        <v>N</v>
      </c>
    </row>
    <row r="203">
      <c r="A203" s="1" t="s">
        <v>204</v>
      </c>
      <c r="B203" s="2">
        <v>203.0</v>
      </c>
      <c r="C203" s="3" t="str">
        <f>IFERROR(__xludf.DUMMYFUNCTION("SPLIT(A203,"" "")"),"move")</f>
        <v>move</v>
      </c>
      <c r="D203" s="3">
        <f>IFERROR(__xludf.DUMMYFUNCTION("""COMPUTED_VALUE"""),1.0)</f>
        <v>1</v>
      </c>
      <c r="E203" s="3" t="str">
        <f>IFERROR(__xludf.DUMMYFUNCTION("""COMPUTED_VALUE"""),"from")</f>
        <v>from</v>
      </c>
      <c r="F203" s="3">
        <f>IFERROR(__xludf.DUMMYFUNCTION("""COMPUTED_VALUE"""),3.0)</f>
        <v>3</v>
      </c>
      <c r="G203" s="3" t="str">
        <f>IFERROR(__xludf.DUMMYFUNCTION("""COMPUTED_VALUE"""),"to")</f>
        <v>to</v>
      </c>
      <c r="H203" s="3">
        <f>IFERROR(__xludf.DUMMYFUNCTION("""COMPUTED_VALUE"""),5.0)</f>
        <v>5</v>
      </c>
      <c r="I203" s="2" t="str">
        <f t="shared" si="2"/>
        <v>L202</v>
      </c>
      <c r="J203" s="3" t="str">
        <f t="shared" ref="J203:R203" si="191">IF($F203=J$12,RIGHT(J202,LEN(J202)-$D203),IF($H203=J$12,CONCAT($S203,J202),J202))</f>
        <v>GJ</v>
      </c>
      <c r="K203" s="3" t="str">
        <f t="shared" si="191"/>
        <v/>
      </c>
      <c r="L203" s="3" t="str">
        <f t="shared" si="191"/>
        <v/>
      </c>
      <c r="M203" s="3" t="str">
        <f t="shared" si="191"/>
        <v>HVVHJDTBNFGRHFGTNHMGDDRG</v>
      </c>
      <c r="N203" s="3" t="str">
        <f t="shared" si="191"/>
        <v>JNZMH</v>
      </c>
      <c r="O203" s="3" t="str">
        <f t="shared" si="191"/>
        <v>CNF</v>
      </c>
      <c r="P203" s="3" t="str">
        <f t="shared" si="191"/>
        <v/>
      </c>
      <c r="Q203" s="3" t="str">
        <f t="shared" si="191"/>
        <v>MCHVBLNSGPWPBVLWMVZMJ</v>
      </c>
      <c r="R203" s="3" t="str">
        <f t="shared" si="191"/>
        <v>F</v>
      </c>
      <c r="S203" s="4" t="str">
        <f t="array" ref="S203">JOIN("",MID(LEFT(OFFSET($H203,-1,1+$F203),$D203),$D203-SEQUENCE(1,$D203)+1,1))
</f>
        <v>J</v>
      </c>
    </row>
    <row r="204">
      <c r="A204" s="1" t="s">
        <v>129</v>
      </c>
      <c r="B204" s="2">
        <v>204.0</v>
      </c>
      <c r="C204" s="3" t="str">
        <f>IFERROR(__xludf.DUMMYFUNCTION("SPLIT(A204,"" "")"),"move")</f>
        <v>move</v>
      </c>
      <c r="D204" s="3">
        <f>IFERROR(__xludf.DUMMYFUNCTION("""COMPUTED_VALUE"""),5.0)</f>
        <v>5</v>
      </c>
      <c r="E204" s="3" t="str">
        <f>IFERROR(__xludf.DUMMYFUNCTION("""COMPUTED_VALUE"""),"from")</f>
        <v>from</v>
      </c>
      <c r="F204" s="3">
        <f>IFERROR(__xludf.DUMMYFUNCTION("""COMPUTED_VALUE"""),5.0)</f>
        <v>5</v>
      </c>
      <c r="G204" s="3" t="str">
        <f>IFERROR(__xludf.DUMMYFUNCTION("""COMPUTED_VALUE"""),"to")</f>
        <v>to</v>
      </c>
      <c r="H204" s="3">
        <f>IFERROR(__xludf.DUMMYFUNCTION("""COMPUTED_VALUE"""),9.0)</f>
        <v>9</v>
      </c>
      <c r="I204" s="2" t="str">
        <f t="shared" si="2"/>
        <v>N203</v>
      </c>
      <c r="J204" s="3" t="str">
        <f t="shared" ref="J204:R204" si="192">IF($F204=J$12,RIGHT(J203,LEN(J203)-$D204),IF($H204=J$12,CONCAT($S204,J203),J203))</f>
        <v>GJ</v>
      </c>
      <c r="K204" s="3" t="str">
        <f t="shared" si="192"/>
        <v/>
      </c>
      <c r="L204" s="3" t="str">
        <f t="shared" si="192"/>
        <v/>
      </c>
      <c r="M204" s="3" t="str">
        <f t="shared" si="192"/>
        <v>HVVHJDTBNFGRHFGTNHMGDDRG</v>
      </c>
      <c r="N204" s="3" t="str">
        <f t="shared" si="192"/>
        <v/>
      </c>
      <c r="O204" s="3" t="str">
        <f t="shared" si="192"/>
        <v>CNF</v>
      </c>
      <c r="P204" s="3" t="str">
        <f t="shared" si="192"/>
        <v/>
      </c>
      <c r="Q204" s="3" t="str">
        <f t="shared" si="192"/>
        <v>MCHVBLNSGPWPBVLWMVZMJ</v>
      </c>
      <c r="R204" s="3" t="str">
        <f t="shared" si="192"/>
        <v>HMZNJF</v>
      </c>
      <c r="S204" s="4" t="str">
        <f t="array" ref="S204">JOIN("",MID(LEFT(OFFSET($H204,-1,1+$F204),$D204),$D204-SEQUENCE(1,$D204)+1,1))
</f>
        <v>HMZNJ</v>
      </c>
    </row>
    <row r="205">
      <c r="A205" s="1" t="s">
        <v>161</v>
      </c>
      <c r="B205" s="2">
        <v>205.0</v>
      </c>
      <c r="C205" s="3" t="str">
        <f>IFERROR(__xludf.DUMMYFUNCTION("SPLIT(A205,"" "")"),"move")</f>
        <v>move</v>
      </c>
      <c r="D205" s="3">
        <f>IFERROR(__xludf.DUMMYFUNCTION("""COMPUTED_VALUE"""),2.0)</f>
        <v>2</v>
      </c>
      <c r="E205" s="3" t="str">
        <f>IFERROR(__xludf.DUMMYFUNCTION("""COMPUTED_VALUE"""),"from")</f>
        <v>from</v>
      </c>
      <c r="F205" s="3">
        <f>IFERROR(__xludf.DUMMYFUNCTION("""COMPUTED_VALUE"""),1.0)</f>
        <v>1</v>
      </c>
      <c r="G205" s="3" t="str">
        <f>IFERROR(__xludf.DUMMYFUNCTION("""COMPUTED_VALUE"""),"to")</f>
        <v>to</v>
      </c>
      <c r="H205" s="3">
        <f>IFERROR(__xludf.DUMMYFUNCTION("""COMPUTED_VALUE"""),8.0)</f>
        <v>8</v>
      </c>
      <c r="I205" s="2" t="str">
        <f t="shared" si="2"/>
        <v>J204</v>
      </c>
      <c r="J205" s="3" t="str">
        <f t="shared" ref="J205:R205" si="193">IF($F205=J$12,RIGHT(J204,LEN(J204)-$D205),IF($H205=J$12,CONCAT($S205,J204),J204))</f>
        <v/>
      </c>
      <c r="K205" s="3" t="str">
        <f t="shared" si="193"/>
        <v/>
      </c>
      <c r="L205" s="3" t="str">
        <f t="shared" si="193"/>
        <v/>
      </c>
      <c r="M205" s="3" t="str">
        <f t="shared" si="193"/>
        <v>HVVHJDTBNFGRHFGTNHMGDDRG</v>
      </c>
      <c r="N205" s="3" t="str">
        <f t="shared" si="193"/>
        <v/>
      </c>
      <c r="O205" s="3" t="str">
        <f t="shared" si="193"/>
        <v>CNF</v>
      </c>
      <c r="P205" s="3" t="str">
        <f t="shared" si="193"/>
        <v/>
      </c>
      <c r="Q205" s="3" t="str">
        <f t="shared" si="193"/>
        <v>JGMCHVBLNSGPWPBVLWMVZMJ</v>
      </c>
      <c r="R205" s="3" t="str">
        <f t="shared" si="193"/>
        <v>HMZNJF</v>
      </c>
      <c r="S205" s="4" t="str">
        <f t="array" ref="S205">JOIN("",MID(LEFT(OFFSET($H205,-1,1+$F205),$D205),$D205-SEQUENCE(1,$D205)+1,1))
</f>
        <v>JG</v>
      </c>
    </row>
    <row r="206">
      <c r="A206" s="1" t="s">
        <v>205</v>
      </c>
      <c r="B206" s="2">
        <v>206.0</v>
      </c>
      <c r="C206" s="3" t="str">
        <f>IFERROR(__xludf.DUMMYFUNCTION("SPLIT(A206,"" "")"),"move")</f>
        <v>move</v>
      </c>
      <c r="D206" s="3">
        <f>IFERROR(__xludf.DUMMYFUNCTION("""COMPUTED_VALUE"""),21.0)</f>
        <v>21</v>
      </c>
      <c r="E206" s="3" t="str">
        <f>IFERROR(__xludf.DUMMYFUNCTION("""COMPUTED_VALUE"""),"from")</f>
        <v>from</v>
      </c>
      <c r="F206" s="3">
        <f>IFERROR(__xludf.DUMMYFUNCTION("""COMPUTED_VALUE"""),8.0)</f>
        <v>8</v>
      </c>
      <c r="G206" s="3" t="str">
        <f>IFERROR(__xludf.DUMMYFUNCTION("""COMPUTED_VALUE"""),"to")</f>
        <v>to</v>
      </c>
      <c r="H206" s="3">
        <f>IFERROR(__xludf.DUMMYFUNCTION("""COMPUTED_VALUE"""),6.0)</f>
        <v>6</v>
      </c>
      <c r="I206" s="2" t="str">
        <f t="shared" si="2"/>
        <v>Q205</v>
      </c>
      <c r="J206" s="3" t="str">
        <f t="shared" ref="J206:R206" si="194">IF($F206=J$12,RIGHT(J205,LEN(J205)-$D206),IF($H206=J$12,CONCAT($S206,J205),J205))</f>
        <v/>
      </c>
      <c r="K206" s="3" t="str">
        <f t="shared" si="194"/>
        <v/>
      </c>
      <c r="L206" s="3" t="str">
        <f t="shared" si="194"/>
        <v/>
      </c>
      <c r="M206" s="3" t="str">
        <f t="shared" si="194"/>
        <v>HVVHJDTBNFGRHFGTNHMGDDRG</v>
      </c>
      <c r="N206" s="3" t="str">
        <f t="shared" si="194"/>
        <v/>
      </c>
      <c r="O206" s="3" t="str">
        <f t="shared" si="194"/>
        <v>ZVMWLVBPWPGSNLBVHCMGJCNF</v>
      </c>
      <c r="P206" s="3" t="str">
        <f t="shared" si="194"/>
        <v/>
      </c>
      <c r="Q206" s="3" t="str">
        <f t="shared" si="194"/>
        <v>MJ</v>
      </c>
      <c r="R206" s="3" t="str">
        <f t="shared" si="194"/>
        <v>HMZNJF</v>
      </c>
      <c r="S206" s="4" t="str">
        <f t="array" ref="S206">JOIN("",MID(LEFT(OFFSET($H206,-1,1+$F206),$D206),$D206-SEQUENCE(1,$D206)+1,1))
</f>
        <v>ZVMWLVBPWPGSNLBVHCMGJ</v>
      </c>
    </row>
    <row r="207">
      <c r="A207" s="1" t="s">
        <v>206</v>
      </c>
      <c r="B207" s="2">
        <v>207.0</v>
      </c>
      <c r="C207" s="3" t="str">
        <f>IFERROR(__xludf.DUMMYFUNCTION("SPLIT(A207,"" "")"),"move")</f>
        <v>move</v>
      </c>
      <c r="D207" s="3">
        <f>IFERROR(__xludf.DUMMYFUNCTION("""COMPUTED_VALUE"""),2.0)</f>
        <v>2</v>
      </c>
      <c r="E207" s="3" t="str">
        <f>IFERROR(__xludf.DUMMYFUNCTION("""COMPUTED_VALUE"""),"from")</f>
        <v>from</v>
      </c>
      <c r="F207" s="3">
        <f>IFERROR(__xludf.DUMMYFUNCTION("""COMPUTED_VALUE"""),8.0)</f>
        <v>8</v>
      </c>
      <c r="G207" s="3" t="str">
        <f>IFERROR(__xludf.DUMMYFUNCTION("""COMPUTED_VALUE"""),"to")</f>
        <v>to</v>
      </c>
      <c r="H207" s="3">
        <f>IFERROR(__xludf.DUMMYFUNCTION("""COMPUTED_VALUE"""),4.0)</f>
        <v>4</v>
      </c>
      <c r="I207" s="2" t="str">
        <f t="shared" si="2"/>
        <v>Q206</v>
      </c>
      <c r="J207" s="3" t="str">
        <f t="shared" ref="J207:R207" si="195">IF($F207=J$12,RIGHT(J206,LEN(J206)-$D207),IF($H207=J$12,CONCAT($S207,J206),J206))</f>
        <v/>
      </c>
      <c r="K207" s="3" t="str">
        <f t="shared" si="195"/>
        <v/>
      </c>
      <c r="L207" s="3" t="str">
        <f t="shared" si="195"/>
        <v/>
      </c>
      <c r="M207" s="3" t="str">
        <f t="shared" si="195"/>
        <v>JMHVVHJDTBNFGRHFGTNHMGDDRG</v>
      </c>
      <c r="N207" s="3" t="str">
        <f t="shared" si="195"/>
        <v/>
      </c>
      <c r="O207" s="3" t="str">
        <f t="shared" si="195"/>
        <v>ZVMWLVBPWPGSNLBVHCMGJCNF</v>
      </c>
      <c r="P207" s="3" t="str">
        <f t="shared" si="195"/>
        <v/>
      </c>
      <c r="Q207" s="3" t="str">
        <f t="shared" si="195"/>
        <v/>
      </c>
      <c r="R207" s="3" t="str">
        <f t="shared" si="195"/>
        <v>HMZNJF</v>
      </c>
      <c r="S207" s="4" t="str">
        <f t="array" ref="S207">JOIN("",MID(LEFT(OFFSET($H207,-1,1+$F207),$D207),$D207-SEQUENCE(1,$D207)+1,1))
</f>
        <v>JM</v>
      </c>
    </row>
    <row r="208">
      <c r="A208" s="1" t="s">
        <v>207</v>
      </c>
      <c r="B208" s="2">
        <v>208.0</v>
      </c>
      <c r="C208" s="3" t="str">
        <f>IFERROR(__xludf.DUMMYFUNCTION("SPLIT(A208,"" "")"),"move")</f>
        <v>move</v>
      </c>
      <c r="D208" s="3">
        <f>IFERROR(__xludf.DUMMYFUNCTION("""COMPUTED_VALUE"""),4.0)</f>
        <v>4</v>
      </c>
      <c r="E208" s="3" t="str">
        <f>IFERROR(__xludf.DUMMYFUNCTION("""COMPUTED_VALUE"""),"from")</f>
        <v>from</v>
      </c>
      <c r="F208" s="3">
        <f>IFERROR(__xludf.DUMMYFUNCTION("""COMPUTED_VALUE"""),9.0)</f>
        <v>9</v>
      </c>
      <c r="G208" s="3" t="str">
        <f>IFERROR(__xludf.DUMMYFUNCTION("""COMPUTED_VALUE"""),"to")</f>
        <v>to</v>
      </c>
      <c r="H208" s="3">
        <f>IFERROR(__xludf.DUMMYFUNCTION("""COMPUTED_VALUE"""),6.0)</f>
        <v>6</v>
      </c>
      <c r="I208" s="2" t="str">
        <f t="shared" si="2"/>
        <v>Q207</v>
      </c>
      <c r="J208" s="3" t="str">
        <f t="shared" ref="J208:R208" si="196">IF($F208=J$12,RIGHT(J207,LEN(J207)-$D208),IF($H208=J$12,CONCAT($S208,J207),J207))</f>
        <v/>
      </c>
      <c r="K208" s="3" t="str">
        <f t="shared" si="196"/>
        <v/>
      </c>
      <c r="L208" s="3" t="str">
        <f t="shared" si="196"/>
        <v/>
      </c>
      <c r="M208" s="3" t="str">
        <f t="shared" si="196"/>
        <v>JMHVVHJDTBNFGRHFGTNHMGDDRG</v>
      </c>
      <c r="N208" s="3" t="str">
        <f t="shared" si="196"/>
        <v/>
      </c>
      <c r="O208" s="3" t="str">
        <f t="shared" si="196"/>
        <v>NZMHZVMWLVBPWPGSNLBVHCMGJCNF</v>
      </c>
      <c r="P208" s="3" t="str">
        <f t="shared" si="196"/>
        <v/>
      </c>
      <c r="Q208" s="3" t="str">
        <f t="shared" si="196"/>
        <v/>
      </c>
      <c r="R208" s="3" t="str">
        <f t="shared" si="196"/>
        <v>JF</v>
      </c>
      <c r="S208" s="4" t="str">
        <f t="array" ref="S208">JOIN("",MID(LEFT(OFFSET($H208,-1,1+$F208),$D208),$D208-SEQUENCE(1,$D208)+1,1))
</f>
        <v>NZMH</v>
      </c>
    </row>
    <row r="209">
      <c r="A209" s="1" t="s">
        <v>169</v>
      </c>
      <c r="B209" s="2">
        <v>209.0</v>
      </c>
      <c r="C209" s="3" t="str">
        <f>IFERROR(__xludf.DUMMYFUNCTION("SPLIT(A209,"" "")"),"move")</f>
        <v>move</v>
      </c>
      <c r="D209" s="3">
        <f>IFERROR(__xludf.DUMMYFUNCTION("""COMPUTED_VALUE"""),1.0)</f>
        <v>1</v>
      </c>
      <c r="E209" s="3" t="str">
        <f>IFERROR(__xludf.DUMMYFUNCTION("""COMPUTED_VALUE"""),"from")</f>
        <v>from</v>
      </c>
      <c r="F209" s="3">
        <f>IFERROR(__xludf.DUMMYFUNCTION("""COMPUTED_VALUE"""),9.0)</f>
        <v>9</v>
      </c>
      <c r="G209" s="3" t="str">
        <f>IFERROR(__xludf.DUMMYFUNCTION("""COMPUTED_VALUE"""),"to")</f>
        <v>to</v>
      </c>
      <c r="H209" s="3">
        <f>IFERROR(__xludf.DUMMYFUNCTION("""COMPUTED_VALUE"""),7.0)</f>
        <v>7</v>
      </c>
      <c r="I209" s="2" t="str">
        <f t="shared" si="2"/>
        <v>Q208</v>
      </c>
      <c r="J209" s="3" t="str">
        <f t="shared" ref="J209:R209" si="197">IF($F209=J$12,RIGHT(J208,LEN(J208)-$D209),IF($H209=J$12,CONCAT($S209,J208),J208))</f>
        <v/>
      </c>
      <c r="K209" s="3" t="str">
        <f t="shared" si="197"/>
        <v/>
      </c>
      <c r="L209" s="3" t="str">
        <f t="shared" si="197"/>
        <v/>
      </c>
      <c r="M209" s="3" t="str">
        <f t="shared" si="197"/>
        <v>JMHVVHJDTBNFGRHFGTNHMGDDRG</v>
      </c>
      <c r="N209" s="3" t="str">
        <f t="shared" si="197"/>
        <v/>
      </c>
      <c r="O209" s="3" t="str">
        <f t="shared" si="197"/>
        <v>NZMHZVMWLVBPWPGSNLBVHCMGJCNF</v>
      </c>
      <c r="P209" s="3" t="str">
        <f t="shared" si="197"/>
        <v>J</v>
      </c>
      <c r="Q209" s="3" t="str">
        <f t="shared" si="197"/>
        <v/>
      </c>
      <c r="R209" s="3" t="str">
        <f t="shared" si="197"/>
        <v>F</v>
      </c>
      <c r="S209" s="4" t="str">
        <f t="array" ref="S209">JOIN("",MID(LEFT(OFFSET($H209,-1,1+$F209),$D209),$D209-SEQUENCE(1,$D209)+1,1))
</f>
        <v>J</v>
      </c>
    </row>
    <row r="210">
      <c r="A210" s="1" t="s">
        <v>208</v>
      </c>
      <c r="B210" s="2">
        <v>210.0</v>
      </c>
      <c r="C210" s="3" t="str">
        <f>IFERROR(__xludf.DUMMYFUNCTION("SPLIT(A210,"" "")"),"move")</f>
        <v>move</v>
      </c>
      <c r="D210" s="3">
        <f>IFERROR(__xludf.DUMMYFUNCTION("""COMPUTED_VALUE"""),19.0)</f>
        <v>19</v>
      </c>
      <c r="E210" s="3" t="str">
        <f>IFERROR(__xludf.DUMMYFUNCTION("""COMPUTED_VALUE"""),"from")</f>
        <v>from</v>
      </c>
      <c r="F210" s="3">
        <f>IFERROR(__xludf.DUMMYFUNCTION("""COMPUTED_VALUE"""),4.0)</f>
        <v>4</v>
      </c>
      <c r="G210" s="3" t="str">
        <f>IFERROR(__xludf.DUMMYFUNCTION("""COMPUTED_VALUE"""),"to")</f>
        <v>to</v>
      </c>
      <c r="H210" s="3">
        <f>IFERROR(__xludf.DUMMYFUNCTION("""COMPUTED_VALUE"""),1.0)</f>
        <v>1</v>
      </c>
      <c r="I210" s="2" t="str">
        <f t="shared" si="2"/>
        <v>M209</v>
      </c>
      <c r="J210" s="3" t="str">
        <f t="shared" ref="J210:R210" si="198">IF($F210=J$12,RIGHT(J209,LEN(J209)-$D210),IF($H210=J$12,CONCAT($S210,J209),J209))</f>
        <v>NTGFHRGFNBTDJHVVHMJ</v>
      </c>
      <c r="K210" s="3" t="str">
        <f t="shared" si="198"/>
        <v/>
      </c>
      <c r="L210" s="3" t="str">
        <f t="shared" si="198"/>
        <v/>
      </c>
      <c r="M210" s="3" t="str">
        <f t="shared" si="198"/>
        <v>HMGDDRG</v>
      </c>
      <c r="N210" s="3" t="str">
        <f t="shared" si="198"/>
        <v/>
      </c>
      <c r="O210" s="3" t="str">
        <f t="shared" si="198"/>
        <v>NZMHZVMWLVBPWPGSNLBVHCMGJCNF</v>
      </c>
      <c r="P210" s="3" t="str">
        <f t="shared" si="198"/>
        <v>J</v>
      </c>
      <c r="Q210" s="3" t="str">
        <f t="shared" si="198"/>
        <v/>
      </c>
      <c r="R210" s="3" t="str">
        <f t="shared" si="198"/>
        <v>F</v>
      </c>
      <c r="S210" s="4" t="str">
        <f t="array" ref="S210">JOIN("",MID(LEFT(OFFSET($H210,-1,1+$F210),$D210),$D210-SEQUENCE(1,$D210)+1,1))
</f>
        <v>NTGFHRGFNBTDJHVVHMJ</v>
      </c>
    </row>
    <row r="211">
      <c r="A211" s="1" t="s">
        <v>209</v>
      </c>
      <c r="B211" s="2">
        <v>211.0</v>
      </c>
      <c r="C211" s="3" t="str">
        <f>IFERROR(__xludf.DUMMYFUNCTION("SPLIT(A211,"" "")"),"move")</f>
        <v>move</v>
      </c>
      <c r="D211" s="3">
        <f>IFERROR(__xludf.DUMMYFUNCTION("""COMPUTED_VALUE"""),28.0)</f>
        <v>28</v>
      </c>
      <c r="E211" s="3" t="str">
        <f>IFERROR(__xludf.DUMMYFUNCTION("""COMPUTED_VALUE"""),"from")</f>
        <v>from</v>
      </c>
      <c r="F211" s="3">
        <f>IFERROR(__xludf.DUMMYFUNCTION("""COMPUTED_VALUE"""),6.0)</f>
        <v>6</v>
      </c>
      <c r="G211" s="3" t="str">
        <f>IFERROR(__xludf.DUMMYFUNCTION("""COMPUTED_VALUE"""),"to")</f>
        <v>to</v>
      </c>
      <c r="H211" s="3">
        <f>IFERROR(__xludf.DUMMYFUNCTION("""COMPUTED_VALUE"""),5.0)</f>
        <v>5</v>
      </c>
      <c r="I211" s="2" t="str">
        <f t="shared" si="2"/>
        <v>O210</v>
      </c>
      <c r="J211" s="3" t="str">
        <f t="shared" ref="J211:R211" si="199">IF($F211=J$12,RIGHT(J210,LEN(J210)-$D211),IF($H211=J$12,CONCAT($S211,J210),J210))</f>
        <v>NTGFHRGFNBTDJHVVHMJ</v>
      </c>
      <c r="K211" s="3" t="str">
        <f t="shared" si="199"/>
        <v/>
      </c>
      <c r="L211" s="3" t="str">
        <f t="shared" si="199"/>
        <v/>
      </c>
      <c r="M211" s="3" t="str">
        <f t="shared" si="199"/>
        <v>HMGDDRG</v>
      </c>
      <c r="N211" s="3" t="str">
        <f t="shared" si="199"/>
        <v>FNCJGMCHVBLNSGPWPBVLWMVZHMZN</v>
      </c>
      <c r="O211" s="3" t="str">
        <f t="shared" si="199"/>
        <v/>
      </c>
      <c r="P211" s="3" t="str">
        <f t="shared" si="199"/>
        <v>J</v>
      </c>
      <c r="Q211" s="3" t="str">
        <f t="shared" si="199"/>
        <v/>
      </c>
      <c r="R211" s="3" t="str">
        <f t="shared" si="199"/>
        <v>F</v>
      </c>
      <c r="S211" s="4" t="str">
        <f t="array" ref="S211">JOIN("",MID(LEFT(OFFSET($H211,-1,1+$F211),$D211),$D211-SEQUENCE(1,$D211)+1,1))
</f>
        <v>FNCJGMCHVBLNSGPWPBVLWMVZHMZN</v>
      </c>
    </row>
    <row r="212">
      <c r="A212" s="1" t="s">
        <v>210</v>
      </c>
      <c r="B212" s="2">
        <v>212.0</v>
      </c>
      <c r="C212" s="3" t="str">
        <f>IFERROR(__xludf.DUMMYFUNCTION("SPLIT(A212,"" "")"),"move")</f>
        <v>move</v>
      </c>
      <c r="D212" s="3">
        <f>IFERROR(__xludf.DUMMYFUNCTION("""COMPUTED_VALUE"""),7.0)</f>
        <v>7</v>
      </c>
      <c r="E212" s="3" t="str">
        <f>IFERROR(__xludf.DUMMYFUNCTION("""COMPUTED_VALUE"""),"from")</f>
        <v>from</v>
      </c>
      <c r="F212" s="3">
        <f>IFERROR(__xludf.DUMMYFUNCTION("""COMPUTED_VALUE"""),4.0)</f>
        <v>4</v>
      </c>
      <c r="G212" s="3" t="str">
        <f>IFERROR(__xludf.DUMMYFUNCTION("""COMPUTED_VALUE"""),"to")</f>
        <v>to</v>
      </c>
      <c r="H212" s="3">
        <f>IFERROR(__xludf.DUMMYFUNCTION("""COMPUTED_VALUE"""),2.0)</f>
        <v>2</v>
      </c>
      <c r="I212" s="2" t="str">
        <f t="shared" si="2"/>
        <v>M211</v>
      </c>
      <c r="J212" s="3" t="str">
        <f t="shared" ref="J212:R212" si="200">IF($F212=J$12,RIGHT(J211,LEN(J211)-$D212),IF($H212=J$12,CONCAT($S212,J211),J211))</f>
        <v>NTGFHRGFNBTDJHVVHMJ</v>
      </c>
      <c r="K212" s="3" t="str">
        <f t="shared" si="200"/>
        <v>GRDDGMH</v>
      </c>
      <c r="L212" s="3" t="str">
        <f t="shared" si="200"/>
        <v/>
      </c>
      <c r="M212" s="3" t="str">
        <f t="shared" si="200"/>
        <v/>
      </c>
      <c r="N212" s="3" t="str">
        <f t="shared" si="200"/>
        <v>FNCJGMCHVBLNSGPWPBVLWMVZHMZN</v>
      </c>
      <c r="O212" s="3" t="str">
        <f t="shared" si="200"/>
        <v/>
      </c>
      <c r="P212" s="3" t="str">
        <f t="shared" si="200"/>
        <v>J</v>
      </c>
      <c r="Q212" s="3" t="str">
        <f t="shared" si="200"/>
        <v/>
      </c>
      <c r="R212" s="3" t="str">
        <f t="shared" si="200"/>
        <v>F</v>
      </c>
      <c r="S212" s="4" t="str">
        <f t="array" ref="S212">JOIN("",MID(LEFT(OFFSET($H212,-1,1+$F212),$D212),$D212-SEQUENCE(1,$D212)+1,1))
</f>
        <v>GRDDGMH</v>
      </c>
    </row>
    <row r="213">
      <c r="A213" s="1" t="s">
        <v>211</v>
      </c>
      <c r="B213" s="2">
        <v>213.0</v>
      </c>
      <c r="C213" s="3" t="str">
        <f>IFERROR(__xludf.DUMMYFUNCTION("SPLIT(A213,"" "")"),"move")</f>
        <v>move</v>
      </c>
      <c r="D213" s="3">
        <f>IFERROR(__xludf.DUMMYFUNCTION("""COMPUTED_VALUE"""),28.0)</f>
        <v>28</v>
      </c>
      <c r="E213" s="3" t="str">
        <f>IFERROR(__xludf.DUMMYFUNCTION("""COMPUTED_VALUE"""),"from")</f>
        <v>from</v>
      </c>
      <c r="F213" s="3">
        <f>IFERROR(__xludf.DUMMYFUNCTION("""COMPUTED_VALUE"""),5.0)</f>
        <v>5</v>
      </c>
      <c r="G213" s="3" t="str">
        <f>IFERROR(__xludf.DUMMYFUNCTION("""COMPUTED_VALUE"""),"to")</f>
        <v>to</v>
      </c>
      <c r="H213" s="3">
        <f>IFERROR(__xludf.DUMMYFUNCTION("""COMPUTED_VALUE"""),3.0)</f>
        <v>3</v>
      </c>
      <c r="I213" s="2" t="str">
        <f t="shared" si="2"/>
        <v>N212</v>
      </c>
      <c r="J213" s="3" t="str">
        <f t="shared" ref="J213:R213" si="201">IF($F213=J$12,RIGHT(J212,LEN(J212)-$D213),IF($H213=J$12,CONCAT($S213,J212),J212))</f>
        <v>NTGFHRGFNBTDJHVVHMJ</v>
      </c>
      <c r="K213" s="3" t="str">
        <f t="shared" si="201"/>
        <v>GRDDGMH</v>
      </c>
      <c r="L213" s="3" t="str">
        <f t="shared" si="201"/>
        <v>NZMHZVMWLVBPWPGSNLBVHCMGJCNF</v>
      </c>
      <c r="M213" s="3" t="str">
        <f t="shared" si="201"/>
        <v/>
      </c>
      <c r="N213" s="3" t="str">
        <f t="shared" si="201"/>
        <v/>
      </c>
      <c r="O213" s="3" t="str">
        <f t="shared" si="201"/>
        <v/>
      </c>
      <c r="P213" s="3" t="str">
        <f t="shared" si="201"/>
        <v>J</v>
      </c>
      <c r="Q213" s="3" t="str">
        <f t="shared" si="201"/>
        <v/>
      </c>
      <c r="R213" s="3" t="str">
        <f t="shared" si="201"/>
        <v>F</v>
      </c>
      <c r="S213" s="4" t="str">
        <f t="array" ref="S213">JOIN("",MID(LEFT(OFFSET($H213,-1,1+$F213),$D213),$D213-SEQUENCE(1,$D213)+1,1))
</f>
        <v>NZMHZVMWLVBPWPGSNLBVHCMGJCNF</v>
      </c>
    </row>
    <row r="214">
      <c r="A214" s="1" t="s">
        <v>101</v>
      </c>
      <c r="B214" s="2">
        <v>214.0</v>
      </c>
      <c r="C214" s="3" t="str">
        <f>IFERROR(__xludf.DUMMYFUNCTION("SPLIT(A214,"" "")"),"move")</f>
        <v>move</v>
      </c>
      <c r="D214" s="3">
        <f>IFERROR(__xludf.DUMMYFUNCTION("""COMPUTED_VALUE"""),1.0)</f>
        <v>1</v>
      </c>
      <c r="E214" s="3" t="str">
        <f>IFERROR(__xludf.DUMMYFUNCTION("""COMPUTED_VALUE"""),"from")</f>
        <v>from</v>
      </c>
      <c r="F214" s="3">
        <f>IFERROR(__xludf.DUMMYFUNCTION("""COMPUTED_VALUE"""),9.0)</f>
        <v>9</v>
      </c>
      <c r="G214" s="3" t="str">
        <f>IFERROR(__xludf.DUMMYFUNCTION("""COMPUTED_VALUE"""),"to")</f>
        <v>to</v>
      </c>
      <c r="H214" s="3">
        <f>IFERROR(__xludf.DUMMYFUNCTION("""COMPUTED_VALUE"""),4.0)</f>
        <v>4</v>
      </c>
      <c r="I214" s="2" t="str">
        <f t="shared" si="2"/>
        <v>Q213</v>
      </c>
      <c r="J214" s="3" t="str">
        <f t="shared" ref="J214:R214" si="202">IF($F214=J$12,RIGHT(J213,LEN(J213)-$D214),IF($H214=J$12,CONCAT($S214,J213),J213))</f>
        <v>NTGFHRGFNBTDJHVVHMJ</v>
      </c>
      <c r="K214" s="3" t="str">
        <f t="shared" si="202"/>
        <v>GRDDGMH</v>
      </c>
      <c r="L214" s="3" t="str">
        <f t="shared" si="202"/>
        <v>NZMHZVMWLVBPWPGSNLBVHCMGJCNF</v>
      </c>
      <c r="M214" s="3" t="str">
        <f t="shared" si="202"/>
        <v>F</v>
      </c>
      <c r="N214" s="3" t="str">
        <f t="shared" si="202"/>
        <v/>
      </c>
      <c r="O214" s="3" t="str">
        <f t="shared" si="202"/>
        <v/>
      </c>
      <c r="P214" s="3" t="str">
        <f t="shared" si="202"/>
        <v>J</v>
      </c>
      <c r="Q214" s="3" t="str">
        <f t="shared" si="202"/>
        <v/>
      </c>
      <c r="R214" s="3" t="str">
        <f t="shared" si="202"/>
        <v/>
      </c>
      <c r="S214" s="4" t="str">
        <f t="array" ref="S214">JOIN("",MID(LEFT(OFFSET($H214,-1,1+$F214),$D214),$D214-SEQUENCE(1,$D214)+1,1))
</f>
        <v>F</v>
      </c>
    </row>
    <row r="215">
      <c r="A215" s="1" t="s">
        <v>212</v>
      </c>
      <c r="B215" s="2">
        <v>215.0</v>
      </c>
      <c r="C215" s="3" t="str">
        <f>IFERROR(__xludf.DUMMYFUNCTION("SPLIT(A215,"" "")"),"move")</f>
        <v>move</v>
      </c>
      <c r="D215" s="3">
        <f>IFERROR(__xludf.DUMMYFUNCTION("""COMPUTED_VALUE"""),1.0)</f>
        <v>1</v>
      </c>
      <c r="E215" s="3" t="str">
        <f>IFERROR(__xludf.DUMMYFUNCTION("""COMPUTED_VALUE"""),"from")</f>
        <v>from</v>
      </c>
      <c r="F215" s="3">
        <f>IFERROR(__xludf.DUMMYFUNCTION("""COMPUTED_VALUE"""),4.0)</f>
        <v>4</v>
      </c>
      <c r="G215" s="3" t="str">
        <f>IFERROR(__xludf.DUMMYFUNCTION("""COMPUTED_VALUE"""),"to")</f>
        <v>to</v>
      </c>
      <c r="H215" s="3">
        <f>IFERROR(__xludf.DUMMYFUNCTION("""COMPUTED_VALUE"""),2.0)</f>
        <v>2</v>
      </c>
      <c r="I215" s="2" t="str">
        <f t="shared" si="2"/>
        <v>M214</v>
      </c>
      <c r="J215" s="3" t="str">
        <f t="shared" ref="J215:R215" si="203">IF($F215=J$12,RIGHT(J214,LEN(J214)-$D215),IF($H215=J$12,CONCAT($S215,J214),J214))</f>
        <v>NTGFHRGFNBTDJHVVHMJ</v>
      </c>
      <c r="K215" s="3" t="str">
        <f t="shared" si="203"/>
        <v>FGRDDGMH</v>
      </c>
      <c r="L215" s="3" t="str">
        <f t="shared" si="203"/>
        <v>NZMHZVMWLVBPWPGSNLBVHCMGJCNF</v>
      </c>
      <c r="M215" s="3" t="str">
        <f t="shared" si="203"/>
        <v/>
      </c>
      <c r="N215" s="3" t="str">
        <f t="shared" si="203"/>
        <v/>
      </c>
      <c r="O215" s="3" t="str">
        <f t="shared" si="203"/>
        <v/>
      </c>
      <c r="P215" s="3" t="str">
        <f t="shared" si="203"/>
        <v>J</v>
      </c>
      <c r="Q215" s="3" t="str">
        <f t="shared" si="203"/>
        <v/>
      </c>
      <c r="R215" s="3" t="str">
        <f t="shared" si="203"/>
        <v/>
      </c>
      <c r="S215" s="4" t="str">
        <f t="array" ref="S215">JOIN("",MID(LEFT(OFFSET($H215,-1,1+$F215),$D215),$D215-SEQUENCE(1,$D215)+1,1))
</f>
        <v>F</v>
      </c>
    </row>
    <row r="216">
      <c r="A216" s="1" t="s">
        <v>213</v>
      </c>
      <c r="B216" s="2">
        <v>216.0</v>
      </c>
      <c r="C216" s="3" t="str">
        <f>IFERROR(__xludf.DUMMYFUNCTION("SPLIT(A216,"" "")"),"move")</f>
        <v>move</v>
      </c>
      <c r="D216" s="3">
        <f>IFERROR(__xludf.DUMMYFUNCTION("""COMPUTED_VALUE"""),1.0)</f>
        <v>1</v>
      </c>
      <c r="E216" s="3" t="str">
        <f>IFERROR(__xludf.DUMMYFUNCTION("""COMPUTED_VALUE"""),"from")</f>
        <v>from</v>
      </c>
      <c r="F216" s="3">
        <f>IFERROR(__xludf.DUMMYFUNCTION("""COMPUTED_VALUE"""),7.0)</f>
        <v>7</v>
      </c>
      <c r="G216" s="3" t="str">
        <f>IFERROR(__xludf.DUMMYFUNCTION("""COMPUTED_VALUE"""),"to")</f>
        <v>to</v>
      </c>
      <c r="H216" s="3">
        <f>IFERROR(__xludf.DUMMYFUNCTION("""COMPUTED_VALUE"""),8.0)</f>
        <v>8</v>
      </c>
      <c r="I216" s="2" t="str">
        <f t="shared" si="2"/>
        <v>P215</v>
      </c>
      <c r="J216" s="3" t="str">
        <f t="shared" ref="J216:R216" si="204">IF($F216=J$12,RIGHT(J215,LEN(J215)-$D216),IF($H216=J$12,CONCAT($S216,J215),J215))</f>
        <v>NTGFHRGFNBTDJHVVHMJ</v>
      </c>
      <c r="K216" s="3" t="str">
        <f t="shared" si="204"/>
        <v>FGRDDGMH</v>
      </c>
      <c r="L216" s="3" t="str">
        <f t="shared" si="204"/>
        <v>NZMHZVMWLVBPWPGSNLBVHCMGJCNF</v>
      </c>
      <c r="M216" s="3" t="str">
        <f t="shared" si="204"/>
        <v/>
      </c>
      <c r="N216" s="3" t="str">
        <f t="shared" si="204"/>
        <v/>
      </c>
      <c r="O216" s="3" t="str">
        <f t="shared" si="204"/>
        <v/>
      </c>
      <c r="P216" s="3" t="str">
        <f t="shared" si="204"/>
        <v/>
      </c>
      <c r="Q216" s="3" t="str">
        <f t="shared" si="204"/>
        <v>J</v>
      </c>
      <c r="R216" s="3" t="str">
        <f t="shared" si="204"/>
        <v/>
      </c>
      <c r="S216" s="4" t="str">
        <f t="array" ref="S216">JOIN("",MID(LEFT(OFFSET($H216,-1,1+$F216),$D216),$D216-SEQUENCE(1,$D216)+1,1))
</f>
        <v>J</v>
      </c>
    </row>
    <row r="217">
      <c r="A217" s="1" t="s">
        <v>214</v>
      </c>
      <c r="B217" s="2">
        <v>217.0</v>
      </c>
      <c r="C217" s="3" t="str">
        <f>IFERROR(__xludf.DUMMYFUNCTION("SPLIT(A217,"" "")"),"move")</f>
        <v>move</v>
      </c>
      <c r="D217" s="3">
        <f>IFERROR(__xludf.DUMMYFUNCTION("""COMPUTED_VALUE"""),1.0)</f>
        <v>1</v>
      </c>
      <c r="E217" s="3" t="str">
        <f>IFERROR(__xludf.DUMMYFUNCTION("""COMPUTED_VALUE"""),"from")</f>
        <v>from</v>
      </c>
      <c r="F217" s="3">
        <f>IFERROR(__xludf.DUMMYFUNCTION("""COMPUTED_VALUE"""),8.0)</f>
        <v>8</v>
      </c>
      <c r="G217" s="3" t="str">
        <f>IFERROR(__xludf.DUMMYFUNCTION("""COMPUTED_VALUE"""),"to")</f>
        <v>to</v>
      </c>
      <c r="H217" s="3">
        <f>IFERROR(__xludf.DUMMYFUNCTION("""COMPUTED_VALUE"""),9.0)</f>
        <v>9</v>
      </c>
      <c r="I217" s="2" t="str">
        <f t="shared" si="2"/>
        <v>Q216</v>
      </c>
      <c r="J217" s="3" t="str">
        <f t="shared" ref="J217:R217" si="205">IF($F217=J$12,RIGHT(J216,LEN(J216)-$D217),IF($H217=J$12,CONCAT($S217,J216),J216))</f>
        <v>NTGFHRGFNBTDJHVVHMJ</v>
      </c>
      <c r="K217" s="3" t="str">
        <f t="shared" si="205"/>
        <v>FGRDDGMH</v>
      </c>
      <c r="L217" s="3" t="str">
        <f t="shared" si="205"/>
        <v>NZMHZVMWLVBPWPGSNLBVHCMGJCNF</v>
      </c>
      <c r="M217" s="3" t="str">
        <f t="shared" si="205"/>
        <v/>
      </c>
      <c r="N217" s="3" t="str">
        <f t="shared" si="205"/>
        <v/>
      </c>
      <c r="O217" s="3" t="str">
        <f t="shared" si="205"/>
        <v/>
      </c>
      <c r="P217" s="3" t="str">
        <f t="shared" si="205"/>
        <v/>
      </c>
      <c r="Q217" s="3" t="str">
        <f t="shared" si="205"/>
        <v/>
      </c>
      <c r="R217" s="3" t="str">
        <f t="shared" si="205"/>
        <v>J</v>
      </c>
      <c r="S217" s="4" t="str">
        <f t="array" ref="S217">JOIN("",MID(LEFT(OFFSET($H217,-1,1+$F217),$D217),$D217-SEQUENCE(1,$D217)+1,1))
</f>
        <v>J</v>
      </c>
    </row>
    <row r="218">
      <c r="A218" s="1" t="s">
        <v>215</v>
      </c>
      <c r="B218" s="2">
        <v>218.0</v>
      </c>
      <c r="C218" s="3" t="str">
        <f>IFERROR(__xludf.DUMMYFUNCTION("SPLIT(A218,"" "")"),"move")</f>
        <v>move</v>
      </c>
      <c r="D218" s="3">
        <f>IFERROR(__xludf.DUMMYFUNCTION("""COMPUTED_VALUE"""),13.0)</f>
        <v>13</v>
      </c>
      <c r="E218" s="3" t="str">
        <f>IFERROR(__xludf.DUMMYFUNCTION("""COMPUTED_VALUE"""),"from")</f>
        <v>from</v>
      </c>
      <c r="F218" s="3">
        <f>IFERROR(__xludf.DUMMYFUNCTION("""COMPUTED_VALUE"""),1.0)</f>
        <v>1</v>
      </c>
      <c r="G218" s="3" t="str">
        <f>IFERROR(__xludf.DUMMYFUNCTION("""COMPUTED_VALUE"""),"to")</f>
        <v>to</v>
      </c>
      <c r="H218" s="3">
        <f>IFERROR(__xludf.DUMMYFUNCTION("""COMPUTED_VALUE"""),3.0)</f>
        <v>3</v>
      </c>
      <c r="I218" s="2" t="str">
        <f t="shared" si="2"/>
        <v>J217</v>
      </c>
      <c r="J218" s="3" t="str">
        <f t="shared" ref="J218:R218" si="206">IF($F218=J$12,RIGHT(J217,LEN(J217)-$D218),IF($H218=J$12,CONCAT($S218,J217),J217))</f>
        <v>HVVHMJ</v>
      </c>
      <c r="K218" s="3" t="str">
        <f t="shared" si="206"/>
        <v>FGRDDGMH</v>
      </c>
      <c r="L218" s="3" t="str">
        <f t="shared" si="206"/>
        <v>JDTBNFGRHFGTNNZMHZVMWLVBPWPGSNLBVHCMGJCNF</v>
      </c>
      <c r="M218" s="3" t="str">
        <f t="shared" si="206"/>
        <v/>
      </c>
      <c r="N218" s="3" t="str">
        <f t="shared" si="206"/>
        <v/>
      </c>
      <c r="O218" s="3" t="str">
        <f t="shared" si="206"/>
        <v/>
      </c>
      <c r="P218" s="3" t="str">
        <f t="shared" si="206"/>
        <v/>
      </c>
      <c r="Q218" s="3" t="str">
        <f t="shared" si="206"/>
        <v/>
      </c>
      <c r="R218" s="3" t="str">
        <f t="shared" si="206"/>
        <v>J</v>
      </c>
      <c r="S218" s="4" t="str">
        <f t="array" ref="S218">JOIN("",MID(LEFT(OFFSET($H218,-1,1+$F218),$D218),$D218-SEQUENCE(1,$D218)+1,1))
</f>
        <v>JDTBNFGRHFGTN</v>
      </c>
    </row>
    <row r="219">
      <c r="A219" s="1" t="s">
        <v>216</v>
      </c>
      <c r="B219" s="2">
        <v>219.0</v>
      </c>
      <c r="C219" s="3" t="str">
        <f>IFERROR(__xludf.DUMMYFUNCTION("SPLIT(A219,"" "")"),"move")</f>
        <v>move</v>
      </c>
      <c r="D219" s="3">
        <f>IFERROR(__xludf.DUMMYFUNCTION("""COMPUTED_VALUE"""),8.0)</f>
        <v>8</v>
      </c>
      <c r="E219" s="3" t="str">
        <f>IFERROR(__xludf.DUMMYFUNCTION("""COMPUTED_VALUE"""),"from")</f>
        <v>from</v>
      </c>
      <c r="F219" s="3">
        <f>IFERROR(__xludf.DUMMYFUNCTION("""COMPUTED_VALUE"""),2.0)</f>
        <v>2</v>
      </c>
      <c r="G219" s="3" t="str">
        <f>IFERROR(__xludf.DUMMYFUNCTION("""COMPUTED_VALUE"""),"to")</f>
        <v>to</v>
      </c>
      <c r="H219" s="3">
        <f>IFERROR(__xludf.DUMMYFUNCTION("""COMPUTED_VALUE"""),8.0)</f>
        <v>8</v>
      </c>
      <c r="I219" s="2" t="str">
        <f t="shared" si="2"/>
        <v>K218</v>
      </c>
      <c r="J219" s="3" t="str">
        <f t="shared" ref="J219:R219" si="207">IF($F219=J$12,RIGHT(J218,LEN(J218)-$D219),IF($H219=J$12,CONCAT($S219,J218),J218))</f>
        <v>HVVHMJ</v>
      </c>
      <c r="K219" s="3" t="str">
        <f t="shared" si="207"/>
        <v/>
      </c>
      <c r="L219" s="3" t="str">
        <f t="shared" si="207"/>
        <v>JDTBNFGRHFGTNNZMHZVMWLVBPWPGSNLBVHCMGJCNF</v>
      </c>
      <c r="M219" s="3" t="str">
        <f t="shared" si="207"/>
        <v/>
      </c>
      <c r="N219" s="3" t="str">
        <f t="shared" si="207"/>
        <v/>
      </c>
      <c r="O219" s="3" t="str">
        <f t="shared" si="207"/>
        <v/>
      </c>
      <c r="P219" s="3" t="str">
        <f t="shared" si="207"/>
        <v/>
      </c>
      <c r="Q219" s="3" t="str">
        <f t="shared" si="207"/>
        <v>HMGDDRGF</v>
      </c>
      <c r="R219" s="3" t="str">
        <f t="shared" si="207"/>
        <v>J</v>
      </c>
      <c r="S219" s="4" t="str">
        <f t="array" ref="S219">JOIN("",MID(LEFT(OFFSET($H219,-1,1+$F219),$D219),$D219-SEQUENCE(1,$D219)+1,1))
</f>
        <v>HMGDDRGF</v>
      </c>
    </row>
    <row r="220">
      <c r="A220" s="1" t="s">
        <v>217</v>
      </c>
      <c r="B220" s="2">
        <v>220.0</v>
      </c>
      <c r="C220" s="3" t="str">
        <f>IFERROR(__xludf.DUMMYFUNCTION("SPLIT(A220,"" "")"),"move")</f>
        <v>move</v>
      </c>
      <c r="D220" s="3">
        <f>IFERROR(__xludf.DUMMYFUNCTION("""COMPUTED_VALUE"""),3.0)</f>
        <v>3</v>
      </c>
      <c r="E220" s="3" t="str">
        <f>IFERROR(__xludf.DUMMYFUNCTION("""COMPUTED_VALUE"""),"from")</f>
        <v>from</v>
      </c>
      <c r="F220" s="3">
        <f>IFERROR(__xludf.DUMMYFUNCTION("""COMPUTED_VALUE"""),1.0)</f>
        <v>1</v>
      </c>
      <c r="G220" s="3" t="str">
        <f>IFERROR(__xludf.DUMMYFUNCTION("""COMPUTED_VALUE"""),"to")</f>
        <v>to</v>
      </c>
      <c r="H220" s="3">
        <f>IFERROR(__xludf.DUMMYFUNCTION("""COMPUTED_VALUE"""),2.0)</f>
        <v>2</v>
      </c>
      <c r="I220" s="2" t="str">
        <f t="shared" si="2"/>
        <v>J219</v>
      </c>
      <c r="J220" s="3" t="str">
        <f t="shared" ref="J220:R220" si="208">IF($F220=J$12,RIGHT(J219,LEN(J219)-$D220),IF($H220=J$12,CONCAT($S220,J219),J219))</f>
        <v>HMJ</v>
      </c>
      <c r="K220" s="3" t="str">
        <f t="shared" si="208"/>
        <v>VVH</v>
      </c>
      <c r="L220" s="3" t="str">
        <f t="shared" si="208"/>
        <v>JDTBNFGRHFGTNNZMHZVMWLVBPWPGSNLBVHCMGJCNF</v>
      </c>
      <c r="M220" s="3" t="str">
        <f t="shared" si="208"/>
        <v/>
      </c>
      <c r="N220" s="3" t="str">
        <f t="shared" si="208"/>
        <v/>
      </c>
      <c r="O220" s="3" t="str">
        <f t="shared" si="208"/>
        <v/>
      </c>
      <c r="P220" s="3" t="str">
        <f t="shared" si="208"/>
        <v/>
      </c>
      <c r="Q220" s="3" t="str">
        <f t="shared" si="208"/>
        <v>HMGDDRGF</v>
      </c>
      <c r="R220" s="3" t="str">
        <f t="shared" si="208"/>
        <v>J</v>
      </c>
      <c r="S220" s="4" t="str">
        <f t="array" ref="S220">JOIN("",MID(LEFT(OFFSET($H220,-1,1+$F220),$D220),$D220-SEQUENCE(1,$D220)+1,1))
</f>
        <v>VVH</v>
      </c>
    </row>
    <row r="221">
      <c r="A221" s="1" t="s">
        <v>218</v>
      </c>
      <c r="B221" s="2">
        <v>221.0</v>
      </c>
      <c r="C221" s="3" t="str">
        <f>IFERROR(__xludf.DUMMYFUNCTION("SPLIT(A221,"" "")"),"move")</f>
        <v>move</v>
      </c>
      <c r="D221" s="3">
        <f>IFERROR(__xludf.DUMMYFUNCTION("""COMPUTED_VALUE"""),5.0)</f>
        <v>5</v>
      </c>
      <c r="E221" s="3" t="str">
        <f>IFERROR(__xludf.DUMMYFUNCTION("""COMPUTED_VALUE"""),"from")</f>
        <v>from</v>
      </c>
      <c r="F221" s="3">
        <f>IFERROR(__xludf.DUMMYFUNCTION("""COMPUTED_VALUE"""),8.0)</f>
        <v>8</v>
      </c>
      <c r="G221" s="3" t="str">
        <f>IFERROR(__xludf.DUMMYFUNCTION("""COMPUTED_VALUE"""),"to")</f>
        <v>to</v>
      </c>
      <c r="H221" s="3">
        <f>IFERROR(__xludf.DUMMYFUNCTION("""COMPUTED_VALUE"""),5.0)</f>
        <v>5</v>
      </c>
      <c r="I221" s="2" t="str">
        <f t="shared" si="2"/>
        <v>Q220</v>
      </c>
      <c r="J221" s="3" t="str">
        <f t="shared" ref="J221:R221" si="209">IF($F221=J$12,RIGHT(J220,LEN(J220)-$D221),IF($H221=J$12,CONCAT($S221,J220),J220))</f>
        <v>HMJ</v>
      </c>
      <c r="K221" s="3" t="str">
        <f t="shared" si="209"/>
        <v>VVH</v>
      </c>
      <c r="L221" s="3" t="str">
        <f t="shared" si="209"/>
        <v>JDTBNFGRHFGTNNZMHZVMWLVBPWPGSNLBVHCMGJCNF</v>
      </c>
      <c r="M221" s="3" t="str">
        <f t="shared" si="209"/>
        <v/>
      </c>
      <c r="N221" s="3" t="str">
        <f t="shared" si="209"/>
        <v>DDGMH</v>
      </c>
      <c r="O221" s="3" t="str">
        <f t="shared" si="209"/>
        <v/>
      </c>
      <c r="P221" s="3" t="str">
        <f t="shared" si="209"/>
        <v/>
      </c>
      <c r="Q221" s="3" t="str">
        <f t="shared" si="209"/>
        <v>RGF</v>
      </c>
      <c r="R221" s="3" t="str">
        <f t="shared" si="209"/>
        <v>J</v>
      </c>
      <c r="S221" s="4" t="str">
        <f t="array" ref="S221">JOIN("",MID(LEFT(OFFSET($H221,-1,1+$F221),$D221),$D221-SEQUENCE(1,$D221)+1,1))
</f>
        <v>DDGMH</v>
      </c>
    </row>
    <row r="222">
      <c r="A222" s="1" t="s">
        <v>219</v>
      </c>
      <c r="B222" s="2">
        <v>222.0</v>
      </c>
      <c r="C222" s="3" t="str">
        <f>IFERROR(__xludf.DUMMYFUNCTION("SPLIT(A222,"" "")"),"move")</f>
        <v>move</v>
      </c>
      <c r="D222" s="3">
        <f>IFERROR(__xludf.DUMMYFUNCTION("""COMPUTED_VALUE"""),1.0)</f>
        <v>1</v>
      </c>
      <c r="E222" s="3" t="str">
        <f>IFERROR(__xludf.DUMMYFUNCTION("""COMPUTED_VALUE"""),"from")</f>
        <v>from</v>
      </c>
      <c r="F222" s="3">
        <f>IFERROR(__xludf.DUMMYFUNCTION("""COMPUTED_VALUE"""),2.0)</f>
        <v>2</v>
      </c>
      <c r="G222" s="3" t="str">
        <f>IFERROR(__xludf.DUMMYFUNCTION("""COMPUTED_VALUE"""),"to")</f>
        <v>to</v>
      </c>
      <c r="H222" s="3">
        <f>IFERROR(__xludf.DUMMYFUNCTION("""COMPUTED_VALUE"""),7.0)</f>
        <v>7</v>
      </c>
      <c r="I222" s="2" t="str">
        <f t="shared" si="2"/>
        <v>K221</v>
      </c>
      <c r="J222" s="3" t="str">
        <f t="shared" ref="J222:R222" si="210">IF($F222=J$12,RIGHT(J221,LEN(J221)-$D222),IF($H222=J$12,CONCAT($S222,J221),J221))</f>
        <v>HMJ</v>
      </c>
      <c r="K222" s="3" t="str">
        <f t="shared" si="210"/>
        <v>VH</v>
      </c>
      <c r="L222" s="3" t="str">
        <f t="shared" si="210"/>
        <v>JDTBNFGRHFGTNNZMHZVMWLVBPWPGSNLBVHCMGJCNF</v>
      </c>
      <c r="M222" s="3" t="str">
        <f t="shared" si="210"/>
        <v/>
      </c>
      <c r="N222" s="3" t="str">
        <f t="shared" si="210"/>
        <v>DDGMH</v>
      </c>
      <c r="O222" s="3" t="str">
        <f t="shared" si="210"/>
        <v/>
      </c>
      <c r="P222" s="3" t="str">
        <f t="shared" si="210"/>
        <v>V</v>
      </c>
      <c r="Q222" s="3" t="str">
        <f t="shared" si="210"/>
        <v>RGF</v>
      </c>
      <c r="R222" s="3" t="str">
        <f t="shared" si="210"/>
        <v>J</v>
      </c>
      <c r="S222" s="4" t="str">
        <f t="array" ref="S222">JOIN("",MID(LEFT(OFFSET($H222,-1,1+$F222),$D222),$D222-SEQUENCE(1,$D222)+1,1))
</f>
        <v>V</v>
      </c>
    </row>
    <row r="223">
      <c r="A223" s="1" t="s">
        <v>169</v>
      </c>
      <c r="B223" s="2">
        <v>223.0</v>
      </c>
      <c r="C223" s="3" t="str">
        <f>IFERROR(__xludf.DUMMYFUNCTION("SPLIT(A223,"" "")"),"move")</f>
        <v>move</v>
      </c>
      <c r="D223" s="3">
        <f>IFERROR(__xludf.DUMMYFUNCTION("""COMPUTED_VALUE"""),1.0)</f>
        <v>1</v>
      </c>
      <c r="E223" s="3" t="str">
        <f>IFERROR(__xludf.DUMMYFUNCTION("""COMPUTED_VALUE"""),"from")</f>
        <v>from</v>
      </c>
      <c r="F223" s="3">
        <f>IFERROR(__xludf.DUMMYFUNCTION("""COMPUTED_VALUE"""),9.0)</f>
        <v>9</v>
      </c>
      <c r="G223" s="3" t="str">
        <f>IFERROR(__xludf.DUMMYFUNCTION("""COMPUTED_VALUE"""),"to")</f>
        <v>to</v>
      </c>
      <c r="H223" s="3">
        <f>IFERROR(__xludf.DUMMYFUNCTION("""COMPUTED_VALUE"""),7.0)</f>
        <v>7</v>
      </c>
      <c r="I223" s="2" t="str">
        <f t="shared" si="2"/>
        <v>Q222</v>
      </c>
      <c r="J223" s="3" t="str">
        <f t="shared" ref="J223:R223" si="211">IF($F223=J$12,RIGHT(J222,LEN(J222)-$D223),IF($H223=J$12,CONCAT($S223,J222),J222))</f>
        <v>HMJ</v>
      </c>
      <c r="K223" s="3" t="str">
        <f t="shared" si="211"/>
        <v>VH</v>
      </c>
      <c r="L223" s="3" t="str">
        <f t="shared" si="211"/>
        <v>JDTBNFGRHFGTNNZMHZVMWLVBPWPGSNLBVHCMGJCNF</v>
      </c>
      <c r="M223" s="3" t="str">
        <f t="shared" si="211"/>
        <v/>
      </c>
      <c r="N223" s="3" t="str">
        <f t="shared" si="211"/>
        <v>DDGMH</v>
      </c>
      <c r="O223" s="3" t="str">
        <f t="shared" si="211"/>
        <v/>
      </c>
      <c r="P223" s="3" t="str">
        <f t="shared" si="211"/>
        <v>JV</v>
      </c>
      <c r="Q223" s="3" t="str">
        <f t="shared" si="211"/>
        <v>RGF</v>
      </c>
      <c r="R223" s="3" t="str">
        <f t="shared" si="211"/>
        <v/>
      </c>
      <c r="S223" s="4" t="str">
        <f t="array" ref="S223">JOIN("",MID(LEFT(OFFSET($H223,-1,1+$F223),$D223),$D223-SEQUENCE(1,$D223)+1,1))
</f>
        <v>J</v>
      </c>
    </row>
    <row r="224">
      <c r="A224" s="1" t="s">
        <v>220</v>
      </c>
      <c r="B224" s="2">
        <v>224.0</v>
      </c>
      <c r="C224" s="3" t="str">
        <f>IFERROR(__xludf.DUMMYFUNCTION("SPLIT(A224,"" "")"),"move")</f>
        <v>move</v>
      </c>
      <c r="D224" s="3">
        <f>IFERROR(__xludf.DUMMYFUNCTION("""COMPUTED_VALUE"""),1.0)</f>
        <v>1</v>
      </c>
      <c r="E224" s="3" t="str">
        <f>IFERROR(__xludf.DUMMYFUNCTION("""COMPUTED_VALUE"""),"from")</f>
        <v>from</v>
      </c>
      <c r="F224" s="3">
        <f>IFERROR(__xludf.DUMMYFUNCTION("""COMPUTED_VALUE"""),2.0)</f>
        <v>2</v>
      </c>
      <c r="G224" s="3" t="str">
        <f>IFERROR(__xludf.DUMMYFUNCTION("""COMPUTED_VALUE"""),"to")</f>
        <v>to</v>
      </c>
      <c r="H224" s="3">
        <f>IFERROR(__xludf.DUMMYFUNCTION("""COMPUTED_VALUE"""),3.0)</f>
        <v>3</v>
      </c>
      <c r="I224" s="2" t="str">
        <f t="shared" si="2"/>
        <v>K223</v>
      </c>
      <c r="J224" s="3" t="str">
        <f t="shared" ref="J224:R224" si="212">IF($F224=J$12,RIGHT(J223,LEN(J223)-$D224),IF($H224=J$12,CONCAT($S224,J223),J223))</f>
        <v>HMJ</v>
      </c>
      <c r="K224" s="3" t="str">
        <f t="shared" si="212"/>
        <v>H</v>
      </c>
      <c r="L224" s="3" t="str">
        <f t="shared" si="212"/>
        <v>VJDTBNFGRHFGTNNZMHZVMWLVBPWPGSNLBVHCMGJCNF</v>
      </c>
      <c r="M224" s="3" t="str">
        <f t="shared" si="212"/>
        <v/>
      </c>
      <c r="N224" s="3" t="str">
        <f t="shared" si="212"/>
        <v>DDGMH</v>
      </c>
      <c r="O224" s="3" t="str">
        <f t="shared" si="212"/>
        <v/>
      </c>
      <c r="P224" s="3" t="str">
        <f t="shared" si="212"/>
        <v>JV</v>
      </c>
      <c r="Q224" s="3" t="str">
        <f t="shared" si="212"/>
        <v>RGF</v>
      </c>
      <c r="R224" s="3" t="str">
        <f t="shared" si="212"/>
        <v/>
      </c>
      <c r="S224" s="4" t="str">
        <f t="array" ref="S224">JOIN("",MID(LEFT(OFFSET($H224,-1,1+$F224),$D224),$D224-SEQUENCE(1,$D224)+1,1))
</f>
        <v>V</v>
      </c>
    </row>
    <row r="225">
      <c r="A225" s="1" t="s">
        <v>221</v>
      </c>
      <c r="B225" s="2">
        <v>225.0</v>
      </c>
      <c r="C225" s="3" t="str">
        <f>IFERROR(__xludf.DUMMYFUNCTION("SPLIT(A225,"" "")"),"move")</f>
        <v>move</v>
      </c>
      <c r="D225" s="3">
        <f>IFERROR(__xludf.DUMMYFUNCTION("""COMPUTED_VALUE"""),2.0)</f>
        <v>2</v>
      </c>
      <c r="E225" s="3" t="str">
        <f>IFERROR(__xludf.DUMMYFUNCTION("""COMPUTED_VALUE"""),"from")</f>
        <v>from</v>
      </c>
      <c r="F225" s="3">
        <f>IFERROR(__xludf.DUMMYFUNCTION("""COMPUTED_VALUE"""),7.0)</f>
        <v>7</v>
      </c>
      <c r="G225" s="3" t="str">
        <f>IFERROR(__xludf.DUMMYFUNCTION("""COMPUTED_VALUE"""),"to")</f>
        <v>to</v>
      </c>
      <c r="H225" s="3">
        <f>IFERROR(__xludf.DUMMYFUNCTION("""COMPUTED_VALUE"""),9.0)</f>
        <v>9</v>
      </c>
      <c r="I225" s="2" t="str">
        <f t="shared" si="2"/>
        <v>P224</v>
      </c>
      <c r="J225" s="3" t="str">
        <f t="shared" ref="J225:R225" si="213">IF($F225=J$12,RIGHT(J224,LEN(J224)-$D225),IF($H225=J$12,CONCAT($S225,J224),J224))</f>
        <v>HMJ</v>
      </c>
      <c r="K225" s="3" t="str">
        <f t="shared" si="213"/>
        <v>H</v>
      </c>
      <c r="L225" s="3" t="str">
        <f t="shared" si="213"/>
        <v>VJDTBNFGRHFGTNNZMHZVMWLVBPWPGSNLBVHCMGJCNF</v>
      </c>
      <c r="M225" s="3" t="str">
        <f t="shared" si="213"/>
        <v/>
      </c>
      <c r="N225" s="3" t="str">
        <f t="shared" si="213"/>
        <v>DDGMH</v>
      </c>
      <c r="O225" s="3" t="str">
        <f t="shared" si="213"/>
        <v/>
      </c>
      <c r="P225" s="3" t="str">
        <f t="shared" si="213"/>
        <v/>
      </c>
      <c r="Q225" s="3" t="str">
        <f t="shared" si="213"/>
        <v>RGF</v>
      </c>
      <c r="R225" s="3" t="str">
        <f t="shared" si="213"/>
        <v>VJ</v>
      </c>
      <c r="S225" s="4" t="str">
        <f t="array" ref="S225">JOIN("",MID(LEFT(OFFSET($H225,-1,1+$F225),$D225),$D225-SEQUENCE(1,$D225)+1,1))
</f>
        <v>VJ</v>
      </c>
    </row>
    <row r="226">
      <c r="A226" s="1" t="s">
        <v>222</v>
      </c>
      <c r="B226" s="2">
        <v>226.0</v>
      </c>
      <c r="C226" s="3" t="str">
        <f>IFERROR(__xludf.DUMMYFUNCTION("SPLIT(A226,"" "")"),"move")</f>
        <v>move</v>
      </c>
      <c r="D226" s="3">
        <f>IFERROR(__xludf.DUMMYFUNCTION("""COMPUTED_VALUE"""),1.0)</f>
        <v>1</v>
      </c>
      <c r="E226" s="3" t="str">
        <f>IFERROR(__xludf.DUMMYFUNCTION("""COMPUTED_VALUE"""),"from")</f>
        <v>from</v>
      </c>
      <c r="F226" s="3">
        <f>IFERROR(__xludf.DUMMYFUNCTION("""COMPUTED_VALUE"""),2.0)</f>
        <v>2</v>
      </c>
      <c r="G226" s="3" t="str">
        <f>IFERROR(__xludf.DUMMYFUNCTION("""COMPUTED_VALUE"""),"to")</f>
        <v>to</v>
      </c>
      <c r="H226" s="3">
        <f>IFERROR(__xludf.DUMMYFUNCTION("""COMPUTED_VALUE"""),6.0)</f>
        <v>6</v>
      </c>
      <c r="I226" s="2" t="str">
        <f t="shared" si="2"/>
        <v>K225</v>
      </c>
      <c r="J226" s="3" t="str">
        <f t="shared" ref="J226:R226" si="214">IF($F226=J$12,RIGHT(J225,LEN(J225)-$D226),IF($H226=J$12,CONCAT($S226,J225),J225))</f>
        <v>HMJ</v>
      </c>
      <c r="K226" s="3" t="str">
        <f t="shared" si="214"/>
        <v/>
      </c>
      <c r="L226" s="3" t="str">
        <f t="shared" si="214"/>
        <v>VJDTBNFGRHFGTNNZMHZVMWLVBPWPGSNLBVHCMGJCNF</v>
      </c>
      <c r="M226" s="3" t="str">
        <f t="shared" si="214"/>
        <v/>
      </c>
      <c r="N226" s="3" t="str">
        <f t="shared" si="214"/>
        <v>DDGMH</v>
      </c>
      <c r="O226" s="3" t="str">
        <f t="shared" si="214"/>
        <v>H</v>
      </c>
      <c r="P226" s="3" t="str">
        <f t="shared" si="214"/>
        <v/>
      </c>
      <c r="Q226" s="3" t="str">
        <f t="shared" si="214"/>
        <v>RGF</v>
      </c>
      <c r="R226" s="3" t="str">
        <f t="shared" si="214"/>
        <v>VJ</v>
      </c>
      <c r="S226" s="4" t="str">
        <f t="array" ref="S226">JOIN("",MID(LEFT(OFFSET($H226,-1,1+$F226),$D226),$D226-SEQUENCE(1,$D226)+1,1))
</f>
        <v>H</v>
      </c>
    </row>
    <row r="227">
      <c r="A227" s="1" t="s">
        <v>120</v>
      </c>
      <c r="B227" s="2">
        <v>227.0</v>
      </c>
      <c r="C227" s="3" t="str">
        <f>IFERROR(__xludf.DUMMYFUNCTION("SPLIT(A227,"" "")"),"move")</f>
        <v>move</v>
      </c>
      <c r="D227" s="3">
        <f>IFERROR(__xludf.DUMMYFUNCTION("""COMPUTED_VALUE"""),1.0)</f>
        <v>1</v>
      </c>
      <c r="E227" s="3" t="str">
        <f>IFERROR(__xludf.DUMMYFUNCTION("""COMPUTED_VALUE"""),"from")</f>
        <v>from</v>
      </c>
      <c r="F227" s="3">
        <f>IFERROR(__xludf.DUMMYFUNCTION("""COMPUTED_VALUE"""),9.0)</f>
        <v>9</v>
      </c>
      <c r="G227" s="3" t="str">
        <f>IFERROR(__xludf.DUMMYFUNCTION("""COMPUTED_VALUE"""),"to")</f>
        <v>to</v>
      </c>
      <c r="H227" s="3">
        <f>IFERROR(__xludf.DUMMYFUNCTION("""COMPUTED_VALUE"""),1.0)</f>
        <v>1</v>
      </c>
      <c r="I227" s="2" t="str">
        <f t="shared" si="2"/>
        <v>Q226</v>
      </c>
      <c r="J227" s="3" t="str">
        <f t="shared" ref="J227:R227" si="215">IF($F227=J$12,RIGHT(J226,LEN(J226)-$D227),IF($H227=J$12,CONCAT($S227,J226),J226))</f>
        <v>VHMJ</v>
      </c>
      <c r="K227" s="3" t="str">
        <f t="shared" si="215"/>
        <v/>
      </c>
      <c r="L227" s="3" t="str">
        <f t="shared" si="215"/>
        <v>VJDTBNFGRHFGTNNZMHZVMWLVBPWPGSNLBVHCMGJCNF</v>
      </c>
      <c r="M227" s="3" t="str">
        <f t="shared" si="215"/>
        <v/>
      </c>
      <c r="N227" s="3" t="str">
        <f t="shared" si="215"/>
        <v>DDGMH</v>
      </c>
      <c r="O227" s="3" t="str">
        <f t="shared" si="215"/>
        <v>H</v>
      </c>
      <c r="P227" s="3" t="str">
        <f t="shared" si="215"/>
        <v/>
      </c>
      <c r="Q227" s="3" t="str">
        <f t="shared" si="215"/>
        <v>RGF</v>
      </c>
      <c r="R227" s="3" t="str">
        <f t="shared" si="215"/>
        <v>J</v>
      </c>
      <c r="S227" s="4" t="str">
        <f t="array" ref="S227">JOIN("",MID(LEFT(OFFSET($H227,-1,1+$F227),$D227),$D227-SEQUENCE(1,$D227)+1,1))
</f>
        <v>V</v>
      </c>
    </row>
    <row r="228">
      <c r="A228" s="1" t="s">
        <v>223</v>
      </c>
      <c r="B228" s="2">
        <v>228.0</v>
      </c>
      <c r="C228" s="3" t="str">
        <f>IFERROR(__xludf.DUMMYFUNCTION("SPLIT(A228,"" "")"),"move")</f>
        <v>move</v>
      </c>
      <c r="D228" s="3">
        <f>IFERROR(__xludf.DUMMYFUNCTION("""COMPUTED_VALUE"""),9.0)</f>
        <v>9</v>
      </c>
      <c r="E228" s="3" t="str">
        <f>IFERROR(__xludf.DUMMYFUNCTION("""COMPUTED_VALUE"""),"from")</f>
        <v>from</v>
      </c>
      <c r="F228" s="3">
        <f>IFERROR(__xludf.DUMMYFUNCTION("""COMPUTED_VALUE"""),3.0)</f>
        <v>3</v>
      </c>
      <c r="G228" s="3" t="str">
        <f>IFERROR(__xludf.DUMMYFUNCTION("""COMPUTED_VALUE"""),"to")</f>
        <v>to</v>
      </c>
      <c r="H228" s="3">
        <f>IFERROR(__xludf.DUMMYFUNCTION("""COMPUTED_VALUE"""),9.0)</f>
        <v>9</v>
      </c>
      <c r="I228" s="2" t="str">
        <f t="shared" si="2"/>
        <v>L227</v>
      </c>
      <c r="J228" s="3" t="str">
        <f t="shared" ref="J228:R228" si="216">IF($F228=J$12,RIGHT(J227,LEN(J227)-$D228),IF($H228=J$12,CONCAT($S228,J227),J227))</f>
        <v>VHMJ</v>
      </c>
      <c r="K228" s="3" t="str">
        <f t="shared" si="216"/>
        <v/>
      </c>
      <c r="L228" s="3" t="str">
        <f t="shared" si="216"/>
        <v>HFGTNNZMHZVMWLVBPWPGSNLBVHCMGJCNF</v>
      </c>
      <c r="M228" s="3" t="str">
        <f t="shared" si="216"/>
        <v/>
      </c>
      <c r="N228" s="3" t="str">
        <f t="shared" si="216"/>
        <v>DDGMH</v>
      </c>
      <c r="O228" s="3" t="str">
        <f t="shared" si="216"/>
        <v>H</v>
      </c>
      <c r="P228" s="3" t="str">
        <f t="shared" si="216"/>
        <v/>
      </c>
      <c r="Q228" s="3" t="str">
        <f t="shared" si="216"/>
        <v>RGF</v>
      </c>
      <c r="R228" s="3" t="str">
        <f t="shared" si="216"/>
        <v>RGFNBTDJVJ</v>
      </c>
      <c r="S228" s="4" t="str">
        <f t="array" ref="S228">JOIN("",MID(LEFT(OFFSET($H228,-1,1+$F228),$D228),$D228-SEQUENCE(1,$D228)+1,1))
</f>
        <v>RGFNBTDJV</v>
      </c>
    </row>
    <row r="229">
      <c r="A229" s="1" t="s">
        <v>224</v>
      </c>
      <c r="B229" s="2">
        <v>229.0</v>
      </c>
      <c r="C229" s="3" t="str">
        <f>IFERROR(__xludf.DUMMYFUNCTION("SPLIT(A229,"" "")"),"move")</f>
        <v>move</v>
      </c>
      <c r="D229" s="3">
        <f>IFERROR(__xludf.DUMMYFUNCTION("""COMPUTED_VALUE"""),3.0)</f>
        <v>3</v>
      </c>
      <c r="E229" s="3" t="str">
        <f>IFERROR(__xludf.DUMMYFUNCTION("""COMPUTED_VALUE"""),"from")</f>
        <v>from</v>
      </c>
      <c r="F229" s="3">
        <f>IFERROR(__xludf.DUMMYFUNCTION("""COMPUTED_VALUE"""),9.0)</f>
        <v>9</v>
      </c>
      <c r="G229" s="3" t="str">
        <f>IFERROR(__xludf.DUMMYFUNCTION("""COMPUTED_VALUE"""),"to")</f>
        <v>to</v>
      </c>
      <c r="H229" s="3">
        <f>IFERROR(__xludf.DUMMYFUNCTION("""COMPUTED_VALUE"""),1.0)</f>
        <v>1</v>
      </c>
      <c r="I229" s="2" t="str">
        <f t="shared" si="2"/>
        <v>Q228</v>
      </c>
      <c r="J229" s="3" t="str">
        <f t="shared" ref="J229:R229" si="217">IF($F229=J$12,RIGHT(J228,LEN(J228)-$D229),IF($H229=J$12,CONCAT($S229,J228),J228))</f>
        <v>FGRVHMJ</v>
      </c>
      <c r="K229" s="3" t="str">
        <f t="shared" si="217"/>
        <v/>
      </c>
      <c r="L229" s="3" t="str">
        <f t="shared" si="217"/>
        <v>HFGTNNZMHZVMWLVBPWPGSNLBVHCMGJCNF</v>
      </c>
      <c r="M229" s="3" t="str">
        <f t="shared" si="217"/>
        <v/>
      </c>
      <c r="N229" s="3" t="str">
        <f t="shared" si="217"/>
        <v>DDGMH</v>
      </c>
      <c r="O229" s="3" t="str">
        <f t="shared" si="217"/>
        <v>H</v>
      </c>
      <c r="P229" s="3" t="str">
        <f t="shared" si="217"/>
        <v/>
      </c>
      <c r="Q229" s="3" t="str">
        <f t="shared" si="217"/>
        <v>RGF</v>
      </c>
      <c r="R229" s="3" t="str">
        <f t="shared" si="217"/>
        <v>NBTDJVJ</v>
      </c>
      <c r="S229" s="4" t="str">
        <f t="array" ref="S229">JOIN("",MID(LEFT(OFFSET($H229,-1,1+$F229),$D229),$D229-SEQUENCE(1,$D229)+1,1))
</f>
        <v>FGR</v>
      </c>
    </row>
    <row r="230">
      <c r="A230" s="1" t="s">
        <v>111</v>
      </c>
      <c r="B230" s="2">
        <v>230.0</v>
      </c>
      <c r="C230" s="3" t="str">
        <f>IFERROR(__xludf.DUMMYFUNCTION("SPLIT(A230,"" "")"),"move")</f>
        <v>move</v>
      </c>
      <c r="D230" s="3">
        <f>IFERROR(__xludf.DUMMYFUNCTION("""COMPUTED_VALUE"""),1.0)</f>
        <v>1</v>
      </c>
      <c r="E230" s="3" t="str">
        <f>IFERROR(__xludf.DUMMYFUNCTION("""COMPUTED_VALUE"""),"from")</f>
        <v>from</v>
      </c>
      <c r="F230" s="3">
        <f>IFERROR(__xludf.DUMMYFUNCTION("""COMPUTED_VALUE"""),6.0)</f>
        <v>6</v>
      </c>
      <c r="G230" s="3" t="str">
        <f>IFERROR(__xludf.DUMMYFUNCTION("""COMPUTED_VALUE"""),"to")</f>
        <v>to</v>
      </c>
      <c r="H230" s="3">
        <f>IFERROR(__xludf.DUMMYFUNCTION("""COMPUTED_VALUE"""),8.0)</f>
        <v>8</v>
      </c>
      <c r="I230" s="2" t="str">
        <f t="shared" si="2"/>
        <v>O229</v>
      </c>
      <c r="J230" s="3" t="str">
        <f t="shared" ref="J230:R230" si="218">IF($F230=J$12,RIGHT(J229,LEN(J229)-$D230),IF($H230=J$12,CONCAT($S230,J229),J229))</f>
        <v>FGRVHMJ</v>
      </c>
      <c r="K230" s="3" t="str">
        <f t="shared" si="218"/>
        <v/>
      </c>
      <c r="L230" s="3" t="str">
        <f t="shared" si="218"/>
        <v>HFGTNNZMHZVMWLVBPWPGSNLBVHCMGJCNF</v>
      </c>
      <c r="M230" s="3" t="str">
        <f t="shared" si="218"/>
        <v/>
      </c>
      <c r="N230" s="3" t="str">
        <f t="shared" si="218"/>
        <v>DDGMH</v>
      </c>
      <c r="O230" s="3" t="str">
        <f t="shared" si="218"/>
        <v/>
      </c>
      <c r="P230" s="3" t="str">
        <f t="shared" si="218"/>
        <v/>
      </c>
      <c r="Q230" s="3" t="str">
        <f t="shared" si="218"/>
        <v>HRGF</v>
      </c>
      <c r="R230" s="3" t="str">
        <f t="shared" si="218"/>
        <v>NBTDJVJ</v>
      </c>
      <c r="S230" s="4" t="str">
        <f t="array" ref="S230">JOIN("",MID(LEFT(OFFSET($H230,-1,1+$F230),$D230),$D230-SEQUENCE(1,$D230)+1,1))
</f>
        <v>H</v>
      </c>
    </row>
    <row r="231">
      <c r="A231" s="1" t="s">
        <v>225</v>
      </c>
      <c r="B231" s="2">
        <v>231.0</v>
      </c>
      <c r="C231" s="3" t="str">
        <f>IFERROR(__xludf.DUMMYFUNCTION("SPLIT(A231,"" "")"),"move")</f>
        <v>move</v>
      </c>
      <c r="D231" s="3">
        <f>IFERROR(__xludf.DUMMYFUNCTION("""COMPUTED_VALUE"""),21.0)</f>
        <v>21</v>
      </c>
      <c r="E231" s="3" t="str">
        <f>IFERROR(__xludf.DUMMYFUNCTION("""COMPUTED_VALUE"""),"from")</f>
        <v>from</v>
      </c>
      <c r="F231" s="3">
        <f>IFERROR(__xludf.DUMMYFUNCTION("""COMPUTED_VALUE"""),3.0)</f>
        <v>3</v>
      </c>
      <c r="G231" s="3" t="str">
        <f>IFERROR(__xludf.DUMMYFUNCTION("""COMPUTED_VALUE"""),"to")</f>
        <v>to</v>
      </c>
      <c r="H231" s="3">
        <f>IFERROR(__xludf.DUMMYFUNCTION("""COMPUTED_VALUE"""),7.0)</f>
        <v>7</v>
      </c>
      <c r="I231" s="2" t="str">
        <f t="shared" si="2"/>
        <v>L230</v>
      </c>
      <c r="J231" s="3" t="str">
        <f t="shared" ref="J231:R231" si="219">IF($F231=J$12,RIGHT(J230,LEN(J230)-$D231),IF($H231=J$12,CONCAT($S231,J230),J230))</f>
        <v>FGRVHMJ</v>
      </c>
      <c r="K231" s="3" t="str">
        <f t="shared" si="219"/>
        <v/>
      </c>
      <c r="L231" s="3" t="str">
        <f t="shared" si="219"/>
        <v>NLBVHCMGJCNF</v>
      </c>
      <c r="M231" s="3" t="str">
        <f t="shared" si="219"/>
        <v/>
      </c>
      <c r="N231" s="3" t="str">
        <f t="shared" si="219"/>
        <v>DDGMH</v>
      </c>
      <c r="O231" s="3" t="str">
        <f t="shared" si="219"/>
        <v/>
      </c>
      <c r="P231" s="3" t="str">
        <f t="shared" si="219"/>
        <v>SGPWPBVLWMVZHMZNNTGFH</v>
      </c>
      <c r="Q231" s="3" t="str">
        <f t="shared" si="219"/>
        <v>HRGF</v>
      </c>
      <c r="R231" s="3" t="str">
        <f t="shared" si="219"/>
        <v>NBTDJVJ</v>
      </c>
      <c r="S231" s="4" t="str">
        <f t="array" ref="S231">JOIN("",MID(LEFT(OFFSET($H231,-1,1+$F231),$D231),$D231-SEQUENCE(1,$D231)+1,1))
</f>
        <v>SGPWPBVLWMVZHMZNNTGFH</v>
      </c>
    </row>
    <row r="232">
      <c r="A232" s="1" t="s">
        <v>226</v>
      </c>
      <c r="B232" s="2">
        <v>232.0</v>
      </c>
      <c r="C232" s="3" t="str">
        <f>IFERROR(__xludf.DUMMYFUNCTION("SPLIT(A232,"" "")"),"move")</f>
        <v>move</v>
      </c>
      <c r="D232" s="3">
        <f>IFERROR(__xludf.DUMMYFUNCTION("""COMPUTED_VALUE"""),7.0)</f>
        <v>7</v>
      </c>
      <c r="E232" s="3" t="str">
        <f>IFERROR(__xludf.DUMMYFUNCTION("""COMPUTED_VALUE"""),"from")</f>
        <v>from</v>
      </c>
      <c r="F232" s="3">
        <f>IFERROR(__xludf.DUMMYFUNCTION("""COMPUTED_VALUE"""),9.0)</f>
        <v>9</v>
      </c>
      <c r="G232" s="3" t="str">
        <f>IFERROR(__xludf.DUMMYFUNCTION("""COMPUTED_VALUE"""),"to")</f>
        <v>to</v>
      </c>
      <c r="H232" s="3">
        <f>IFERROR(__xludf.DUMMYFUNCTION("""COMPUTED_VALUE"""),4.0)</f>
        <v>4</v>
      </c>
      <c r="I232" s="2" t="str">
        <f t="shared" si="2"/>
        <v>Q231</v>
      </c>
      <c r="J232" s="3" t="str">
        <f t="shared" ref="J232:R232" si="220">IF($F232=J$12,RIGHT(J231,LEN(J231)-$D232),IF($H232=J$12,CONCAT($S232,J231),J231))</f>
        <v>FGRVHMJ</v>
      </c>
      <c r="K232" s="3" t="str">
        <f t="shared" si="220"/>
        <v/>
      </c>
      <c r="L232" s="3" t="str">
        <f t="shared" si="220"/>
        <v>NLBVHCMGJCNF</v>
      </c>
      <c r="M232" s="3" t="str">
        <f t="shared" si="220"/>
        <v>JVJDTBN</v>
      </c>
      <c r="N232" s="3" t="str">
        <f t="shared" si="220"/>
        <v>DDGMH</v>
      </c>
      <c r="O232" s="3" t="str">
        <f t="shared" si="220"/>
        <v/>
      </c>
      <c r="P232" s="3" t="str">
        <f t="shared" si="220"/>
        <v>SGPWPBVLWMVZHMZNNTGFH</v>
      </c>
      <c r="Q232" s="3" t="str">
        <f t="shared" si="220"/>
        <v>HRGF</v>
      </c>
      <c r="R232" s="3" t="str">
        <f t="shared" si="220"/>
        <v/>
      </c>
      <c r="S232" s="4" t="str">
        <f t="array" ref="S232">JOIN("",MID(LEFT(OFFSET($H232,-1,1+$F232),$D232),$D232-SEQUENCE(1,$D232)+1,1))
</f>
        <v>JVJDTBN</v>
      </c>
    </row>
    <row r="233">
      <c r="A233" s="1" t="s">
        <v>227</v>
      </c>
      <c r="B233" s="2">
        <v>233.0</v>
      </c>
      <c r="C233" s="3" t="str">
        <f>IFERROR(__xludf.DUMMYFUNCTION("SPLIT(A233,"" "")"),"move")</f>
        <v>move</v>
      </c>
      <c r="D233" s="3">
        <f>IFERROR(__xludf.DUMMYFUNCTION("""COMPUTED_VALUE"""),2.0)</f>
        <v>2</v>
      </c>
      <c r="E233" s="3" t="str">
        <f>IFERROR(__xludf.DUMMYFUNCTION("""COMPUTED_VALUE"""),"from")</f>
        <v>from</v>
      </c>
      <c r="F233" s="3">
        <f>IFERROR(__xludf.DUMMYFUNCTION("""COMPUTED_VALUE"""),4.0)</f>
        <v>4</v>
      </c>
      <c r="G233" s="3" t="str">
        <f>IFERROR(__xludf.DUMMYFUNCTION("""COMPUTED_VALUE"""),"to")</f>
        <v>to</v>
      </c>
      <c r="H233" s="3">
        <f>IFERROR(__xludf.DUMMYFUNCTION("""COMPUTED_VALUE"""),2.0)</f>
        <v>2</v>
      </c>
      <c r="I233" s="2" t="str">
        <f t="shared" si="2"/>
        <v>M232</v>
      </c>
      <c r="J233" s="3" t="str">
        <f t="shared" ref="J233:R233" si="221">IF($F233=J$12,RIGHT(J232,LEN(J232)-$D233),IF($H233=J$12,CONCAT($S233,J232),J232))</f>
        <v>FGRVHMJ</v>
      </c>
      <c r="K233" s="3" t="str">
        <f t="shared" si="221"/>
        <v>VJ</v>
      </c>
      <c r="L233" s="3" t="str">
        <f t="shared" si="221"/>
        <v>NLBVHCMGJCNF</v>
      </c>
      <c r="M233" s="3" t="str">
        <f t="shared" si="221"/>
        <v>JDTBN</v>
      </c>
      <c r="N233" s="3" t="str">
        <f t="shared" si="221"/>
        <v>DDGMH</v>
      </c>
      <c r="O233" s="3" t="str">
        <f t="shared" si="221"/>
        <v/>
      </c>
      <c r="P233" s="3" t="str">
        <f t="shared" si="221"/>
        <v>SGPWPBVLWMVZHMZNNTGFH</v>
      </c>
      <c r="Q233" s="3" t="str">
        <f t="shared" si="221"/>
        <v>HRGF</v>
      </c>
      <c r="R233" s="3" t="str">
        <f t="shared" si="221"/>
        <v/>
      </c>
      <c r="S233" s="4" t="str">
        <f t="array" ref="S233">JOIN("",MID(LEFT(OFFSET($H233,-1,1+$F233),$D233),$D233-SEQUENCE(1,$D233)+1,1))
</f>
        <v>VJ</v>
      </c>
    </row>
    <row r="234">
      <c r="A234" s="1" t="s">
        <v>228</v>
      </c>
      <c r="B234" s="2">
        <v>234.0</v>
      </c>
      <c r="C234" s="3" t="str">
        <f>IFERROR(__xludf.DUMMYFUNCTION("SPLIT(A234,"" "")"),"move")</f>
        <v>move</v>
      </c>
      <c r="D234" s="3">
        <f>IFERROR(__xludf.DUMMYFUNCTION("""COMPUTED_VALUE"""),1.0)</f>
        <v>1</v>
      </c>
      <c r="E234" s="3" t="str">
        <f>IFERROR(__xludf.DUMMYFUNCTION("""COMPUTED_VALUE"""),"from")</f>
        <v>from</v>
      </c>
      <c r="F234" s="3">
        <f>IFERROR(__xludf.DUMMYFUNCTION("""COMPUTED_VALUE"""),8.0)</f>
        <v>8</v>
      </c>
      <c r="G234" s="3" t="str">
        <f>IFERROR(__xludf.DUMMYFUNCTION("""COMPUTED_VALUE"""),"to")</f>
        <v>to</v>
      </c>
      <c r="H234" s="3">
        <f>IFERROR(__xludf.DUMMYFUNCTION("""COMPUTED_VALUE"""),6.0)</f>
        <v>6</v>
      </c>
      <c r="I234" s="2" t="str">
        <f t="shared" si="2"/>
        <v>Q233</v>
      </c>
      <c r="J234" s="3" t="str">
        <f t="shared" ref="J234:R234" si="222">IF($F234=J$12,RIGHT(J233,LEN(J233)-$D234),IF($H234=J$12,CONCAT($S234,J233),J233))</f>
        <v>FGRVHMJ</v>
      </c>
      <c r="K234" s="3" t="str">
        <f t="shared" si="222"/>
        <v>VJ</v>
      </c>
      <c r="L234" s="3" t="str">
        <f t="shared" si="222"/>
        <v>NLBVHCMGJCNF</v>
      </c>
      <c r="M234" s="3" t="str">
        <f t="shared" si="222"/>
        <v>JDTBN</v>
      </c>
      <c r="N234" s="3" t="str">
        <f t="shared" si="222"/>
        <v>DDGMH</v>
      </c>
      <c r="O234" s="3" t="str">
        <f t="shared" si="222"/>
        <v>H</v>
      </c>
      <c r="P234" s="3" t="str">
        <f t="shared" si="222"/>
        <v>SGPWPBVLWMVZHMZNNTGFH</v>
      </c>
      <c r="Q234" s="3" t="str">
        <f t="shared" si="222"/>
        <v>RGF</v>
      </c>
      <c r="R234" s="3" t="str">
        <f t="shared" si="222"/>
        <v/>
      </c>
      <c r="S234" s="4" t="str">
        <f t="array" ref="S234">JOIN("",MID(LEFT(OFFSET($H234,-1,1+$F234),$D234),$D234-SEQUENCE(1,$D234)+1,1))
</f>
        <v>H</v>
      </c>
    </row>
    <row r="235">
      <c r="A235" s="1" t="s">
        <v>229</v>
      </c>
      <c r="B235" s="2">
        <v>235.0</v>
      </c>
      <c r="C235" s="3" t="str">
        <f>IFERROR(__xludf.DUMMYFUNCTION("SPLIT(A235,"" "")"),"move")</f>
        <v>move</v>
      </c>
      <c r="D235" s="3">
        <f>IFERROR(__xludf.DUMMYFUNCTION("""COMPUTED_VALUE"""),7.0)</f>
        <v>7</v>
      </c>
      <c r="E235" s="3" t="str">
        <f>IFERROR(__xludf.DUMMYFUNCTION("""COMPUTED_VALUE"""),"from")</f>
        <v>from</v>
      </c>
      <c r="F235" s="3">
        <f>IFERROR(__xludf.DUMMYFUNCTION("""COMPUTED_VALUE"""),1.0)</f>
        <v>1</v>
      </c>
      <c r="G235" s="3" t="str">
        <f>IFERROR(__xludf.DUMMYFUNCTION("""COMPUTED_VALUE"""),"to")</f>
        <v>to</v>
      </c>
      <c r="H235" s="3">
        <f>IFERROR(__xludf.DUMMYFUNCTION("""COMPUTED_VALUE"""),4.0)</f>
        <v>4</v>
      </c>
      <c r="I235" s="2" t="str">
        <f t="shared" si="2"/>
        <v>J234</v>
      </c>
      <c r="J235" s="3" t="str">
        <f t="shared" ref="J235:R235" si="223">IF($F235=J$12,RIGHT(J234,LEN(J234)-$D235),IF($H235=J$12,CONCAT($S235,J234),J234))</f>
        <v/>
      </c>
      <c r="K235" s="3" t="str">
        <f t="shared" si="223"/>
        <v>VJ</v>
      </c>
      <c r="L235" s="3" t="str">
        <f t="shared" si="223"/>
        <v>NLBVHCMGJCNF</v>
      </c>
      <c r="M235" s="3" t="str">
        <f t="shared" si="223"/>
        <v>JMHVRGFJDTBN</v>
      </c>
      <c r="N235" s="3" t="str">
        <f t="shared" si="223"/>
        <v>DDGMH</v>
      </c>
      <c r="O235" s="3" t="str">
        <f t="shared" si="223"/>
        <v>H</v>
      </c>
      <c r="P235" s="3" t="str">
        <f t="shared" si="223"/>
        <v>SGPWPBVLWMVZHMZNNTGFH</v>
      </c>
      <c r="Q235" s="3" t="str">
        <f t="shared" si="223"/>
        <v>RGF</v>
      </c>
      <c r="R235" s="3" t="str">
        <f t="shared" si="223"/>
        <v/>
      </c>
      <c r="S235" s="4" t="str">
        <f t="array" ref="S235">JOIN("",MID(LEFT(OFFSET($H235,-1,1+$F235),$D235),$D235-SEQUENCE(1,$D235)+1,1))
</f>
        <v>JMHVRGF</v>
      </c>
    </row>
    <row r="236">
      <c r="A236" s="1" t="s">
        <v>194</v>
      </c>
      <c r="B236" s="2">
        <v>236.0</v>
      </c>
      <c r="C236" s="3" t="str">
        <f>IFERROR(__xludf.DUMMYFUNCTION("SPLIT(A236,"" "")"),"move")</f>
        <v>move</v>
      </c>
      <c r="D236" s="3">
        <f>IFERROR(__xludf.DUMMYFUNCTION("""COMPUTED_VALUE"""),7.0)</f>
        <v>7</v>
      </c>
      <c r="E236" s="3" t="str">
        <f>IFERROR(__xludf.DUMMYFUNCTION("""COMPUTED_VALUE"""),"from")</f>
        <v>from</v>
      </c>
      <c r="F236" s="3">
        <f>IFERROR(__xludf.DUMMYFUNCTION("""COMPUTED_VALUE"""),7.0)</f>
        <v>7</v>
      </c>
      <c r="G236" s="3" t="str">
        <f>IFERROR(__xludf.DUMMYFUNCTION("""COMPUTED_VALUE"""),"to")</f>
        <v>to</v>
      </c>
      <c r="H236" s="3">
        <f>IFERROR(__xludf.DUMMYFUNCTION("""COMPUTED_VALUE"""),8.0)</f>
        <v>8</v>
      </c>
      <c r="I236" s="2" t="str">
        <f t="shared" si="2"/>
        <v>P235</v>
      </c>
      <c r="J236" s="3" t="str">
        <f t="shared" ref="J236:R236" si="224">IF($F236=J$12,RIGHT(J235,LEN(J235)-$D236),IF($H236=J$12,CONCAT($S236,J235),J235))</f>
        <v/>
      </c>
      <c r="K236" s="3" t="str">
        <f t="shared" si="224"/>
        <v>VJ</v>
      </c>
      <c r="L236" s="3" t="str">
        <f t="shared" si="224"/>
        <v>NLBVHCMGJCNF</v>
      </c>
      <c r="M236" s="3" t="str">
        <f t="shared" si="224"/>
        <v>JMHVRGFJDTBN</v>
      </c>
      <c r="N236" s="3" t="str">
        <f t="shared" si="224"/>
        <v>DDGMH</v>
      </c>
      <c r="O236" s="3" t="str">
        <f t="shared" si="224"/>
        <v>H</v>
      </c>
      <c r="P236" s="3" t="str">
        <f t="shared" si="224"/>
        <v>LWMVZHMZNNTGFH</v>
      </c>
      <c r="Q236" s="3" t="str">
        <f t="shared" si="224"/>
        <v>VBPWPGSRGF</v>
      </c>
      <c r="R236" s="3" t="str">
        <f t="shared" si="224"/>
        <v/>
      </c>
      <c r="S236" s="4" t="str">
        <f t="array" ref="S236">JOIN("",MID(LEFT(OFFSET($H236,-1,1+$F236),$D236),$D236-SEQUENCE(1,$D236)+1,1))
</f>
        <v>VBPWPGS</v>
      </c>
    </row>
    <row r="237">
      <c r="A237" s="1" t="s">
        <v>230</v>
      </c>
      <c r="B237" s="2">
        <v>237.0</v>
      </c>
      <c r="C237" s="3" t="str">
        <f>IFERROR(__xludf.DUMMYFUNCTION("SPLIT(A237,"" "")"),"move")</f>
        <v>move</v>
      </c>
      <c r="D237" s="3">
        <f>IFERROR(__xludf.DUMMYFUNCTION("""COMPUTED_VALUE"""),4.0)</f>
        <v>4</v>
      </c>
      <c r="E237" s="3" t="str">
        <f>IFERROR(__xludf.DUMMYFUNCTION("""COMPUTED_VALUE"""),"from")</f>
        <v>from</v>
      </c>
      <c r="F237" s="3">
        <f>IFERROR(__xludf.DUMMYFUNCTION("""COMPUTED_VALUE"""),5.0)</f>
        <v>5</v>
      </c>
      <c r="G237" s="3" t="str">
        <f>IFERROR(__xludf.DUMMYFUNCTION("""COMPUTED_VALUE"""),"to")</f>
        <v>to</v>
      </c>
      <c r="H237" s="3">
        <f>IFERROR(__xludf.DUMMYFUNCTION("""COMPUTED_VALUE"""),9.0)</f>
        <v>9</v>
      </c>
      <c r="I237" s="2" t="str">
        <f t="shared" si="2"/>
        <v>N236</v>
      </c>
      <c r="J237" s="3" t="str">
        <f t="shared" ref="J237:R237" si="225">IF($F237=J$12,RIGHT(J236,LEN(J236)-$D237),IF($H237=J$12,CONCAT($S237,J236),J236))</f>
        <v/>
      </c>
      <c r="K237" s="3" t="str">
        <f t="shared" si="225"/>
        <v>VJ</v>
      </c>
      <c r="L237" s="3" t="str">
        <f t="shared" si="225"/>
        <v>NLBVHCMGJCNF</v>
      </c>
      <c r="M237" s="3" t="str">
        <f t="shared" si="225"/>
        <v>JMHVRGFJDTBN</v>
      </c>
      <c r="N237" s="3" t="str">
        <f t="shared" si="225"/>
        <v>H</v>
      </c>
      <c r="O237" s="3" t="str">
        <f t="shared" si="225"/>
        <v>H</v>
      </c>
      <c r="P237" s="3" t="str">
        <f t="shared" si="225"/>
        <v>LWMVZHMZNNTGFH</v>
      </c>
      <c r="Q237" s="3" t="str">
        <f t="shared" si="225"/>
        <v>VBPWPGSRGF</v>
      </c>
      <c r="R237" s="3" t="str">
        <f t="shared" si="225"/>
        <v>MGDD</v>
      </c>
      <c r="S237" s="4" t="str">
        <f t="array" ref="S237">JOIN("",MID(LEFT(OFFSET($H237,-1,1+$F237),$D237),$D237-SEQUENCE(1,$D237)+1,1))
</f>
        <v>MGDD</v>
      </c>
    </row>
    <row r="238">
      <c r="A238" s="1" t="s">
        <v>231</v>
      </c>
      <c r="B238" s="2">
        <v>238.0</v>
      </c>
      <c r="C238" s="3" t="str">
        <f>IFERROR(__xludf.DUMMYFUNCTION("SPLIT(A238,"" "")"),"move")</f>
        <v>move</v>
      </c>
      <c r="D238" s="3">
        <f>IFERROR(__xludf.DUMMYFUNCTION("""COMPUTED_VALUE"""),10.0)</f>
        <v>10</v>
      </c>
      <c r="E238" s="3" t="str">
        <f>IFERROR(__xludf.DUMMYFUNCTION("""COMPUTED_VALUE"""),"from")</f>
        <v>from</v>
      </c>
      <c r="F238" s="3">
        <f>IFERROR(__xludf.DUMMYFUNCTION("""COMPUTED_VALUE"""),7.0)</f>
        <v>7</v>
      </c>
      <c r="G238" s="3" t="str">
        <f>IFERROR(__xludf.DUMMYFUNCTION("""COMPUTED_VALUE"""),"to")</f>
        <v>to</v>
      </c>
      <c r="H238" s="3">
        <f>IFERROR(__xludf.DUMMYFUNCTION("""COMPUTED_VALUE"""),1.0)</f>
        <v>1</v>
      </c>
      <c r="I238" s="2" t="str">
        <f t="shared" si="2"/>
        <v>P237</v>
      </c>
      <c r="J238" s="3" t="str">
        <f t="shared" ref="J238:R238" si="226">IF($F238=J$12,RIGHT(J237,LEN(J237)-$D238),IF($H238=J$12,CONCAT($S238,J237),J237))</f>
        <v>NNZMHZVMWL</v>
      </c>
      <c r="K238" s="3" t="str">
        <f t="shared" si="226"/>
        <v>VJ</v>
      </c>
      <c r="L238" s="3" t="str">
        <f t="shared" si="226"/>
        <v>NLBVHCMGJCNF</v>
      </c>
      <c r="M238" s="3" t="str">
        <f t="shared" si="226"/>
        <v>JMHVRGFJDTBN</v>
      </c>
      <c r="N238" s="3" t="str">
        <f t="shared" si="226"/>
        <v>H</v>
      </c>
      <c r="O238" s="3" t="str">
        <f t="shared" si="226"/>
        <v>H</v>
      </c>
      <c r="P238" s="3" t="str">
        <f t="shared" si="226"/>
        <v>TGFH</v>
      </c>
      <c r="Q238" s="3" t="str">
        <f t="shared" si="226"/>
        <v>VBPWPGSRGF</v>
      </c>
      <c r="R238" s="3" t="str">
        <f t="shared" si="226"/>
        <v>MGDD</v>
      </c>
      <c r="S238" s="4" t="str">
        <f t="array" ref="S238">JOIN("",MID(LEFT(OFFSET($H238,-1,1+$F238),$D238),$D238-SEQUENCE(1,$D238)+1,1))
</f>
        <v>NNZMHZVMWL</v>
      </c>
    </row>
    <row r="239">
      <c r="A239" s="1" t="s">
        <v>232</v>
      </c>
      <c r="B239" s="2">
        <v>239.0</v>
      </c>
      <c r="C239" s="3" t="str">
        <f>IFERROR(__xludf.DUMMYFUNCTION("SPLIT(A239,"" "")"),"move")</f>
        <v>move</v>
      </c>
      <c r="D239" s="3">
        <f>IFERROR(__xludf.DUMMYFUNCTION("""COMPUTED_VALUE"""),7.0)</f>
        <v>7</v>
      </c>
      <c r="E239" s="3" t="str">
        <f>IFERROR(__xludf.DUMMYFUNCTION("""COMPUTED_VALUE"""),"from")</f>
        <v>from</v>
      </c>
      <c r="F239" s="3">
        <f>IFERROR(__xludf.DUMMYFUNCTION("""COMPUTED_VALUE"""),3.0)</f>
        <v>3</v>
      </c>
      <c r="G239" s="3" t="str">
        <f>IFERROR(__xludf.DUMMYFUNCTION("""COMPUTED_VALUE"""),"to")</f>
        <v>to</v>
      </c>
      <c r="H239" s="3">
        <f>IFERROR(__xludf.DUMMYFUNCTION("""COMPUTED_VALUE"""),9.0)</f>
        <v>9</v>
      </c>
      <c r="I239" s="2" t="str">
        <f t="shared" si="2"/>
        <v>L238</v>
      </c>
      <c r="J239" s="3" t="str">
        <f t="shared" ref="J239:R239" si="227">IF($F239=J$12,RIGHT(J238,LEN(J238)-$D239),IF($H239=J$12,CONCAT($S239,J238),J238))</f>
        <v>NNZMHZVMWL</v>
      </c>
      <c r="K239" s="3" t="str">
        <f t="shared" si="227"/>
        <v>VJ</v>
      </c>
      <c r="L239" s="3" t="str">
        <f t="shared" si="227"/>
        <v>GJCNF</v>
      </c>
      <c r="M239" s="3" t="str">
        <f t="shared" si="227"/>
        <v>JMHVRGFJDTBN</v>
      </c>
      <c r="N239" s="3" t="str">
        <f t="shared" si="227"/>
        <v>H</v>
      </c>
      <c r="O239" s="3" t="str">
        <f t="shared" si="227"/>
        <v>H</v>
      </c>
      <c r="P239" s="3" t="str">
        <f t="shared" si="227"/>
        <v>TGFH</v>
      </c>
      <c r="Q239" s="3" t="str">
        <f t="shared" si="227"/>
        <v>VBPWPGSRGF</v>
      </c>
      <c r="R239" s="3" t="str">
        <f t="shared" si="227"/>
        <v>MCHVBLNMGDD</v>
      </c>
      <c r="S239" s="4" t="str">
        <f t="array" ref="S239">JOIN("",MID(LEFT(OFFSET($H239,-1,1+$F239),$D239),$D239-SEQUENCE(1,$D239)+1,1))
</f>
        <v>MCHVBLN</v>
      </c>
    </row>
    <row r="240">
      <c r="A240" s="1" t="s">
        <v>173</v>
      </c>
      <c r="B240" s="2">
        <v>240.0</v>
      </c>
      <c r="C240" s="3" t="str">
        <f>IFERROR(__xludf.DUMMYFUNCTION("SPLIT(A240,"" "")"),"move")</f>
        <v>move</v>
      </c>
      <c r="D240" s="3">
        <f>IFERROR(__xludf.DUMMYFUNCTION("""COMPUTED_VALUE"""),1.0)</f>
        <v>1</v>
      </c>
      <c r="E240" s="3" t="str">
        <f>IFERROR(__xludf.DUMMYFUNCTION("""COMPUTED_VALUE"""),"from")</f>
        <v>from</v>
      </c>
      <c r="F240" s="3">
        <f>IFERROR(__xludf.DUMMYFUNCTION("""COMPUTED_VALUE"""),7.0)</f>
        <v>7</v>
      </c>
      <c r="G240" s="3" t="str">
        <f>IFERROR(__xludf.DUMMYFUNCTION("""COMPUTED_VALUE"""),"to")</f>
        <v>to</v>
      </c>
      <c r="H240" s="3">
        <f>IFERROR(__xludf.DUMMYFUNCTION("""COMPUTED_VALUE"""),9.0)</f>
        <v>9</v>
      </c>
      <c r="I240" s="2" t="str">
        <f t="shared" si="2"/>
        <v>P239</v>
      </c>
      <c r="J240" s="3" t="str">
        <f t="shared" ref="J240:R240" si="228">IF($F240=J$12,RIGHT(J239,LEN(J239)-$D240),IF($H240=J$12,CONCAT($S240,J239),J239))</f>
        <v>NNZMHZVMWL</v>
      </c>
      <c r="K240" s="3" t="str">
        <f t="shared" si="228"/>
        <v>VJ</v>
      </c>
      <c r="L240" s="3" t="str">
        <f t="shared" si="228"/>
        <v>GJCNF</v>
      </c>
      <c r="M240" s="3" t="str">
        <f t="shared" si="228"/>
        <v>JMHVRGFJDTBN</v>
      </c>
      <c r="N240" s="3" t="str">
        <f t="shared" si="228"/>
        <v>H</v>
      </c>
      <c r="O240" s="3" t="str">
        <f t="shared" si="228"/>
        <v>H</v>
      </c>
      <c r="P240" s="3" t="str">
        <f t="shared" si="228"/>
        <v>GFH</v>
      </c>
      <c r="Q240" s="3" t="str">
        <f t="shared" si="228"/>
        <v>VBPWPGSRGF</v>
      </c>
      <c r="R240" s="3" t="str">
        <f t="shared" si="228"/>
        <v>TMCHVBLNMGDD</v>
      </c>
      <c r="S240" s="4" t="str">
        <f t="array" ref="S240">JOIN("",MID(LEFT(OFFSET($H240,-1,1+$F240),$D240),$D240-SEQUENCE(1,$D240)+1,1))
</f>
        <v>T</v>
      </c>
    </row>
    <row r="241">
      <c r="A241" s="1" t="s">
        <v>233</v>
      </c>
      <c r="B241" s="2">
        <v>241.0</v>
      </c>
      <c r="C241" s="3" t="str">
        <f>IFERROR(__xludf.DUMMYFUNCTION("SPLIT(A241,"" "")"),"move")</f>
        <v>move</v>
      </c>
      <c r="D241" s="3">
        <f>IFERROR(__xludf.DUMMYFUNCTION("""COMPUTED_VALUE"""),1.0)</f>
        <v>1</v>
      </c>
      <c r="E241" s="3" t="str">
        <f>IFERROR(__xludf.DUMMYFUNCTION("""COMPUTED_VALUE"""),"from")</f>
        <v>from</v>
      </c>
      <c r="F241" s="3">
        <f>IFERROR(__xludf.DUMMYFUNCTION("""COMPUTED_VALUE"""),5.0)</f>
        <v>5</v>
      </c>
      <c r="G241" s="3" t="str">
        <f>IFERROR(__xludf.DUMMYFUNCTION("""COMPUTED_VALUE"""),"to")</f>
        <v>to</v>
      </c>
      <c r="H241" s="3">
        <f>IFERROR(__xludf.DUMMYFUNCTION("""COMPUTED_VALUE"""),3.0)</f>
        <v>3</v>
      </c>
      <c r="I241" s="2" t="str">
        <f t="shared" si="2"/>
        <v>N240</v>
      </c>
      <c r="J241" s="3" t="str">
        <f t="shared" ref="J241:R241" si="229">IF($F241=J$12,RIGHT(J240,LEN(J240)-$D241),IF($H241=J$12,CONCAT($S241,J240),J240))</f>
        <v>NNZMHZVMWL</v>
      </c>
      <c r="K241" s="3" t="str">
        <f t="shared" si="229"/>
        <v>VJ</v>
      </c>
      <c r="L241" s="3" t="str">
        <f t="shared" si="229"/>
        <v>HGJCNF</v>
      </c>
      <c r="M241" s="3" t="str">
        <f t="shared" si="229"/>
        <v>JMHVRGFJDTBN</v>
      </c>
      <c r="N241" s="3" t="str">
        <f t="shared" si="229"/>
        <v/>
      </c>
      <c r="O241" s="3" t="str">
        <f t="shared" si="229"/>
        <v>H</v>
      </c>
      <c r="P241" s="3" t="str">
        <f t="shared" si="229"/>
        <v>GFH</v>
      </c>
      <c r="Q241" s="3" t="str">
        <f t="shared" si="229"/>
        <v>VBPWPGSRGF</v>
      </c>
      <c r="R241" s="3" t="str">
        <f t="shared" si="229"/>
        <v>TMCHVBLNMGDD</v>
      </c>
      <c r="S241" s="4" t="str">
        <f t="array" ref="S241">JOIN("",MID(LEFT(OFFSET($H241,-1,1+$F241),$D241),$D241-SEQUENCE(1,$D241)+1,1))
</f>
        <v>H</v>
      </c>
    </row>
    <row r="242">
      <c r="A242" s="1" t="s">
        <v>234</v>
      </c>
      <c r="B242" s="2">
        <v>242.0</v>
      </c>
      <c r="C242" s="3" t="str">
        <f>IFERROR(__xludf.DUMMYFUNCTION("SPLIT(A242,"" "")"),"move")</f>
        <v>move</v>
      </c>
      <c r="D242" s="3">
        <f>IFERROR(__xludf.DUMMYFUNCTION("""COMPUTED_VALUE"""),3.0)</f>
        <v>3</v>
      </c>
      <c r="E242" s="3" t="str">
        <f>IFERROR(__xludf.DUMMYFUNCTION("""COMPUTED_VALUE"""),"from")</f>
        <v>from</v>
      </c>
      <c r="F242" s="3">
        <f>IFERROR(__xludf.DUMMYFUNCTION("""COMPUTED_VALUE"""),3.0)</f>
        <v>3</v>
      </c>
      <c r="G242" s="3" t="str">
        <f>IFERROR(__xludf.DUMMYFUNCTION("""COMPUTED_VALUE"""),"to")</f>
        <v>to</v>
      </c>
      <c r="H242" s="3">
        <f>IFERROR(__xludf.DUMMYFUNCTION("""COMPUTED_VALUE"""),5.0)</f>
        <v>5</v>
      </c>
      <c r="I242" s="2" t="str">
        <f t="shared" si="2"/>
        <v>L241</v>
      </c>
      <c r="J242" s="3" t="str">
        <f t="shared" ref="J242:R242" si="230">IF($F242=J$12,RIGHT(J241,LEN(J241)-$D242),IF($H242=J$12,CONCAT($S242,J241),J241))</f>
        <v>NNZMHZVMWL</v>
      </c>
      <c r="K242" s="3" t="str">
        <f t="shared" si="230"/>
        <v>VJ</v>
      </c>
      <c r="L242" s="3" t="str">
        <f t="shared" si="230"/>
        <v>CNF</v>
      </c>
      <c r="M242" s="3" t="str">
        <f t="shared" si="230"/>
        <v>JMHVRGFJDTBN</v>
      </c>
      <c r="N242" s="3" t="str">
        <f t="shared" si="230"/>
        <v>JGH</v>
      </c>
      <c r="O242" s="3" t="str">
        <f t="shared" si="230"/>
        <v>H</v>
      </c>
      <c r="P242" s="3" t="str">
        <f t="shared" si="230"/>
        <v>GFH</v>
      </c>
      <c r="Q242" s="3" t="str">
        <f t="shared" si="230"/>
        <v>VBPWPGSRGF</v>
      </c>
      <c r="R242" s="3" t="str">
        <f t="shared" si="230"/>
        <v>TMCHVBLNMGDD</v>
      </c>
      <c r="S242" s="4" t="str">
        <f t="array" ref="S242">JOIN("",MID(LEFT(OFFSET($H242,-1,1+$F242),$D242),$D242-SEQUENCE(1,$D242)+1,1))
</f>
        <v>JGH</v>
      </c>
    </row>
    <row r="243">
      <c r="A243" s="1" t="s">
        <v>235</v>
      </c>
      <c r="B243" s="2">
        <v>243.0</v>
      </c>
      <c r="C243" s="3" t="str">
        <f>IFERROR(__xludf.DUMMYFUNCTION("SPLIT(A243,"" "")"),"move")</f>
        <v>move</v>
      </c>
      <c r="D243" s="3">
        <f>IFERROR(__xludf.DUMMYFUNCTION("""COMPUTED_VALUE"""),10.0)</f>
        <v>10</v>
      </c>
      <c r="E243" s="3" t="str">
        <f>IFERROR(__xludf.DUMMYFUNCTION("""COMPUTED_VALUE"""),"from")</f>
        <v>from</v>
      </c>
      <c r="F243" s="3">
        <f>IFERROR(__xludf.DUMMYFUNCTION("""COMPUTED_VALUE"""),4.0)</f>
        <v>4</v>
      </c>
      <c r="G243" s="3" t="str">
        <f>IFERROR(__xludf.DUMMYFUNCTION("""COMPUTED_VALUE"""),"to")</f>
        <v>to</v>
      </c>
      <c r="H243" s="3">
        <f>IFERROR(__xludf.DUMMYFUNCTION("""COMPUTED_VALUE"""),2.0)</f>
        <v>2</v>
      </c>
      <c r="I243" s="2" t="str">
        <f t="shared" si="2"/>
        <v>M242</v>
      </c>
      <c r="J243" s="3" t="str">
        <f t="shared" ref="J243:R243" si="231">IF($F243=J$12,RIGHT(J242,LEN(J242)-$D243),IF($H243=J$12,CONCAT($S243,J242),J242))</f>
        <v>NNZMHZVMWL</v>
      </c>
      <c r="K243" s="3" t="str">
        <f t="shared" si="231"/>
        <v>TDJFGRVHMJVJ</v>
      </c>
      <c r="L243" s="3" t="str">
        <f t="shared" si="231"/>
        <v>CNF</v>
      </c>
      <c r="M243" s="3" t="str">
        <f t="shared" si="231"/>
        <v>BN</v>
      </c>
      <c r="N243" s="3" t="str">
        <f t="shared" si="231"/>
        <v>JGH</v>
      </c>
      <c r="O243" s="3" t="str">
        <f t="shared" si="231"/>
        <v>H</v>
      </c>
      <c r="P243" s="3" t="str">
        <f t="shared" si="231"/>
        <v>GFH</v>
      </c>
      <c r="Q243" s="3" t="str">
        <f t="shared" si="231"/>
        <v>VBPWPGSRGF</v>
      </c>
      <c r="R243" s="3" t="str">
        <f t="shared" si="231"/>
        <v>TMCHVBLNMGDD</v>
      </c>
      <c r="S243" s="4" t="str">
        <f t="array" ref="S243">JOIN("",MID(LEFT(OFFSET($H243,-1,1+$F243),$D243),$D243-SEQUENCE(1,$D243)+1,1))
</f>
        <v>TDJFGRVHMJ</v>
      </c>
    </row>
    <row r="244">
      <c r="A244" s="1" t="s">
        <v>236</v>
      </c>
      <c r="B244" s="2">
        <v>244.0</v>
      </c>
      <c r="C244" s="3" t="str">
        <f>IFERROR(__xludf.DUMMYFUNCTION("SPLIT(A244,"" "")"),"move")</f>
        <v>move</v>
      </c>
      <c r="D244" s="3">
        <f>IFERROR(__xludf.DUMMYFUNCTION("""COMPUTED_VALUE"""),1.0)</f>
        <v>1</v>
      </c>
      <c r="E244" s="3" t="str">
        <f>IFERROR(__xludf.DUMMYFUNCTION("""COMPUTED_VALUE"""),"from")</f>
        <v>from</v>
      </c>
      <c r="F244" s="3">
        <f>IFERROR(__xludf.DUMMYFUNCTION("""COMPUTED_VALUE"""),3.0)</f>
        <v>3</v>
      </c>
      <c r="G244" s="3" t="str">
        <f>IFERROR(__xludf.DUMMYFUNCTION("""COMPUTED_VALUE"""),"to")</f>
        <v>to</v>
      </c>
      <c r="H244" s="3">
        <f>IFERROR(__xludf.DUMMYFUNCTION("""COMPUTED_VALUE"""),7.0)</f>
        <v>7</v>
      </c>
      <c r="I244" s="2" t="str">
        <f t="shared" si="2"/>
        <v>L243</v>
      </c>
      <c r="J244" s="3" t="str">
        <f t="shared" ref="J244:R244" si="232">IF($F244=J$12,RIGHT(J243,LEN(J243)-$D244),IF($H244=J$12,CONCAT($S244,J243),J243))</f>
        <v>NNZMHZVMWL</v>
      </c>
      <c r="K244" s="3" t="str">
        <f t="shared" si="232"/>
        <v>TDJFGRVHMJVJ</v>
      </c>
      <c r="L244" s="3" t="str">
        <f t="shared" si="232"/>
        <v>NF</v>
      </c>
      <c r="M244" s="3" t="str">
        <f t="shared" si="232"/>
        <v>BN</v>
      </c>
      <c r="N244" s="3" t="str">
        <f t="shared" si="232"/>
        <v>JGH</v>
      </c>
      <c r="O244" s="3" t="str">
        <f t="shared" si="232"/>
        <v>H</v>
      </c>
      <c r="P244" s="3" t="str">
        <f t="shared" si="232"/>
        <v>CGFH</v>
      </c>
      <c r="Q244" s="3" t="str">
        <f t="shared" si="232"/>
        <v>VBPWPGSRGF</v>
      </c>
      <c r="R244" s="3" t="str">
        <f t="shared" si="232"/>
        <v>TMCHVBLNMGDD</v>
      </c>
      <c r="S244" s="4" t="str">
        <f t="array" ref="S244">JOIN("",MID(LEFT(OFFSET($H244,-1,1+$F244),$D244),$D244-SEQUENCE(1,$D244)+1,1))
</f>
        <v>C</v>
      </c>
    </row>
    <row r="245">
      <c r="A245" s="1" t="s">
        <v>67</v>
      </c>
      <c r="B245" s="2">
        <v>245.0</v>
      </c>
      <c r="C245" s="3" t="str">
        <f>IFERROR(__xludf.DUMMYFUNCTION("SPLIT(A245,"" "")"),"move")</f>
        <v>move</v>
      </c>
      <c r="D245" s="3">
        <f>IFERROR(__xludf.DUMMYFUNCTION("""COMPUTED_VALUE"""),2.0)</f>
        <v>2</v>
      </c>
      <c r="E245" s="3" t="str">
        <f>IFERROR(__xludf.DUMMYFUNCTION("""COMPUTED_VALUE"""),"from")</f>
        <v>from</v>
      </c>
      <c r="F245" s="3">
        <f>IFERROR(__xludf.DUMMYFUNCTION("""COMPUTED_VALUE"""),4.0)</f>
        <v>4</v>
      </c>
      <c r="G245" s="3" t="str">
        <f>IFERROR(__xludf.DUMMYFUNCTION("""COMPUTED_VALUE"""),"to")</f>
        <v>to</v>
      </c>
      <c r="H245" s="3">
        <f>IFERROR(__xludf.DUMMYFUNCTION("""COMPUTED_VALUE"""),9.0)</f>
        <v>9</v>
      </c>
      <c r="I245" s="2" t="str">
        <f t="shared" si="2"/>
        <v>M244</v>
      </c>
      <c r="J245" s="3" t="str">
        <f t="shared" ref="J245:R245" si="233">IF($F245=J$12,RIGHT(J244,LEN(J244)-$D245),IF($H245=J$12,CONCAT($S245,J244),J244))</f>
        <v>NNZMHZVMWL</v>
      </c>
      <c r="K245" s="3" t="str">
        <f t="shared" si="233"/>
        <v>TDJFGRVHMJVJ</v>
      </c>
      <c r="L245" s="3" t="str">
        <f t="shared" si="233"/>
        <v>NF</v>
      </c>
      <c r="M245" s="3" t="str">
        <f t="shared" si="233"/>
        <v/>
      </c>
      <c r="N245" s="3" t="str">
        <f t="shared" si="233"/>
        <v>JGH</v>
      </c>
      <c r="O245" s="3" t="str">
        <f t="shared" si="233"/>
        <v>H</v>
      </c>
      <c r="P245" s="3" t="str">
        <f t="shared" si="233"/>
        <v>CGFH</v>
      </c>
      <c r="Q245" s="3" t="str">
        <f t="shared" si="233"/>
        <v>VBPWPGSRGF</v>
      </c>
      <c r="R245" s="3" t="str">
        <f t="shared" si="233"/>
        <v>NBTMCHVBLNMGDD</v>
      </c>
      <c r="S245" s="4" t="str">
        <f t="array" ref="S245">JOIN("",MID(LEFT(OFFSET($H245,-1,1+$F245),$D245),$D245-SEQUENCE(1,$D245)+1,1))
</f>
        <v>NB</v>
      </c>
    </row>
    <row r="246">
      <c r="A246" s="1" t="s">
        <v>224</v>
      </c>
      <c r="B246" s="2">
        <v>246.0</v>
      </c>
      <c r="C246" s="3" t="str">
        <f>IFERROR(__xludf.DUMMYFUNCTION("SPLIT(A246,"" "")"),"move")</f>
        <v>move</v>
      </c>
      <c r="D246" s="3">
        <f>IFERROR(__xludf.DUMMYFUNCTION("""COMPUTED_VALUE"""),3.0)</f>
        <v>3</v>
      </c>
      <c r="E246" s="3" t="str">
        <f>IFERROR(__xludf.DUMMYFUNCTION("""COMPUTED_VALUE"""),"from")</f>
        <v>from</v>
      </c>
      <c r="F246" s="3">
        <f>IFERROR(__xludf.DUMMYFUNCTION("""COMPUTED_VALUE"""),9.0)</f>
        <v>9</v>
      </c>
      <c r="G246" s="3" t="str">
        <f>IFERROR(__xludf.DUMMYFUNCTION("""COMPUTED_VALUE"""),"to")</f>
        <v>to</v>
      </c>
      <c r="H246" s="3">
        <f>IFERROR(__xludf.DUMMYFUNCTION("""COMPUTED_VALUE"""),1.0)</f>
        <v>1</v>
      </c>
      <c r="I246" s="2" t="str">
        <f t="shared" si="2"/>
        <v>Q245</v>
      </c>
      <c r="J246" s="3" t="str">
        <f t="shared" ref="J246:R246" si="234">IF($F246=J$12,RIGHT(J245,LEN(J245)-$D246),IF($H246=J$12,CONCAT($S246,J245),J245))</f>
        <v>TBNNNZMHZVMWL</v>
      </c>
      <c r="K246" s="3" t="str">
        <f t="shared" si="234"/>
        <v>TDJFGRVHMJVJ</v>
      </c>
      <c r="L246" s="3" t="str">
        <f t="shared" si="234"/>
        <v>NF</v>
      </c>
      <c r="M246" s="3" t="str">
        <f t="shared" si="234"/>
        <v/>
      </c>
      <c r="N246" s="3" t="str">
        <f t="shared" si="234"/>
        <v>JGH</v>
      </c>
      <c r="O246" s="3" t="str">
        <f t="shared" si="234"/>
        <v>H</v>
      </c>
      <c r="P246" s="3" t="str">
        <f t="shared" si="234"/>
        <v>CGFH</v>
      </c>
      <c r="Q246" s="3" t="str">
        <f t="shared" si="234"/>
        <v>VBPWPGSRGF</v>
      </c>
      <c r="R246" s="3" t="str">
        <f t="shared" si="234"/>
        <v>MCHVBLNMGDD</v>
      </c>
      <c r="S246" s="4" t="str">
        <f t="array" ref="S246">JOIN("",MID(LEFT(OFFSET($H246,-1,1+$F246),$D246),$D246-SEQUENCE(1,$D246)+1,1))
</f>
        <v>TBN</v>
      </c>
    </row>
    <row r="247">
      <c r="A247" s="1" t="s">
        <v>237</v>
      </c>
      <c r="B247" s="2">
        <v>247.0</v>
      </c>
      <c r="C247" s="3" t="str">
        <f>IFERROR(__xludf.DUMMYFUNCTION("SPLIT(A247,"" "")"),"move")</f>
        <v>move</v>
      </c>
      <c r="D247" s="3">
        <f>IFERROR(__xludf.DUMMYFUNCTION("""COMPUTED_VALUE"""),3.0)</f>
        <v>3</v>
      </c>
      <c r="E247" s="3" t="str">
        <f>IFERROR(__xludf.DUMMYFUNCTION("""COMPUTED_VALUE"""),"from")</f>
        <v>from</v>
      </c>
      <c r="F247" s="3">
        <f>IFERROR(__xludf.DUMMYFUNCTION("""COMPUTED_VALUE"""),7.0)</f>
        <v>7</v>
      </c>
      <c r="G247" s="3" t="str">
        <f>IFERROR(__xludf.DUMMYFUNCTION("""COMPUTED_VALUE"""),"to")</f>
        <v>to</v>
      </c>
      <c r="H247" s="3">
        <f>IFERROR(__xludf.DUMMYFUNCTION("""COMPUTED_VALUE"""),1.0)</f>
        <v>1</v>
      </c>
      <c r="I247" s="2" t="str">
        <f t="shared" si="2"/>
        <v>P246</v>
      </c>
      <c r="J247" s="3" t="str">
        <f t="shared" ref="J247:R247" si="235">IF($F247=J$12,RIGHT(J246,LEN(J246)-$D247),IF($H247=J$12,CONCAT($S247,J246),J246))</f>
        <v>FGCTBNNNZMHZVMWL</v>
      </c>
      <c r="K247" s="3" t="str">
        <f t="shared" si="235"/>
        <v>TDJFGRVHMJVJ</v>
      </c>
      <c r="L247" s="3" t="str">
        <f t="shared" si="235"/>
        <v>NF</v>
      </c>
      <c r="M247" s="3" t="str">
        <f t="shared" si="235"/>
        <v/>
      </c>
      <c r="N247" s="3" t="str">
        <f t="shared" si="235"/>
        <v>JGH</v>
      </c>
      <c r="O247" s="3" t="str">
        <f t="shared" si="235"/>
        <v>H</v>
      </c>
      <c r="P247" s="3" t="str">
        <f t="shared" si="235"/>
        <v>H</v>
      </c>
      <c r="Q247" s="3" t="str">
        <f t="shared" si="235"/>
        <v>VBPWPGSRGF</v>
      </c>
      <c r="R247" s="3" t="str">
        <f t="shared" si="235"/>
        <v>MCHVBLNMGDD</v>
      </c>
      <c r="S247" s="4" t="str">
        <f t="array" ref="S247">JOIN("",MID(LEFT(OFFSET($H247,-1,1+$F247),$D247),$D247-SEQUENCE(1,$D247)+1,1))
</f>
        <v>FGC</v>
      </c>
    </row>
    <row r="248">
      <c r="A248" s="1" t="s">
        <v>238</v>
      </c>
      <c r="B248" s="2">
        <v>248.0</v>
      </c>
      <c r="C248" s="3" t="str">
        <f>IFERROR(__xludf.DUMMYFUNCTION("SPLIT(A248,"" "")"),"move")</f>
        <v>move</v>
      </c>
      <c r="D248" s="3">
        <f>IFERROR(__xludf.DUMMYFUNCTION("""COMPUTED_VALUE"""),1.0)</f>
        <v>1</v>
      </c>
      <c r="E248" s="3" t="str">
        <f>IFERROR(__xludf.DUMMYFUNCTION("""COMPUTED_VALUE"""),"from")</f>
        <v>from</v>
      </c>
      <c r="F248" s="3">
        <f>IFERROR(__xludf.DUMMYFUNCTION("""COMPUTED_VALUE"""),6.0)</f>
        <v>6</v>
      </c>
      <c r="G248" s="3" t="str">
        <f>IFERROR(__xludf.DUMMYFUNCTION("""COMPUTED_VALUE"""),"to")</f>
        <v>to</v>
      </c>
      <c r="H248" s="3">
        <f>IFERROR(__xludf.DUMMYFUNCTION("""COMPUTED_VALUE"""),4.0)</f>
        <v>4</v>
      </c>
      <c r="I248" s="2" t="str">
        <f t="shared" si="2"/>
        <v>O247</v>
      </c>
      <c r="J248" s="3" t="str">
        <f t="shared" ref="J248:R248" si="236">IF($F248=J$12,RIGHT(J247,LEN(J247)-$D248),IF($H248=J$12,CONCAT($S248,J247),J247))</f>
        <v>FGCTBNNNZMHZVMWL</v>
      </c>
      <c r="K248" s="3" t="str">
        <f t="shared" si="236"/>
        <v>TDJFGRVHMJVJ</v>
      </c>
      <c r="L248" s="3" t="str">
        <f t="shared" si="236"/>
        <v>NF</v>
      </c>
      <c r="M248" s="3" t="str">
        <f t="shared" si="236"/>
        <v>H</v>
      </c>
      <c r="N248" s="3" t="str">
        <f t="shared" si="236"/>
        <v>JGH</v>
      </c>
      <c r="O248" s="3" t="str">
        <f t="shared" si="236"/>
        <v/>
      </c>
      <c r="P248" s="3" t="str">
        <f t="shared" si="236"/>
        <v>H</v>
      </c>
      <c r="Q248" s="3" t="str">
        <f t="shared" si="236"/>
        <v>VBPWPGSRGF</v>
      </c>
      <c r="R248" s="3" t="str">
        <f t="shared" si="236"/>
        <v>MCHVBLNMGDD</v>
      </c>
      <c r="S248" s="4" t="str">
        <f t="array" ref="S248">JOIN("",MID(LEFT(OFFSET($H248,-1,1+$F248),$D248),$D248-SEQUENCE(1,$D248)+1,1))
</f>
        <v>H</v>
      </c>
    </row>
    <row r="249">
      <c r="A249" s="1" t="s">
        <v>165</v>
      </c>
      <c r="B249" s="2">
        <v>249.0</v>
      </c>
      <c r="C249" s="3" t="str">
        <f>IFERROR(__xludf.DUMMYFUNCTION("SPLIT(A249,"" "")"),"move")</f>
        <v>move</v>
      </c>
      <c r="D249" s="3">
        <f>IFERROR(__xludf.DUMMYFUNCTION("""COMPUTED_VALUE"""),1.0)</f>
        <v>1</v>
      </c>
      <c r="E249" s="3" t="str">
        <f>IFERROR(__xludf.DUMMYFUNCTION("""COMPUTED_VALUE"""),"from")</f>
        <v>from</v>
      </c>
      <c r="F249" s="3">
        <f>IFERROR(__xludf.DUMMYFUNCTION("""COMPUTED_VALUE"""),1.0)</f>
        <v>1</v>
      </c>
      <c r="G249" s="3" t="str">
        <f>IFERROR(__xludf.DUMMYFUNCTION("""COMPUTED_VALUE"""),"to")</f>
        <v>to</v>
      </c>
      <c r="H249" s="3">
        <f>IFERROR(__xludf.DUMMYFUNCTION("""COMPUTED_VALUE"""),2.0)</f>
        <v>2</v>
      </c>
      <c r="I249" s="2" t="str">
        <f t="shared" si="2"/>
        <v>J248</v>
      </c>
      <c r="J249" s="3" t="str">
        <f t="shared" ref="J249:R249" si="237">IF($F249=J$12,RIGHT(J248,LEN(J248)-$D249),IF($H249=J$12,CONCAT($S249,J248),J248))</f>
        <v>GCTBNNNZMHZVMWL</v>
      </c>
      <c r="K249" s="3" t="str">
        <f t="shared" si="237"/>
        <v>FTDJFGRVHMJVJ</v>
      </c>
      <c r="L249" s="3" t="str">
        <f t="shared" si="237"/>
        <v>NF</v>
      </c>
      <c r="M249" s="3" t="str">
        <f t="shared" si="237"/>
        <v>H</v>
      </c>
      <c r="N249" s="3" t="str">
        <f t="shared" si="237"/>
        <v>JGH</v>
      </c>
      <c r="O249" s="3" t="str">
        <f t="shared" si="237"/>
        <v/>
      </c>
      <c r="P249" s="3" t="str">
        <f t="shared" si="237"/>
        <v>H</v>
      </c>
      <c r="Q249" s="3" t="str">
        <f t="shared" si="237"/>
        <v>VBPWPGSRGF</v>
      </c>
      <c r="R249" s="3" t="str">
        <f t="shared" si="237"/>
        <v>MCHVBLNMGDD</v>
      </c>
      <c r="S249" s="4" t="str">
        <f t="array" ref="S249">JOIN("",MID(LEFT(OFFSET($H249,-1,1+$F249),$D249),$D249-SEQUENCE(1,$D249)+1,1))
</f>
        <v>F</v>
      </c>
    </row>
    <row r="250">
      <c r="A250" s="1" t="s">
        <v>239</v>
      </c>
      <c r="B250" s="2">
        <v>250.0</v>
      </c>
      <c r="C250" s="3" t="str">
        <f>IFERROR(__xludf.DUMMYFUNCTION("SPLIT(A250,"" "")"),"move")</f>
        <v>move</v>
      </c>
      <c r="D250" s="3">
        <f>IFERROR(__xludf.DUMMYFUNCTION("""COMPUTED_VALUE"""),1.0)</f>
        <v>1</v>
      </c>
      <c r="E250" s="3" t="str">
        <f>IFERROR(__xludf.DUMMYFUNCTION("""COMPUTED_VALUE"""),"from")</f>
        <v>from</v>
      </c>
      <c r="F250" s="3">
        <f>IFERROR(__xludf.DUMMYFUNCTION("""COMPUTED_VALUE"""),3.0)</f>
        <v>3</v>
      </c>
      <c r="G250" s="3" t="str">
        <f>IFERROR(__xludf.DUMMYFUNCTION("""COMPUTED_VALUE"""),"to")</f>
        <v>to</v>
      </c>
      <c r="H250" s="3">
        <f>IFERROR(__xludf.DUMMYFUNCTION("""COMPUTED_VALUE"""),4.0)</f>
        <v>4</v>
      </c>
      <c r="I250" s="2" t="str">
        <f t="shared" si="2"/>
        <v>L249</v>
      </c>
      <c r="J250" s="3" t="str">
        <f t="shared" ref="J250:R250" si="238">IF($F250=J$12,RIGHT(J249,LEN(J249)-$D250),IF($H250=J$12,CONCAT($S250,J249),J249))</f>
        <v>GCTBNNNZMHZVMWL</v>
      </c>
      <c r="K250" s="3" t="str">
        <f t="shared" si="238"/>
        <v>FTDJFGRVHMJVJ</v>
      </c>
      <c r="L250" s="3" t="str">
        <f t="shared" si="238"/>
        <v>F</v>
      </c>
      <c r="M250" s="3" t="str">
        <f t="shared" si="238"/>
        <v>NH</v>
      </c>
      <c r="N250" s="3" t="str">
        <f t="shared" si="238"/>
        <v>JGH</v>
      </c>
      <c r="O250" s="3" t="str">
        <f t="shared" si="238"/>
        <v/>
      </c>
      <c r="P250" s="3" t="str">
        <f t="shared" si="238"/>
        <v>H</v>
      </c>
      <c r="Q250" s="3" t="str">
        <f t="shared" si="238"/>
        <v>VBPWPGSRGF</v>
      </c>
      <c r="R250" s="3" t="str">
        <f t="shared" si="238"/>
        <v>MCHVBLNMGDD</v>
      </c>
      <c r="S250" s="4" t="str">
        <f t="array" ref="S250">JOIN("",MID(LEFT(OFFSET($H250,-1,1+$F250),$D250),$D250-SEQUENCE(1,$D250)+1,1))
</f>
        <v>N</v>
      </c>
    </row>
    <row r="251">
      <c r="A251" s="1" t="s">
        <v>240</v>
      </c>
      <c r="B251" s="2">
        <v>251.0</v>
      </c>
      <c r="C251" s="3" t="str">
        <f>IFERROR(__xludf.DUMMYFUNCTION("SPLIT(A251,"" "")"),"move")</f>
        <v>move</v>
      </c>
      <c r="D251" s="3">
        <f>IFERROR(__xludf.DUMMYFUNCTION("""COMPUTED_VALUE"""),2.0)</f>
        <v>2</v>
      </c>
      <c r="E251" s="3" t="str">
        <f>IFERROR(__xludf.DUMMYFUNCTION("""COMPUTED_VALUE"""),"from")</f>
        <v>from</v>
      </c>
      <c r="F251" s="3">
        <f>IFERROR(__xludf.DUMMYFUNCTION("""COMPUTED_VALUE"""),4.0)</f>
        <v>4</v>
      </c>
      <c r="G251" s="3" t="str">
        <f>IFERROR(__xludf.DUMMYFUNCTION("""COMPUTED_VALUE"""),"to")</f>
        <v>to</v>
      </c>
      <c r="H251" s="3">
        <f>IFERROR(__xludf.DUMMYFUNCTION("""COMPUTED_VALUE"""),3.0)</f>
        <v>3</v>
      </c>
      <c r="I251" s="2" t="str">
        <f t="shared" si="2"/>
        <v>M250</v>
      </c>
      <c r="J251" s="3" t="str">
        <f t="shared" ref="J251:R251" si="239">IF($F251=J$12,RIGHT(J250,LEN(J250)-$D251),IF($H251=J$12,CONCAT($S251,J250),J250))</f>
        <v>GCTBNNNZMHZVMWL</v>
      </c>
      <c r="K251" s="3" t="str">
        <f t="shared" si="239"/>
        <v>FTDJFGRVHMJVJ</v>
      </c>
      <c r="L251" s="3" t="str">
        <f t="shared" si="239"/>
        <v>HNF</v>
      </c>
      <c r="M251" s="3" t="str">
        <f t="shared" si="239"/>
        <v/>
      </c>
      <c r="N251" s="3" t="str">
        <f t="shared" si="239"/>
        <v>JGH</v>
      </c>
      <c r="O251" s="3" t="str">
        <f t="shared" si="239"/>
        <v/>
      </c>
      <c r="P251" s="3" t="str">
        <f t="shared" si="239"/>
        <v>H</v>
      </c>
      <c r="Q251" s="3" t="str">
        <f t="shared" si="239"/>
        <v>VBPWPGSRGF</v>
      </c>
      <c r="R251" s="3" t="str">
        <f t="shared" si="239"/>
        <v>MCHVBLNMGDD</v>
      </c>
      <c r="S251" s="4" t="str">
        <f t="array" ref="S251">JOIN("",MID(LEFT(OFFSET($H251,-1,1+$F251),$D251),$D251-SEQUENCE(1,$D251)+1,1))
</f>
        <v>HN</v>
      </c>
    </row>
    <row r="252">
      <c r="A252" s="1" t="s">
        <v>147</v>
      </c>
      <c r="B252" s="2">
        <v>252.0</v>
      </c>
      <c r="C252" s="3" t="str">
        <f>IFERROR(__xludf.DUMMYFUNCTION("SPLIT(A252,"" "")"),"move")</f>
        <v>move</v>
      </c>
      <c r="D252" s="3">
        <f>IFERROR(__xludf.DUMMYFUNCTION("""COMPUTED_VALUE"""),1.0)</f>
        <v>1</v>
      </c>
      <c r="E252" s="3" t="str">
        <f>IFERROR(__xludf.DUMMYFUNCTION("""COMPUTED_VALUE"""),"from")</f>
        <v>from</v>
      </c>
      <c r="F252" s="3">
        <f>IFERROR(__xludf.DUMMYFUNCTION("""COMPUTED_VALUE"""),7.0)</f>
        <v>7</v>
      </c>
      <c r="G252" s="3" t="str">
        <f>IFERROR(__xludf.DUMMYFUNCTION("""COMPUTED_VALUE"""),"to")</f>
        <v>to</v>
      </c>
      <c r="H252" s="3">
        <f>IFERROR(__xludf.DUMMYFUNCTION("""COMPUTED_VALUE"""),4.0)</f>
        <v>4</v>
      </c>
      <c r="I252" s="2" t="str">
        <f t="shared" si="2"/>
        <v>P251</v>
      </c>
      <c r="J252" s="3" t="str">
        <f t="shared" ref="J252:R252" si="240">IF($F252=J$12,RIGHT(J251,LEN(J251)-$D252),IF($H252=J$12,CONCAT($S252,J251),J251))</f>
        <v>GCTBNNNZMHZVMWL</v>
      </c>
      <c r="K252" s="3" t="str">
        <f t="shared" si="240"/>
        <v>FTDJFGRVHMJVJ</v>
      </c>
      <c r="L252" s="3" t="str">
        <f t="shared" si="240"/>
        <v>HNF</v>
      </c>
      <c r="M252" s="3" t="str">
        <f t="shared" si="240"/>
        <v>H</v>
      </c>
      <c r="N252" s="3" t="str">
        <f t="shared" si="240"/>
        <v>JGH</v>
      </c>
      <c r="O252" s="3" t="str">
        <f t="shared" si="240"/>
        <v/>
      </c>
      <c r="P252" s="3" t="str">
        <f t="shared" si="240"/>
        <v/>
      </c>
      <c r="Q252" s="3" t="str">
        <f t="shared" si="240"/>
        <v>VBPWPGSRGF</v>
      </c>
      <c r="R252" s="3" t="str">
        <f t="shared" si="240"/>
        <v>MCHVBLNMGDD</v>
      </c>
      <c r="S252" s="4" t="str">
        <f t="array" ref="S252">JOIN("",MID(LEFT(OFFSET($H252,-1,1+$F252),$D252),$D252-SEQUENCE(1,$D252)+1,1))
</f>
        <v>H</v>
      </c>
    </row>
    <row r="253">
      <c r="A253" s="1" t="s">
        <v>241</v>
      </c>
      <c r="B253" s="2">
        <v>253.0</v>
      </c>
      <c r="C253" s="3" t="str">
        <f>IFERROR(__xludf.DUMMYFUNCTION("SPLIT(A253,"" "")"),"move")</f>
        <v>move</v>
      </c>
      <c r="D253" s="3">
        <f>IFERROR(__xludf.DUMMYFUNCTION("""COMPUTED_VALUE"""),4.0)</f>
        <v>4</v>
      </c>
      <c r="E253" s="3" t="str">
        <f>IFERROR(__xludf.DUMMYFUNCTION("""COMPUTED_VALUE"""),"from")</f>
        <v>from</v>
      </c>
      <c r="F253" s="3">
        <f>IFERROR(__xludf.DUMMYFUNCTION("""COMPUTED_VALUE"""),8.0)</f>
        <v>8</v>
      </c>
      <c r="G253" s="3" t="str">
        <f>IFERROR(__xludf.DUMMYFUNCTION("""COMPUTED_VALUE"""),"to")</f>
        <v>to</v>
      </c>
      <c r="H253" s="3">
        <f>IFERROR(__xludf.DUMMYFUNCTION("""COMPUTED_VALUE"""),9.0)</f>
        <v>9</v>
      </c>
      <c r="I253" s="2" t="str">
        <f t="shared" si="2"/>
        <v>Q252</v>
      </c>
      <c r="J253" s="3" t="str">
        <f t="shared" ref="J253:R253" si="241">IF($F253=J$12,RIGHT(J252,LEN(J252)-$D253),IF($H253=J$12,CONCAT($S253,J252),J252))</f>
        <v>GCTBNNNZMHZVMWL</v>
      </c>
      <c r="K253" s="3" t="str">
        <f t="shared" si="241"/>
        <v>FTDJFGRVHMJVJ</v>
      </c>
      <c r="L253" s="3" t="str">
        <f t="shared" si="241"/>
        <v>HNF</v>
      </c>
      <c r="M253" s="3" t="str">
        <f t="shared" si="241"/>
        <v>H</v>
      </c>
      <c r="N253" s="3" t="str">
        <f t="shared" si="241"/>
        <v>JGH</v>
      </c>
      <c r="O253" s="3" t="str">
        <f t="shared" si="241"/>
        <v/>
      </c>
      <c r="P253" s="3" t="str">
        <f t="shared" si="241"/>
        <v/>
      </c>
      <c r="Q253" s="3" t="str">
        <f t="shared" si="241"/>
        <v>PGSRGF</v>
      </c>
      <c r="R253" s="3" t="str">
        <f t="shared" si="241"/>
        <v>WPBVMCHVBLNMGDD</v>
      </c>
      <c r="S253" s="4" t="str">
        <f t="array" ref="S253">JOIN("",MID(LEFT(OFFSET($H253,-1,1+$F253),$D253),$D253-SEQUENCE(1,$D253)+1,1))
</f>
        <v>WPBV</v>
      </c>
    </row>
    <row r="254">
      <c r="A254" s="1" t="s">
        <v>242</v>
      </c>
      <c r="B254" s="2">
        <v>254.0</v>
      </c>
      <c r="C254" s="3" t="str">
        <f>IFERROR(__xludf.DUMMYFUNCTION("SPLIT(A254,"" "")"),"move")</f>
        <v>move</v>
      </c>
      <c r="D254" s="3">
        <f>IFERROR(__xludf.DUMMYFUNCTION("""COMPUTED_VALUE"""),1.0)</f>
        <v>1</v>
      </c>
      <c r="E254" s="3" t="str">
        <f>IFERROR(__xludf.DUMMYFUNCTION("""COMPUTED_VALUE"""),"from")</f>
        <v>from</v>
      </c>
      <c r="F254" s="3">
        <f>IFERROR(__xludf.DUMMYFUNCTION("""COMPUTED_VALUE"""),4.0)</f>
        <v>4</v>
      </c>
      <c r="G254" s="3" t="str">
        <f>IFERROR(__xludf.DUMMYFUNCTION("""COMPUTED_VALUE"""),"to")</f>
        <v>to</v>
      </c>
      <c r="H254" s="3">
        <f>IFERROR(__xludf.DUMMYFUNCTION("""COMPUTED_VALUE"""),9.0)</f>
        <v>9</v>
      </c>
      <c r="I254" s="2" t="str">
        <f t="shared" si="2"/>
        <v>M253</v>
      </c>
      <c r="J254" s="3" t="str">
        <f t="shared" ref="J254:R254" si="242">IF($F254=J$12,RIGHT(J253,LEN(J253)-$D254),IF($H254=J$12,CONCAT($S254,J253),J253))</f>
        <v>GCTBNNNZMHZVMWL</v>
      </c>
      <c r="K254" s="3" t="str">
        <f t="shared" si="242"/>
        <v>FTDJFGRVHMJVJ</v>
      </c>
      <c r="L254" s="3" t="str">
        <f t="shared" si="242"/>
        <v>HNF</v>
      </c>
      <c r="M254" s="3" t="str">
        <f t="shared" si="242"/>
        <v/>
      </c>
      <c r="N254" s="3" t="str">
        <f t="shared" si="242"/>
        <v>JGH</v>
      </c>
      <c r="O254" s="3" t="str">
        <f t="shared" si="242"/>
        <v/>
      </c>
      <c r="P254" s="3" t="str">
        <f t="shared" si="242"/>
        <v/>
      </c>
      <c r="Q254" s="3" t="str">
        <f t="shared" si="242"/>
        <v>PGSRGF</v>
      </c>
      <c r="R254" s="3" t="str">
        <f t="shared" si="242"/>
        <v>HWPBVMCHVBLNMGDD</v>
      </c>
      <c r="S254" s="4" t="str">
        <f t="array" ref="S254">JOIN("",MID(LEFT(OFFSET($H254,-1,1+$F254),$D254),$D254-SEQUENCE(1,$D254)+1,1))
</f>
        <v>H</v>
      </c>
    </row>
    <row r="255">
      <c r="A255" s="1" t="s">
        <v>243</v>
      </c>
      <c r="B255" s="2">
        <v>255.0</v>
      </c>
      <c r="C255" s="3" t="str">
        <f>IFERROR(__xludf.DUMMYFUNCTION("SPLIT(A255,"" "")"),"move")</f>
        <v>move</v>
      </c>
      <c r="D255" s="3">
        <f>IFERROR(__xludf.DUMMYFUNCTION("""COMPUTED_VALUE"""),3.0)</f>
        <v>3</v>
      </c>
      <c r="E255" s="3" t="str">
        <f>IFERROR(__xludf.DUMMYFUNCTION("""COMPUTED_VALUE"""),"from")</f>
        <v>from</v>
      </c>
      <c r="F255" s="3">
        <f>IFERROR(__xludf.DUMMYFUNCTION("""COMPUTED_VALUE"""),1.0)</f>
        <v>1</v>
      </c>
      <c r="G255" s="3" t="str">
        <f>IFERROR(__xludf.DUMMYFUNCTION("""COMPUTED_VALUE"""),"to")</f>
        <v>to</v>
      </c>
      <c r="H255" s="3">
        <f>IFERROR(__xludf.DUMMYFUNCTION("""COMPUTED_VALUE"""),9.0)</f>
        <v>9</v>
      </c>
      <c r="I255" s="2" t="str">
        <f t="shared" si="2"/>
        <v>J254</v>
      </c>
      <c r="J255" s="3" t="str">
        <f t="shared" ref="J255:R255" si="243">IF($F255=J$12,RIGHT(J254,LEN(J254)-$D255),IF($H255=J$12,CONCAT($S255,J254),J254))</f>
        <v>BNNNZMHZVMWL</v>
      </c>
      <c r="K255" s="3" t="str">
        <f t="shared" si="243"/>
        <v>FTDJFGRVHMJVJ</v>
      </c>
      <c r="L255" s="3" t="str">
        <f t="shared" si="243"/>
        <v>HNF</v>
      </c>
      <c r="M255" s="3" t="str">
        <f t="shared" si="243"/>
        <v/>
      </c>
      <c r="N255" s="3" t="str">
        <f t="shared" si="243"/>
        <v>JGH</v>
      </c>
      <c r="O255" s="3" t="str">
        <f t="shared" si="243"/>
        <v/>
      </c>
      <c r="P255" s="3" t="str">
        <f t="shared" si="243"/>
        <v/>
      </c>
      <c r="Q255" s="3" t="str">
        <f t="shared" si="243"/>
        <v>PGSRGF</v>
      </c>
      <c r="R255" s="3" t="str">
        <f t="shared" si="243"/>
        <v>TCGHWPBVMCHVBLNMGDD</v>
      </c>
      <c r="S255" s="4" t="str">
        <f t="array" ref="S255">JOIN("",MID(LEFT(OFFSET($H255,-1,1+$F255),$D255),$D255-SEQUENCE(1,$D255)+1,1))
</f>
        <v>TCG</v>
      </c>
    </row>
    <row r="256">
      <c r="A256" s="1" t="s">
        <v>244</v>
      </c>
      <c r="B256" s="2">
        <v>256.0</v>
      </c>
      <c r="C256" s="3" t="str">
        <f>IFERROR(__xludf.DUMMYFUNCTION("SPLIT(A256,"" "")"),"move")</f>
        <v>move</v>
      </c>
      <c r="D256" s="3">
        <f>IFERROR(__xludf.DUMMYFUNCTION("""COMPUTED_VALUE"""),12.0)</f>
        <v>12</v>
      </c>
      <c r="E256" s="3" t="str">
        <f>IFERROR(__xludf.DUMMYFUNCTION("""COMPUTED_VALUE"""),"from")</f>
        <v>from</v>
      </c>
      <c r="F256" s="3">
        <f>IFERROR(__xludf.DUMMYFUNCTION("""COMPUTED_VALUE"""),1.0)</f>
        <v>1</v>
      </c>
      <c r="G256" s="3" t="str">
        <f>IFERROR(__xludf.DUMMYFUNCTION("""COMPUTED_VALUE"""),"to")</f>
        <v>to</v>
      </c>
      <c r="H256" s="3">
        <f>IFERROR(__xludf.DUMMYFUNCTION("""COMPUTED_VALUE"""),7.0)</f>
        <v>7</v>
      </c>
      <c r="I256" s="2" t="str">
        <f t="shared" si="2"/>
        <v>J255</v>
      </c>
      <c r="J256" s="3" t="str">
        <f t="shared" ref="J256:R256" si="244">IF($F256=J$12,RIGHT(J255,LEN(J255)-$D256),IF($H256=J$12,CONCAT($S256,J255),J255))</f>
        <v/>
      </c>
      <c r="K256" s="3" t="str">
        <f t="shared" si="244"/>
        <v>FTDJFGRVHMJVJ</v>
      </c>
      <c r="L256" s="3" t="str">
        <f t="shared" si="244"/>
        <v>HNF</v>
      </c>
      <c r="M256" s="3" t="str">
        <f t="shared" si="244"/>
        <v/>
      </c>
      <c r="N256" s="3" t="str">
        <f t="shared" si="244"/>
        <v>JGH</v>
      </c>
      <c r="O256" s="3" t="str">
        <f t="shared" si="244"/>
        <v/>
      </c>
      <c r="P256" s="3" t="str">
        <f t="shared" si="244"/>
        <v>LWMVZHMZNNNB</v>
      </c>
      <c r="Q256" s="3" t="str">
        <f t="shared" si="244"/>
        <v>PGSRGF</v>
      </c>
      <c r="R256" s="3" t="str">
        <f t="shared" si="244"/>
        <v>TCGHWPBVMCHVBLNMGDD</v>
      </c>
      <c r="S256" s="4" t="str">
        <f t="array" ref="S256">JOIN("",MID(LEFT(OFFSET($H256,-1,1+$F256),$D256),$D256-SEQUENCE(1,$D256)+1,1))
</f>
        <v>LWMVZHMZNNNB</v>
      </c>
    </row>
    <row r="257">
      <c r="A257" s="1" t="s">
        <v>245</v>
      </c>
      <c r="B257" s="2">
        <v>257.0</v>
      </c>
      <c r="C257" s="3" t="str">
        <f>IFERROR(__xludf.DUMMYFUNCTION("SPLIT(A257,"" "")"),"move")</f>
        <v>move</v>
      </c>
      <c r="D257" s="3">
        <f>IFERROR(__xludf.DUMMYFUNCTION("""COMPUTED_VALUE"""),2.0)</f>
        <v>2</v>
      </c>
      <c r="E257" s="3" t="str">
        <f>IFERROR(__xludf.DUMMYFUNCTION("""COMPUTED_VALUE"""),"from")</f>
        <v>from</v>
      </c>
      <c r="F257" s="3">
        <f>IFERROR(__xludf.DUMMYFUNCTION("""COMPUTED_VALUE"""),9.0)</f>
        <v>9</v>
      </c>
      <c r="G257" s="3" t="str">
        <f>IFERROR(__xludf.DUMMYFUNCTION("""COMPUTED_VALUE"""),"to")</f>
        <v>to</v>
      </c>
      <c r="H257" s="3">
        <f>IFERROR(__xludf.DUMMYFUNCTION("""COMPUTED_VALUE"""),5.0)</f>
        <v>5</v>
      </c>
      <c r="I257" s="2" t="str">
        <f t="shared" si="2"/>
        <v>Q256</v>
      </c>
      <c r="J257" s="3" t="str">
        <f t="shared" ref="J257:R257" si="245">IF($F257=J$12,RIGHT(J256,LEN(J256)-$D257),IF($H257=J$12,CONCAT($S257,J256),J256))</f>
        <v/>
      </c>
      <c r="K257" s="3" t="str">
        <f t="shared" si="245"/>
        <v>FTDJFGRVHMJVJ</v>
      </c>
      <c r="L257" s="3" t="str">
        <f t="shared" si="245"/>
        <v>HNF</v>
      </c>
      <c r="M257" s="3" t="str">
        <f t="shared" si="245"/>
        <v/>
      </c>
      <c r="N257" s="3" t="str">
        <f t="shared" si="245"/>
        <v>CTJGH</v>
      </c>
      <c r="O257" s="3" t="str">
        <f t="shared" si="245"/>
        <v/>
      </c>
      <c r="P257" s="3" t="str">
        <f t="shared" si="245"/>
        <v>LWMVZHMZNNNB</v>
      </c>
      <c r="Q257" s="3" t="str">
        <f t="shared" si="245"/>
        <v>PGSRGF</v>
      </c>
      <c r="R257" s="3" t="str">
        <f t="shared" si="245"/>
        <v>GHWPBVMCHVBLNMGDD</v>
      </c>
      <c r="S257" s="4" t="str">
        <f t="array" ref="S257">JOIN("",MID(LEFT(OFFSET($H257,-1,1+$F257),$D257),$D257-SEQUENCE(1,$D257)+1,1))
</f>
        <v>CT</v>
      </c>
    </row>
    <row r="258">
      <c r="A258" s="1" t="s">
        <v>125</v>
      </c>
      <c r="B258" s="2">
        <v>258.0</v>
      </c>
      <c r="C258" s="3" t="str">
        <f>IFERROR(__xludf.DUMMYFUNCTION("SPLIT(A258,"" "")"),"move")</f>
        <v>move</v>
      </c>
      <c r="D258" s="3">
        <f>IFERROR(__xludf.DUMMYFUNCTION("""COMPUTED_VALUE"""),12.0)</f>
        <v>12</v>
      </c>
      <c r="E258" s="3" t="str">
        <f>IFERROR(__xludf.DUMMYFUNCTION("""COMPUTED_VALUE"""),"from")</f>
        <v>from</v>
      </c>
      <c r="F258" s="3">
        <f>IFERROR(__xludf.DUMMYFUNCTION("""COMPUTED_VALUE"""),9.0)</f>
        <v>9</v>
      </c>
      <c r="G258" s="3" t="str">
        <f>IFERROR(__xludf.DUMMYFUNCTION("""COMPUTED_VALUE"""),"to")</f>
        <v>to</v>
      </c>
      <c r="H258" s="3">
        <f>IFERROR(__xludf.DUMMYFUNCTION("""COMPUTED_VALUE"""),7.0)</f>
        <v>7</v>
      </c>
      <c r="I258" s="2" t="str">
        <f t="shared" si="2"/>
        <v>Q257</v>
      </c>
      <c r="J258" s="3" t="str">
        <f t="shared" ref="J258:R258" si="246">IF($F258=J$12,RIGHT(J257,LEN(J257)-$D258),IF($H258=J$12,CONCAT($S258,J257),J257))</f>
        <v/>
      </c>
      <c r="K258" s="3" t="str">
        <f t="shared" si="246"/>
        <v>FTDJFGRVHMJVJ</v>
      </c>
      <c r="L258" s="3" t="str">
        <f t="shared" si="246"/>
        <v>HNF</v>
      </c>
      <c r="M258" s="3" t="str">
        <f t="shared" si="246"/>
        <v/>
      </c>
      <c r="N258" s="3" t="str">
        <f t="shared" si="246"/>
        <v>CTJGH</v>
      </c>
      <c r="O258" s="3" t="str">
        <f t="shared" si="246"/>
        <v/>
      </c>
      <c r="P258" s="3" t="str">
        <f t="shared" si="246"/>
        <v>LBVHCMVBPWHGLWMVZHMZNNNB</v>
      </c>
      <c r="Q258" s="3" t="str">
        <f t="shared" si="246"/>
        <v>PGSRGF</v>
      </c>
      <c r="R258" s="3" t="str">
        <f t="shared" si="246"/>
        <v>NMGDD</v>
      </c>
      <c r="S258" s="4" t="str">
        <f t="array" ref="S258">JOIN("",MID(LEFT(OFFSET($H258,-1,1+$F258),$D258),$D258-SEQUENCE(1,$D258)+1,1))
</f>
        <v>LBVHCMVBPWHG</v>
      </c>
    </row>
    <row r="259">
      <c r="A259" s="1" t="s">
        <v>246</v>
      </c>
      <c r="B259" s="2">
        <v>259.0</v>
      </c>
      <c r="C259" s="3" t="str">
        <f>IFERROR(__xludf.DUMMYFUNCTION("SPLIT(A259,"" "")"),"move")</f>
        <v>move</v>
      </c>
      <c r="D259" s="3">
        <f>IFERROR(__xludf.DUMMYFUNCTION("""COMPUTED_VALUE"""),5.0)</f>
        <v>5</v>
      </c>
      <c r="E259" s="3" t="str">
        <f>IFERROR(__xludf.DUMMYFUNCTION("""COMPUTED_VALUE"""),"from")</f>
        <v>from</v>
      </c>
      <c r="F259" s="3">
        <f>IFERROR(__xludf.DUMMYFUNCTION("""COMPUTED_VALUE"""),5.0)</f>
        <v>5</v>
      </c>
      <c r="G259" s="3" t="str">
        <f>IFERROR(__xludf.DUMMYFUNCTION("""COMPUTED_VALUE"""),"to")</f>
        <v>to</v>
      </c>
      <c r="H259" s="3">
        <f>IFERROR(__xludf.DUMMYFUNCTION("""COMPUTED_VALUE"""),1.0)</f>
        <v>1</v>
      </c>
      <c r="I259" s="2" t="str">
        <f t="shared" si="2"/>
        <v>N258</v>
      </c>
      <c r="J259" s="3" t="str">
        <f t="shared" ref="J259:R259" si="247">IF($F259=J$12,RIGHT(J258,LEN(J258)-$D259),IF($H259=J$12,CONCAT($S259,J258),J258))</f>
        <v>HGJTC</v>
      </c>
      <c r="K259" s="3" t="str">
        <f t="shared" si="247"/>
        <v>FTDJFGRVHMJVJ</v>
      </c>
      <c r="L259" s="3" t="str">
        <f t="shared" si="247"/>
        <v>HNF</v>
      </c>
      <c r="M259" s="3" t="str">
        <f t="shared" si="247"/>
        <v/>
      </c>
      <c r="N259" s="3" t="str">
        <f t="shared" si="247"/>
        <v/>
      </c>
      <c r="O259" s="3" t="str">
        <f t="shared" si="247"/>
        <v/>
      </c>
      <c r="P259" s="3" t="str">
        <f t="shared" si="247"/>
        <v>LBVHCMVBPWHGLWMVZHMZNNNB</v>
      </c>
      <c r="Q259" s="3" t="str">
        <f t="shared" si="247"/>
        <v>PGSRGF</v>
      </c>
      <c r="R259" s="3" t="str">
        <f t="shared" si="247"/>
        <v>NMGDD</v>
      </c>
      <c r="S259" s="4" t="str">
        <f t="array" ref="S259">JOIN("",MID(LEFT(OFFSET($H259,-1,1+$F259),$D259),$D259-SEQUENCE(1,$D259)+1,1))
</f>
        <v>HGJTC</v>
      </c>
    </row>
    <row r="260">
      <c r="A260" s="1" t="s">
        <v>247</v>
      </c>
      <c r="B260" s="2">
        <v>260.0</v>
      </c>
      <c r="C260" s="3" t="str">
        <f>IFERROR(__xludf.DUMMYFUNCTION("SPLIT(A260,"" "")"),"move")</f>
        <v>move</v>
      </c>
      <c r="D260" s="3">
        <f>IFERROR(__xludf.DUMMYFUNCTION("""COMPUTED_VALUE"""),1.0)</f>
        <v>1</v>
      </c>
      <c r="E260" s="3" t="str">
        <f>IFERROR(__xludf.DUMMYFUNCTION("""COMPUTED_VALUE"""),"from")</f>
        <v>from</v>
      </c>
      <c r="F260" s="3">
        <f>IFERROR(__xludf.DUMMYFUNCTION("""COMPUTED_VALUE"""),8.0)</f>
        <v>8</v>
      </c>
      <c r="G260" s="3" t="str">
        <f>IFERROR(__xludf.DUMMYFUNCTION("""COMPUTED_VALUE"""),"to")</f>
        <v>to</v>
      </c>
      <c r="H260" s="3">
        <f>IFERROR(__xludf.DUMMYFUNCTION("""COMPUTED_VALUE"""),5.0)</f>
        <v>5</v>
      </c>
      <c r="I260" s="2" t="str">
        <f t="shared" si="2"/>
        <v>Q259</v>
      </c>
      <c r="J260" s="3" t="str">
        <f t="shared" ref="J260:R260" si="248">IF($F260=J$12,RIGHT(J259,LEN(J259)-$D260),IF($H260=J$12,CONCAT($S260,J259),J259))</f>
        <v>HGJTC</v>
      </c>
      <c r="K260" s="3" t="str">
        <f t="shared" si="248"/>
        <v>FTDJFGRVHMJVJ</v>
      </c>
      <c r="L260" s="3" t="str">
        <f t="shared" si="248"/>
        <v>HNF</v>
      </c>
      <c r="M260" s="3" t="str">
        <f t="shared" si="248"/>
        <v/>
      </c>
      <c r="N260" s="3" t="str">
        <f t="shared" si="248"/>
        <v>P</v>
      </c>
      <c r="O260" s="3" t="str">
        <f t="shared" si="248"/>
        <v/>
      </c>
      <c r="P260" s="3" t="str">
        <f t="shared" si="248"/>
        <v>LBVHCMVBPWHGLWMVZHMZNNNB</v>
      </c>
      <c r="Q260" s="3" t="str">
        <f t="shared" si="248"/>
        <v>GSRGF</v>
      </c>
      <c r="R260" s="3" t="str">
        <f t="shared" si="248"/>
        <v>NMGDD</v>
      </c>
      <c r="S260" s="4" t="str">
        <f t="array" ref="S260">JOIN("",MID(LEFT(OFFSET($H260,-1,1+$F260),$D260),$D260-SEQUENCE(1,$D260)+1,1))
</f>
        <v>P</v>
      </c>
    </row>
    <row r="261">
      <c r="A261" s="1" t="s">
        <v>248</v>
      </c>
      <c r="B261" s="2">
        <v>261.0</v>
      </c>
      <c r="C261" s="3" t="str">
        <f>IFERROR(__xludf.DUMMYFUNCTION("SPLIT(A261,"" "")"),"move")</f>
        <v>move</v>
      </c>
      <c r="D261" s="3">
        <f>IFERROR(__xludf.DUMMYFUNCTION("""COMPUTED_VALUE"""),4.0)</f>
        <v>4</v>
      </c>
      <c r="E261" s="3" t="str">
        <f>IFERROR(__xludf.DUMMYFUNCTION("""COMPUTED_VALUE"""),"from")</f>
        <v>from</v>
      </c>
      <c r="F261" s="3">
        <f>IFERROR(__xludf.DUMMYFUNCTION("""COMPUTED_VALUE"""),1.0)</f>
        <v>1</v>
      </c>
      <c r="G261" s="3" t="str">
        <f>IFERROR(__xludf.DUMMYFUNCTION("""COMPUTED_VALUE"""),"to")</f>
        <v>to</v>
      </c>
      <c r="H261" s="3">
        <f>IFERROR(__xludf.DUMMYFUNCTION("""COMPUTED_VALUE"""),4.0)</f>
        <v>4</v>
      </c>
      <c r="I261" s="2" t="str">
        <f t="shared" si="2"/>
        <v>J260</v>
      </c>
      <c r="J261" s="3" t="str">
        <f t="shared" ref="J261:R261" si="249">IF($F261=J$12,RIGHT(J260,LEN(J260)-$D261),IF($H261=J$12,CONCAT($S261,J260),J260))</f>
        <v>C</v>
      </c>
      <c r="K261" s="3" t="str">
        <f t="shared" si="249"/>
        <v>FTDJFGRVHMJVJ</v>
      </c>
      <c r="L261" s="3" t="str">
        <f t="shared" si="249"/>
        <v>HNF</v>
      </c>
      <c r="M261" s="3" t="str">
        <f t="shared" si="249"/>
        <v>TJGH</v>
      </c>
      <c r="N261" s="3" t="str">
        <f t="shared" si="249"/>
        <v>P</v>
      </c>
      <c r="O261" s="3" t="str">
        <f t="shared" si="249"/>
        <v/>
      </c>
      <c r="P261" s="3" t="str">
        <f t="shared" si="249"/>
        <v>LBVHCMVBPWHGLWMVZHMZNNNB</v>
      </c>
      <c r="Q261" s="3" t="str">
        <f t="shared" si="249"/>
        <v>GSRGF</v>
      </c>
      <c r="R261" s="3" t="str">
        <f t="shared" si="249"/>
        <v>NMGDD</v>
      </c>
      <c r="S261" s="4" t="str">
        <f t="array" ref="S261">JOIN("",MID(LEFT(OFFSET($H261,-1,1+$F261),$D261),$D261-SEQUENCE(1,$D261)+1,1))
</f>
        <v>TJGH</v>
      </c>
    </row>
    <row r="262">
      <c r="A262" s="1" t="s">
        <v>249</v>
      </c>
      <c r="B262" s="2">
        <v>262.0</v>
      </c>
      <c r="C262" s="3" t="str">
        <f>IFERROR(__xludf.DUMMYFUNCTION("SPLIT(A262,"" "")"),"move")</f>
        <v>move</v>
      </c>
      <c r="D262" s="3">
        <f>IFERROR(__xludf.DUMMYFUNCTION("""COMPUTED_VALUE"""),1.0)</f>
        <v>1</v>
      </c>
      <c r="E262" s="3" t="str">
        <f>IFERROR(__xludf.DUMMYFUNCTION("""COMPUTED_VALUE"""),"from")</f>
        <v>from</v>
      </c>
      <c r="F262" s="3">
        <f>IFERROR(__xludf.DUMMYFUNCTION("""COMPUTED_VALUE"""),9.0)</f>
        <v>9</v>
      </c>
      <c r="G262" s="3" t="str">
        <f>IFERROR(__xludf.DUMMYFUNCTION("""COMPUTED_VALUE"""),"to")</f>
        <v>to</v>
      </c>
      <c r="H262" s="3">
        <f>IFERROR(__xludf.DUMMYFUNCTION("""COMPUTED_VALUE"""),6.0)</f>
        <v>6</v>
      </c>
      <c r="I262" s="2" t="str">
        <f t="shared" si="2"/>
        <v>Q261</v>
      </c>
      <c r="J262" s="3" t="str">
        <f t="shared" ref="J262:R262" si="250">IF($F262=J$12,RIGHT(J261,LEN(J261)-$D262),IF($H262=J$12,CONCAT($S262,J261),J261))</f>
        <v>C</v>
      </c>
      <c r="K262" s="3" t="str">
        <f t="shared" si="250"/>
        <v>FTDJFGRVHMJVJ</v>
      </c>
      <c r="L262" s="3" t="str">
        <f t="shared" si="250"/>
        <v>HNF</v>
      </c>
      <c r="M262" s="3" t="str">
        <f t="shared" si="250"/>
        <v>TJGH</v>
      </c>
      <c r="N262" s="3" t="str">
        <f t="shared" si="250"/>
        <v>P</v>
      </c>
      <c r="O262" s="3" t="str">
        <f t="shared" si="250"/>
        <v>N</v>
      </c>
      <c r="P262" s="3" t="str">
        <f t="shared" si="250"/>
        <v>LBVHCMVBPWHGLWMVZHMZNNNB</v>
      </c>
      <c r="Q262" s="3" t="str">
        <f t="shared" si="250"/>
        <v>GSRGF</v>
      </c>
      <c r="R262" s="3" t="str">
        <f t="shared" si="250"/>
        <v>MGDD</v>
      </c>
      <c r="S262" s="4" t="str">
        <f t="array" ref="S262">JOIN("",MID(LEFT(OFFSET($H262,-1,1+$F262),$D262),$D262-SEQUENCE(1,$D262)+1,1))
</f>
        <v>N</v>
      </c>
    </row>
    <row r="263">
      <c r="A263" s="1" t="s">
        <v>239</v>
      </c>
      <c r="B263" s="2">
        <v>263.0</v>
      </c>
      <c r="C263" s="3" t="str">
        <f>IFERROR(__xludf.DUMMYFUNCTION("SPLIT(A263,"" "")"),"move")</f>
        <v>move</v>
      </c>
      <c r="D263" s="3">
        <f>IFERROR(__xludf.DUMMYFUNCTION("""COMPUTED_VALUE"""),1.0)</f>
        <v>1</v>
      </c>
      <c r="E263" s="3" t="str">
        <f>IFERROR(__xludf.DUMMYFUNCTION("""COMPUTED_VALUE"""),"from")</f>
        <v>from</v>
      </c>
      <c r="F263" s="3">
        <f>IFERROR(__xludf.DUMMYFUNCTION("""COMPUTED_VALUE"""),3.0)</f>
        <v>3</v>
      </c>
      <c r="G263" s="3" t="str">
        <f>IFERROR(__xludf.DUMMYFUNCTION("""COMPUTED_VALUE"""),"to")</f>
        <v>to</v>
      </c>
      <c r="H263" s="3">
        <f>IFERROR(__xludf.DUMMYFUNCTION("""COMPUTED_VALUE"""),4.0)</f>
        <v>4</v>
      </c>
      <c r="I263" s="2" t="str">
        <f t="shared" si="2"/>
        <v>L262</v>
      </c>
      <c r="J263" s="3" t="str">
        <f t="shared" ref="J263:R263" si="251">IF($F263=J$12,RIGHT(J262,LEN(J262)-$D263),IF($H263=J$12,CONCAT($S263,J262),J262))</f>
        <v>C</v>
      </c>
      <c r="K263" s="3" t="str">
        <f t="shared" si="251"/>
        <v>FTDJFGRVHMJVJ</v>
      </c>
      <c r="L263" s="3" t="str">
        <f t="shared" si="251"/>
        <v>NF</v>
      </c>
      <c r="M263" s="3" t="str">
        <f t="shared" si="251"/>
        <v>HTJGH</v>
      </c>
      <c r="N263" s="3" t="str">
        <f t="shared" si="251"/>
        <v>P</v>
      </c>
      <c r="O263" s="3" t="str">
        <f t="shared" si="251"/>
        <v>N</v>
      </c>
      <c r="P263" s="3" t="str">
        <f t="shared" si="251"/>
        <v>LBVHCMVBPWHGLWMVZHMZNNNB</v>
      </c>
      <c r="Q263" s="3" t="str">
        <f t="shared" si="251"/>
        <v>GSRGF</v>
      </c>
      <c r="R263" s="3" t="str">
        <f t="shared" si="251"/>
        <v>MGDD</v>
      </c>
      <c r="S263" s="4" t="str">
        <f t="array" ref="S263">JOIN("",MID(LEFT(OFFSET($H263,-1,1+$F263),$D263),$D263-SEQUENCE(1,$D263)+1,1))
</f>
        <v>H</v>
      </c>
    </row>
    <row r="264">
      <c r="A264" s="1" t="s">
        <v>250</v>
      </c>
      <c r="B264" s="2">
        <v>264.0</v>
      </c>
      <c r="C264" s="3" t="str">
        <f>IFERROR(__xludf.DUMMYFUNCTION("SPLIT(A264,"" "")"),"move")</f>
        <v>move</v>
      </c>
      <c r="D264" s="3">
        <f>IFERROR(__xludf.DUMMYFUNCTION("""COMPUTED_VALUE"""),3.0)</f>
        <v>3</v>
      </c>
      <c r="E264" s="3" t="str">
        <f>IFERROR(__xludf.DUMMYFUNCTION("""COMPUTED_VALUE"""),"from")</f>
        <v>from</v>
      </c>
      <c r="F264" s="3">
        <f>IFERROR(__xludf.DUMMYFUNCTION("""COMPUTED_VALUE"""),8.0)</f>
        <v>8</v>
      </c>
      <c r="G264" s="3" t="str">
        <f>IFERROR(__xludf.DUMMYFUNCTION("""COMPUTED_VALUE"""),"to")</f>
        <v>to</v>
      </c>
      <c r="H264" s="3">
        <f>IFERROR(__xludf.DUMMYFUNCTION("""COMPUTED_VALUE"""),3.0)</f>
        <v>3</v>
      </c>
      <c r="I264" s="2" t="str">
        <f t="shared" si="2"/>
        <v>Q263</v>
      </c>
      <c r="J264" s="3" t="str">
        <f t="shared" ref="J264:R264" si="252">IF($F264=J$12,RIGHT(J263,LEN(J263)-$D264),IF($H264=J$12,CONCAT($S264,J263),J263))</f>
        <v>C</v>
      </c>
      <c r="K264" s="3" t="str">
        <f t="shared" si="252"/>
        <v>FTDJFGRVHMJVJ</v>
      </c>
      <c r="L264" s="3" t="str">
        <f t="shared" si="252"/>
        <v>RSGNF</v>
      </c>
      <c r="M264" s="3" t="str">
        <f t="shared" si="252"/>
        <v>HTJGH</v>
      </c>
      <c r="N264" s="3" t="str">
        <f t="shared" si="252"/>
        <v>P</v>
      </c>
      <c r="O264" s="3" t="str">
        <f t="shared" si="252"/>
        <v>N</v>
      </c>
      <c r="P264" s="3" t="str">
        <f t="shared" si="252"/>
        <v>LBVHCMVBPWHGLWMVZHMZNNNB</v>
      </c>
      <c r="Q264" s="3" t="str">
        <f t="shared" si="252"/>
        <v>GF</v>
      </c>
      <c r="R264" s="3" t="str">
        <f t="shared" si="252"/>
        <v>MGDD</v>
      </c>
      <c r="S264" s="4" t="str">
        <f t="array" ref="S264">JOIN("",MID(LEFT(OFFSET($H264,-1,1+$F264),$D264),$D264-SEQUENCE(1,$D264)+1,1))
</f>
        <v>RSG</v>
      </c>
    </row>
    <row r="265">
      <c r="A265" s="1" t="s">
        <v>251</v>
      </c>
      <c r="B265" s="2">
        <v>265.0</v>
      </c>
      <c r="C265" s="3" t="str">
        <f>IFERROR(__xludf.DUMMYFUNCTION("SPLIT(A265,"" "")"),"move")</f>
        <v>move</v>
      </c>
      <c r="D265" s="3">
        <f>IFERROR(__xludf.DUMMYFUNCTION("""COMPUTED_VALUE"""),1.0)</f>
        <v>1</v>
      </c>
      <c r="E265" s="3" t="str">
        <f>IFERROR(__xludf.DUMMYFUNCTION("""COMPUTED_VALUE"""),"from")</f>
        <v>from</v>
      </c>
      <c r="F265" s="3">
        <f>IFERROR(__xludf.DUMMYFUNCTION("""COMPUTED_VALUE"""),1.0)</f>
        <v>1</v>
      </c>
      <c r="G265" s="3" t="str">
        <f>IFERROR(__xludf.DUMMYFUNCTION("""COMPUTED_VALUE"""),"to")</f>
        <v>to</v>
      </c>
      <c r="H265" s="3">
        <f>IFERROR(__xludf.DUMMYFUNCTION("""COMPUTED_VALUE"""),7.0)</f>
        <v>7</v>
      </c>
      <c r="I265" s="2" t="str">
        <f t="shared" si="2"/>
        <v>J264</v>
      </c>
      <c r="J265" s="3" t="str">
        <f t="shared" ref="J265:R265" si="253">IF($F265=J$12,RIGHT(J264,LEN(J264)-$D265),IF($H265=J$12,CONCAT($S265,J264),J264))</f>
        <v/>
      </c>
      <c r="K265" s="3" t="str">
        <f t="shared" si="253"/>
        <v>FTDJFGRVHMJVJ</v>
      </c>
      <c r="L265" s="3" t="str">
        <f t="shared" si="253"/>
        <v>RSGNF</v>
      </c>
      <c r="M265" s="3" t="str">
        <f t="shared" si="253"/>
        <v>HTJGH</v>
      </c>
      <c r="N265" s="3" t="str">
        <f t="shared" si="253"/>
        <v>P</v>
      </c>
      <c r="O265" s="3" t="str">
        <f t="shared" si="253"/>
        <v>N</v>
      </c>
      <c r="P265" s="3" t="str">
        <f t="shared" si="253"/>
        <v>CLBVHCMVBPWHGLWMVZHMZNNNB</v>
      </c>
      <c r="Q265" s="3" t="str">
        <f t="shared" si="253"/>
        <v>GF</v>
      </c>
      <c r="R265" s="3" t="str">
        <f t="shared" si="253"/>
        <v>MGDD</v>
      </c>
      <c r="S265" s="4" t="str">
        <f t="array" ref="S265">JOIN("",MID(LEFT(OFFSET($H265,-1,1+$F265),$D265),$D265-SEQUENCE(1,$D265)+1,1))
</f>
        <v>C</v>
      </c>
    </row>
    <row r="266">
      <c r="A266" s="1" t="s">
        <v>252</v>
      </c>
      <c r="B266" s="2">
        <v>266.0</v>
      </c>
      <c r="C266" s="3" t="str">
        <f>IFERROR(__xludf.DUMMYFUNCTION("SPLIT(A266,"" "")"),"move")</f>
        <v>move</v>
      </c>
      <c r="D266" s="3">
        <f>IFERROR(__xludf.DUMMYFUNCTION("""COMPUTED_VALUE"""),8.0)</f>
        <v>8</v>
      </c>
      <c r="E266" s="3" t="str">
        <f>IFERROR(__xludf.DUMMYFUNCTION("""COMPUTED_VALUE"""),"from")</f>
        <v>from</v>
      </c>
      <c r="F266" s="3">
        <f>IFERROR(__xludf.DUMMYFUNCTION("""COMPUTED_VALUE"""),2.0)</f>
        <v>2</v>
      </c>
      <c r="G266" s="3" t="str">
        <f>IFERROR(__xludf.DUMMYFUNCTION("""COMPUTED_VALUE"""),"to")</f>
        <v>to</v>
      </c>
      <c r="H266" s="3">
        <f>IFERROR(__xludf.DUMMYFUNCTION("""COMPUTED_VALUE"""),5.0)</f>
        <v>5</v>
      </c>
      <c r="I266" s="2" t="str">
        <f t="shared" si="2"/>
        <v>K265</v>
      </c>
      <c r="J266" s="3" t="str">
        <f t="shared" ref="J266:R266" si="254">IF($F266=J$12,RIGHT(J265,LEN(J265)-$D266),IF($H266=J$12,CONCAT($S266,J265),J265))</f>
        <v/>
      </c>
      <c r="K266" s="3" t="str">
        <f t="shared" si="254"/>
        <v>HMJVJ</v>
      </c>
      <c r="L266" s="3" t="str">
        <f t="shared" si="254"/>
        <v>RSGNF</v>
      </c>
      <c r="M266" s="3" t="str">
        <f t="shared" si="254"/>
        <v>HTJGH</v>
      </c>
      <c r="N266" s="3" t="str">
        <f t="shared" si="254"/>
        <v>VRGFJDTFP</v>
      </c>
      <c r="O266" s="3" t="str">
        <f t="shared" si="254"/>
        <v>N</v>
      </c>
      <c r="P266" s="3" t="str">
        <f t="shared" si="254"/>
        <v>CLBVHCMVBPWHGLWMVZHMZNNNB</v>
      </c>
      <c r="Q266" s="3" t="str">
        <f t="shared" si="254"/>
        <v>GF</v>
      </c>
      <c r="R266" s="3" t="str">
        <f t="shared" si="254"/>
        <v>MGDD</v>
      </c>
      <c r="S266" s="4" t="str">
        <f t="array" ref="S266">JOIN("",MID(LEFT(OFFSET($H266,-1,1+$F266),$D266),$D266-SEQUENCE(1,$D266)+1,1))
</f>
        <v>VRGFJDTF</v>
      </c>
    </row>
    <row r="267">
      <c r="A267" s="1" t="s">
        <v>253</v>
      </c>
      <c r="B267" s="2">
        <v>267.0</v>
      </c>
      <c r="C267" s="3" t="str">
        <f>IFERROR(__xludf.DUMMYFUNCTION("SPLIT(A267,"" "")"),"move")</f>
        <v>move</v>
      </c>
      <c r="D267" s="3">
        <f>IFERROR(__xludf.DUMMYFUNCTION("""COMPUTED_VALUE"""),2.0)</f>
        <v>2</v>
      </c>
      <c r="E267" s="3" t="str">
        <f>IFERROR(__xludf.DUMMYFUNCTION("""COMPUTED_VALUE"""),"from")</f>
        <v>from</v>
      </c>
      <c r="F267" s="3">
        <f>IFERROR(__xludf.DUMMYFUNCTION("""COMPUTED_VALUE"""),8.0)</f>
        <v>8</v>
      </c>
      <c r="G267" s="3" t="str">
        <f>IFERROR(__xludf.DUMMYFUNCTION("""COMPUTED_VALUE"""),"to")</f>
        <v>to</v>
      </c>
      <c r="H267" s="3">
        <f>IFERROR(__xludf.DUMMYFUNCTION("""COMPUTED_VALUE"""),1.0)</f>
        <v>1</v>
      </c>
      <c r="I267" s="2" t="str">
        <f t="shared" si="2"/>
        <v>Q266</v>
      </c>
      <c r="J267" s="3" t="str">
        <f t="shared" ref="J267:R267" si="255">IF($F267=J$12,RIGHT(J266,LEN(J266)-$D267),IF($H267=J$12,CONCAT($S267,J266),J266))</f>
        <v>FG</v>
      </c>
      <c r="K267" s="3" t="str">
        <f t="shared" si="255"/>
        <v>HMJVJ</v>
      </c>
      <c r="L267" s="3" t="str">
        <f t="shared" si="255"/>
        <v>RSGNF</v>
      </c>
      <c r="M267" s="3" t="str">
        <f t="shared" si="255"/>
        <v>HTJGH</v>
      </c>
      <c r="N267" s="3" t="str">
        <f t="shared" si="255"/>
        <v>VRGFJDTFP</v>
      </c>
      <c r="O267" s="3" t="str">
        <f t="shared" si="255"/>
        <v>N</v>
      </c>
      <c r="P267" s="3" t="str">
        <f t="shared" si="255"/>
        <v>CLBVHCMVBPWHGLWMVZHMZNNNB</v>
      </c>
      <c r="Q267" s="3" t="str">
        <f t="shared" si="255"/>
        <v/>
      </c>
      <c r="R267" s="3" t="str">
        <f t="shared" si="255"/>
        <v>MGDD</v>
      </c>
      <c r="S267" s="4" t="str">
        <f t="array" ref="S267">JOIN("",MID(LEFT(OFFSET($H267,-1,1+$F267),$D267),$D267-SEQUENCE(1,$D267)+1,1))
</f>
        <v>FG</v>
      </c>
    </row>
    <row r="268">
      <c r="A268" s="1" t="s">
        <v>231</v>
      </c>
      <c r="B268" s="2">
        <v>268.0</v>
      </c>
      <c r="C268" s="3" t="str">
        <f>IFERROR(__xludf.DUMMYFUNCTION("SPLIT(A268,"" "")"),"move")</f>
        <v>move</v>
      </c>
      <c r="D268" s="3">
        <f>IFERROR(__xludf.DUMMYFUNCTION("""COMPUTED_VALUE"""),10.0)</f>
        <v>10</v>
      </c>
      <c r="E268" s="3" t="str">
        <f>IFERROR(__xludf.DUMMYFUNCTION("""COMPUTED_VALUE"""),"from")</f>
        <v>from</v>
      </c>
      <c r="F268" s="3">
        <f>IFERROR(__xludf.DUMMYFUNCTION("""COMPUTED_VALUE"""),7.0)</f>
        <v>7</v>
      </c>
      <c r="G268" s="3" t="str">
        <f>IFERROR(__xludf.DUMMYFUNCTION("""COMPUTED_VALUE"""),"to")</f>
        <v>to</v>
      </c>
      <c r="H268" s="3">
        <f>IFERROR(__xludf.DUMMYFUNCTION("""COMPUTED_VALUE"""),1.0)</f>
        <v>1</v>
      </c>
      <c r="I268" s="2" t="str">
        <f t="shared" si="2"/>
        <v>P267</v>
      </c>
      <c r="J268" s="3" t="str">
        <f t="shared" ref="J268:R268" si="256">IF($F268=J$12,RIGHT(J267,LEN(J267)-$D268),IF($H268=J$12,CONCAT($S268,J267),J267))</f>
        <v>PBVMCHVBLCFG</v>
      </c>
      <c r="K268" s="3" t="str">
        <f t="shared" si="256"/>
        <v>HMJVJ</v>
      </c>
      <c r="L268" s="3" t="str">
        <f t="shared" si="256"/>
        <v>RSGNF</v>
      </c>
      <c r="M268" s="3" t="str">
        <f t="shared" si="256"/>
        <v>HTJGH</v>
      </c>
      <c r="N268" s="3" t="str">
        <f t="shared" si="256"/>
        <v>VRGFJDTFP</v>
      </c>
      <c r="O268" s="3" t="str">
        <f t="shared" si="256"/>
        <v>N</v>
      </c>
      <c r="P268" s="3" t="str">
        <f t="shared" si="256"/>
        <v>WHGLWMVZHMZNNNB</v>
      </c>
      <c r="Q268" s="3" t="str">
        <f t="shared" si="256"/>
        <v/>
      </c>
      <c r="R268" s="3" t="str">
        <f t="shared" si="256"/>
        <v>MGDD</v>
      </c>
      <c r="S268" s="4" t="str">
        <f t="array" ref="S268">JOIN("",MID(LEFT(OFFSET($H268,-1,1+$F268),$D268),$D268-SEQUENCE(1,$D268)+1,1))
</f>
        <v>PBVMCHVBLC</v>
      </c>
    </row>
    <row r="269">
      <c r="A269" s="1" t="s">
        <v>189</v>
      </c>
      <c r="B269" s="2">
        <v>269.0</v>
      </c>
      <c r="C269" s="3" t="str">
        <f>IFERROR(__xludf.DUMMYFUNCTION("SPLIT(A269,"" "")"),"move")</f>
        <v>move</v>
      </c>
      <c r="D269" s="3">
        <f>IFERROR(__xludf.DUMMYFUNCTION("""COMPUTED_VALUE"""),4.0)</f>
        <v>4</v>
      </c>
      <c r="E269" s="3" t="str">
        <f>IFERROR(__xludf.DUMMYFUNCTION("""COMPUTED_VALUE"""),"from")</f>
        <v>from</v>
      </c>
      <c r="F269" s="3">
        <f>IFERROR(__xludf.DUMMYFUNCTION("""COMPUTED_VALUE"""),9.0)</f>
        <v>9</v>
      </c>
      <c r="G269" s="3" t="str">
        <f>IFERROR(__xludf.DUMMYFUNCTION("""COMPUTED_VALUE"""),"to")</f>
        <v>to</v>
      </c>
      <c r="H269" s="3">
        <f>IFERROR(__xludf.DUMMYFUNCTION("""COMPUTED_VALUE"""),5.0)</f>
        <v>5</v>
      </c>
      <c r="I269" s="2" t="str">
        <f t="shared" si="2"/>
        <v>Q268</v>
      </c>
      <c r="J269" s="3" t="str">
        <f t="shared" ref="J269:R269" si="257">IF($F269=J$12,RIGHT(J268,LEN(J268)-$D269),IF($H269=J$12,CONCAT($S269,J268),J268))</f>
        <v>PBVMCHVBLCFG</v>
      </c>
      <c r="K269" s="3" t="str">
        <f t="shared" si="257"/>
        <v>HMJVJ</v>
      </c>
      <c r="L269" s="3" t="str">
        <f t="shared" si="257"/>
        <v>RSGNF</v>
      </c>
      <c r="M269" s="3" t="str">
        <f t="shared" si="257"/>
        <v>HTJGH</v>
      </c>
      <c r="N269" s="3" t="str">
        <f t="shared" si="257"/>
        <v>DDGMVRGFJDTFP</v>
      </c>
      <c r="O269" s="3" t="str">
        <f t="shared" si="257"/>
        <v>N</v>
      </c>
      <c r="P269" s="3" t="str">
        <f t="shared" si="257"/>
        <v>WHGLWMVZHMZNNNB</v>
      </c>
      <c r="Q269" s="3" t="str">
        <f t="shared" si="257"/>
        <v/>
      </c>
      <c r="R269" s="3" t="str">
        <f t="shared" si="257"/>
        <v/>
      </c>
      <c r="S269" s="4" t="str">
        <f t="array" ref="S269">JOIN("",MID(LEFT(OFFSET($H269,-1,1+$F269),$D269),$D269-SEQUENCE(1,$D269)+1,1))
</f>
        <v>DDGM</v>
      </c>
    </row>
    <row r="270">
      <c r="A270" s="1" t="s">
        <v>254</v>
      </c>
      <c r="B270" s="2">
        <v>270.0</v>
      </c>
      <c r="C270" s="3" t="str">
        <f>IFERROR(__xludf.DUMMYFUNCTION("SPLIT(A270,"" "")"),"move")</f>
        <v>move</v>
      </c>
      <c r="D270" s="3">
        <f>IFERROR(__xludf.DUMMYFUNCTION("""COMPUTED_VALUE"""),2.0)</f>
        <v>2</v>
      </c>
      <c r="E270" s="3" t="str">
        <f>IFERROR(__xludf.DUMMYFUNCTION("""COMPUTED_VALUE"""),"from")</f>
        <v>from</v>
      </c>
      <c r="F270" s="3">
        <f>IFERROR(__xludf.DUMMYFUNCTION("""COMPUTED_VALUE"""),5.0)</f>
        <v>5</v>
      </c>
      <c r="G270" s="3" t="str">
        <f>IFERROR(__xludf.DUMMYFUNCTION("""COMPUTED_VALUE"""),"to")</f>
        <v>to</v>
      </c>
      <c r="H270" s="3">
        <f>IFERROR(__xludf.DUMMYFUNCTION("""COMPUTED_VALUE"""),8.0)</f>
        <v>8</v>
      </c>
      <c r="I270" s="2" t="str">
        <f t="shared" si="2"/>
        <v>N269</v>
      </c>
      <c r="J270" s="3" t="str">
        <f t="shared" ref="J270:R270" si="258">IF($F270=J$12,RIGHT(J269,LEN(J269)-$D270),IF($H270=J$12,CONCAT($S270,J269),J269))</f>
        <v>PBVMCHVBLCFG</v>
      </c>
      <c r="K270" s="3" t="str">
        <f t="shared" si="258"/>
        <v>HMJVJ</v>
      </c>
      <c r="L270" s="3" t="str">
        <f t="shared" si="258"/>
        <v>RSGNF</v>
      </c>
      <c r="M270" s="3" t="str">
        <f t="shared" si="258"/>
        <v>HTJGH</v>
      </c>
      <c r="N270" s="3" t="str">
        <f t="shared" si="258"/>
        <v>GMVRGFJDTFP</v>
      </c>
      <c r="O270" s="3" t="str">
        <f t="shared" si="258"/>
        <v>N</v>
      </c>
      <c r="P270" s="3" t="str">
        <f t="shared" si="258"/>
        <v>WHGLWMVZHMZNNNB</v>
      </c>
      <c r="Q270" s="3" t="str">
        <f t="shared" si="258"/>
        <v>DD</v>
      </c>
      <c r="R270" s="3" t="str">
        <f t="shared" si="258"/>
        <v/>
      </c>
      <c r="S270" s="4" t="str">
        <f t="array" ref="S270">JOIN("",MID(LEFT(OFFSET($H270,-1,1+$F270),$D270),$D270-SEQUENCE(1,$D270)+1,1))
</f>
        <v>DD</v>
      </c>
    </row>
    <row r="271">
      <c r="A271" s="1" t="s">
        <v>255</v>
      </c>
      <c r="B271" s="2">
        <v>271.0</v>
      </c>
      <c r="C271" s="3" t="str">
        <f>IFERROR(__xludf.DUMMYFUNCTION("SPLIT(A271,"" "")"),"move")</f>
        <v>move</v>
      </c>
      <c r="D271" s="3">
        <f>IFERROR(__xludf.DUMMYFUNCTION("""COMPUTED_VALUE"""),11.0)</f>
        <v>11</v>
      </c>
      <c r="E271" s="3" t="str">
        <f>IFERROR(__xludf.DUMMYFUNCTION("""COMPUTED_VALUE"""),"from")</f>
        <v>from</v>
      </c>
      <c r="F271" s="3">
        <f>IFERROR(__xludf.DUMMYFUNCTION("""COMPUTED_VALUE"""),5.0)</f>
        <v>5</v>
      </c>
      <c r="G271" s="3" t="str">
        <f>IFERROR(__xludf.DUMMYFUNCTION("""COMPUTED_VALUE"""),"to")</f>
        <v>to</v>
      </c>
      <c r="H271" s="3">
        <f>IFERROR(__xludf.DUMMYFUNCTION("""COMPUTED_VALUE"""),4.0)</f>
        <v>4</v>
      </c>
      <c r="I271" s="2" t="str">
        <f t="shared" si="2"/>
        <v>N270</v>
      </c>
      <c r="J271" s="3" t="str">
        <f t="shared" ref="J271:R271" si="259">IF($F271=J$12,RIGHT(J270,LEN(J270)-$D271),IF($H271=J$12,CONCAT($S271,J270),J270))</f>
        <v>PBVMCHVBLCFG</v>
      </c>
      <c r="K271" s="3" t="str">
        <f t="shared" si="259"/>
        <v>HMJVJ</v>
      </c>
      <c r="L271" s="3" t="str">
        <f t="shared" si="259"/>
        <v>RSGNF</v>
      </c>
      <c r="M271" s="3" t="str">
        <f t="shared" si="259"/>
        <v>PFTDJFGRVMGHTJGH</v>
      </c>
      <c r="N271" s="3" t="str">
        <f t="shared" si="259"/>
        <v/>
      </c>
      <c r="O271" s="3" t="str">
        <f t="shared" si="259"/>
        <v>N</v>
      </c>
      <c r="P271" s="3" t="str">
        <f t="shared" si="259"/>
        <v>WHGLWMVZHMZNNNB</v>
      </c>
      <c r="Q271" s="3" t="str">
        <f t="shared" si="259"/>
        <v>DD</v>
      </c>
      <c r="R271" s="3" t="str">
        <f t="shared" si="259"/>
        <v/>
      </c>
      <c r="S271" s="4" t="str">
        <f t="array" ref="S271">JOIN("",MID(LEFT(OFFSET($H271,-1,1+$F271),$D271),$D271-SEQUENCE(1,$D271)+1,1))
</f>
        <v>PFTDJFGRVMG</v>
      </c>
    </row>
    <row r="272">
      <c r="A272" s="1" t="s">
        <v>256</v>
      </c>
      <c r="B272" s="2">
        <v>272.0</v>
      </c>
      <c r="C272" s="3" t="str">
        <f>IFERROR(__xludf.DUMMYFUNCTION("SPLIT(A272,"" "")"),"move")</f>
        <v>move</v>
      </c>
      <c r="D272" s="3">
        <f>IFERROR(__xludf.DUMMYFUNCTION("""COMPUTED_VALUE"""),6.0)</f>
        <v>6</v>
      </c>
      <c r="E272" s="3" t="str">
        <f>IFERROR(__xludf.DUMMYFUNCTION("""COMPUTED_VALUE"""),"from")</f>
        <v>from</v>
      </c>
      <c r="F272" s="3">
        <f>IFERROR(__xludf.DUMMYFUNCTION("""COMPUTED_VALUE"""),7.0)</f>
        <v>7</v>
      </c>
      <c r="G272" s="3" t="str">
        <f>IFERROR(__xludf.DUMMYFUNCTION("""COMPUTED_VALUE"""),"to")</f>
        <v>to</v>
      </c>
      <c r="H272" s="3">
        <f>IFERROR(__xludf.DUMMYFUNCTION("""COMPUTED_VALUE"""),2.0)</f>
        <v>2</v>
      </c>
      <c r="I272" s="2" t="str">
        <f t="shared" si="2"/>
        <v>P271</v>
      </c>
      <c r="J272" s="3" t="str">
        <f t="shared" ref="J272:R272" si="260">IF($F272=J$12,RIGHT(J271,LEN(J271)-$D272),IF($H272=J$12,CONCAT($S272,J271),J271))</f>
        <v>PBVMCHVBLCFG</v>
      </c>
      <c r="K272" s="3" t="str">
        <f t="shared" si="260"/>
        <v>MWLGHWHMJVJ</v>
      </c>
      <c r="L272" s="3" t="str">
        <f t="shared" si="260"/>
        <v>RSGNF</v>
      </c>
      <c r="M272" s="3" t="str">
        <f t="shared" si="260"/>
        <v>PFTDJFGRVMGHTJGH</v>
      </c>
      <c r="N272" s="3" t="str">
        <f t="shared" si="260"/>
        <v/>
      </c>
      <c r="O272" s="3" t="str">
        <f t="shared" si="260"/>
        <v>N</v>
      </c>
      <c r="P272" s="3" t="str">
        <f t="shared" si="260"/>
        <v>VZHMZNNNB</v>
      </c>
      <c r="Q272" s="3" t="str">
        <f t="shared" si="260"/>
        <v>DD</v>
      </c>
      <c r="R272" s="3" t="str">
        <f t="shared" si="260"/>
        <v/>
      </c>
      <c r="S272" s="4" t="str">
        <f t="array" ref="S272">JOIN("",MID(LEFT(OFFSET($H272,-1,1+$F272),$D272),$D272-SEQUENCE(1,$D272)+1,1))
</f>
        <v>MWLGHW</v>
      </c>
    </row>
    <row r="273">
      <c r="A273" s="1" t="s">
        <v>99</v>
      </c>
      <c r="B273" s="2">
        <v>273.0</v>
      </c>
      <c r="C273" s="3" t="str">
        <f>IFERROR(__xludf.DUMMYFUNCTION("SPLIT(A273,"" "")"),"move")</f>
        <v>move</v>
      </c>
      <c r="D273" s="3">
        <f>IFERROR(__xludf.DUMMYFUNCTION("""COMPUTED_VALUE"""),2.0)</f>
        <v>2</v>
      </c>
      <c r="E273" s="3" t="str">
        <f>IFERROR(__xludf.DUMMYFUNCTION("""COMPUTED_VALUE"""),"from")</f>
        <v>from</v>
      </c>
      <c r="F273" s="3">
        <f>IFERROR(__xludf.DUMMYFUNCTION("""COMPUTED_VALUE"""),2.0)</f>
        <v>2</v>
      </c>
      <c r="G273" s="3" t="str">
        <f>IFERROR(__xludf.DUMMYFUNCTION("""COMPUTED_VALUE"""),"to")</f>
        <v>to</v>
      </c>
      <c r="H273" s="3">
        <f>IFERROR(__xludf.DUMMYFUNCTION("""COMPUTED_VALUE"""),1.0)</f>
        <v>1</v>
      </c>
      <c r="I273" s="2" t="str">
        <f t="shared" si="2"/>
        <v>K272</v>
      </c>
      <c r="J273" s="3" t="str">
        <f t="shared" ref="J273:R273" si="261">IF($F273=J$12,RIGHT(J272,LEN(J272)-$D273),IF($H273=J$12,CONCAT($S273,J272),J272))</f>
        <v>WMPBVMCHVBLCFG</v>
      </c>
      <c r="K273" s="3" t="str">
        <f t="shared" si="261"/>
        <v>LGHWHMJVJ</v>
      </c>
      <c r="L273" s="3" t="str">
        <f t="shared" si="261"/>
        <v>RSGNF</v>
      </c>
      <c r="M273" s="3" t="str">
        <f t="shared" si="261"/>
        <v>PFTDJFGRVMGHTJGH</v>
      </c>
      <c r="N273" s="3" t="str">
        <f t="shared" si="261"/>
        <v/>
      </c>
      <c r="O273" s="3" t="str">
        <f t="shared" si="261"/>
        <v>N</v>
      </c>
      <c r="P273" s="3" t="str">
        <f t="shared" si="261"/>
        <v>VZHMZNNNB</v>
      </c>
      <c r="Q273" s="3" t="str">
        <f t="shared" si="261"/>
        <v>DD</v>
      </c>
      <c r="R273" s="3" t="str">
        <f t="shared" si="261"/>
        <v/>
      </c>
      <c r="S273" s="4" t="str">
        <f t="array" ref="S273">JOIN("",MID(LEFT(OFFSET($H273,-1,1+$F273),$D273),$D273-SEQUENCE(1,$D273)+1,1))
</f>
        <v>WM</v>
      </c>
    </row>
    <row r="274">
      <c r="A274" s="1" t="s">
        <v>257</v>
      </c>
      <c r="B274" s="2">
        <v>274.0</v>
      </c>
      <c r="C274" s="3" t="str">
        <f>IFERROR(__xludf.DUMMYFUNCTION("SPLIT(A274,"" "")"),"move")</f>
        <v>move</v>
      </c>
      <c r="D274" s="3">
        <f>IFERROR(__xludf.DUMMYFUNCTION("""COMPUTED_VALUE"""),1.0)</f>
        <v>1</v>
      </c>
      <c r="E274" s="3" t="str">
        <f>IFERROR(__xludf.DUMMYFUNCTION("""COMPUTED_VALUE"""),"from")</f>
        <v>from</v>
      </c>
      <c r="F274" s="3">
        <f>IFERROR(__xludf.DUMMYFUNCTION("""COMPUTED_VALUE"""),7.0)</f>
        <v>7</v>
      </c>
      <c r="G274" s="3" t="str">
        <f>IFERROR(__xludf.DUMMYFUNCTION("""COMPUTED_VALUE"""),"to")</f>
        <v>to</v>
      </c>
      <c r="H274" s="3">
        <f>IFERROR(__xludf.DUMMYFUNCTION("""COMPUTED_VALUE"""),5.0)</f>
        <v>5</v>
      </c>
      <c r="I274" s="2" t="str">
        <f t="shared" si="2"/>
        <v>P273</v>
      </c>
      <c r="J274" s="3" t="str">
        <f t="shared" ref="J274:R274" si="262">IF($F274=J$12,RIGHT(J273,LEN(J273)-$D274),IF($H274=J$12,CONCAT($S274,J273),J273))</f>
        <v>WMPBVMCHVBLCFG</v>
      </c>
      <c r="K274" s="3" t="str">
        <f t="shared" si="262"/>
        <v>LGHWHMJVJ</v>
      </c>
      <c r="L274" s="3" t="str">
        <f t="shared" si="262"/>
        <v>RSGNF</v>
      </c>
      <c r="M274" s="3" t="str">
        <f t="shared" si="262"/>
        <v>PFTDJFGRVMGHTJGH</v>
      </c>
      <c r="N274" s="3" t="str">
        <f t="shared" si="262"/>
        <v>V</v>
      </c>
      <c r="O274" s="3" t="str">
        <f t="shared" si="262"/>
        <v>N</v>
      </c>
      <c r="P274" s="3" t="str">
        <f t="shared" si="262"/>
        <v>ZHMZNNNB</v>
      </c>
      <c r="Q274" s="3" t="str">
        <f t="shared" si="262"/>
        <v>DD</v>
      </c>
      <c r="R274" s="3" t="str">
        <f t="shared" si="262"/>
        <v/>
      </c>
      <c r="S274" s="4" t="str">
        <f t="array" ref="S274">JOIN("",MID(LEFT(OFFSET($H274,-1,1+$F274),$D274),$D274-SEQUENCE(1,$D274)+1,1))
</f>
        <v>V</v>
      </c>
    </row>
    <row r="275">
      <c r="A275" s="1" t="s">
        <v>258</v>
      </c>
      <c r="B275" s="2">
        <v>275.0</v>
      </c>
      <c r="C275" s="3" t="str">
        <f>IFERROR(__xludf.DUMMYFUNCTION("SPLIT(A275,"" "")"),"move")</f>
        <v>move</v>
      </c>
      <c r="D275" s="3">
        <f>IFERROR(__xludf.DUMMYFUNCTION("""COMPUTED_VALUE"""),1.0)</f>
        <v>1</v>
      </c>
      <c r="E275" s="3" t="str">
        <f>IFERROR(__xludf.DUMMYFUNCTION("""COMPUTED_VALUE"""),"from")</f>
        <v>from</v>
      </c>
      <c r="F275" s="3">
        <f>IFERROR(__xludf.DUMMYFUNCTION("""COMPUTED_VALUE"""),5.0)</f>
        <v>5</v>
      </c>
      <c r="G275" s="3" t="str">
        <f>IFERROR(__xludf.DUMMYFUNCTION("""COMPUTED_VALUE"""),"to")</f>
        <v>to</v>
      </c>
      <c r="H275" s="3">
        <f>IFERROR(__xludf.DUMMYFUNCTION("""COMPUTED_VALUE"""),1.0)</f>
        <v>1</v>
      </c>
      <c r="I275" s="2" t="str">
        <f t="shared" si="2"/>
        <v>N274</v>
      </c>
      <c r="J275" s="3" t="str">
        <f t="shared" ref="J275:R275" si="263">IF($F275=J$12,RIGHT(J274,LEN(J274)-$D275),IF($H275=J$12,CONCAT($S275,J274),J274))</f>
        <v>VWMPBVMCHVBLCFG</v>
      </c>
      <c r="K275" s="3" t="str">
        <f t="shared" si="263"/>
        <v>LGHWHMJVJ</v>
      </c>
      <c r="L275" s="3" t="str">
        <f t="shared" si="263"/>
        <v>RSGNF</v>
      </c>
      <c r="M275" s="3" t="str">
        <f t="shared" si="263"/>
        <v>PFTDJFGRVMGHTJGH</v>
      </c>
      <c r="N275" s="3" t="str">
        <f t="shared" si="263"/>
        <v/>
      </c>
      <c r="O275" s="3" t="str">
        <f t="shared" si="263"/>
        <v>N</v>
      </c>
      <c r="P275" s="3" t="str">
        <f t="shared" si="263"/>
        <v>ZHMZNNNB</v>
      </c>
      <c r="Q275" s="3" t="str">
        <f t="shared" si="263"/>
        <v>DD</v>
      </c>
      <c r="R275" s="3" t="str">
        <f t="shared" si="263"/>
        <v/>
      </c>
      <c r="S275" s="4" t="str">
        <f t="array" ref="S275">JOIN("",MID(LEFT(OFFSET($H275,-1,1+$F275),$D275),$D275-SEQUENCE(1,$D275)+1,1))
</f>
        <v>V</v>
      </c>
    </row>
    <row r="276">
      <c r="A276" s="1" t="s">
        <v>259</v>
      </c>
      <c r="B276" s="2">
        <v>276.0</v>
      </c>
      <c r="C276" s="3" t="str">
        <f>IFERROR(__xludf.DUMMYFUNCTION("SPLIT(A276,"" "")"),"move")</f>
        <v>move</v>
      </c>
      <c r="D276" s="3">
        <f>IFERROR(__xludf.DUMMYFUNCTION("""COMPUTED_VALUE"""),2.0)</f>
        <v>2</v>
      </c>
      <c r="E276" s="3" t="str">
        <f>IFERROR(__xludf.DUMMYFUNCTION("""COMPUTED_VALUE"""),"from")</f>
        <v>from</v>
      </c>
      <c r="F276" s="3">
        <f>IFERROR(__xludf.DUMMYFUNCTION("""COMPUTED_VALUE"""),4.0)</f>
        <v>4</v>
      </c>
      <c r="G276" s="3" t="str">
        <f>IFERROR(__xludf.DUMMYFUNCTION("""COMPUTED_VALUE"""),"to")</f>
        <v>to</v>
      </c>
      <c r="H276" s="3">
        <f>IFERROR(__xludf.DUMMYFUNCTION("""COMPUTED_VALUE"""),8.0)</f>
        <v>8</v>
      </c>
      <c r="I276" s="2" t="str">
        <f t="shared" si="2"/>
        <v>M275</v>
      </c>
      <c r="J276" s="3" t="str">
        <f t="shared" ref="J276:R276" si="264">IF($F276=J$12,RIGHT(J275,LEN(J275)-$D276),IF($H276=J$12,CONCAT($S276,J275),J275))</f>
        <v>VWMPBVMCHVBLCFG</v>
      </c>
      <c r="K276" s="3" t="str">
        <f t="shared" si="264"/>
        <v>LGHWHMJVJ</v>
      </c>
      <c r="L276" s="3" t="str">
        <f t="shared" si="264"/>
        <v>RSGNF</v>
      </c>
      <c r="M276" s="3" t="str">
        <f t="shared" si="264"/>
        <v>TDJFGRVMGHTJGH</v>
      </c>
      <c r="N276" s="3" t="str">
        <f t="shared" si="264"/>
        <v/>
      </c>
      <c r="O276" s="3" t="str">
        <f t="shared" si="264"/>
        <v>N</v>
      </c>
      <c r="P276" s="3" t="str">
        <f t="shared" si="264"/>
        <v>ZHMZNNNB</v>
      </c>
      <c r="Q276" s="3" t="str">
        <f t="shared" si="264"/>
        <v>FPDD</v>
      </c>
      <c r="R276" s="3" t="str">
        <f t="shared" si="264"/>
        <v/>
      </c>
      <c r="S276" s="4" t="str">
        <f t="array" ref="S276">JOIN("",MID(LEFT(OFFSET($H276,-1,1+$F276),$D276),$D276-SEQUENCE(1,$D276)+1,1))
</f>
        <v>FP</v>
      </c>
    </row>
    <row r="277">
      <c r="A277" s="1" t="s">
        <v>171</v>
      </c>
      <c r="B277" s="2">
        <v>277.0</v>
      </c>
      <c r="C277" s="3" t="str">
        <f>IFERROR(__xludf.DUMMYFUNCTION("SPLIT(A277,"" "")"),"move")</f>
        <v>move</v>
      </c>
      <c r="D277" s="3">
        <f>IFERROR(__xludf.DUMMYFUNCTION("""COMPUTED_VALUE"""),1.0)</f>
        <v>1</v>
      </c>
      <c r="E277" s="3" t="str">
        <f>IFERROR(__xludf.DUMMYFUNCTION("""COMPUTED_VALUE"""),"from")</f>
        <v>from</v>
      </c>
      <c r="F277" s="3">
        <f>IFERROR(__xludf.DUMMYFUNCTION("""COMPUTED_VALUE"""),6.0)</f>
        <v>6</v>
      </c>
      <c r="G277" s="3" t="str">
        <f>IFERROR(__xludf.DUMMYFUNCTION("""COMPUTED_VALUE"""),"to")</f>
        <v>to</v>
      </c>
      <c r="H277" s="3">
        <f>IFERROR(__xludf.DUMMYFUNCTION("""COMPUTED_VALUE"""),9.0)</f>
        <v>9</v>
      </c>
      <c r="I277" s="2" t="str">
        <f t="shared" si="2"/>
        <v>O276</v>
      </c>
      <c r="J277" s="3" t="str">
        <f t="shared" ref="J277:R277" si="265">IF($F277=J$12,RIGHT(J276,LEN(J276)-$D277),IF($H277=J$12,CONCAT($S277,J276),J276))</f>
        <v>VWMPBVMCHVBLCFG</v>
      </c>
      <c r="K277" s="3" t="str">
        <f t="shared" si="265"/>
        <v>LGHWHMJVJ</v>
      </c>
      <c r="L277" s="3" t="str">
        <f t="shared" si="265"/>
        <v>RSGNF</v>
      </c>
      <c r="M277" s="3" t="str">
        <f t="shared" si="265"/>
        <v>TDJFGRVMGHTJGH</v>
      </c>
      <c r="N277" s="3" t="str">
        <f t="shared" si="265"/>
        <v/>
      </c>
      <c r="O277" s="3" t="str">
        <f t="shared" si="265"/>
        <v/>
      </c>
      <c r="P277" s="3" t="str">
        <f t="shared" si="265"/>
        <v>ZHMZNNNB</v>
      </c>
      <c r="Q277" s="3" t="str">
        <f t="shared" si="265"/>
        <v>FPDD</v>
      </c>
      <c r="R277" s="3" t="str">
        <f t="shared" si="265"/>
        <v>N</v>
      </c>
      <c r="S277" s="4" t="str">
        <f t="array" ref="S277">JOIN("",MID(LEFT(OFFSET($H277,-1,1+$F277),$D277),$D277-SEQUENCE(1,$D277)+1,1))
</f>
        <v>N</v>
      </c>
    </row>
    <row r="278">
      <c r="A278" s="1" t="s">
        <v>187</v>
      </c>
      <c r="B278" s="2">
        <v>278.0</v>
      </c>
      <c r="C278" s="3" t="str">
        <f>IFERROR(__xludf.DUMMYFUNCTION("SPLIT(A278,"" "")"),"move")</f>
        <v>move</v>
      </c>
      <c r="D278" s="3">
        <f>IFERROR(__xludf.DUMMYFUNCTION("""COMPUTED_VALUE"""),8.0)</f>
        <v>8</v>
      </c>
      <c r="E278" s="3" t="str">
        <f>IFERROR(__xludf.DUMMYFUNCTION("""COMPUTED_VALUE"""),"from")</f>
        <v>from</v>
      </c>
      <c r="F278" s="3">
        <f>IFERROR(__xludf.DUMMYFUNCTION("""COMPUTED_VALUE"""),4.0)</f>
        <v>4</v>
      </c>
      <c r="G278" s="3" t="str">
        <f>IFERROR(__xludf.DUMMYFUNCTION("""COMPUTED_VALUE"""),"to")</f>
        <v>to</v>
      </c>
      <c r="H278" s="3">
        <f>IFERROR(__xludf.DUMMYFUNCTION("""COMPUTED_VALUE"""),3.0)</f>
        <v>3</v>
      </c>
      <c r="I278" s="2" t="str">
        <f t="shared" si="2"/>
        <v>M277</v>
      </c>
      <c r="J278" s="3" t="str">
        <f t="shared" ref="J278:R278" si="266">IF($F278=J$12,RIGHT(J277,LEN(J277)-$D278),IF($H278=J$12,CONCAT($S278,J277),J277))</f>
        <v>VWMPBVMCHVBLCFG</v>
      </c>
      <c r="K278" s="3" t="str">
        <f t="shared" si="266"/>
        <v>LGHWHMJVJ</v>
      </c>
      <c r="L278" s="3" t="str">
        <f t="shared" si="266"/>
        <v>MVRGFJDTRSGNF</v>
      </c>
      <c r="M278" s="3" t="str">
        <f t="shared" si="266"/>
        <v>GHTJGH</v>
      </c>
      <c r="N278" s="3" t="str">
        <f t="shared" si="266"/>
        <v/>
      </c>
      <c r="O278" s="3" t="str">
        <f t="shared" si="266"/>
        <v/>
      </c>
      <c r="P278" s="3" t="str">
        <f t="shared" si="266"/>
        <v>ZHMZNNNB</v>
      </c>
      <c r="Q278" s="3" t="str">
        <f t="shared" si="266"/>
        <v>FPDD</v>
      </c>
      <c r="R278" s="3" t="str">
        <f t="shared" si="266"/>
        <v>N</v>
      </c>
      <c r="S278" s="4" t="str">
        <f t="array" ref="S278">JOIN("",MID(LEFT(OFFSET($H278,-1,1+$F278),$D278),$D278-SEQUENCE(1,$D278)+1,1))
</f>
        <v>MVRGFJDT</v>
      </c>
    </row>
    <row r="279">
      <c r="A279" s="1" t="s">
        <v>260</v>
      </c>
      <c r="B279" s="2">
        <v>279.0</v>
      </c>
      <c r="C279" s="3" t="str">
        <f>IFERROR(__xludf.DUMMYFUNCTION("SPLIT(A279,"" "")"),"move")</f>
        <v>move</v>
      </c>
      <c r="D279" s="3">
        <f>IFERROR(__xludf.DUMMYFUNCTION("""COMPUTED_VALUE"""),8.0)</f>
        <v>8</v>
      </c>
      <c r="E279" s="3" t="str">
        <f>IFERROR(__xludf.DUMMYFUNCTION("""COMPUTED_VALUE"""),"from")</f>
        <v>from</v>
      </c>
      <c r="F279" s="3">
        <f>IFERROR(__xludf.DUMMYFUNCTION("""COMPUTED_VALUE"""),1.0)</f>
        <v>1</v>
      </c>
      <c r="G279" s="3" t="str">
        <f>IFERROR(__xludf.DUMMYFUNCTION("""COMPUTED_VALUE"""),"to")</f>
        <v>to</v>
      </c>
      <c r="H279" s="3">
        <f>IFERROR(__xludf.DUMMYFUNCTION("""COMPUTED_VALUE"""),7.0)</f>
        <v>7</v>
      </c>
      <c r="I279" s="2" t="str">
        <f t="shared" si="2"/>
        <v>J278</v>
      </c>
      <c r="J279" s="3" t="str">
        <f t="shared" ref="J279:R279" si="267">IF($F279=J$12,RIGHT(J278,LEN(J278)-$D279),IF($H279=J$12,CONCAT($S279,J278),J278))</f>
        <v>HVBLCFG</v>
      </c>
      <c r="K279" s="3" t="str">
        <f t="shared" si="267"/>
        <v>LGHWHMJVJ</v>
      </c>
      <c r="L279" s="3" t="str">
        <f t="shared" si="267"/>
        <v>MVRGFJDTRSGNF</v>
      </c>
      <c r="M279" s="3" t="str">
        <f t="shared" si="267"/>
        <v>GHTJGH</v>
      </c>
      <c r="N279" s="3" t="str">
        <f t="shared" si="267"/>
        <v/>
      </c>
      <c r="O279" s="3" t="str">
        <f t="shared" si="267"/>
        <v/>
      </c>
      <c r="P279" s="3" t="str">
        <f t="shared" si="267"/>
        <v>CMVBPMWVZHMZNNNB</v>
      </c>
      <c r="Q279" s="3" t="str">
        <f t="shared" si="267"/>
        <v>FPDD</v>
      </c>
      <c r="R279" s="3" t="str">
        <f t="shared" si="267"/>
        <v>N</v>
      </c>
      <c r="S279" s="4" t="str">
        <f t="array" ref="S279">JOIN("",MID(LEFT(OFFSET($H279,-1,1+$F279),$D279),$D279-SEQUENCE(1,$D279)+1,1))
</f>
        <v>CMVBPMWV</v>
      </c>
    </row>
    <row r="280">
      <c r="A280" s="1" t="s">
        <v>123</v>
      </c>
      <c r="B280" s="2">
        <v>280.0</v>
      </c>
      <c r="C280" s="3" t="str">
        <f>IFERROR(__xludf.DUMMYFUNCTION("SPLIT(A280,"" "")"),"move")</f>
        <v>move</v>
      </c>
      <c r="D280" s="3">
        <f>IFERROR(__xludf.DUMMYFUNCTION("""COMPUTED_VALUE"""),7.0)</f>
        <v>7</v>
      </c>
      <c r="E280" s="3" t="str">
        <f>IFERROR(__xludf.DUMMYFUNCTION("""COMPUTED_VALUE"""),"from")</f>
        <v>from</v>
      </c>
      <c r="F280" s="3">
        <f>IFERROR(__xludf.DUMMYFUNCTION("""COMPUTED_VALUE"""),1.0)</f>
        <v>1</v>
      </c>
      <c r="G280" s="3" t="str">
        <f>IFERROR(__xludf.DUMMYFUNCTION("""COMPUTED_VALUE"""),"to")</f>
        <v>to</v>
      </c>
      <c r="H280" s="3">
        <f>IFERROR(__xludf.DUMMYFUNCTION("""COMPUTED_VALUE"""),2.0)</f>
        <v>2</v>
      </c>
      <c r="I280" s="2" t="str">
        <f t="shared" si="2"/>
        <v>J279</v>
      </c>
      <c r="J280" s="3" t="str">
        <f t="shared" ref="J280:R280" si="268">IF($F280=J$12,RIGHT(J279,LEN(J279)-$D280),IF($H280=J$12,CONCAT($S280,J279),J279))</f>
        <v/>
      </c>
      <c r="K280" s="3" t="str">
        <f t="shared" si="268"/>
        <v>GFCLBVHLGHWHMJVJ</v>
      </c>
      <c r="L280" s="3" t="str">
        <f t="shared" si="268"/>
        <v>MVRGFJDTRSGNF</v>
      </c>
      <c r="M280" s="3" t="str">
        <f t="shared" si="268"/>
        <v>GHTJGH</v>
      </c>
      <c r="N280" s="3" t="str">
        <f t="shared" si="268"/>
        <v/>
      </c>
      <c r="O280" s="3" t="str">
        <f t="shared" si="268"/>
        <v/>
      </c>
      <c r="P280" s="3" t="str">
        <f t="shared" si="268"/>
        <v>CMVBPMWVZHMZNNNB</v>
      </c>
      <c r="Q280" s="3" t="str">
        <f t="shared" si="268"/>
        <v>FPDD</v>
      </c>
      <c r="R280" s="3" t="str">
        <f t="shared" si="268"/>
        <v>N</v>
      </c>
      <c r="S280" s="4" t="str">
        <f t="array" ref="S280">JOIN("",MID(LEFT(OFFSET($H280,-1,1+$F280),$D280),$D280-SEQUENCE(1,$D280)+1,1))
</f>
        <v>GFCLBVH</v>
      </c>
    </row>
    <row r="281">
      <c r="A281" s="1" t="s">
        <v>261</v>
      </c>
      <c r="B281" s="2">
        <v>281.0</v>
      </c>
      <c r="C281" s="3" t="str">
        <f>IFERROR(__xludf.DUMMYFUNCTION("SPLIT(A281,"" "")"),"move")</f>
        <v>move</v>
      </c>
      <c r="D281" s="3">
        <f>IFERROR(__xludf.DUMMYFUNCTION("""COMPUTED_VALUE"""),4.0)</f>
        <v>4</v>
      </c>
      <c r="E281" s="3" t="str">
        <f>IFERROR(__xludf.DUMMYFUNCTION("""COMPUTED_VALUE"""),"from")</f>
        <v>from</v>
      </c>
      <c r="F281" s="3">
        <f>IFERROR(__xludf.DUMMYFUNCTION("""COMPUTED_VALUE"""),3.0)</f>
        <v>3</v>
      </c>
      <c r="G281" s="3" t="str">
        <f>IFERROR(__xludf.DUMMYFUNCTION("""COMPUTED_VALUE"""),"to")</f>
        <v>to</v>
      </c>
      <c r="H281" s="3">
        <f>IFERROR(__xludf.DUMMYFUNCTION("""COMPUTED_VALUE"""),9.0)</f>
        <v>9</v>
      </c>
      <c r="I281" s="2" t="str">
        <f t="shared" si="2"/>
        <v>L280</v>
      </c>
      <c r="J281" s="3" t="str">
        <f t="shared" ref="J281:R281" si="269">IF($F281=J$12,RIGHT(J280,LEN(J280)-$D281),IF($H281=J$12,CONCAT($S281,J280),J280))</f>
        <v/>
      </c>
      <c r="K281" s="3" t="str">
        <f t="shared" si="269"/>
        <v>GFCLBVHLGHWHMJVJ</v>
      </c>
      <c r="L281" s="3" t="str">
        <f t="shared" si="269"/>
        <v>FJDTRSGNF</v>
      </c>
      <c r="M281" s="3" t="str">
        <f t="shared" si="269"/>
        <v>GHTJGH</v>
      </c>
      <c r="N281" s="3" t="str">
        <f t="shared" si="269"/>
        <v/>
      </c>
      <c r="O281" s="3" t="str">
        <f t="shared" si="269"/>
        <v/>
      </c>
      <c r="P281" s="3" t="str">
        <f t="shared" si="269"/>
        <v>CMVBPMWVZHMZNNNB</v>
      </c>
      <c r="Q281" s="3" t="str">
        <f t="shared" si="269"/>
        <v>FPDD</v>
      </c>
      <c r="R281" s="3" t="str">
        <f t="shared" si="269"/>
        <v>GRVMN</v>
      </c>
      <c r="S281" s="4" t="str">
        <f t="array" ref="S281">JOIN("",MID(LEFT(OFFSET($H281,-1,1+$F281),$D281),$D281-SEQUENCE(1,$D281)+1,1))
</f>
        <v>GRVM</v>
      </c>
    </row>
    <row r="282">
      <c r="A282" s="1" t="s">
        <v>249</v>
      </c>
      <c r="B282" s="2">
        <v>282.0</v>
      </c>
      <c r="C282" s="3" t="str">
        <f>IFERROR(__xludf.DUMMYFUNCTION("SPLIT(A282,"" "")"),"move")</f>
        <v>move</v>
      </c>
      <c r="D282" s="3">
        <f>IFERROR(__xludf.DUMMYFUNCTION("""COMPUTED_VALUE"""),1.0)</f>
        <v>1</v>
      </c>
      <c r="E282" s="3" t="str">
        <f>IFERROR(__xludf.DUMMYFUNCTION("""COMPUTED_VALUE"""),"from")</f>
        <v>from</v>
      </c>
      <c r="F282" s="3">
        <f>IFERROR(__xludf.DUMMYFUNCTION("""COMPUTED_VALUE"""),9.0)</f>
        <v>9</v>
      </c>
      <c r="G282" s="3" t="str">
        <f>IFERROR(__xludf.DUMMYFUNCTION("""COMPUTED_VALUE"""),"to")</f>
        <v>to</v>
      </c>
      <c r="H282" s="3">
        <f>IFERROR(__xludf.DUMMYFUNCTION("""COMPUTED_VALUE"""),6.0)</f>
        <v>6</v>
      </c>
      <c r="I282" s="2" t="str">
        <f t="shared" si="2"/>
        <v>Q281</v>
      </c>
      <c r="J282" s="3" t="str">
        <f t="shared" ref="J282:R282" si="270">IF($F282=J$12,RIGHT(J281,LEN(J281)-$D282),IF($H282=J$12,CONCAT($S282,J281),J281))</f>
        <v/>
      </c>
      <c r="K282" s="3" t="str">
        <f t="shared" si="270"/>
        <v>GFCLBVHLGHWHMJVJ</v>
      </c>
      <c r="L282" s="3" t="str">
        <f t="shared" si="270"/>
        <v>FJDTRSGNF</v>
      </c>
      <c r="M282" s="3" t="str">
        <f t="shared" si="270"/>
        <v>GHTJGH</v>
      </c>
      <c r="N282" s="3" t="str">
        <f t="shared" si="270"/>
        <v/>
      </c>
      <c r="O282" s="3" t="str">
        <f t="shared" si="270"/>
        <v>G</v>
      </c>
      <c r="P282" s="3" t="str">
        <f t="shared" si="270"/>
        <v>CMVBPMWVZHMZNNNB</v>
      </c>
      <c r="Q282" s="3" t="str">
        <f t="shared" si="270"/>
        <v>FPDD</v>
      </c>
      <c r="R282" s="3" t="str">
        <f t="shared" si="270"/>
        <v>RVMN</v>
      </c>
      <c r="S282" s="4" t="str">
        <f t="array" ref="S282">JOIN("",MID(LEFT(OFFSET($H282,-1,1+$F282),$D282),$D282-SEQUENCE(1,$D282)+1,1))
</f>
        <v>G</v>
      </c>
    </row>
    <row r="283">
      <c r="A283" s="1" t="s">
        <v>262</v>
      </c>
      <c r="B283" s="2">
        <v>283.0</v>
      </c>
      <c r="C283" s="3" t="str">
        <f>IFERROR(__xludf.DUMMYFUNCTION("SPLIT(A283,"" "")"),"move")</f>
        <v>move</v>
      </c>
      <c r="D283" s="3">
        <f>IFERROR(__xludf.DUMMYFUNCTION("""COMPUTED_VALUE"""),7.0)</f>
        <v>7</v>
      </c>
      <c r="E283" s="3" t="str">
        <f>IFERROR(__xludf.DUMMYFUNCTION("""COMPUTED_VALUE"""),"from")</f>
        <v>from</v>
      </c>
      <c r="F283" s="3">
        <f>IFERROR(__xludf.DUMMYFUNCTION("""COMPUTED_VALUE"""),2.0)</f>
        <v>2</v>
      </c>
      <c r="G283" s="3" t="str">
        <f>IFERROR(__xludf.DUMMYFUNCTION("""COMPUTED_VALUE"""),"to")</f>
        <v>to</v>
      </c>
      <c r="H283" s="3">
        <f>IFERROR(__xludf.DUMMYFUNCTION("""COMPUTED_VALUE"""),1.0)</f>
        <v>1</v>
      </c>
      <c r="I283" s="2" t="str">
        <f t="shared" si="2"/>
        <v>K282</v>
      </c>
      <c r="J283" s="3" t="str">
        <f t="shared" ref="J283:R283" si="271">IF($F283=J$12,RIGHT(J282,LEN(J282)-$D283),IF($H283=J$12,CONCAT($S283,J282),J282))</f>
        <v>HVBLCFG</v>
      </c>
      <c r="K283" s="3" t="str">
        <f t="shared" si="271"/>
        <v>LGHWHMJVJ</v>
      </c>
      <c r="L283" s="3" t="str">
        <f t="shared" si="271"/>
        <v>FJDTRSGNF</v>
      </c>
      <c r="M283" s="3" t="str">
        <f t="shared" si="271"/>
        <v>GHTJGH</v>
      </c>
      <c r="N283" s="3" t="str">
        <f t="shared" si="271"/>
        <v/>
      </c>
      <c r="O283" s="3" t="str">
        <f t="shared" si="271"/>
        <v>G</v>
      </c>
      <c r="P283" s="3" t="str">
        <f t="shared" si="271"/>
        <v>CMVBPMWVZHMZNNNB</v>
      </c>
      <c r="Q283" s="3" t="str">
        <f t="shared" si="271"/>
        <v>FPDD</v>
      </c>
      <c r="R283" s="3" t="str">
        <f t="shared" si="271"/>
        <v>RVMN</v>
      </c>
      <c r="S283" s="4" t="str">
        <f t="array" ref="S283">JOIN("",MID(LEFT(OFFSET($H283,-1,1+$F283),$D283),$D283-SEQUENCE(1,$D283)+1,1))
</f>
        <v>HVBLCFG</v>
      </c>
    </row>
    <row r="284">
      <c r="A284" s="1" t="s">
        <v>263</v>
      </c>
      <c r="B284" s="2">
        <v>284.0</v>
      </c>
      <c r="C284" s="3" t="str">
        <f>IFERROR(__xludf.DUMMYFUNCTION("SPLIT(A284,"" "")"),"move")</f>
        <v>move</v>
      </c>
      <c r="D284" s="3">
        <f>IFERROR(__xludf.DUMMYFUNCTION("""COMPUTED_VALUE"""),5.0)</f>
        <v>5</v>
      </c>
      <c r="E284" s="3" t="str">
        <f>IFERROR(__xludf.DUMMYFUNCTION("""COMPUTED_VALUE"""),"from")</f>
        <v>from</v>
      </c>
      <c r="F284" s="3">
        <f>IFERROR(__xludf.DUMMYFUNCTION("""COMPUTED_VALUE"""),2.0)</f>
        <v>2</v>
      </c>
      <c r="G284" s="3" t="str">
        <f>IFERROR(__xludf.DUMMYFUNCTION("""COMPUTED_VALUE"""),"to")</f>
        <v>to</v>
      </c>
      <c r="H284" s="3">
        <f>IFERROR(__xludf.DUMMYFUNCTION("""COMPUTED_VALUE"""),3.0)</f>
        <v>3</v>
      </c>
      <c r="I284" s="2" t="str">
        <f t="shared" si="2"/>
        <v>K283</v>
      </c>
      <c r="J284" s="3" t="str">
        <f t="shared" ref="J284:R284" si="272">IF($F284=J$12,RIGHT(J283,LEN(J283)-$D284),IF($H284=J$12,CONCAT($S284,J283),J283))</f>
        <v>HVBLCFG</v>
      </c>
      <c r="K284" s="3" t="str">
        <f t="shared" si="272"/>
        <v>MJVJ</v>
      </c>
      <c r="L284" s="3" t="str">
        <f t="shared" si="272"/>
        <v>HWHGLFJDTRSGNF</v>
      </c>
      <c r="M284" s="3" t="str">
        <f t="shared" si="272"/>
        <v>GHTJGH</v>
      </c>
      <c r="N284" s="3" t="str">
        <f t="shared" si="272"/>
        <v/>
      </c>
      <c r="O284" s="3" t="str">
        <f t="shared" si="272"/>
        <v>G</v>
      </c>
      <c r="P284" s="3" t="str">
        <f t="shared" si="272"/>
        <v>CMVBPMWVZHMZNNNB</v>
      </c>
      <c r="Q284" s="3" t="str">
        <f t="shared" si="272"/>
        <v>FPDD</v>
      </c>
      <c r="R284" s="3" t="str">
        <f t="shared" si="272"/>
        <v>RVMN</v>
      </c>
      <c r="S284" s="4" t="str">
        <f t="array" ref="S284">JOIN("",MID(LEFT(OFFSET($H284,-1,1+$F284),$D284),$D284-SEQUENCE(1,$D284)+1,1))
</f>
        <v>HWHGL</v>
      </c>
    </row>
    <row r="285">
      <c r="A285" s="1" t="s">
        <v>264</v>
      </c>
      <c r="B285" s="2">
        <v>285.0</v>
      </c>
      <c r="C285" s="3" t="str">
        <f>IFERROR(__xludf.DUMMYFUNCTION("SPLIT(A285,"" "")"),"move")</f>
        <v>move</v>
      </c>
      <c r="D285" s="3">
        <f>IFERROR(__xludf.DUMMYFUNCTION("""COMPUTED_VALUE"""),2.0)</f>
        <v>2</v>
      </c>
      <c r="E285" s="3" t="str">
        <f>IFERROR(__xludf.DUMMYFUNCTION("""COMPUTED_VALUE"""),"from")</f>
        <v>from</v>
      </c>
      <c r="F285" s="3">
        <f>IFERROR(__xludf.DUMMYFUNCTION("""COMPUTED_VALUE"""),7.0)</f>
        <v>7</v>
      </c>
      <c r="G285" s="3" t="str">
        <f>IFERROR(__xludf.DUMMYFUNCTION("""COMPUTED_VALUE"""),"to")</f>
        <v>to</v>
      </c>
      <c r="H285" s="3">
        <f>IFERROR(__xludf.DUMMYFUNCTION("""COMPUTED_VALUE"""),8.0)</f>
        <v>8</v>
      </c>
      <c r="I285" s="2" t="str">
        <f t="shared" si="2"/>
        <v>P284</v>
      </c>
      <c r="J285" s="3" t="str">
        <f t="shared" ref="J285:R285" si="273">IF($F285=J$12,RIGHT(J284,LEN(J284)-$D285),IF($H285=J$12,CONCAT($S285,J284),J284))</f>
        <v>HVBLCFG</v>
      </c>
      <c r="K285" s="3" t="str">
        <f t="shared" si="273"/>
        <v>MJVJ</v>
      </c>
      <c r="L285" s="3" t="str">
        <f t="shared" si="273"/>
        <v>HWHGLFJDTRSGNF</v>
      </c>
      <c r="M285" s="3" t="str">
        <f t="shared" si="273"/>
        <v>GHTJGH</v>
      </c>
      <c r="N285" s="3" t="str">
        <f t="shared" si="273"/>
        <v/>
      </c>
      <c r="O285" s="3" t="str">
        <f t="shared" si="273"/>
        <v>G</v>
      </c>
      <c r="P285" s="3" t="str">
        <f t="shared" si="273"/>
        <v>VBPMWVZHMZNNNB</v>
      </c>
      <c r="Q285" s="3" t="str">
        <f t="shared" si="273"/>
        <v>MCFPDD</v>
      </c>
      <c r="R285" s="3" t="str">
        <f t="shared" si="273"/>
        <v>RVMN</v>
      </c>
      <c r="S285" s="4" t="str">
        <f t="array" ref="S285">JOIN("",MID(LEFT(OFFSET($H285,-1,1+$F285),$D285),$D285-SEQUENCE(1,$D285)+1,1))
</f>
        <v>MC</v>
      </c>
    </row>
    <row r="286">
      <c r="A286" s="1" t="s">
        <v>265</v>
      </c>
      <c r="B286" s="2">
        <v>286.0</v>
      </c>
      <c r="C286" s="3" t="str">
        <f>IFERROR(__xludf.DUMMYFUNCTION("SPLIT(A286,"" "")"),"move")</f>
        <v>move</v>
      </c>
      <c r="D286" s="3">
        <f>IFERROR(__xludf.DUMMYFUNCTION("""COMPUTED_VALUE"""),5.0)</f>
        <v>5</v>
      </c>
      <c r="E286" s="3" t="str">
        <f>IFERROR(__xludf.DUMMYFUNCTION("""COMPUTED_VALUE"""),"from")</f>
        <v>from</v>
      </c>
      <c r="F286" s="3">
        <f>IFERROR(__xludf.DUMMYFUNCTION("""COMPUTED_VALUE"""),8.0)</f>
        <v>8</v>
      </c>
      <c r="G286" s="3" t="str">
        <f>IFERROR(__xludf.DUMMYFUNCTION("""COMPUTED_VALUE"""),"to")</f>
        <v>to</v>
      </c>
      <c r="H286" s="3">
        <f>IFERROR(__xludf.DUMMYFUNCTION("""COMPUTED_VALUE"""),4.0)</f>
        <v>4</v>
      </c>
      <c r="I286" s="2" t="str">
        <f t="shared" si="2"/>
        <v>Q285</v>
      </c>
      <c r="J286" s="3" t="str">
        <f t="shared" ref="J286:R286" si="274">IF($F286=J$12,RIGHT(J285,LEN(J285)-$D286),IF($H286=J$12,CONCAT($S286,J285),J285))</f>
        <v>HVBLCFG</v>
      </c>
      <c r="K286" s="3" t="str">
        <f t="shared" si="274"/>
        <v>MJVJ</v>
      </c>
      <c r="L286" s="3" t="str">
        <f t="shared" si="274"/>
        <v>HWHGLFJDTRSGNF</v>
      </c>
      <c r="M286" s="3" t="str">
        <f t="shared" si="274"/>
        <v>DPFCMGHTJGH</v>
      </c>
      <c r="N286" s="3" t="str">
        <f t="shared" si="274"/>
        <v/>
      </c>
      <c r="O286" s="3" t="str">
        <f t="shared" si="274"/>
        <v>G</v>
      </c>
      <c r="P286" s="3" t="str">
        <f t="shared" si="274"/>
        <v>VBPMWVZHMZNNNB</v>
      </c>
      <c r="Q286" s="3" t="str">
        <f t="shared" si="274"/>
        <v>D</v>
      </c>
      <c r="R286" s="3" t="str">
        <f t="shared" si="274"/>
        <v>RVMN</v>
      </c>
      <c r="S286" s="4" t="str">
        <f t="array" ref="S286">JOIN("",MID(LEFT(OFFSET($H286,-1,1+$F286),$D286),$D286-SEQUENCE(1,$D286)+1,1))
</f>
        <v>DPFCM</v>
      </c>
    </row>
    <row r="287">
      <c r="A287" s="1" t="s">
        <v>266</v>
      </c>
      <c r="B287" s="2">
        <v>287.0</v>
      </c>
      <c r="C287" s="3" t="str">
        <f>IFERROR(__xludf.DUMMYFUNCTION("SPLIT(A287,"" "")"),"move")</f>
        <v>move</v>
      </c>
      <c r="D287" s="3">
        <f>IFERROR(__xludf.DUMMYFUNCTION("""COMPUTED_VALUE"""),2.0)</f>
        <v>2</v>
      </c>
      <c r="E287" s="3" t="str">
        <f>IFERROR(__xludf.DUMMYFUNCTION("""COMPUTED_VALUE"""),"from")</f>
        <v>from</v>
      </c>
      <c r="F287" s="3">
        <f>IFERROR(__xludf.DUMMYFUNCTION("""COMPUTED_VALUE"""),9.0)</f>
        <v>9</v>
      </c>
      <c r="G287" s="3" t="str">
        <f>IFERROR(__xludf.DUMMYFUNCTION("""COMPUTED_VALUE"""),"to")</f>
        <v>to</v>
      </c>
      <c r="H287" s="3">
        <f>IFERROR(__xludf.DUMMYFUNCTION("""COMPUTED_VALUE"""),3.0)</f>
        <v>3</v>
      </c>
      <c r="I287" s="2" t="str">
        <f t="shared" si="2"/>
        <v>Q286</v>
      </c>
      <c r="J287" s="3" t="str">
        <f t="shared" ref="J287:R287" si="275">IF($F287=J$12,RIGHT(J286,LEN(J286)-$D287),IF($H287=J$12,CONCAT($S287,J286),J286))</f>
        <v>HVBLCFG</v>
      </c>
      <c r="K287" s="3" t="str">
        <f t="shared" si="275"/>
        <v>MJVJ</v>
      </c>
      <c r="L287" s="3" t="str">
        <f t="shared" si="275"/>
        <v>VRHWHGLFJDTRSGNF</v>
      </c>
      <c r="M287" s="3" t="str">
        <f t="shared" si="275"/>
        <v>DPFCMGHTJGH</v>
      </c>
      <c r="N287" s="3" t="str">
        <f t="shared" si="275"/>
        <v/>
      </c>
      <c r="O287" s="3" t="str">
        <f t="shared" si="275"/>
        <v>G</v>
      </c>
      <c r="P287" s="3" t="str">
        <f t="shared" si="275"/>
        <v>VBPMWVZHMZNNNB</v>
      </c>
      <c r="Q287" s="3" t="str">
        <f t="shared" si="275"/>
        <v>D</v>
      </c>
      <c r="R287" s="3" t="str">
        <f t="shared" si="275"/>
        <v>MN</v>
      </c>
      <c r="S287" s="4" t="str">
        <f t="array" ref="S287">JOIN("",MID(LEFT(OFFSET($H287,-1,1+$F287),$D287),$D287-SEQUENCE(1,$D287)+1,1))
</f>
        <v>VR</v>
      </c>
    </row>
    <row r="288">
      <c r="A288" s="1" t="s">
        <v>267</v>
      </c>
      <c r="B288" s="2">
        <v>288.0</v>
      </c>
      <c r="C288" s="3" t="str">
        <f>IFERROR(__xludf.DUMMYFUNCTION("SPLIT(A288,"" "")"),"move")</f>
        <v>move</v>
      </c>
      <c r="D288" s="3">
        <f>IFERROR(__xludf.DUMMYFUNCTION("""COMPUTED_VALUE"""),1.0)</f>
        <v>1</v>
      </c>
      <c r="E288" s="3" t="str">
        <f>IFERROR(__xludf.DUMMYFUNCTION("""COMPUTED_VALUE"""),"from")</f>
        <v>from</v>
      </c>
      <c r="F288" s="3">
        <f>IFERROR(__xludf.DUMMYFUNCTION("""COMPUTED_VALUE"""),8.0)</f>
        <v>8</v>
      </c>
      <c r="G288" s="3" t="str">
        <f>IFERROR(__xludf.DUMMYFUNCTION("""COMPUTED_VALUE"""),"to")</f>
        <v>to</v>
      </c>
      <c r="H288" s="3">
        <f>IFERROR(__xludf.DUMMYFUNCTION("""COMPUTED_VALUE"""),1.0)</f>
        <v>1</v>
      </c>
      <c r="I288" s="2" t="str">
        <f t="shared" si="2"/>
        <v>Q287</v>
      </c>
      <c r="J288" s="3" t="str">
        <f t="shared" ref="J288:R288" si="276">IF($F288=J$12,RIGHT(J287,LEN(J287)-$D288),IF($H288=J$12,CONCAT($S288,J287),J287))</f>
        <v>DHVBLCFG</v>
      </c>
      <c r="K288" s="3" t="str">
        <f t="shared" si="276"/>
        <v>MJVJ</v>
      </c>
      <c r="L288" s="3" t="str">
        <f t="shared" si="276"/>
        <v>VRHWHGLFJDTRSGNF</v>
      </c>
      <c r="M288" s="3" t="str">
        <f t="shared" si="276"/>
        <v>DPFCMGHTJGH</v>
      </c>
      <c r="N288" s="3" t="str">
        <f t="shared" si="276"/>
        <v/>
      </c>
      <c r="O288" s="3" t="str">
        <f t="shared" si="276"/>
        <v>G</v>
      </c>
      <c r="P288" s="3" t="str">
        <f t="shared" si="276"/>
        <v>VBPMWVZHMZNNNB</v>
      </c>
      <c r="Q288" s="3" t="str">
        <f t="shared" si="276"/>
        <v/>
      </c>
      <c r="R288" s="3" t="str">
        <f t="shared" si="276"/>
        <v>MN</v>
      </c>
      <c r="S288" s="4" t="str">
        <f t="array" ref="S288">JOIN("",MID(LEFT(OFFSET($H288,-1,1+$F288),$D288),$D288-SEQUENCE(1,$D288)+1,1))
</f>
        <v>D</v>
      </c>
    </row>
    <row r="289">
      <c r="A289" s="1" t="s">
        <v>268</v>
      </c>
      <c r="B289" s="2">
        <v>289.0</v>
      </c>
      <c r="C289" s="3" t="str">
        <f>IFERROR(__xludf.DUMMYFUNCTION("SPLIT(A289,"" "")"),"move")</f>
        <v>move</v>
      </c>
      <c r="D289" s="3">
        <f>IFERROR(__xludf.DUMMYFUNCTION("""COMPUTED_VALUE"""),6.0)</f>
        <v>6</v>
      </c>
      <c r="E289" s="3" t="str">
        <f>IFERROR(__xludf.DUMMYFUNCTION("""COMPUTED_VALUE"""),"from")</f>
        <v>from</v>
      </c>
      <c r="F289" s="3">
        <f>IFERROR(__xludf.DUMMYFUNCTION("""COMPUTED_VALUE"""),3.0)</f>
        <v>3</v>
      </c>
      <c r="G289" s="3" t="str">
        <f>IFERROR(__xludf.DUMMYFUNCTION("""COMPUTED_VALUE"""),"to")</f>
        <v>to</v>
      </c>
      <c r="H289" s="3">
        <f>IFERROR(__xludf.DUMMYFUNCTION("""COMPUTED_VALUE"""),5.0)</f>
        <v>5</v>
      </c>
      <c r="I289" s="2" t="str">
        <f t="shared" si="2"/>
        <v>L288</v>
      </c>
      <c r="J289" s="3" t="str">
        <f t="shared" ref="J289:R289" si="277">IF($F289=J$12,RIGHT(J288,LEN(J288)-$D289),IF($H289=J$12,CONCAT($S289,J288),J288))</f>
        <v>DHVBLCFG</v>
      </c>
      <c r="K289" s="3" t="str">
        <f t="shared" si="277"/>
        <v>MJVJ</v>
      </c>
      <c r="L289" s="3" t="str">
        <f t="shared" si="277"/>
        <v>LFJDTRSGNF</v>
      </c>
      <c r="M289" s="3" t="str">
        <f t="shared" si="277"/>
        <v>DPFCMGHTJGH</v>
      </c>
      <c r="N289" s="3" t="str">
        <f t="shared" si="277"/>
        <v>GHWHRV</v>
      </c>
      <c r="O289" s="3" t="str">
        <f t="shared" si="277"/>
        <v>G</v>
      </c>
      <c r="P289" s="3" t="str">
        <f t="shared" si="277"/>
        <v>VBPMWVZHMZNNNB</v>
      </c>
      <c r="Q289" s="3" t="str">
        <f t="shared" si="277"/>
        <v/>
      </c>
      <c r="R289" s="3" t="str">
        <f t="shared" si="277"/>
        <v>MN</v>
      </c>
      <c r="S289" s="4" t="str">
        <f t="array" ref="S289">JOIN("",MID(LEFT(OFFSET($H289,-1,1+$F289),$D289),$D289-SEQUENCE(1,$D289)+1,1))
</f>
        <v>GHWHRV</v>
      </c>
    </row>
    <row r="290">
      <c r="A290" s="1" t="s">
        <v>269</v>
      </c>
      <c r="B290" s="2">
        <v>290.0</v>
      </c>
      <c r="C290" s="3" t="str">
        <f>IFERROR(__xludf.DUMMYFUNCTION("SPLIT(A290,"" "")"),"move")</f>
        <v>move</v>
      </c>
      <c r="D290" s="3">
        <f>IFERROR(__xludf.DUMMYFUNCTION("""COMPUTED_VALUE"""),10.0)</f>
        <v>10</v>
      </c>
      <c r="E290" s="3" t="str">
        <f>IFERROR(__xludf.DUMMYFUNCTION("""COMPUTED_VALUE"""),"from")</f>
        <v>from</v>
      </c>
      <c r="F290" s="3">
        <f>IFERROR(__xludf.DUMMYFUNCTION("""COMPUTED_VALUE"""),3.0)</f>
        <v>3</v>
      </c>
      <c r="G290" s="3" t="str">
        <f>IFERROR(__xludf.DUMMYFUNCTION("""COMPUTED_VALUE"""),"to")</f>
        <v>to</v>
      </c>
      <c r="H290" s="3">
        <f>IFERROR(__xludf.DUMMYFUNCTION("""COMPUTED_VALUE"""),1.0)</f>
        <v>1</v>
      </c>
      <c r="I290" s="2" t="str">
        <f t="shared" si="2"/>
        <v>L289</v>
      </c>
      <c r="J290" s="3" t="str">
        <f t="shared" ref="J290:R290" si="278">IF($F290=J$12,RIGHT(J289,LEN(J289)-$D290),IF($H290=J$12,CONCAT($S290,J289),J289))</f>
        <v>FNGSRTDJFLDHVBLCFG</v>
      </c>
      <c r="K290" s="3" t="str">
        <f t="shared" si="278"/>
        <v>MJVJ</v>
      </c>
      <c r="L290" s="3" t="str">
        <f t="shared" si="278"/>
        <v/>
      </c>
      <c r="M290" s="3" t="str">
        <f t="shared" si="278"/>
        <v>DPFCMGHTJGH</v>
      </c>
      <c r="N290" s="3" t="str">
        <f t="shared" si="278"/>
        <v>GHWHRV</v>
      </c>
      <c r="O290" s="3" t="str">
        <f t="shared" si="278"/>
        <v>G</v>
      </c>
      <c r="P290" s="3" t="str">
        <f t="shared" si="278"/>
        <v>VBPMWVZHMZNNNB</v>
      </c>
      <c r="Q290" s="3" t="str">
        <f t="shared" si="278"/>
        <v/>
      </c>
      <c r="R290" s="3" t="str">
        <f t="shared" si="278"/>
        <v>MN</v>
      </c>
      <c r="S290" s="4" t="str">
        <f t="array" ref="S290">JOIN("",MID(LEFT(OFFSET($H290,-1,1+$F290),$D290),$D290-SEQUENCE(1,$D290)+1,1))
</f>
        <v>FNGSRTDJFL</v>
      </c>
    </row>
    <row r="291">
      <c r="A291" s="1" t="s">
        <v>91</v>
      </c>
      <c r="B291" s="2">
        <v>291.0</v>
      </c>
      <c r="C291" s="3" t="str">
        <f>IFERROR(__xludf.DUMMYFUNCTION("SPLIT(A291,"" "")"),"move")</f>
        <v>move</v>
      </c>
      <c r="D291" s="3">
        <f>IFERROR(__xludf.DUMMYFUNCTION("""COMPUTED_VALUE"""),3.0)</f>
        <v>3</v>
      </c>
      <c r="E291" s="3" t="str">
        <f>IFERROR(__xludf.DUMMYFUNCTION("""COMPUTED_VALUE"""),"from")</f>
        <v>from</v>
      </c>
      <c r="F291" s="3">
        <f>IFERROR(__xludf.DUMMYFUNCTION("""COMPUTED_VALUE"""),5.0)</f>
        <v>5</v>
      </c>
      <c r="G291" s="3" t="str">
        <f>IFERROR(__xludf.DUMMYFUNCTION("""COMPUTED_VALUE"""),"to")</f>
        <v>to</v>
      </c>
      <c r="H291" s="3">
        <f>IFERROR(__xludf.DUMMYFUNCTION("""COMPUTED_VALUE"""),3.0)</f>
        <v>3</v>
      </c>
      <c r="I291" s="2" t="str">
        <f t="shared" si="2"/>
        <v>N290</v>
      </c>
      <c r="J291" s="3" t="str">
        <f t="shared" ref="J291:R291" si="279">IF($F291=J$12,RIGHT(J290,LEN(J290)-$D291),IF($H291=J$12,CONCAT($S291,J290),J290))</f>
        <v>FNGSRTDJFLDHVBLCFG</v>
      </c>
      <c r="K291" s="3" t="str">
        <f t="shared" si="279"/>
        <v>MJVJ</v>
      </c>
      <c r="L291" s="3" t="str">
        <f t="shared" si="279"/>
        <v>WHG</v>
      </c>
      <c r="M291" s="3" t="str">
        <f t="shared" si="279"/>
        <v>DPFCMGHTJGH</v>
      </c>
      <c r="N291" s="3" t="str">
        <f t="shared" si="279"/>
        <v>HRV</v>
      </c>
      <c r="O291" s="3" t="str">
        <f t="shared" si="279"/>
        <v>G</v>
      </c>
      <c r="P291" s="3" t="str">
        <f t="shared" si="279"/>
        <v>VBPMWVZHMZNNNB</v>
      </c>
      <c r="Q291" s="3" t="str">
        <f t="shared" si="279"/>
        <v/>
      </c>
      <c r="R291" s="3" t="str">
        <f t="shared" si="279"/>
        <v>MN</v>
      </c>
      <c r="S291" s="4" t="str">
        <f t="array" ref="S291">JOIN("",MID(LEFT(OFFSET($H291,-1,1+$F291),$D291),$D291-SEQUENCE(1,$D291)+1,1))
</f>
        <v>WHG</v>
      </c>
    </row>
    <row r="292">
      <c r="A292" s="1" t="s">
        <v>270</v>
      </c>
      <c r="B292" s="2">
        <v>292.0</v>
      </c>
      <c r="C292" s="3" t="str">
        <f>IFERROR(__xludf.DUMMYFUNCTION("SPLIT(A292,"" "")"),"move")</f>
        <v>move</v>
      </c>
      <c r="D292" s="3">
        <f>IFERROR(__xludf.DUMMYFUNCTION("""COMPUTED_VALUE"""),3.0)</f>
        <v>3</v>
      </c>
      <c r="E292" s="3" t="str">
        <f>IFERROR(__xludf.DUMMYFUNCTION("""COMPUTED_VALUE"""),"from")</f>
        <v>from</v>
      </c>
      <c r="F292" s="3">
        <f>IFERROR(__xludf.DUMMYFUNCTION("""COMPUTED_VALUE"""),2.0)</f>
        <v>2</v>
      </c>
      <c r="G292" s="3" t="str">
        <f>IFERROR(__xludf.DUMMYFUNCTION("""COMPUTED_VALUE"""),"to")</f>
        <v>to</v>
      </c>
      <c r="H292" s="3">
        <f>IFERROR(__xludf.DUMMYFUNCTION("""COMPUTED_VALUE"""),1.0)</f>
        <v>1</v>
      </c>
      <c r="I292" s="2" t="str">
        <f t="shared" si="2"/>
        <v>K291</v>
      </c>
      <c r="J292" s="3" t="str">
        <f t="shared" ref="J292:R292" si="280">IF($F292=J$12,RIGHT(J291,LEN(J291)-$D292),IF($H292=J$12,CONCAT($S292,J291),J291))</f>
        <v>VJMFNGSRTDJFLDHVBLCFG</v>
      </c>
      <c r="K292" s="3" t="str">
        <f t="shared" si="280"/>
        <v>J</v>
      </c>
      <c r="L292" s="3" t="str">
        <f t="shared" si="280"/>
        <v>WHG</v>
      </c>
      <c r="M292" s="3" t="str">
        <f t="shared" si="280"/>
        <v>DPFCMGHTJGH</v>
      </c>
      <c r="N292" s="3" t="str">
        <f t="shared" si="280"/>
        <v>HRV</v>
      </c>
      <c r="O292" s="3" t="str">
        <f t="shared" si="280"/>
        <v>G</v>
      </c>
      <c r="P292" s="3" t="str">
        <f t="shared" si="280"/>
        <v>VBPMWVZHMZNNNB</v>
      </c>
      <c r="Q292" s="3" t="str">
        <f t="shared" si="280"/>
        <v/>
      </c>
      <c r="R292" s="3" t="str">
        <f t="shared" si="280"/>
        <v>MN</v>
      </c>
      <c r="S292" s="4" t="str">
        <f t="array" ref="S292">JOIN("",MID(LEFT(OFFSET($H292,-1,1+$F292),$D292),$D292-SEQUENCE(1,$D292)+1,1))
</f>
        <v>VJM</v>
      </c>
    </row>
    <row r="293">
      <c r="A293" s="1" t="s">
        <v>271</v>
      </c>
      <c r="B293" s="2">
        <v>293.0</v>
      </c>
      <c r="C293" s="3" t="str">
        <f>IFERROR(__xludf.DUMMYFUNCTION("SPLIT(A293,"" "")"),"move")</f>
        <v>move</v>
      </c>
      <c r="D293" s="3">
        <f>IFERROR(__xludf.DUMMYFUNCTION("""COMPUTED_VALUE"""),1.0)</f>
        <v>1</v>
      </c>
      <c r="E293" s="3" t="str">
        <f>IFERROR(__xludf.DUMMYFUNCTION("""COMPUTED_VALUE"""),"from")</f>
        <v>from</v>
      </c>
      <c r="F293" s="3">
        <f>IFERROR(__xludf.DUMMYFUNCTION("""COMPUTED_VALUE"""),5.0)</f>
        <v>5</v>
      </c>
      <c r="G293" s="3" t="str">
        <f>IFERROR(__xludf.DUMMYFUNCTION("""COMPUTED_VALUE"""),"to")</f>
        <v>to</v>
      </c>
      <c r="H293" s="3">
        <f>IFERROR(__xludf.DUMMYFUNCTION("""COMPUTED_VALUE"""),4.0)</f>
        <v>4</v>
      </c>
      <c r="I293" s="2" t="str">
        <f t="shared" si="2"/>
        <v>N292</v>
      </c>
      <c r="J293" s="3" t="str">
        <f t="shared" ref="J293:R293" si="281">IF($F293=J$12,RIGHT(J292,LEN(J292)-$D293),IF($H293=J$12,CONCAT($S293,J292),J292))</f>
        <v>VJMFNGSRTDJFLDHVBLCFG</v>
      </c>
      <c r="K293" s="3" t="str">
        <f t="shared" si="281"/>
        <v>J</v>
      </c>
      <c r="L293" s="3" t="str">
        <f t="shared" si="281"/>
        <v>WHG</v>
      </c>
      <c r="M293" s="3" t="str">
        <f t="shared" si="281"/>
        <v>HDPFCMGHTJGH</v>
      </c>
      <c r="N293" s="3" t="str">
        <f t="shared" si="281"/>
        <v>RV</v>
      </c>
      <c r="O293" s="3" t="str">
        <f t="shared" si="281"/>
        <v>G</v>
      </c>
      <c r="P293" s="3" t="str">
        <f t="shared" si="281"/>
        <v>VBPMWVZHMZNNNB</v>
      </c>
      <c r="Q293" s="3" t="str">
        <f t="shared" si="281"/>
        <v/>
      </c>
      <c r="R293" s="3" t="str">
        <f t="shared" si="281"/>
        <v>MN</v>
      </c>
      <c r="S293" s="4" t="str">
        <f t="array" ref="S293">JOIN("",MID(LEFT(OFFSET($H293,-1,1+$F293),$D293),$D293-SEQUENCE(1,$D293)+1,1))
</f>
        <v>H</v>
      </c>
    </row>
    <row r="294">
      <c r="A294" s="1" t="s">
        <v>132</v>
      </c>
      <c r="B294" s="2">
        <v>294.0</v>
      </c>
      <c r="C294" s="3" t="str">
        <f>IFERROR(__xludf.DUMMYFUNCTION("SPLIT(A294,"" "")"),"move")</f>
        <v>move</v>
      </c>
      <c r="D294" s="3">
        <f>IFERROR(__xludf.DUMMYFUNCTION("""COMPUTED_VALUE"""),6.0)</f>
        <v>6</v>
      </c>
      <c r="E294" s="3" t="str">
        <f>IFERROR(__xludf.DUMMYFUNCTION("""COMPUTED_VALUE"""),"from")</f>
        <v>from</v>
      </c>
      <c r="F294" s="3">
        <f>IFERROR(__xludf.DUMMYFUNCTION("""COMPUTED_VALUE"""),4.0)</f>
        <v>4</v>
      </c>
      <c r="G294" s="3" t="str">
        <f>IFERROR(__xludf.DUMMYFUNCTION("""COMPUTED_VALUE"""),"to")</f>
        <v>to</v>
      </c>
      <c r="H294" s="3">
        <f>IFERROR(__xludf.DUMMYFUNCTION("""COMPUTED_VALUE"""),5.0)</f>
        <v>5</v>
      </c>
      <c r="I294" s="2" t="str">
        <f t="shared" si="2"/>
        <v>M293</v>
      </c>
      <c r="J294" s="3" t="str">
        <f t="shared" ref="J294:R294" si="282">IF($F294=J$12,RIGHT(J293,LEN(J293)-$D294),IF($H294=J$12,CONCAT($S294,J293),J293))</f>
        <v>VJMFNGSRTDJFLDHVBLCFG</v>
      </c>
      <c r="K294" s="3" t="str">
        <f t="shared" si="282"/>
        <v>J</v>
      </c>
      <c r="L294" s="3" t="str">
        <f t="shared" si="282"/>
        <v>WHG</v>
      </c>
      <c r="M294" s="3" t="str">
        <f t="shared" si="282"/>
        <v>GHTJGH</v>
      </c>
      <c r="N294" s="3" t="str">
        <f t="shared" si="282"/>
        <v>MCFPDHRV</v>
      </c>
      <c r="O294" s="3" t="str">
        <f t="shared" si="282"/>
        <v>G</v>
      </c>
      <c r="P294" s="3" t="str">
        <f t="shared" si="282"/>
        <v>VBPMWVZHMZNNNB</v>
      </c>
      <c r="Q294" s="3" t="str">
        <f t="shared" si="282"/>
        <v/>
      </c>
      <c r="R294" s="3" t="str">
        <f t="shared" si="282"/>
        <v>MN</v>
      </c>
      <c r="S294" s="4" t="str">
        <f t="array" ref="S294">JOIN("",MID(LEFT(OFFSET($H294,-1,1+$F294),$D294),$D294-SEQUENCE(1,$D294)+1,1))
</f>
        <v>MCFPDH</v>
      </c>
    </row>
    <row r="295">
      <c r="A295" s="1" t="s">
        <v>71</v>
      </c>
      <c r="B295" s="2">
        <v>295.0</v>
      </c>
      <c r="C295" s="3" t="str">
        <f>IFERROR(__xludf.DUMMYFUNCTION("SPLIT(A295,"" "")"),"move")</f>
        <v>move</v>
      </c>
      <c r="D295" s="3">
        <f>IFERROR(__xludf.DUMMYFUNCTION("""COMPUTED_VALUE"""),1.0)</f>
        <v>1</v>
      </c>
      <c r="E295" s="3" t="str">
        <f>IFERROR(__xludf.DUMMYFUNCTION("""COMPUTED_VALUE"""),"from")</f>
        <v>from</v>
      </c>
      <c r="F295" s="3">
        <f>IFERROR(__xludf.DUMMYFUNCTION("""COMPUTED_VALUE"""),6.0)</f>
        <v>6</v>
      </c>
      <c r="G295" s="3" t="str">
        <f>IFERROR(__xludf.DUMMYFUNCTION("""COMPUTED_VALUE"""),"to")</f>
        <v>to</v>
      </c>
      <c r="H295" s="3">
        <f>IFERROR(__xludf.DUMMYFUNCTION("""COMPUTED_VALUE"""),2.0)</f>
        <v>2</v>
      </c>
      <c r="I295" s="2" t="str">
        <f t="shared" si="2"/>
        <v>O294</v>
      </c>
      <c r="J295" s="3" t="str">
        <f t="shared" ref="J295:R295" si="283">IF($F295=J$12,RIGHT(J294,LEN(J294)-$D295),IF($H295=J$12,CONCAT($S295,J294),J294))</f>
        <v>VJMFNGSRTDJFLDHVBLCFG</v>
      </c>
      <c r="K295" s="3" t="str">
        <f t="shared" si="283"/>
        <v>GJ</v>
      </c>
      <c r="L295" s="3" t="str">
        <f t="shared" si="283"/>
        <v>WHG</v>
      </c>
      <c r="M295" s="3" t="str">
        <f t="shared" si="283"/>
        <v>GHTJGH</v>
      </c>
      <c r="N295" s="3" t="str">
        <f t="shared" si="283"/>
        <v>MCFPDHRV</v>
      </c>
      <c r="O295" s="3" t="str">
        <f t="shared" si="283"/>
        <v/>
      </c>
      <c r="P295" s="3" t="str">
        <f t="shared" si="283"/>
        <v>VBPMWVZHMZNNNB</v>
      </c>
      <c r="Q295" s="3" t="str">
        <f t="shared" si="283"/>
        <v/>
      </c>
      <c r="R295" s="3" t="str">
        <f t="shared" si="283"/>
        <v>MN</v>
      </c>
      <c r="S295" s="4" t="str">
        <f t="array" ref="S295">JOIN("",MID(LEFT(OFFSET($H295,-1,1+$F295),$D295),$D295-SEQUENCE(1,$D295)+1,1))
</f>
        <v>G</v>
      </c>
    </row>
    <row r="296">
      <c r="A296" s="1" t="s">
        <v>272</v>
      </c>
      <c r="B296" s="2">
        <v>296.0</v>
      </c>
      <c r="C296" s="3" t="str">
        <f>IFERROR(__xludf.DUMMYFUNCTION("SPLIT(A296,"" "")"),"move")</f>
        <v>move</v>
      </c>
      <c r="D296" s="3">
        <f>IFERROR(__xludf.DUMMYFUNCTION("""COMPUTED_VALUE"""),3.0)</f>
        <v>3</v>
      </c>
      <c r="E296" s="3" t="str">
        <f>IFERROR(__xludf.DUMMYFUNCTION("""COMPUTED_VALUE"""),"from")</f>
        <v>from</v>
      </c>
      <c r="F296" s="3">
        <f>IFERROR(__xludf.DUMMYFUNCTION("""COMPUTED_VALUE"""),4.0)</f>
        <v>4</v>
      </c>
      <c r="G296" s="3" t="str">
        <f>IFERROR(__xludf.DUMMYFUNCTION("""COMPUTED_VALUE"""),"to")</f>
        <v>to</v>
      </c>
      <c r="H296" s="3">
        <f>IFERROR(__xludf.DUMMYFUNCTION("""COMPUTED_VALUE"""),7.0)</f>
        <v>7</v>
      </c>
      <c r="I296" s="2" t="str">
        <f t="shared" si="2"/>
        <v>M295</v>
      </c>
      <c r="J296" s="3" t="str">
        <f t="shared" ref="J296:R296" si="284">IF($F296=J$12,RIGHT(J295,LEN(J295)-$D296),IF($H296=J$12,CONCAT($S296,J295),J295))</f>
        <v>VJMFNGSRTDJFLDHVBLCFG</v>
      </c>
      <c r="K296" s="3" t="str">
        <f t="shared" si="284"/>
        <v>GJ</v>
      </c>
      <c r="L296" s="3" t="str">
        <f t="shared" si="284"/>
        <v>WHG</v>
      </c>
      <c r="M296" s="3" t="str">
        <f t="shared" si="284"/>
        <v>JGH</v>
      </c>
      <c r="N296" s="3" t="str">
        <f t="shared" si="284"/>
        <v>MCFPDHRV</v>
      </c>
      <c r="O296" s="3" t="str">
        <f t="shared" si="284"/>
        <v/>
      </c>
      <c r="P296" s="3" t="str">
        <f t="shared" si="284"/>
        <v>THGVBPMWVZHMZNNNB</v>
      </c>
      <c r="Q296" s="3" t="str">
        <f t="shared" si="284"/>
        <v/>
      </c>
      <c r="R296" s="3" t="str">
        <f t="shared" si="284"/>
        <v>MN</v>
      </c>
      <c r="S296" s="4" t="str">
        <f t="array" ref="S296">JOIN("",MID(LEFT(OFFSET($H296,-1,1+$F296),$D296),$D296-SEQUENCE(1,$D296)+1,1))
</f>
        <v>THG</v>
      </c>
    </row>
    <row r="297">
      <c r="A297" s="1" t="s">
        <v>101</v>
      </c>
      <c r="B297" s="2">
        <v>297.0</v>
      </c>
      <c r="C297" s="3" t="str">
        <f>IFERROR(__xludf.DUMMYFUNCTION("SPLIT(A297,"" "")"),"move")</f>
        <v>move</v>
      </c>
      <c r="D297" s="3">
        <f>IFERROR(__xludf.DUMMYFUNCTION("""COMPUTED_VALUE"""),1.0)</f>
        <v>1</v>
      </c>
      <c r="E297" s="3" t="str">
        <f>IFERROR(__xludf.DUMMYFUNCTION("""COMPUTED_VALUE"""),"from")</f>
        <v>from</v>
      </c>
      <c r="F297" s="3">
        <f>IFERROR(__xludf.DUMMYFUNCTION("""COMPUTED_VALUE"""),9.0)</f>
        <v>9</v>
      </c>
      <c r="G297" s="3" t="str">
        <f>IFERROR(__xludf.DUMMYFUNCTION("""COMPUTED_VALUE"""),"to")</f>
        <v>to</v>
      </c>
      <c r="H297" s="3">
        <f>IFERROR(__xludf.DUMMYFUNCTION("""COMPUTED_VALUE"""),4.0)</f>
        <v>4</v>
      </c>
      <c r="I297" s="2" t="str">
        <f t="shared" si="2"/>
        <v>Q296</v>
      </c>
      <c r="J297" s="3" t="str">
        <f t="shared" ref="J297:R297" si="285">IF($F297=J$12,RIGHT(J296,LEN(J296)-$D297),IF($H297=J$12,CONCAT($S297,J296),J296))</f>
        <v>VJMFNGSRTDJFLDHVBLCFG</v>
      </c>
      <c r="K297" s="3" t="str">
        <f t="shared" si="285"/>
        <v>GJ</v>
      </c>
      <c r="L297" s="3" t="str">
        <f t="shared" si="285"/>
        <v>WHG</v>
      </c>
      <c r="M297" s="3" t="str">
        <f t="shared" si="285"/>
        <v>MJGH</v>
      </c>
      <c r="N297" s="3" t="str">
        <f t="shared" si="285"/>
        <v>MCFPDHRV</v>
      </c>
      <c r="O297" s="3" t="str">
        <f t="shared" si="285"/>
        <v/>
      </c>
      <c r="P297" s="3" t="str">
        <f t="shared" si="285"/>
        <v>THGVBPMWVZHMZNNNB</v>
      </c>
      <c r="Q297" s="3" t="str">
        <f t="shared" si="285"/>
        <v/>
      </c>
      <c r="R297" s="3" t="str">
        <f t="shared" si="285"/>
        <v>N</v>
      </c>
      <c r="S297" s="4" t="str">
        <f t="array" ref="S297">JOIN("",MID(LEFT(OFFSET($H297,-1,1+$F297),$D297),$D297-SEQUENCE(1,$D297)+1,1))
</f>
        <v>M</v>
      </c>
    </row>
    <row r="298">
      <c r="A298" s="1" t="s">
        <v>273</v>
      </c>
      <c r="B298" s="2">
        <v>298.0</v>
      </c>
      <c r="C298" s="3" t="str">
        <f>IFERROR(__xludf.DUMMYFUNCTION("SPLIT(A298,"" "")"),"move")</f>
        <v>move</v>
      </c>
      <c r="D298" s="3">
        <f>IFERROR(__xludf.DUMMYFUNCTION("""COMPUTED_VALUE"""),2.0)</f>
        <v>2</v>
      </c>
      <c r="E298" s="3" t="str">
        <f>IFERROR(__xludf.DUMMYFUNCTION("""COMPUTED_VALUE"""),"from")</f>
        <v>from</v>
      </c>
      <c r="F298" s="3">
        <f>IFERROR(__xludf.DUMMYFUNCTION("""COMPUTED_VALUE"""),3.0)</f>
        <v>3</v>
      </c>
      <c r="G298" s="3" t="str">
        <f>IFERROR(__xludf.DUMMYFUNCTION("""COMPUTED_VALUE"""),"to")</f>
        <v>to</v>
      </c>
      <c r="H298" s="3">
        <f>IFERROR(__xludf.DUMMYFUNCTION("""COMPUTED_VALUE"""),1.0)</f>
        <v>1</v>
      </c>
      <c r="I298" s="2" t="str">
        <f t="shared" si="2"/>
        <v>L297</v>
      </c>
      <c r="J298" s="3" t="str">
        <f t="shared" ref="J298:R298" si="286">IF($F298=J$12,RIGHT(J297,LEN(J297)-$D298),IF($H298=J$12,CONCAT($S298,J297),J297))</f>
        <v>HWVJMFNGSRTDJFLDHVBLCFG</v>
      </c>
      <c r="K298" s="3" t="str">
        <f t="shared" si="286"/>
        <v>GJ</v>
      </c>
      <c r="L298" s="3" t="str">
        <f t="shared" si="286"/>
        <v>G</v>
      </c>
      <c r="M298" s="3" t="str">
        <f t="shared" si="286"/>
        <v>MJGH</v>
      </c>
      <c r="N298" s="3" t="str">
        <f t="shared" si="286"/>
        <v>MCFPDHRV</v>
      </c>
      <c r="O298" s="3" t="str">
        <f t="shared" si="286"/>
        <v/>
      </c>
      <c r="P298" s="3" t="str">
        <f t="shared" si="286"/>
        <v>THGVBPMWVZHMZNNNB</v>
      </c>
      <c r="Q298" s="3" t="str">
        <f t="shared" si="286"/>
        <v/>
      </c>
      <c r="R298" s="3" t="str">
        <f t="shared" si="286"/>
        <v>N</v>
      </c>
      <c r="S298" s="4" t="str">
        <f t="array" ref="S298">JOIN("",MID(LEFT(OFFSET($H298,-1,1+$F298),$D298),$D298-SEQUENCE(1,$D298)+1,1))
</f>
        <v>HW</v>
      </c>
    </row>
    <row r="299">
      <c r="A299" s="1" t="s">
        <v>274</v>
      </c>
      <c r="B299" s="2">
        <v>299.0</v>
      </c>
      <c r="C299" s="3" t="str">
        <f>IFERROR(__xludf.DUMMYFUNCTION("SPLIT(A299,"" "")"),"move")</f>
        <v>move</v>
      </c>
      <c r="D299" s="3">
        <f>IFERROR(__xludf.DUMMYFUNCTION("""COMPUTED_VALUE"""),1.0)</f>
        <v>1</v>
      </c>
      <c r="E299" s="3" t="str">
        <f>IFERROR(__xludf.DUMMYFUNCTION("""COMPUTED_VALUE"""),"from")</f>
        <v>from</v>
      </c>
      <c r="F299" s="3">
        <f>IFERROR(__xludf.DUMMYFUNCTION("""COMPUTED_VALUE"""),9.0)</f>
        <v>9</v>
      </c>
      <c r="G299" s="3" t="str">
        <f>IFERROR(__xludf.DUMMYFUNCTION("""COMPUTED_VALUE"""),"to")</f>
        <v>to</v>
      </c>
      <c r="H299" s="3">
        <f>IFERROR(__xludf.DUMMYFUNCTION("""COMPUTED_VALUE"""),8.0)</f>
        <v>8</v>
      </c>
      <c r="I299" s="2" t="str">
        <f t="shared" si="2"/>
        <v>Q298</v>
      </c>
      <c r="J299" s="3" t="str">
        <f t="shared" ref="J299:R299" si="287">IF($F299=J$12,RIGHT(J298,LEN(J298)-$D299),IF($H299=J$12,CONCAT($S299,J298),J298))</f>
        <v>HWVJMFNGSRTDJFLDHVBLCFG</v>
      </c>
      <c r="K299" s="3" t="str">
        <f t="shared" si="287"/>
        <v>GJ</v>
      </c>
      <c r="L299" s="3" t="str">
        <f t="shared" si="287"/>
        <v>G</v>
      </c>
      <c r="M299" s="3" t="str">
        <f t="shared" si="287"/>
        <v>MJGH</v>
      </c>
      <c r="N299" s="3" t="str">
        <f t="shared" si="287"/>
        <v>MCFPDHRV</v>
      </c>
      <c r="O299" s="3" t="str">
        <f t="shared" si="287"/>
        <v/>
      </c>
      <c r="P299" s="3" t="str">
        <f t="shared" si="287"/>
        <v>THGVBPMWVZHMZNNNB</v>
      </c>
      <c r="Q299" s="3" t="str">
        <f t="shared" si="287"/>
        <v>N</v>
      </c>
      <c r="R299" s="3" t="str">
        <f t="shared" si="287"/>
        <v/>
      </c>
      <c r="S299" s="4" t="str">
        <f t="array" ref="S299">JOIN("",MID(LEFT(OFFSET($H299,-1,1+$F299),$D299),$D299-SEQUENCE(1,$D299)+1,1))
</f>
        <v>N</v>
      </c>
    </row>
    <row r="300">
      <c r="A300" s="1" t="s">
        <v>236</v>
      </c>
      <c r="B300" s="2">
        <v>300.0</v>
      </c>
      <c r="C300" s="3" t="str">
        <f>IFERROR(__xludf.DUMMYFUNCTION("SPLIT(A300,"" "")"),"move")</f>
        <v>move</v>
      </c>
      <c r="D300" s="3">
        <f>IFERROR(__xludf.DUMMYFUNCTION("""COMPUTED_VALUE"""),1.0)</f>
        <v>1</v>
      </c>
      <c r="E300" s="3" t="str">
        <f>IFERROR(__xludf.DUMMYFUNCTION("""COMPUTED_VALUE"""),"from")</f>
        <v>from</v>
      </c>
      <c r="F300" s="3">
        <f>IFERROR(__xludf.DUMMYFUNCTION("""COMPUTED_VALUE"""),3.0)</f>
        <v>3</v>
      </c>
      <c r="G300" s="3" t="str">
        <f>IFERROR(__xludf.DUMMYFUNCTION("""COMPUTED_VALUE"""),"to")</f>
        <v>to</v>
      </c>
      <c r="H300" s="3">
        <f>IFERROR(__xludf.DUMMYFUNCTION("""COMPUTED_VALUE"""),7.0)</f>
        <v>7</v>
      </c>
      <c r="I300" s="2" t="str">
        <f t="shared" si="2"/>
        <v>L299</v>
      </c>
      <c r="J300" s="3" t="str">
        <f t="shared" ref="J300:R300" si="288">IF($F300=J$12,RIGHT(J299,LEN(J299)-$D300),IF($H300=J$12,CONCAT($S300,J299),J299))</f>
        <v>HWVJMFNGSRTDJFLDHVBLCFG</v>
      </c>
      <c r="K300" s="3" t="str">
        <f t="shared" si="288"/>
        <v>GJ</v>
      </c>
      <c r="L300" s="3" t="str">
        <f t="shared" si="288"/>
        <v/>
      </c>
      <c r="M300" s="3" t="str">
        <f t="shared" si="288"/>
        <v>MJGH</v>
      </c>
      <c r="N300" s="3" t="str">
        <f t="shared" si="288"/>
        <v>MCFPDHRV</v>
      </c>
      <c r="O300" s="3" t="str">
        <f t="shared" si="288"/>
        <v/>
      </c>
      <c r="P300" s="3" t="str">
        <f t="shared" si="288"/>
        <v>GTHGVBPMWVZHMZNNNB</v>
      </c>
      <c r="Q300" s="3" t="str">
        <f t="shared" si="288"/>
        <v>N</v>
      </c>
      <c r="R300" s="3" t="str">
        <f t="shared" si="288"/>
        <v/>
      </c>
      <c r="S300" s="4" t="str">
        <f t="array" ref="S300">JOIN("",MID(LEFT(OFFSET($H300,-1,1+$F300),$D300),$D300-SEQUENCE(1,$D300)+1,1))
</f>
        <v>G</v>
      </c>
    </row>
    <row r="301">
      <c r="A301" s="1" t="s">
        <v>275</v>
      </c>
      <c r="B301" s="2">
        <v>301.0</v>
      </c>
      <c r="C301" s="3" t="str">
        <f>IFERROR(__xludf.DUMMYFUNCTION("SPLIT(A301,"" "")"),"move")</f>
        <v>move</v>
      </c>
      <c r="D301" s="3">
        <f>IFERROR(__xludf.DUMMYFUNCTION("""COMPUTED_VALUE"""),4.0)</f>
        <v>4</v>
      </c>
      <c r="E301" s="3" t="str">
        <f>IFERROR(__xludf.DUMMYFUNCTION("""COMPUTED_VALUE"""),"from")</f>
        <v>from</v>
      </c>
      <c r="F301" s="3">
        <f>IFERROR(__xludf.DUMMYFUNCTION("""COMPUTED_VALUE"""),4.0)</f>
        <v>4</v>
      </c>
      <c r="G301" s="3" t="str">
        <f>IFERROR(__xludf.DUMMYFUNCTION("""COMPUTED_VALUE"""),"to")</f>
        <v>to</v>
      </c>
      <c r="H301" s="3">
        <f>IFERROR(__xludf.DUMMYFUNCTION("""COMPUTED_VALUE"""),8.0)</f>
        <v>8</v>
      </c>
      <c r="I301" s="2" t="str">
        <f t="shared" si="2"/>
        <v>M300</v>
      </c>
      <c r="J301" s="3" t="str">
        <f t="shared" ref="J301:R301" si="289">IF($F301=J$12,RIGHT(J300,LEN(J300)-$D301),IF($H301=J$12,CONCAT($S301,J300),J300))</f>
        <v>HWVJMFNGSRTDJFLDHVBLCFG</v>
      </c>
      <c r="K301" s="3" t="str">
        <f t="shared" si="289"/>
        <v>GJ</v>
      </c>
      <c r="L301" s="3" t="str">
        <f t="shared" si="289"/>
        <v/>
      </c>
      <c r="M301" s="3" t="str">
        <f t="shared" si="289"/>
        <v/>
      </c>
      <c r="N301" s="3" t="str">
        <f t="shared" si="289"/>
        <v>MCFPDHRV</v>
      </c>
      <c r="O301" s="3" t="str">
        <f t="shared" si="289"/>
        <v/>
      </c>
      <c r="P301" s="3" t="str">
        <f t="shared" si="289"/>
        <v>GTHGVBPMWVZHMZNNNB</v>
      </c>
      <c r="Q301" s="3" t="str">
        <f t="shared" si="289"/>
        <v>HGJMN</v>
      </c>
      <c r="R301" s="3" t="str">
        <f t="shared" si="289"/>
        <v/>
      </c>
      <c r="S301" s="4" t="str">
        <f t="array" ref="S301">JOIN("",MID(LEFT(OFFSET($H301,-1,1+$F301),$D301),$D301-SEQUENCE(1,$D301)+1,1))
</f>
        <v>HGJM</v>
      </c>
    </row>
    <row r="302">
      <c r="A302" s="1" t="s">
        <v>276</v>
      </c>
      <c r="B302" s="2">
        <v>302.0</v>
      </c>
      <c r="C302" s="3" t="str">
        <f>IFERROR(__xludf.DUMMYFUNCTION("SPLIT(A302,"" "")"),"move")</f>
        <v>move</v>
      </c>
      <c r="D302" s="3">
        <f>IFERROR(__xludf.DUMMYFUNCTION("""COMPUTED_VALUE"""),2.0)</f>
        <v>2</v>
      </c>
      <c r="E302" s="3" t="str">
        <f>IFERROR(__xludf.DUMMYFUNCTION("""COMPUTED_VALUE"""),"from")</f>
        <v>from</v>
      </c>
      <c r="F302" s="3">
        <f>IFERROR(__xludf.DUMMYFUNCTION("""COMPUTED_VALUE"""),7.0)</f>
        <v>7</v>
      </c>
      <c r="G302" s="3" t="str">
        <f>IFERROR(__xludf.DUMMYFUNCTION("""COMPUTED_VALUE"""),"to")</f>
        <v>to</v>
      </c>
      <c r="H302" s="3">
        <f>IFERROR(__xludf.DUMMYFUNCTION("""COMPUTED_VALUE"""),4.0)</f>
        <v>4</v>
      </c>
      <c r="I302" s="2" t="str">
        <f t="shared" si="2"/>
        <v>P301</v>
      </c>
      <c r="J302" s="3" t="str">
        <f t="shared" ref="J302:R302" si="290">IF($F302=J$12,RIGHT(J301,LEN(J301)-$D302),IF($H302=J$12,CONCAT($S302,J301),J301))</f>
        <v>HWVJMFNGSRTDJFLDHVBLCFG</v>
      </c>
      <c r="K302" s="3" t="str">
        <f t="shared" si="290"/>
        <v>GJ</v>
      </c>
      <c r="L302" s="3" t="str">
        <f t="shared" si="290"/>
        <v/>
      </c>
      <c r="M302" s="3" t="str">
        <f t="shared" si="290"/>
        <v>TG</v>
      </c>
      <c r="N302" s="3" t="str">
        <f t="shared" si="290"/>
        <v>MCFPDHRV</v>
      </c>
      <c r="O302" s="3" t="str">
        <f t="shared" si="290"/>
        <v/>
      </c>
      <c r="P302" s="3" t="str">
        <f t="shared" si="290"/>
        <v>HGVBPMWVZHMZNNNB</v>
      </c>
      <c r="Q302" s="3" t="str">
        <f t="shared" si="290"/>
        <v>HGJMN</v>
      </c>
      <c r="R302" s="3" t="str">
        <f t="shared" si="290"/>
        <v/>
      </c>
      <c r="S302" s="4" t="str">
        <f t="array" ref="S302">JOIN("",MID(LEFT(OFFSET($H302,-1,1+$F302),$D302),$D302-SEQUENCE(1,$D302)+1,1))
</f>
        <v>TG</v>
      </c>
    </row>
    <row r="303">
      <c r="A303" s="1" t="s">
        <v>277</v>
      </c>
      <c r="B303" s="2">
        <v>303.0</v>
      </c>
      <c r="C303" s="3" t="str">
        <f>IFERROR(__xludf.DUMMYFUNCTION("SPLIT(A303,"" "")"),"move")</f>
        <v>move</v>
      </c>
      <c r="D303" s="3">
        <f>IFERROR(__xludf.DUMMYFUNCTION("""COMPUTED_VALUE"""),8.0)</f>
        <v>8</v>
      </c>
      <c r="E303" s="3" t="str">
        <f>IFERROR(__xludf.DUMMYFUNCTION("""COMPUTED_VALUE"""),"from")</f>
        <v>from</v>
      </c>
      <c r="F303" s="3">
        <f>IFERROR(__xludf.DUMMYFUNCTION("""COMPUTED_VALUE"""),5.0)</f>
        <v>5</v>
      </c>
      <c r="G303" s="3" t="str">
        <f>IFERROR(__xludf.DUMMYFUNCTION("""COMPUTED_VALUE"""),"to")</f>
        <v>to</v>
      </c>
      <c r="H303" s="3">
        <f>IFERROR(__xludf.DUMMYFUNCTION("""COMPUTED_VALUE"""),9.0)</f>
        <v>9</v>
      </c>
      <c r="I303" s="2" t="str">
        <f t="shared" si="2"/>
        <v>N302</v>
      </c>
      <c r="J303" s="3" t="str">
        <f t="shared" ref="J303:R303" si="291">IF($F303=J$12,RIGHT(J302,LEN(J302)-$D303),IF($H303=J$12,CONCAT($S303,J302),J302))</f>
        <v>HWVJMFNGSRTDJFLDHVBLCFG</v>
      </c>
      <c r="K303" s="3" t="str">
        <f t="shared" si="291"/>
        <v>GJ</v>
      </c>
      <c r="L303" s="3" t="str">
        <f t="shared" si="291"/>
        <v/>
      </c>
      <c r="M303" s="3" t="str">
        <f t="shared" si="291"/>
        <v>TG</v>
      </c>
      <c r="N303" s="3" t="str">
        <f t="shared" si="291"/>
        <v/>
      </c>
      <c r="O303" s="3" t="str">
        <f t="shared" si="291"/>
        <v/>
      </c>
      <c r="P303" s="3" t="str">
        <f t="shared" si="291"/>
        <v>HGVBPMWVZHMZNNNB</v>
      </c>
      <c r="Q303" s="3" t="str">
        <f t="shared" si="291"/>
        <v>HGJMN</v>
      </c>
      <c r="R303" s="3" t="str">
        <f t="shared" si="291"/>
        <v>VRHDPFCM</v>
      </c>
      <c r="S303" s="4" t="str">
        <f t="array" ref="S303">JOIN("",MID(LEFT(OFFSET($H303,-1,1+$F303),$D303),$D303-SEQUENCE(1,$D303)+1,1))
</f>
        <v>VRHDPFCM</v>
      </c>
    </row>
    <row r="304">
      <c r="A304" s="1" t="s">
        <v>166</v>
      </c>
      <c r="B304" s="2">
        <v>304.0</v>
      </c>
      <c r="C304" s="3" t="str">
        <f>IFERROR(__xludf.DUMMYFUNCTION("SPLIT(A304,"" "")"),"move")</f>
        <v>move</v>
      </c>
      <c r="D304" s="3">
        <f>IFERROR(__xludf.DUMMYFUNCTION("""COMPUTED_VALUE"""),2.0)</f>
        <v>2</v>
      </c>
      <c r="E304" s="3" t="str">
        <f>IFERROR(__xludf.DUMMYFUNCTION("""COMPUTED_VALUE"""),"from")</f>
        <v>from</v>
      </c>
      <c r="F304" s="3">
        <f>IFERROR(__xludf.DUMMYFUNCTION("""COMPUTED_VALUE"""),8.0)</f>
        <v>8</v>
      </c>
      <c r="G304" s="3" t="str">
        <f>IFERROR(__xludf.DUMMYFUNCTION("""COMPUTED_VALUE"""),"to")</f>
        <v>to</v>
      </c>
      <c r="H304" s="3">
        <f>IFERROR(__xludf.DUMMYFUNCTION("""COMPUTED_VALUE"""),6.0)</f>
        <v>6</v>
      </c>
      <c r="I304" s="2" t="str">
        <f t="shared" si="2"/>
        <v>Q303</v>
      </c>
      <c r="J304" s="3" t="str">
        <f t="shared" ref="J304:R304" si="292">IF($F304=J$12,RIGHT(J303,LEN(J303)-$D304),IF($H304=J$12,CONCAT($S304,J303),J303))</f>
        <v>HWVJMFNGSRTDJFLDHVBLCFG</v>
      </c>
      <c r="K304" s="3" t="str">
        <f t="shared" si="292"/>
        <v>GJ</v>
      </c>
      <c r="L304" s="3" t="str">
        <f t="shared" si="292"/>
        <v/>
      </c>
      <c r="M304" s="3" t="str">
        <f t="shared" si="292"/>
        <v>TG</v>
      </c>
      <c r="N304" s="3" t="str">
        <f t="shared" si="292"/>
        <v/>
      </c>
      <c r="O304" s="3" t="str">
        <f t="shared" si="292"/>
        <v>GH</v>
      </c>
      <c r="P304" s="3" t="str">
        <f t="shared" si="292"/>
        <v>HGVBPMWVZHMZNNNB</v>
      </c>
      <c r="Q304" s="3" t="str">
        <f t="shared" si="292"/>
        <v>JMN</v>
      </c>
      <c r="R304" s="3" t="str">
        <f t="shared" si="292"/>
        <v>VRHDPFCM</v>
      </c>
      <c r="S304" s="4" t="str">
        <f t="array" ref="S304">JOIN("",MID(LEFT(OFFSET($H304,-1,1+$F304),$D304),$D304-SEQUENCE(1,$D304)+1,1))
</f>
        <v>GH</v>
      </c>
    </row>
    <row r="305">
      <c r="A305" s="1" t="s">
        <v>240</v>
      </c>
      <c r="B305" s="2">
        <v>305.0</v>
      </c>
      <c r="C305" s="3" t="str">
        <f>IFERROR(__xludf.DUMMYFUNCTION("SPLIT(A305,"" "")"),"move")</f>
        <v>move</v>
      </c>
      <c r="D305" s="3">
        <f>IFERROR(__xludf.DUMMYFUNCTION("""COMPUTED_VALUE"""),2.0)</f>
        <v>2</v>
      </c>
      <c r="E305" s="3" t="str">
        <f>IFERROR(__xludf.DUMMYFUNCTION("""COMPUTED_VALUE"""),"from")</f>
        <v>from</v>
      </c>
      <c r="F305" s="3">
        <f>IFERROR(__xludf.DUMMYFUNCTION("""COMPUTED_VALUE"""),4.0)</f>
        <v>4</v>
      </c>
      <c r="G305" s="3" t="str">
        <f>IFERROR(__xludf.DUMMYFUNCTION("""COMPUTED_VALUE"""),"to")</f>
        <v>to</v>
      </c>
      <c r="H305" s="3">
        <f>IFERROR(__xludf.DUMMYFUNCTION("""COMPUTED_VALUE"""),3.0)</f>
        <v>3</v>
      </c>
      <c r="I305" s="2" t="str">
        <f t="shared" si="2"/>
        <v>M304</v>
      </c>
      <c r="J305" s="3" t="str">
        <f t="shared" ref="J305:R305" si="293">IF($F305=J$12,RIGHT(J304,LEN(J304)-$D305),IF($H305=J$12,CONCAT($S305,J304),J304))</f>
        <v>HWVJMFNGSRTDJFLDHVBLCFG</v>
      </c>
      <c r="K305" s="3" t="str">
        <f t="shared" si="293"/>
        <v>GJ</v>
      </c>
      <c r="L305" s="3" t="str">
        <f t="shared" si="293"/>
        <v>GT</v>
      </c>
      <c r="M305" s="3" t="str">
        <f t="shared" si="293"/>
        <v/>
      </c>
      <c r="N305" s="3" t="str">
        <f t="shared" si="293"/>
        <v/>
      </c>
      <c r="O305" s="3" t="str">
        <f t="shared" si="293"/>
        <v>GH</v>
      </c>
      <c r="P305" s="3" t="str">
        <f t="shared" si="293"/>
        <v>HGVBPMWVZHMZNNNB</v>
      </c>
      <c r="Q305" s="3" t="str">
        <f t="shared" si="293"/>
        <v>JMN</v>
      </c>
      <c r="R305" s="3" t="str">
        <f t="shared" si="293"/>
        <v>VRHDPFCM</v>
      </c>
      <c r="S305" s="4" t="str">
        <f t="array" ref="S305">JOIN("",MID(LEFT(OFFSET($H305,-1,1+$F305),$D305),$D305-SEQUENCE(1,$D305)+1,1))
</f>
        <v>GT</v>
      </c>
    </row>
    <row r="306">
      <c r="A306" s="1" t="s">
        <v>278</v>
      </c>
      <c r="B306" s="2">
        <v>306.0</v>
      </c>
      <c r="C306" s="3" t="str">
        <f>IFERROR(__xludf.DUMMYFUNCTION("SPLIT(A306,"" "")"),"move")</f>
        <v>move</v>
      </c>
      <c r="D306" s="3">
        <f>IFERROR(__xludf.DUMMYFUNCTION("""COMPUTED_VALUE"""),2.0)</f>
        <v>2</v>
      </c>
      <c r="E306" s="3" t="str">
        <f>IFERROR(__xludf.DUMMYFUNCTION("""COMPUTED_VALUE"""),"from")</f>
        <v>from</v>
      </c>
      <c r="F306" s="3">
        <f>IFERROR(__xludf.DUMMYFUNCTION("""COMPUTED_VALUE"""),3.0)</f>
        <v>3</v>
      </c>
      <c r="G306" s="3" t="str">
        <f>IFERROR(__xludf.DUMMYFUNCTION("""COMPUTED_VALUE"""),"to")</f>
        <v>to</v>
      </c>
      <c r="H306" s="3">
        <f>IFERROR(__xludf.DUMMYFUNCTION("""COMPUTED_VALUE"""),4.0)</f>
        <v>4</v>
      </c>
      <c r="I306" s="2" t="str">
        <f t="shared" si="2"/>
        <v>L305</v>
      </c>
      <c r="J306" s="3" t="str">
        <f t="shared" ref="J306:R306" si="294">IF($F306=J$12,RIGHT(J305,LEN(J305)-$D306),IF($H306=J$12,CONCAT($S306,J305),J305))</f>
        <v>HWVJMFNGSRTDJFLDHVBLCFG</v>
      </c>
      <c r="K306" s="3" t="str">
        <f t="shared" si="294"/>
        <v>GJ</v>
      </c>
      <c r="L306" s="3" t="str">
        <f t="shared" si="294"/>
        <v/>
      </c>
      <c r="M306" s="3" t="str">
        <f t="shared" si="294"/>
        <v>TG</v>
      </c>
      <c r="N306" s="3" t="str">
        <f t="shared" si="294"/>
        <v/>
      </c>
      <c r="O306" s="3" t="str">
        <f t="shared" si="294"/>
        <v>GH</v>
      </c>
      <c r="P306" s="3" t="str">
        <f t="shared" si="294"/>
        <v>HGVBPMWVZHMZNNNB</v>
      </c>
      <c r="Q306" s="3" t="str">
        <f t="shared" si="294"/>
        <v>JMN</v>
      </c>
      <c r="R306" s="3" t="str">
        <f t="shared" si="294"/>
        <v>VRHDPFCM</v>
      </c>
      <c r="S306" s="4" t="str">
        <f t="array" ref="S306">JOIN("",MID(LEFT(OFFSET($H306,-1,1+$F306),$D306),$D306-SEQUENCE(1,$D306)+1,1))
</f>
        <v>TG</v>
      </c>
    </row>
    <row r="307">
      <c r="A307" s="1" t="s">
        <v>279</v>
      </c>
      <c r="B307" s="2">
        <v>307.0</v>
      </c>
      <c r="C307" s="3" t="str">
        <f>IFERROR(__xludf.DUMMYFUNCTION("SPLIT(A307,"" "")"),"move")</f>
        <v>move</v>
      </c>
      <c r="D307" s="3">
        <f>IFERROR(__xludf.DUMMYFUNCTION("""COMPUTED_VALUE"""),4.0)</f>
        <v>4</v>
      </c>
      <c r="E307" s="3" t="str">
        <f>IFERROR(__xludf.DUMMYFUNCTION("""COMPUTED_VALUE"""),"from")</f>
        <v>from</v>
      </c>
      <c r="F307" s="3">
        <f>IFERROR(__xludf.DUMMYFUNCTION("""COMPUTED_VALUE"""),9.0)</f>
        <v>9</v>
      </c>
      <c r="G307" s="3" t="str">
        <f>IFERROR(__xludf.DUMMYFUNCTION("""COMPUTED_VALUE"""),"to")</f>
        <v>to</v>
      </c>
      <c r="H307" s="3">
        <f>IFERROR(__xludf.DUMMYFUNCTION("""COMPUTED_VALUE"""),7.0)</f>
        <v>7</v>
      </c>
      <c r="I307" s="2" t="str">
        <f t="shared" si="2"/>
        <v>Q306</v>
      </c>
      <c r="J307" s="3" t="str">
        <f t="shared" ref="J307:R307" si="295">IF($F307=J$12,RIGHT(J306,LEN(J306)-$D307),IF($H307=J$12,CONCAT($S307,J306),J306))</f>
        <v>HWVJMFNGSRTDJFLDHVBLCFG</v>
      </c>
      <c r="K307" s="3" t="str">
        <f t="shared" si="295"/>
        <v>GJ</v>
      </c>
      <c r="L307" s="3" t="str">
        <f t="shared" si="295"/>
        <v/>
      </c>
      <c r="M307" s="3" t="str">
        <f t="shared" si="295"/>
        <v>TG</v>
      </c>
      <c r="N307" s="3" t="str">
        <f t="shared" si="295"/>
        <v/>
      </c>
      <c r="O307" s="3" t="str">
        <f t="shared" si="295"/>
        <v>GH</v>
      </c>
      <c r="P307" s="3" t="str">
        <f t="shared" si="295"/>
        <v>DHRVHGVBPMWVZHMZNNNB</v>
      </c>
      <c r="Q307" s="3" t="str">
        <f t="shared" si="295"/>
        <v>JMN</v>
      </c>
      <c r="R307" s="3" t="str">
        <f t="shared" si="295"/>
        <v>PFCM</v>
      </c>
      <c r="S307" s="4" t="str">
        <f t="array" ref="S307">JOIN("",MID(LEFT(OFFSET($H307,-1,1+$F307),$D307),$D307-SEQUENCE(1,$D307)+1,1))
</f>
        <v>DHRV</v>
      </c>
    </row>
    <row r="308">
      <c r="A308" s="1" t="s">
        <v>280</v>
      </c>
      <c r="B308" s="2">
        <v>308.0</v>
      </c>
      <c r="C308" s="3" t="str">
        <f>IFERROR(__xludf.DUMMYFUNCTION("SPLIT(A308,"" "")"),"move")</f>
        <v>move</v>
      </c>
      <c r="D308" s="3">
        <f>IFERROR(__xludf.DUMMYFUNCTION("""COMPUTED_VALUE"""),1.0)</f>
        <v>1</v>
      </c>
      <c r="E308" s="3" t="str">
        <f>IFERROR(__xludf.DUMMYFUNCTION("""COMPUTED_VALUE"""),"from")</f>
        <v>from</v>
      </c>
      <c r="F308" s="3">
        <f>IFERROR(__xludf.DUMMYFUNCTION("""COMPUTED_VALUE"""),8.0)</f>
        <v>8</v>
      </c>
      <c r="G308" s="3" t="str">
        <f>IFERROR(__xludf.DUMMYFUNCTION("""COMPUTED_VALUE"""),"to")</f>
        <v>to</v>
      </c>
      <c r="H308" s="3">
        <f>IFERROR(__xludf.DUMMYFUNCTION("""COMPUTED_VALUE"""),7.0)</f>
        <v>7</v>
      </c>
      <c r="I308" s="2" t="str">
        <f t="shared" si="2"/>
        <v>Q307</v>
      </c>
      <c r="J308" s="3" t="str">
        <f t="shared" ref="J308:R308" si="296">IF($F308=J$12,RIGHT(J307,LEN(J307)-$D308),IF($H308=J$12,CONCAT($S308,J307),J307))</f>
        <v>HWVJMFNGSRTDJFLDHVBLCFG</v>
      </c>
      <c r="K308" s="3" t="str">
        <f t="shared" si="296"/>
        <v>GJ</v>
      </c>
      <c r="L308" s="3" t="str">
        <f t="shared" si="296"/>
        <v/>
      </c>
      <c r="M308" s="3" t="str">
        <f t="shared" si="296"/>
        <v>TG</v>
      </c>
      <c r="N308" s="3" t="str">
        <f t="shared" si="296"/>
        <v/>
      </c>
      <c r="O308" s="3" t="str">
        <f t="shared" si="296"/>
        <v>GH</v>
      </c>
      <c r="P308" s="3" t="str">
        <f t="shared" si="296"/>
        <v>JDHRVHGVBPMWVZHMZNNNB</v>
      </c>
      <c r="Q308" s="3" t="str">
        <f t="shared" si="296"/>
        <v>MN</v>
      </c>
      <c r="R308" s="3" t="str">
        <f t="shared" si="296"/>
        <v>PFCM</v>
      </c>
      <c r="S308" s="4" t="str">
        <f t="array" ref="S308">JOIN("",MID(LEFT(OFFSET($H308,-1,1+$F308),$D308),$D308-SEQUENCE(1,$D308)+1,1))
</f>
        <v>J</v>
      </c>
    </row>
    <row r="309">
      <c r="A309" s="1" t="s">
        <v>281</v>
      </c>
      <c r="B309" s="2">
        <v>309.0</v>
      </c>
      <c r="C309" s="3" t="str">
        <f>IFERROR(__xludf.DUMMYFUNCTION("SPLIT(A309,"" "")"),"move")</f>
        <v>move</v>
      </c>
      <c r="D309" s="3">
        <f>IFERROR(__xludf.DUMMYFUNCTION("""COMPUTED_VALUE"""),2.0)</f>
        <v>2</v>
      </c>
      <c r="E309" s="3" t="str">
        <f>IFERROR(__xludf.DUMMYFUNCTION("""COMPUTED_VALUE"""),"from")</f>
        <v>from</v>
      </c>
      <c r="F309" s="3">
        <f>IFERROR(__xludf.DUMMYFUNCTION("""COMPUTED_VALUE"""),6.0)</f>
        <v>6</v>
      </c>
      <c r="G309" s="3" t="str">
        <f>IFERROR(__xludf.DUMMYFUNCTION("""COMPUTED_VALUE"""),"to")</f>
        <v>to</v>
      </c>
      <c r="H309" s="3">
        <f>IFERROR(__xludf.DUMMYFUNCTION("""COMPUTED_VALUE"""),9.0)</f>
        <v>9</v>
      </c>
      <c r="I309" s="2" t="str">
        <f t="shared" si="2"/>
        <v>O308</v>
      </c>
      <c r="J309" s="3" t="str">
        <f t="shared" ref="J309:R309" si="297">IF($F309=J$12,RIGHT(J308,LEN(J308)-$D309),IF($H309=J$12,CONCAT($S309,J308),J308))</f>
        <v>HWVJMFNGSRTDJFLDHVBLCFG</v>
      </c>
      <c r="K309" s="3" t="str">
        <f t="shared" si="297"/>
        <v>GJ</v>
      </c>
      <c r="L309" s="3" t="str">
        <f t="shared" si="297"/>
        <v/>
      </c>
      <c r="M309" s="3" t="str">
        <f t="shared" si="297"/>
        <v>TG</v>
      </c>
      <c r="N309" s="3" t="str">
        <f t="shared" si="297"/>
        <v/>
      </c>
      <c r="O309" s="3" t="str">
        <f t="shared" si="297"/>
        <v/>
      </c>
      <c r="P309" s="3" t="str">
        <f t="shared" si="297"/>
        <v>JDHRVHGVBPMWVZHMZNNNB</v>
      </c>
      <c r="Q309" s="3" t="str">
        <f t="shared" si="297"/>
        <v>MN</v>
      </c>
      <c r="R309" s="3" t="str">
        <f t="shared" si="297"/>
        <v>HGPFCM</v>
      </c>
      <c r="S309" s="4" t="str">
        <f t="array" ref="S309">JOIN("",MID(LEFT(OFFSET($H309,-1,1+$F309),$D309),$D309-SEQUENCE(1,$D309)+1,1))
</f>
        <v>HG</v>
      </c>
    </row>
    <row r="310">
      <c r="A310" s="1" t="s">
        <v>282</v>
      </c>
      <c r="B310" s="2">
        <v>310.0</v>
      </c>
      <c r="C310" s="3" t="str">
        <f>IFERROR(__xludf.DUMMYFUNCTION("SPLIT(A310,"" "")"),"move")</f>
        <v>move</v>
      </c>
      <c r="D310" s="3">
        <f>IFERROR(__xludf.DUMMYFUNCTION("""COMPUTED_VALUE"""),2.0)</f>
        <v>2</v>
      </c>
      <c r="E310" s="3" t="str">
        <f>IFERROR(__xludf.DUMMYFUNCTION("""COMPUTED_VALUE"""),"from")</f>
        <v>from</v>
      </c>
      <c r="F310" s="3">
        <f>IFERROR(__xludf.DUMMYFUNCTION("""COMPUTED_VALUE"""),8.0)</f>
        <v>8</v>
      </c>
      <c r="G310" s="3" t="str">
        <f>IFERROR(__xludf.DUMMYFUNCTION("""COMPUTED_VALUE"""),"to")</f>
        <v>to</v>
      </c>
      <c r="H310" s="3">
        <f>IFERROR(__xludf.DUMMYFUNCTION("""COMPUTED_VALUE"""),9.0)</f>
        <v>9</v>
      </c>
      <c r="I310" s="2" t="str">
        <f t="shared" si="2"/>
        <v>Q309</v>
      </c>
      <c r="J310" s="3" t="str">
        <f t="shared" ref="J310:R310" si="298">IF($F310=J$12,RIGHT(J309,LEN(J309)-$D310),IF($H310=J$12,CONCAT($S310,J309),J309))</f>
        <v>HWVJMFNGSRTDJFLDHVBLCFG</v>
      </c>
      <c r="K310" s="3" t="str">
        <f t="shared" si="298"/>
        <v>GJ</v>
      </c>
      <c r="L310" s="3" t="str">
        <f t="shared" si="298"/>
        <v/>
      </c>
      <c r="M310" s="3" t="str">
        <f t="shared" si="298"/>
        <v>TG</v>
      </c>
      <c r="N310" s="3" t="str">
        <f t="shared" si="298"/>
        <v/>
      </c>
      <c r="O310" s="3" t="str">
        <f t="shared" si="298"/>
        <v/>
      </c>
      <c r="P310" s="3" t="str">
        <f t="shared" si="298"/>
        <v>JDHRVHGVBPMWVZHMZNNNB</v>
      </c>
      <c r="Q310" s="3" t="str">
        <f t="shared" si="298"/>
        <v/>
      </c>
      <c r="R310" s="3" t="str">
        <f t="shared" si="298"/>
        <v>NMHGPFCM</v>
      </c>
      <c r="S310" s="4" t="str">
        <f t="array" ref="S310">JOIN("",MID(LEFT(OFFSET($H310,-1,1+$F310),$D310),$D310-SEQUENCE(1,$D310)+1,1))
</f>
        <v>NM</v>
      </c>
    </row>
    <row r="311">
      <c r="A311" s="1" t="s">
        <v>83</v>
      </c>
      <c r="B311" s="2">
        <v>311.0</v>
      </c>
      <c r="C311" s="3" t="str">
        <f>IFERROR(__xludf.DUMMYFUNCTION("SPLIT(A311,"" "")"),"move")</f>
        <v>move</v>
      </c>
      <c r="D311" s="3">
        <f>IFERROR(__xludf.DUMMYFUNCTION("""COMPUTED_VALUE"""),1.0)</f>
        <v>1</v>
      </c>
      <c r="E311" s="3" t="str">
        <f>IFERROR(__xludf.DUMMYFUNCTION("""COMPUTED_VALUE"""),"from")</f>
        <v>from</v>
      </c>
      <c r="F311" s="3">
        <f>IFERROR(__xludf.DUMMYFUNCTION("""COMPUTED_VALUE"""),2.0)</f>
        <v>2</v>
      </c>
      <c r="G311" s="3" t="str">
        <f>IFERROR(__xludf.DUMMYFUNCTION("""COMPUTED_VALUE"""),"to")</f>
        <v>to</v>
      </c>
      <c r="H311" s="3">
        <f>IFERROR(__xludf.DUMMYFUNCTION("""COMPUTED_VALUE"""),9.0)</f>
        <v>9</v>
      </c>
      <c r="I311" s="2" t="str">
        <f t="shared" si="2"/>
        <v>K310</v>
      </c>
      <c r="J311" s="3" t="str">
        <f t="shared" ref="J311:R311" si="299">IF($F311=J$12,RIGHT(J310,LEN(J310)-$D311),IF($H311=J$12,CONCAT($S311,J310),J310))</f>
        <v>HWVJMFNGSRTDJFLDHVBLCFG</v>
      </c>
      <c r="K311" s="3" t="str">
        <f t="shared" si="299"/>
        <v>J</v>
      </c>
      <c r="L311" s="3" t="str">
        <f t="shared" si="299"/>
        <v/>
      </c>
      <c r="M311" s="3" t="str">
        <f t="shared" si="299"/>
        <v>TG</v>
      </c>
      <c r="N311" s="3" t="str">
        <f t="shared" si="299"/>
        <v/>
      </c>
      <c r="O311" s="3" t="str">
        <f t="shared" si="299"/>
        <v/>
      </c>
      <c r="P311" s="3" t="str">
        <f t="shared" si="299"/>
        <v>JDHRVHGVBPMWVZHMZNNNB</v>
      </c>
      <c r="Q311" s="3" t="str">
        <f t="shared" si="299"/>
        <v/>
      </c>
      <c r="R311" s="3" t="str">
        <f t="shared" si="299"/>
        <v>GNMHGPFCM</v>
      </c>
      <c r="S311" s="4" t="str">
        <f t="array" ref="S311">JOIN("",MID(LEFT(OFFSET($H311,-1,1+$F311),$D311),$D311-SEQUENCE(1,$D311)+1,1))
</f>
        <v>G</v>
      </c>
    </row>
    <row r="312">
      <c r="A312" s="1" t="s">
        <v>213</v>
      </c>
      <c r="B312" s="2">
        <v>312.0</v>
      </c>
      <c r="C312" s="3" t="str">
        <f>IFERROR(__xludf.DUMMYFUNCTION("SPLIT(A312,"" "")"),"move")</f>
        <v>move</v>
      </c>
      <c r="D312" s="3">
        <f>IFERROR(__xludf.DUMMYFUNCTION("""COMPUTED_VALUE"""),1.0)</f>
        <v>1</v>
      </c>
      <c r="E312" s="3" t="str">
        <f>IFERROR(__xludf.DUMMYFUNCTION("""COMPUTED_VALUE"""),"from")</f>
        <v>from</v>
      </c>
      <c r="F312" s="3">
        <f>IFERROR(__xludf.DUMMYFUNCTION("""COMPUTED_VALUE"""),7.0)</f>
        <v>7</v>
      </c>
      <c r="G312" s="3" t="str">
        <f>IFERROR(__xludf.DUMMYFUNCTION("""COMPUTED_VALUE"""),"to")</f>
        <v>to</v>
      </c>
      <c r="H312" s="3">
        <f>IFERROR(__xludf.DUMMYFUNCTION("""COMPUTED_VALUE"""),8.0)</f>
        <v>8</v>
      </c>
      <c r="I312" s="2" t="str">
        <f t="shared" si="2"/>
        <v>P311</v>
      </c>
      <c r="J312" s="3" t="str">
        <f t="shared" ref="J312:R312" si="300">IF($F312=J$12,RIGHT(J311,LEN(J311)-$D312),IF($H312=J$12,CONCAT($S312,J311),J311))</f>
        <v>HWVJMFNGSRTDJFLDHVBLCFG</v>
      </c>
      <c r="K312" s="3" t="str">
        <f t="shared" si="300"/>
        <v>J</v>
      </c>
      <c r="L312" s="3" t="str">
        <f t="shared" si="300"/>
        <v/>
      </c>
      <c r="M312" s="3" t="str">
        <f t="shared" si="300"/>
        <v>TG</v>
      </c>
      <c r="N312" s="3" t="str">
        <f t="shared" si="300"/>
        <v/>
      </c>
      <c r="O312" s="3" t="str">
        <f t="shared" si="300"/>
        <v/>
      </c>
      <c r="P312" s="3" t="str">
        <f t="shared" si="300"/>
        <v>DHRVHGVBPMWVZHMZNNNB</v>
      </c>
      <c r="Q312" s="3" t="str">
        <f t="shared" si="300"/>
        <v>J</v>
      </c>
      <c r="R312" s="3" t="str">
        <f t="shared" si="300"/>
        <v>GNMHGPFCM</v>
      </c>
      <c r="S312" s="4" t="str">
        <f t="array" ref="S312">JOIN("",MID(LEFT(OFFSET($H312,-1,1+$F312),$D312),$D312-SEQUENCE(1,$D312)+1,1))
</f>
        <v>J</v>
      </c>
    </row>
    <row r="313">
      <c r="A313" s="1" t="s">
        <v>219</v>
      </c>
      <c r="B313" s="2">
        <v>313.0</v>
      </c>
      <c r="C313" s="3" t="str">
        <f>IFERROR(__xludf.DUMMYFUNCTION("SPLIT(A313,"" "")"),"move")</f>
        <v>move</v>
      </c>
      <c r="D313" s="3">
        <f>IFERROR(__xludf.DUMMYFUNCTION("""COMPUTED_VALUE"""),1.0)</f>
        <v>1</v>
      </c>
      <c r="E313" s="3" t="str">
        <f>IFERROR(__xludf.DUMMYFUNCTION("""COMPUTED_VALUE"""),"from")</f>
        <v>from</v>
      </c>
      <c r="F313" s="3">
        <f>IFERROR(__xludf.DUMMYFUNCTION("""COMPUTED_VALUE"""),2.0)</f>
        <v>2</v>
      </c>
      <c r="G313" s="3" t="str">
        <f>IFERROR(__xludf.DUMMYFUNCTION("""COMPUTED_VALUE"""),"to")</f>
        <v>to</v>
      </c>
      <c r="H313" s="3">
        <f>IFERROR(__xludf.DUMMYFUNCTION("""COMPUTED_VALUE"""),7.0)</f>
        <v>7</v>
      </c>
      <c r="I313" s="2" t="str">
        <f t="shared" si="2"/>
        <v>K312</v>
      </c>
      <c r="J313" s="3" t="str">
        <f t="shared" ref="J313:R313" si="301">IF($F313=J$12,RIGHT(J312,LEN(J312)-$D313),IF($H313=J$12,CONCAT($S313,J312),J312))</f>
        <v>HWVJMFNGSRTDJFLDHVBLCFG</v>
      </c>
      <c r="K313" s="3" t="str">
        <f t="shared" si="301"/>
        <v/>
      </c>
      <c r="L313" s="3" t="str">
        <f t="shared" si="301"/>
        <v/>
      </c>
      <c r="M313" s="3" t="str">
        <f t="shared" si="301"/>
        <v>TG</v>
      </c>
      <c r="N313" s="3" t="str">
        <f t="shared" si="301"/>
        <v/>
      </c>
      <c r="O313" s="3" t="str">
        <f t="shared" si="301"/>
        <v/>
      </c>
      <c r="P313" s="3" t="str">
        <f t="shared" si="301"/>
        <v>JDHRVHGVBPMWVZHMZNNNB</v>
      </c>
      <c r="Q313" s="3" t="str">
        <f t="shared" si="301"/>
        <v>J</v>
      </c>
      <c r="R313" s="3" t="str">
        <f t="shared" si="301"/>
        <v>GNMHGPFCM</v>
      </c>
      <c r="S313" s="4" t="str">
        <f t="array" ref="S313">JOIN("",MID(LEFT(OFFSET($H313,-1,1+$F313),$D313),$D313-SEQUENCE(1,$D313)+1,1))
</f>
        <v>J</v>
      </c>
    </row>
    <row r="314">
      <c r="A314" s="1" t="s">
        <v>283</v>
      </c>
      <c r="B314" s="2">
        <v>314.0</v>
      </c>
      <c r="C314" s="3" t="str">
        <f>IFERROR(__xludf.DUMMYFUNCTION("SPLIT(A314,"" "")"),"move")</f>
        <v>move</v>
      </c>
      <c r="D314" s="3">
        <f>IFERROR(__xludf.DUMMYFUNCTION("""COMPUTED_VALUE"""),19.0)</f>
        <v>19</v>
      </c>
      <c r="E314" s="3" t="str">
        <f>IFERROR(__xludf.DUMMYFUNCTION("""COMPUTED_VALUE"""),"from")</f>
        <v>from</v>
      </c>
      <c r="F314" s="3">
        <f>IFERROR(__xludf.DUMMYFUNCTION("""COMPUTED_VALUE"""),7.0)</f>
        <v>7</v>
      </c>
      <c r="G314" s="3" t="str">
        <f>IFERROR(__xludf.DUMMYFUNCTION("""COMPUTED_VALUE"""),"to")</f>
        <v>to</v>
      </c>
      <c r="H314" s="3">
        <f>IFERROR(__xludf.DUMMYFUNCTION("""COMPUTED_VALUE"""),6.0)</f>
        <v>6</v>
      </c>
      <c r="I314" s="2" t="str">
        <f t="shared" si="2"/>
        <v>P313</v>
      </c>
      <c r="J314" s="3" t="str">
        <f t="shared" ref="J314:R314" si="302">IF($F314=J$12,RIGHT(J313,LEN(J313)-$D314),IF($H314=J$12,CONCAT($S314,J313),J313))</f>
        <v>HWVJMFNGSRTDJFLDHVBLCFG</v>
      </c>
      <c r="K314" s="3" t="str">
        <f t="shared" si="302"/>
        <v/>
      </c>
      <c r="L314" s="3" t="str">
        <f t="shared" si="302"/>
        <v/>
      </c>
      <c r="M314" s="3" t="str">
        <f t="shared" si="302"/>
        <v>TG</v>
      </c>
      <c r="N314" s="3" t="str">
        <f t="shared" si="302"/>
        <v/>
      </c>
      <c r="O314" s="3" t="str">
        <f t="shared" si="302"/>
        <v>NNZMHZVWMPBVGHVRHDJ</v>
      </c>
      <c r="P314" s="3" t="str">
        <f t="shared" si="302"/>
        <v>NB</v>
      </c>
      <c r="Q314" s="3" t="str">
        <f t="shared" si="302"/>
        <v>J</v>
      </c>
      <c r="R314" s="3" t="str">
        <f t="shared" si="302"/>
        <v>GNMHGPFCM</v>
      </c>
      <c r="S314" s="4" t="str">
        <f t="array" ref="S314">JOIN("",MID(LEFT(OFFSET($H314,-1,1+$F314),$D314),$D314-SEQUENCE(1,$D314)+1,1))
</f>
        <v>NNZMHZVWMPBVGHVRHDJ</v>
      </c>
    </row>
    <row r="315">
      <c r="A315" s="1" t="s">
        <v>267</v>
      </c>
      <c r="B315" s="2">
        <v>315.0</v>
      </c>
      <c r="C315" s="3" t="str">
        <f>IFERROR(__xludf.DUMMYFUNCTION("SPLIT(A315,"" "")"),"move")</f>
        <v>move</v>
      </c>
      <c r="D315" s="3">
        <f>IFERROR(__xludf.DUMMYFUNCTION("""COMPUTED_VALUE"""),1.0)</f>
        <v>1</v>
      </c>
      <c r="E315" s="3" t="str">
        <f>IFERROR(__xludf.DUMMYFUNCTION("""COMPUTED_VALUE"""),"from")</f>
        <v>from</v>
      </c>
      <c r="F315" s="3">
        <f>IFERROR(__xludf.DUMMYFUNCTION("""COMPUTED_VALUE"""),8.0)</f>
        <v>8</v>
      </c>
      <c r="G315" s="3" t="str">
        <f>IFERROR(__xludf.DUMMYFUNCTION("""COMPUTED_VALUE"""),"to")</f>
        <v>to</v>
      </c>
      <c r="H315" s="3">
        <f>IFERROR(__xludf.DUMMYFUNCTION("""COMPUTED_VALUE"""),1.0)</f>
        <v>1</v>
      </c>
      <c r="I315" s="2" t="str">
        <f t="shared" si="2"/>
        <v>Q314</v>
      </c>
      <c r="J315" s="3" t="str">
        <f t="shared" ref="J315:R315" si="303">IF($F315=J$12,RIGHT(J314,LEN(J314)-$D315),IF($H315=J$12,CONCAT($S315,J314),J314))</f>
        <v>JHWVJMFNGSRTDJFLDHVBLCFG</v>
      </c>
      <c r="K315" s="3" t="str">
        <f t="shared" si="303"/>
        <v/>
      </c>
      <c r="L315" s="3" t="str">
        <f t="shared" si="303"/>
        <v/>
      </c>
      <c r="M315" s="3" t="str">
        <f t="shared" si="303"/>
        <v>TG</v>
      </c>
      <c r="N315" s="3" t="str">
        <f t="shared" si="303"/>
        <v/>
      </c>
      <c r="O315" s="3" t="str">
        <f t="shared" si="303"/>
        <v>NNZMHZVWMPBVGHVRHDJ</v>
      </c>
      <c r="P315" s="3" t="str">
        <f t="shared" si="303"/>
        <v>NB</v>
      </c>
      <c r="Q315" s="3" t="str">
        <f t="shared" si="303"/>
        <v/>
      </c>
      <c r="R315" s="3" t="str">
        <f t="shared" si="303"/>
        <v>GNMHGPFCM</v>
      </c>
      <c r="S315" s="4" t="str">
        <f t="array" ref="S315">JOIN("",MID(LEFT(OFFSET($H315,-1,1+$F315),$D315),$D315-SEQUENCE(1,$D315)+1,1))
</f>
        <v>J</v>
      </c>
    </row>
    <row r="316">
      <c r="A316" s="1" t="s">
        <v>259</v>
      </c>
      <c r="B316" s="2">
        <v>316.0</v>
      </c>
      <c r="C316" s="3" t="str">
        <f>IFERROR(__xludf.DUMMYFUNCTION("SPLIT(A316,"" "")"),"move")</f>
        <v>move</v>
      </c>
      <c r="D316" s="3">
        <f>IFERROR(__xludf.DUMMYFUNCTION("""COMPUTED_VALUE"""),2.0)</f>
        <v>2</v>
      </c>
      <c r="E316" s="3" t="str">
        <f>IFERROR(__xludf.DUMMYFUNCTION("""COMPUTED_VALUE"""),"from")</f>
        <v>from</v>
      </c>
      <c r="F316" s="3">
        <f>IFERROR(__xludf.DUMMYFUNCTION("""COMPUTED_VALUE"""),4.0)</f>
        <v>4</v>
      </c>
      <c r="G316" s="3" t="str">
        <f>IFERROR(__xludf.DUMMYFUNCTION("""COMPUTED_VALUE"""),"to")</f>
        <v>to</v>
      </c>
      <c r="H316" s="3">
        <f>IFERROR(__xludf.DUMMYFUNCTION("""COMPUTED_VALUE"""),8.0)</f>
        <v>8</v>
      </c>
      <c r="I316" s="2" t="str">
        <f t="shared" si="2"/>
        <v>M315</v>
      </c>
      <c r="J316" s="3" t="str">
        <f t="shared" ref="J316:R316" si="304">IF($F316=J$12,RIGHT(J315,LEN(J315)-$D316),IF($H316=J$12,CONCAT($S316,J315),J315))</f>
        <v>JHWVJMFNGSRTDJFLDHVBLCFG</v>
      </c>
      <c r="K316" s="3" t="str">
        <f t="shared" si="304"/>
        <v/>
      </c>
      <c r="L316" s="3" t="str">
        <f t="shared" si="304"/>
        <v/>
      </c>
      <c r="M316" s="3" t="str">
        <f t="shared" si="304"/>
        <v/>
      </c>
      <c r="N316" s="3" t="str">
        <f t="shared" si="304"/>
        <v/>
      </c>
      <c r="O316" s="3" t="str">
        <f t="shared" si="304"/>
        <v>NNZMHZVWMPBVGHVRHDJ</v>
      </c>
      <c r="P316" s="3" t="str">
        <f t="shared" si="304"/>
        <v>NB</v>
      </c>
      <c r="Q316" s="3" t="str">
        <f t="shared" si="304"/>
        <v>GT</v>
      </c>
      <c r="R316" s="3" t="str">
        <f t="shared" si="304"/>
        <v>GNMHGPFCM</v>
      </c>
      <c r="S316" s="4" t="str">
        <f t="array" ref="S316">JOIN("",MID(LEFT(OFFSET($H316,-1,1+$F316),$D316),$D316-SEQUENCE(1,$D316)+1,1))
</f>
        <v>GT</v>
      </c>
    </row>
    <row r="317">
      <c r="A317" s="1" t="s">
        <v>284</v>
      </c>
      <c r="B317" s="2">
        <v>317.0</v>
      </c>
      <c r="C317" s="3" t="str">
        <f>IFERROR(__xludf.DUMMYFUNCTION("SPLIT(A317,"" "")"),"move")</f>
        <v>move</v>
      </c>
      <c r="D317" s="3">
        <f>IFERROR(__xludf.DUMMYFUNCTION("""COMPUTED_VALUE"""),5.0)</f>
        <v>5</v>
      </c>
      <c r="E317" s="3" t="str">
        <f>IFERROR(__xludf.DUMMYFUNCTION("""COMPUTED_VALUE"""),"from")</f>
        <v>from</v>
      </c>
      <c r="F317" s="3">
        <f>IFERROR(__xludf.DUMMYFUNCTION("""COMPUTED_VALUE"""),6.0)</f>
        <v>6</v>
      </c>
      <c r="G317" s="3" t="str">
        <f>IFERROR(__xludf.DUMMYFUNCTION("""COMPUTED_VALUE"""),"to")</f>
        <v>to</v>
      </c>
      <c r="H317" s="3">
        <f>IFERROR(__xludf.DUMMYFUNCTION("""COMPUTED_VALUE"""),1.0)</f>
        <v>1</v>
      </c>
      <c r="I317" s="2" t="str">
        <f t="shared" si="2"/>
        <v>O316</v>
      </c>
      <c r="J317" s="3" t="str">
        <f t="shared" ref="J317:R317" si="305">IF($F317=J$12,RIGHT(J316,LEN(J316)-$D317),IF($H317=J$12,CONCAT($S317,J316),J316))</f>
        <v>HMZNNJHWVJMFNGSRTDJFLDHVBLCFG</v>
      </c>
      <c r="K317" s="3" t="str">
        <f t="shared" si="305"/>
        <v/>
      </c>
      <c r="L317" s="3" t="str">
        <f t="shared" si="305"/>
        <v/>
      </c>
      <c r="M317" s="3" t="str">
        <f t="shared" si="305"/>
        <v/>
      </c>
      <c r="N317" s="3" t="str">
        <f t="shared" si="305"/>
        <v/>
      </c>
      <c r="O317" s="3" t="str">
        <f t="shared" si="305"/>
        <v>ZVWMPBVGHVRHDJ</v>
      </c>
      <c r="P317" s="3" t="str">
        <f t="shared" si="305"/>
        <v>NB</v>
      </c>
      <c r="Q317" s="3" t="str">
        <f t="shared" si="305"/>
        <v>GT</v>
      </c>
      <c r="R317" s="3" t="str">
        <f t="shared" si="305"/>
        <v>GNMHGPFCM</v>
      </c>
      <c r="S317" s="4" t="str">
        <f t="array" ref="S317">JOIN("",MID(LEFT(OFFSET($H317,-1,1+$F317),$D317),$D317-SEQUENCE(1,$D317)+1,1))
</f>
        <v>HMZNN</v>
      </c>
    </row>
    <row r="318">
      <c r="A318" s="1" t="s">
        <v>285</v>
      </c>
      <c r="B318" s="2">
        <v>318.0</v>
      </c>
      <c r="C318" s="3" t="str">
        <f>IFERROR(__xludf.DUMMYFUNCTION("SPLIT(A318,"" "")"),"move")</f>
        <v>move</v>
      </c>
      <c r="D318" s="3">
        <f>IFERROR(__xludf.DUMMYFUNCTION("""COMPUTED_VALUE"""),2.0)</f>
        <v>2</v>
      </c>
      <c r="E318" s="3" t="str">
        <f>IFERROR(__xludf.DUMMYFUNCTION("""COMPUTED_VALUE"""),"from")</f>
        <v>from</v>
      </c>
      <c r="F318" s="3">
        <f>IFERROR(__xludf.DUMMYFUNCTION("""COMPUTED_VALUE"""),7.0)</f>
        <v>7</v>
      </c>
      <c r="G318" s="3" t="str">
        <f>IFERROR(__xludf.DUMMYFUNCTION("""COMPUTED_VALUE"""),"to")</f>
        <v>to</v>
      </c>
      <c r="H318" s="3">
        <f>IFERROR(__xludf.DUMMYFUNCTION("""COMPUTED_VALUE"""),2.0)</f>
        <v>2</v>
      </c>
      <c r="I318" s="2" t="str">
        <f t="shared" si="2"/>
        <v>P317</v>
      </c>
      <c r="J318" s="3" t="str">
        <f t="shared" ref="J318:R318" si="306">IF($F318=J$12,RIGHT(J317,LEN(J317)-$D318),IF($H318=J$12,CONCAT($S318,J317),J317))</f>
        <v>HMZNNJHWVJMFNGSRTDJFLDHVBLCFG</v>
      </c>
      <c r="K318" s="3" t="str">
        <f t="shared" si="306"/>
        <v>BN</v>
      </c>
      <c r="L318" s="3" t="str">
        <f t="shared" si="306"/>
        <v/>
      </c>
      <c r="M318" s="3" t="str">
        <f t="shared" si="306"/>
        <v/>
      </c>
      <c r="N318" s="3" t="str">
        <f t="shared" si="306"/>
        <v/>
      </c>
      <c r="O318" s="3" t="str">
        <f t="shared" si="306"/>
        <v>ZVWMPBVGHVRHDJ</v>
      </c>
      <c r="P318" s="3" t="str">
        <f t="shared" si="306"/>
        <v/>
      </c>
      <c r="Q318" s="3" t="str">
        <f t="shared" si="306"/>
        <v>GT</v>
      </c>
      <c r="R318" s="3" t="str">
        <f t="shared" si="306"/>
        <v>GNMHGPFCM</v>
      </c>
      <c r="S318" s="4" t="str">
        <f t="array" ref="S318">JOIN("",MID(LEFT(OFFSET($H318,-1,1+$F318),$D318),$D318-SEQUENCE(1,$D318)+1,1))
</f>
        <v>BN</v>
      </c>
    </row>
    <row r="319">
      <c r="A319" s="1" t="s">
        <v>286</v>
      </c>
      <c r="B319" s="2">
        <v>319.0</v>
      </c>
      <c r="C319" s="3" t="str">
        <f>IFERROR(__xludf.DUMMYFUNCTION("SPLIT(A319,"" "")"),"move")</f>
        <v>move</v>
      </c>
      <c r="D319" s="3">
        <f>IFERROR(__xludf.DUMMYFUNCTION("""COMPUTED_VALUE"""),2.0)</f>
        <v>2</v>
      </c>
      <c r="E319" s="3" t="str">
        <f>IFERROR(__xludf.DUMMYFUNCTION("""COMPUTED_VALUE"""),"from")</f>
        <v>from</v>
      </c>
      <c r="F319" s="3">
        <f>IFERROR(__xludf.DUMMYFUNCTION("""COMPUTED_VALUE"""),2.0)</f>
        <v>2</v>
      </c>
      <c r="G319" s="3" t="str">
        <f>IFERROR(__xludf.DUMMYFUNCTION("""COMPUTED_VALUE"""),"to")</f>
        <v>to</v>
      </c>
      <c r="H319" s="3">
        <f>IFERROR(__xludf.DUMMYFUNCTION("""COMPUTED_VALUE"""),8.0)</f>
        <v>8</v>
      </c>
      <c r="I319" s="2" t="str">
        <f t="shared" si="2"/>
        <v>K318</v>
      </c>
      <c r="J319" s="3" t="str">
        <f t="shared" ref="J319:R319" si="307">IF($F319=J$12,RIGHT(J318,LEN(J318)-$D319),IF($H319=J$12,CONCAT($S319,J318),J318))</f>
        <v>HMZNNJHWVJMFNGSRTDJFLDHVBLCFG</v>
      </c>
      <c r="K319" s="3" t="str">
        <f t="shared" si="307"/>
        <v/>
      </c>
      <c r="L319" s="3" t="str">
        <f t="shared" si="307"/>
        <v/>
      </c>
      <c r="M319" s="3" t="str">
        <f t="shared" si="307"/>
        <v/>
      </c>
      <c r="N319" s="3" t="str">
        <f t="shared" si="307"/>
        <v/>
      </c>
      <c r="O319" s="3" t="str">
        <f t="shared" si="307"/>
        <v>ZVWMPBVGHVRHDJ</v>
      </c>
      <c r="P319" s="3" t="str">
        <f t="shared" si="307"/>
        <v/>
      </c>
      <c r="Q319" s="3" t="str">
        <f t="shared" si="307"/>
        <v>NBGT</v>
      </c>
      <c r="R319" s="3" t="str">
        <f t="shared" si="307"/>
        <v>GNMHGPFCM</v>
      </c>
      <c r="S319" s="4" t="str">
        <f t="array" ref="S319">JOIN("",MID(LEFT(OFFSET($H319,-1,1+$F319),$D319),$D319-SEQUENCE(1,$D319)+1,1))
</f>
        <v>NB</v>
      </c>
    </row>
    <row r="320">
      <c r="A320" s="1" t="s">
        <v>161</v>
      </c>
      <c r="B320" s="2">
        <v>320.0</v>
      </c>
      <c r="C320" s="3" t="str">
        <f>IFERROR(__xludf.DUMMYFUNCTION("SPLIT(A320,"" "")"),"move")</f>
        <v>move</v>
      </c>
      <c r="D320" s="3">
        <f>IFERROR(__xludf.DUMMYFUNCTION("""COMPUTED_VALUE"""),2.0)</f>
        <v>2</v>
      </c>
      <c r="E320" s="3" t="str">
        <f>IFERROR(__xludf.DUMMYFUNCTION("""COMPUTED_VALUE"""),"from")</f>
        <v>from</v>
      </c>
      <c r="F320" s="3">
        <f>IFERROR(__xludf.DUMMYFUNCTION("""COMPUTED_VALUE"""),1.0)</f>
        <v>1</v>
      </c>
      <c r="G320" s="3" t="str">
        <f>IFERROR(__xludf.DUMMYFUNCTION("""COMPUTED_VALUE"""),"to")</f>
        <v>to</v>
      </c>
      <c r="H320" s="3">
        <f>IFERROR(__xludf.DUMMYFUNCTION("""COMPUTED_VALUE"""),8.0)</f>
        <v>8</v>
      </c>
      <c r="I320" s="2" t="str">
        <f t="shared" si="2"/>
        <v>J319</v>
      </c>
      <c r="J320" s="3" t="str">
        <f t="shared" ref="J320:R320" si="308">IF($F320=J$12,RIGHT(J319,LEN(J319)-$D320),IF($H320=J$12,CONCAT($S320,J319),J319))</f>
        <v>ZNNJHWVJMFNGSRTDJFLDHVBLCFG</v>
      </c>
      <c r="K320" s="3" t="str">
        <f t="shared" si="308"/>
        <v/>
      </c>
      <c r="L320" s="3" t="str">
        <f t="shared" si="308"/>
        <v/>
      </c>
      <c r="M320" s="3" t="str">
        <f t="shared" si="308"/>
        <v/>
      </c>
      <c r="N320" s="3" t="str">
        <f t="shared" si="308"/>
        <v/>
      </c>
      <c r="O320" s="3" t="str">
        <f t="shared" si="308"/>
        <v>ZVWMPBVGHVRHDJ</v>
      </c>
      <c r="P320" s="3" t="str">
        <f t="shared" si="308"/>
        <v/>
      </c>
      <c r="Q320" s="3" t="str">
        <f t="shared" si="308"/>
        <v>MHNBGT</v>
      </c>
      <c r="R320" s="3" t="str">
        <f t="shared" si="308"/>
        <v>GNMHGPFCM</v>
      </c>
      <c r="S320" s="4" t="str">
        <f t="array" ref="S320">JOIN("",MID(LEFT(OFFSET($H320,-1,1+$F320),$D320),$D320-SEQUENCE(1,$D320)+1,1))
</f>
        <v>MH</v>
      </c>
    </row>
    <row r="321">
      <c r="A321" s="1" t="s">
        <v>287</v>
      </c>
      <c r="B321" s="2">
        <v>321.0</v>
      </c>
      <c r="C321" s="3" t="str">
        <f>IFERROR(__xludf.DUMMYFUNCTION("SPLIT(A321,"" "")"),"move")</f>
        <v>move</v>
      </c>
      <c r="D321" s="3">
        <f>IFERROR(__xludf.DUMMYFUNCTION("""COMPUTED_VALUE"""),4.0)</f>
        <v>4</v>
      </c>
      <c r="E321" s="3" t="str">
        <f>IFERROR(__xludf.DUMMYFUNCTION("""COMPUTED_VALUE"""),"from")</f>
        <v>from</v>
      </c>
      <c r="F321" s="3">
        <f>IFERROR(__xludf.DUMMYFUNCTION("""COMPUTED_VALUE"""),8.0)</f>
        <v>8</v>
      </c>
      <c r="G321" s="3" t="str">
        <f>IFERROR(__xludf.DUMMYFUNCTION("""COMPUTED_VALUE"""),"to")</f>
        <v>to</v>
      </c>
      <c r="H321" s="3">
        <f>IFERROR(__xludf.DUMMYFUNCTION("""COMPUTED_VALUE"""),2.0)</f>
        <v>2</v>
      </c>
      <c r="I321" s="2" t="str">
        <f t="shared" si="2"/>
        <v>Q320</v>
      </c>
      <c r="J321" s="3" t="str">
        <f t="shared" ref="J321:R321" si="309">IF($F321=J$12,RIGHT(J320,LEN(J320)-$D321),IF($H321=J$12,CONCAT($S321,J320),J320))</f>
        <v>ZNNJHWVJMFNGSRTDJFLDHVBLCFG</v>
      </c>
      <c r="K321" s="3" t="str">
        <f t="shared" si="309"/>
        <v>BNHM</v>
      </c>
      <c r="L321" s="3" t="str">
        <f t="shared" si="309"/>
        <v/>
      </c>
      <c r="M321" s="3" t="str">
        <f t="shared" si="309"/>
        <v/>
      </c>
      <c r="N321" s="3" t="str">
        <f t="shared" si="309"/>
        <v/>
      </c>
      <c r="O321" s="3" t="str">
        <f t="shared" si="309"/>
        <v>ZVWMPBVGHVRHDJ</v>
      </c>
      <c r="P321" s="3" t="str">
        <f t="shared" si="309"/>
        <v/>
      </c>
      <c r="Q321" s="3" t="str">
        <f t="shared" si="309"/>
        <v>GT</v>
      </c>
      <c r="R321" s="3" t="str">
        <f t="shared" si="309"/>
        <v>GNMHGPFCM</v>
      </c>
      <c r="S321" s="4" t="str">
        <f t="array" ref="S321">JOIN("",MID(LEFT(OFFSET($H321,-1,1+$F321),$D321),$D321-SEQUENCE(1,$D321)+1,1))
</f>
        <v>BNHM</v>
      </c>
    </row>
    <row r="322">
      <c r="A322" s="1" t="s">
        <v>288</v>
      </c>
      <c r="B322" s="2">
        <v>322.0</v>
      </c>
      <c r="C322" s="3" t="str">
        <f>IFERROR(__xludf.DUMMYFUNCTION("SPLIT(A322,"" "")"),"move")</f>
        <v>move</v>
      </c>
      <c r="D322" s="3">
        <f>IFERROR(__xludf.DUMMYFUNCTION("""COMPUTED_VALUE"""),3.0)</f>
        <v>3</v>
      </c>
      <c r="E322" s="3" t="str">
        <f>IFERROR(__xludf.DUMMYFUNCTION("""COMPUTED_VALUE"""),"from")</f>
        <v>from</v>
      </c>
      <c r="F322" s="3">
        <f>IFERROR(__xludf.DUMMYFUNCTION("""COMPUTED_VALUE"""),2.0)</f>
        <v>2</v>
      </c>
      <c r="G322" s="3" t="str">
        <f>IFERROR(__xludf.DUMMYFUNCTION("""COMPUTED_VALUE"""),"to")</f>
        <v>to</v>
      </c>
      <c r="H322" s="3">
        <f>IFERROR(__xludf.DUMMYFUNCTION("""COMPUTED_VALUE"""),8.0)</f>
        <v>8</v>
      </c>
      <c r="I322" s="2" t="str">
        <f t="shared" si="2"/>
        <v>K321</v>
      </c>
      <c r="J322" s="3" t="str">
        <f t="shared" ref="J322:R322" si="310">IF($F322=J$12,RIGHT(J321,LEN(J321)-$D322),IF($H322=J$12,CONCAT($S322,J321),J321))</f>
        <v>ZNNJHWVJMFNGSRTDJFLDHVBLCFG</v>
      </c>
      <c r="K322" s="3" t="str">
        <f t="shared" si="310"/>
        <v>M</v>
      </c>
      <c r="L322" s="3" t="str">
        <f t="shared" si="310"/>
        <v/>
      </c>
      <c r="M322" s="3" t="str">
        <f t="shared" si="310"/>
        <v/>
      </c>
      <c r="N322" s="3" t="str">
        <f t="shared" si="310"/>
        <v/>
      </c>
      <c r="O322" s="3" t="str">
        <f t="shared" si="310"/>
        <v>ZVWMPBVGHVRHDJ</v>
      </c>
      <c r="P322" s="3" t="str">
        <f t="shared" si="310"/>
        <v/>
      </c>
      <c r="Q322" s="3" t="str">
        <f t="shared" si="310"/>
        <v>HNBGT</v>
      </c>
      <c r="R322" s="3" t="str">
        <f t="shared" si="310"/>
        <v>GNMHGPFCM</v>
      </c>
      <c r="S322" s="4" t="str">
        <f t="array" ref="S322">JOIN("",MID(LEFT(OFFSET($H322,-1,1+$F322),$D322),$D322-SEQUENCE(1,$D322)+1,1))
</f>
        <v>HNB</v>
      </c>
    </row>
    <row r="323">
      <c r="A323" s="1" t="s">
        <v>289</v>
      </c>
      <c r="B323" s="2">
        <v>323.0</v>
      </c>
      <c r="C323" s="3" t="str">
        <f>IFERROR(__xludf.DUMMYFUNCTION("SPLIT(A323,"" "")"),"move")</f>
        <v>move</v>
      </c>
      <c r="D323" s="3">
        <f>IFERROR(__xludf.DUMMYFUNCTION("""COMPUTED_VALUE"""),6.0)</f>
        <v>6</v>
      </c>
      <c r="E323" s="3" t="str">
        <f>IFERROR(__xludf.DUMMYFUNCTION("""COMPUTED_VALUE"""),"from")</f>
        <v>from</v>
      </c>
      <c r="F323" s="3">
        <f>IFERROR(__xludf.DUMMYFUNCTION("""COMPUTED_VALUE"""),9.0)</f>
        <v>9</v>
      </c>
      <c r="G323" s="3" t="str">
        <f>IFERROR(__xludf.DUMMYFUNCTION("""COMPUTED_VALUE"""),"to")</f>
        <v>to</v>
      </c>
      <c r="H323" s="3">
        <f>IFERROR(__xludf.DUMMYFUNCTION("""COMPUTED_VALUE"""),5.0)</f>
        <v>5</v>
      </c>
      <c r="I323" s="2" t="str">
        <f t="shared" si="2"/>
        <v>Q322</v>
      </c>
      <c r="J323" s="3" t="str">
        <f t="shared" ref="J323:R323" si="311">IF($F323=J$12,RIGHT(J322,LEN(J322)-$D323),IF($H323=J$12,CONCAT($S323,J322),J322))</f>
        <v>ZNNJHWVJMFNGSRTDJFLDHVBLCFG</v>
      </c>
      <c r="K323" s="3" t="str">
        <f t="shared" si="311"/>
        <v>M</v>
      </c>
      <c r="L323" s="3" t="str">
        <f t="shared" si="311"/>
        <v/>
      </c>
      <c r="M323" s="3" t="str">
        <f t="shared" si="311"/>
        <v/>
      </c>
      <c r="N323" s="3" t="str">
        <f t="shared" si="311"/>
        <v>PGHMNG</v>
      </c>
      <c r="O323" s="3" t="str">
        <f t="shared" si="311"/>
        <v>ZVWMPBVGHVRHDJ</v>
      </c>
      <c r="P323" s="3" t="str">
        <f t="shared" si="311"/>
        <v/>
      </c>
      <c r="Q323" s="3" t="str">
        <f t="shared" si="311"/>
        <v>HNBGT</v>
      </c>
      <c r="R323" s="3" t="str">
        <f t="shared" si="311"/>
        <v>FCM</v>
      </c>
      <c r="S323" s="4" t="str">
        <f t="array" ref="S323">JOIN("",MID(LEFT(OFFSET($H323,-1,1+$F323),$D323),$D323-SEQUENCE(1,$D323)+1,1))
</f>
        <v>PGHMNG</v>
      </c>
    </row>
    <row r="324">
      <c r="A324" s="1" t="s">
        <v>290</v>
      </c>
      <c r="B324" s="2">
        <v>324.0</v>
      </c>
      <c r="C324" s="3" t="str">
        <f>IFERROR(__xludf.DUMMYFUNCTION("SPLIT(A324,"" "")"),"move")</f>
        <v>move</v>
      </c>
      <c r="D324" s="3">
        <f>IFERROR(__xludf.DUMMYFUNCTION("""COMPUTED_VALUE"""),8.0)</f>
        <v>8</v>
      </c>
      <c r="E324" s="3" t="str">
        <f>IFERROR(__xludf.DUMMYFUNCTION("""COMPUTED_VALUE"""),"from")</f>
        <v>from</v>
      </c>
      <c r="F324" s="3">
        <f>IFERROR(__xludf.DUMMYFUNCTION("""COMPUTED_VALUE"""),6.0)</f>
        <v>6</v>
      </c>
      <c r="G324" s="3" t="str">
        <f>IFERROR(__xludf.DUMMYFUNCTION("""COMPUTED_VALUE"""),"to")</f>
        <v>to</v>
      </c>
      <c r="H324" s="3">
        <f>IFERROR(__xludf.DUMMYFUNCTION("""COMPUTED_VALUE"""),3.0)</f>
        <v>3</v>
      </c>
      <c r="I324" s="2" t="str">
        <f t="shared" si="2"/>
        <v>O323</v>
      </c>
      <c r="J324" s="3" t="str">
        <f t="shared" ref="J324:R324" si="312">IF($F324=J$12,RIGHT(J323,LEN(J323)-$D324),IF($H324=J$12,CONCAT($S324,J323),J323))</f>
        <v>ZNNJHWVJMFNGSRTDJFLDHVBLCFG</v>
      </c>
      <c r="K324" s="3" t="str">
        <f t="shared" si="312"/>
        <v>M</v>
      </c>
      <c r="L324" s="3" t="str">
        <f t="shared" si="312"/>
        <v>GVBPMWVZ</v>
      </c>
      <c r="M324" s="3" t="str">
        <f t="shared" si="312"/>
        <v/>
      </c>
      <c r="N324" s="3" t="str">
        <f t="shared" si="312"/>
        <v>PGHMNG</v>
      </c>
      <c r="O324" s="3" t="str">
        <f t="shared" si="312"/>
        <v>HVRHDJ</v>
      </c>
      <c r="P324" s="3" t="str">
        <f t="shared" si="312"/>
        <v/>
      </c>
      <c r="Q324" s="3" t="str">
        <f t="shared" si="312"/>
        <v>HNBGT</v>
      </c>
      <c r="R324" s="3" t="str">
        <f t="shared" si="312"/>
        <v>FCM</v>
      </c>
      <c r="S324" s="4" t="str">
        <f t="array" ref="S324">JOIN("",MID(LEFT(OFFSET($H324,-1,1+$F324),$D324),$D324-SEQUENCE(1,$D324)+1,1))
</f>
        <v>GVBPMWVZ</v>
      </c>
    </row>
    <row r="325">
      <c r="A325" s="1" t="s">
        <v>291</v>
      </c>
      <c r="B325" s="2">
        <v>325.0</v>
      </c>
      <c r="C325" s="3" t="str">
        <f>IFERROR(__xludf.DUMMYFUNCTION("SPLIT(A325,"" "")"),"move")</f>
        <v>move</v>
      </c>
      <c r="D325" s="3">
        <f>IFERROR(__xludf.DUMMYFUNCTION("""COMPUTED_VALUE"""),26.0)</f>
        <v>26</v>
      </c>
      <c r="E325" s="3" t="str">
        <f>IFERROR(__xludf.DUMMYFUNCTION("""COMPUTED_VALUE"""),"from")</f>
        <v>from</v>
      </c>
      <c r="F325" s="3">
        <f>IFERROR(__xludf.DUMMYFUNCTION("""COMPUTED_VALUE"""),1.0)</f>
        <v>1</v>
      </c>
      <c r="G325" s="3" t="str">
        <f>IFERROR(__xludf.DUMMYFUNCTION("""COMPUTED_VALUE"""),"to")</f>
        <v>to</v>
      </c>
      <c r="H325" s="3">
        <f>IFERROR(__xludf.DUMMYFUNCTION("""COMPUTED_VALUE"""),6.0)</f>
        <v>6</v>
      </c>
      <c r="I325" s="2" t="str">
        <f t="shared" si="2"/>
        <v>J324</v>
      </c>
      <c r="J325" s="3" t="str">
        <f t="shared" ref="J325:R325" si="313">IF($F325=J$12,RIGHT(J324,LEN(J324)-$D325),IF($H325=J$12,CONCAT($S325,J324),J324))</f>
        <v>G</v>
      </c>
      <c r="K325" s="3" t="str">
        <f t="shared" si="313"/>
        <v>M</v>
      </c>
      <c r="L325" s="3" t="str">
        <f t="shared" si="313"/>
        <v>GVBPMWVZ</v>
      </c>
      <c r="M325" s="3" t="str">
        <f t="shared" si="313"/>
        <v/>
      </c>
      <c r="N325" s="3" t="str">
        <f t="shared" si="313"/>
        <v>PGHMNG</v>
      </c>
      <c r="O325" s="3" t="str">
        <f t="shared" si="313"/>
        <v>FCLBVHDLFJDTRSGNFMJVWHJNNZHVRHDJ</v>
      </c>
      <c r="P325" s="3" t="str">
        <f t="shared" si="313"/>
        <v/>
      </c>
      <c r="Q325" s="3" t="str">
        <f t="shared" si="313"/>
        <v>HNBGT</v>
      </c>
      <c r="R325" s="3" t="str">
        <f t="shared" si="313"/>
        <v>FCM</v>
      </c>
      <c r="S325" s="4" t="str">
        <f t="array" ref="S325">JOIN("",MID(LEFT(OFFSET($H325,-1,1+$F325),$D325),$D325-SEQUENCE(1,$D325)+1,1))
</f>
        <v>FCLBVHDLFJDTRSGNFMJVWHJNNZ</v>
      </c>
    </row>
    <row r="326">
      <c r="A326" s="1" t="s">
        <v>233</v>
      </c>
      <c r="B326" s="2">
        <v>326.0</v>
      </c>
      <c r="C326" s="3" t="str">
        <f>IFERROR(__xludf.DUMMYFUNCTION("SPLIT(A326,"" "")"),"move")</f>
        <v>move</v>
      </c>
      <c r="D326" s="3">
        <f>IFERROR(__xludf.DUMMYFUNCTION("""COMPUTED_VALUE"""),1.0)</f>
        <v>1</v>
      </c>
      <c r="E326" s="3" t="str">
        <f>IFERROR(__xludf.DUMMYFUNCTION("""COMPUTED_VALUE"""),"from")</f>
        <v>from</v>
      </c>
      <c r="F326" s="3">
        <f>IFERROR(__xludf.DUMMYFUNCTION("""COMPUTED_VALUE"""),5.0)</f>
        <v>5</v>
      </c>
      <c r="G326" s="3" t="str">
        <f>IFERROR(__xludf.DUMMYFUNCTION("""COMPUTED_VALUE"""),"to")</f>
        <v>to</v>
      </c>
      <c r="H326" s="3">
        <f>IFERROR(__xludf.DUMMYFUNCTION("""COMPUTED_VALUE"""),3.0)</f>
        <v>3</v>
      </c>
      <c r="I326" s="2" t="str">
        <f t="shared" si="2"/>
        <v>N325</v>
      </c>
      <c r="J326" s="3" t="str">
        <f t="shared" ref="J326:R326" si="314">IF($F326=J$12,RIGHT(J325,LEN(J325)-$D326),IF($H326=J$12,CONCAT($S326,J325),J325))</f>
        <v>G</v>
      </c>
      <c r="K326" s="3" t="str">
        <f t="shared" si="314"/>
        <v>M</v>
      </c>
      <c r="L326" s="3" t="str">
        <f t="shared" si="314"/>
        <v>PGVBPMWVZ</v>
      </c>
      <c r="M326" s="3" t="str">
        <f t="shared" si="314"/>
        <v/>
      </c>
      <c r="N326" s="3" t="str">
        <f t="shared" si="314"/>
        <v>GHMNG</v>
      </c>
      <c r="O326" s="3" t="str">
        <f t="shared" si="314"/>
        <v>FCLBVHDLFJDTRSGNFMJVWHJNNZHVRHDJ</v>
      </c>
      <c r="P326" s="3" t="str">
        <f t="shared" si="314"/>
        <v/>
      </c>
      <c r="Q326" s="3" t="str">
        <f t="shared" si="314"/>
        <v>HNBGT</v>
      </c>
      <c r="R326" s="3" t="str">
        <f t="shared" si="314"/>
        <v>FCM</v>
      </c>
      <c r="S326" s="4" t="str">
        <f t="array" ref="S326">JOIN("",MID(LEFT(OFFSET($H326,-1,1+$F326),$D326),$D326-SEQUENCE(1,$D326)+1,1))
</f>
        <v>P</v>
      </c>
    </row>
    <row r="327">
      <c r="A327" s="1" t="s">
        <v>98</v>
      </c>
      <c r="B327" s="2">
        <v>327.0</v>
      </c>
      <c r="C327" s="3" t="str">
        <f>IFERROR(__xludf.DUMMYFUNCTION("SPLIT(A327,"" "")"),"move")</f>
        <v>move</v>
      </c>
      <c r="D327" s="3">
        <f>IFERROR(__xludf.DUMMYFUNCTION("""COMPUTED_VALUE"""),1.0)</f>
        <v>1</v>
      </c>
      <c r="E327" s="3" t="str">
        <f>IFERROR(__xludf.DUMMYFUNCTION("""COMPUTED_VALUE"""),"from")</f>
        <v>from</v>
      </c>
      <c r="F327" s="3">
        <f>IFERROR(__xludf.DUMMYFUNCTION("""COMPUTED_VALUE"""),1.0)</f>
        <v>1</v>
      </c>
      <c r="G327" s="3" t="str">
        <f>IFERROR(__xludf.DUMMYFUNCTION("""COMPUTED_VALUE"""),"to")</f>
        <v>to</v>
      </c>
      <c r="H327" s="3">
        <f>IFERROR(__xludf.DUMMYFUNCTION("""COMPUTED_VALUE"""),5.0)</f>
        <v>5</v>
      </c>
      <c r="I327" s="2" t="str">
        <f t="shared" si="2"/>
        <v>J326</v>
      </c>
      <c r="J327" s="3" t="str">
        <f t="shared" ref="J327:R327" si="315">IF($F327=J$12,RIGHT(J326,LEN(J326)-$D327),IF($H327=J$12,CONCAT($S327,J326),J326))</f>
        <v/>
      </c>
      <c r="K327" s="3" t="str">
        <f t="shared" si="315"/>
        <v>M</v>
      </c>
      <c r="L327" s="3" t="str">
        <f t="shared" si="315"/>
        <v>PGVBPMWVZ</v>
      </c>
      <c r="M327" s="3" t="str">
        <f t="shared" si="315"/>
        <v/>
      </c>
      <c r="N327" s="3" t="str">
        <f t="shared" si="315"/>
        <v>GGHMNG</v>
      </c>
      <c r="O327" s="3" t="str">
        <f t="shared" si="315"/>
        <v>FCLBVHDLFJDTRSGNFMJVWHJNNZHVRHDJ</v>
      </c>
      <c r="P327" s="3" t="str">
        <f t="shared" si="315"/>
        <v/>
      </c>
      <c r="Q327" s="3" t="str">
        <f t="shared" si="315"/>
        <v>HNBGT</v>
      </c>
      <c r="R327" s="3" t="str">
        <f t="shared" si="315"/>
        <v>FCM</v>
      </c>
      <c r="S327" s="4" t="str">
        <f t="array" ref="S327">JOIN("",MID(LEFT(OFFSET($H327,-1,1+$F327),$D327),$D327-SEQUENCE(1,$D327)+1,1))
</f>
        <v>G</v>
      </c>
    </row>
    <row r="328">
      <c r="A328" s="1" t="s">
        <v>292</v>
      </c>
      <c r="B328" s="2">
        <v>328.0</v>
      </c>
      <c r="C328" s="3" t="str">
        <f>IFERROR(__xludf.DUMMYFUNCTION("SPLIT(A328,"" "")"),"move")</f>
        <v>move</v>
      </c>
      <c r="D328" s="3">
        <f>IFERROR(__xludf.DUMMYFUNCTION("""COMPUTED_VALUE"""),8.0)</f>
        <v>8</v>
      </c>
      <c r="E328" s="3" t="str">
        <f>IFERROR(__xludf.DUMMYFUNCTION("""COMPUTED_VALUE"""),"from")</f>
        <v>from</v>
      </c>
      <c r="F328" s="3">
        <f>IFERROR(__xludf.DUMMYFUNCTION("""COMPUTED_VALUE"""),3.0)</f>
        <v>3</v>
      </c>
      <c r="G328" s="3" t="str">
        <f>IFERROR(__xludf.DUMMYFUNCTION("""COMPUTED_VALUE"""),"to")</f>
        <v>to</v>
      </c>
      <c r="H328" s="3">
        <f>IFERROR(__xludf.DUMMYFUNCTION("""COMPUTED_VALUE"""),1.0)</f>
        <v>1</v>
      </c>
      <c r="I328" s="2" t="str">
        <f t="shared" si="2"/>
        <v>L327</v>
      </c>
      <c r="J328" s="3" t="str">
        <f t="shared" ref="J328:R328" si="316">IF($F328=J$12,RIGHT(J327,LEN(J327)-$D328),IF($H328=J$12,CONCAT($S328,J327),J327))</f>
        <v>VWMPBVGP</v>
      </c>
      <c r="K328" s="3" t="str">
        <f t="shared" si="316"/>
        <v>M</v>
      </c>
      <c r="L328" s="3" t="str">
        <f t="shared" si="316"/>
        <v>Z</v>
      </c>
      <c r="M328" s="3" t="str">
        <f t="shared" si="316"/>
        <v/>
      </c>
      <c r="N328" s="3" t="str">
        <f t="shared" si="316"/>
        <v>GGHMNG</v>
      </c>
      <c r="O328" s="3" t="str">
        <f t="shared" si="316"/>
        <v>FCLBVHDLFJDTRSGNFMJVWHJNNZHVRHDJ</v>
      </c>
      <c r="P328" s="3" t="str">
        <f t="shared" si="316"/>
        <v/>
      </c>
      <c r="Q328" s="3" t="str">
        <f t="shared" si="316"/>
        <v>HNBGT</v>
      </c>
      <c r="R328" s="3" t="str">
        <f t="shared" si="316"/>
        <v>FCM</v>
      </c>
      <c r="S328" s="4" t="str">
        <f t="array" ref="S328">JOIN("",MID(LEFT(OFFSET($H328,-1,1+$F328),$D328),$D328-SEQUENCE(1,$D328)+1,1))
</f>
        <v>VWMPBVGP</v>
      </c>
    </row>
    <row r="329">
      <c r="A329" s="1" t="s">
        <v>236</v>
      </c>
      <c r="B329" s="2">
        <v>329.0</v>
      </c>
      <c r="C329" s="3" t="str">
        <f>IFERROR(__xludf.DUMMYFUNCTION("SPLIT(A329,"" "")"),"move")</f>
        <v>move</v>
      </c>
      <c r="D329" s="3">
        <f>IFERROR(__xludf.DUMMYFUNCTION("""COMPUTED_VALUE"""),1.0)</f>
        <v>1</v>
      </c>
      <c r="E329" s="3" t="str">
        <f>IFERROR(__xludf.DUMMYFUNCTION("""COMPUTED_VALUE"""),"from")</f>
        <v>from</v>
      </c>
      <c r="F329" s="3">
        <f>IFERROR(__xludf.DUMMYFUNCTION("""COMPUTED_VALUE"""),3.0)</f>
        <v>3</v>
      </c>
      <c r="G329" s="3" t="str">
        <f>IFERROR(__xludf.DUMMYFUNCTION("""COMPUTED_VALUE"""),"to")</f>
        <v>to</v>
      </c>
      <c r="H329" s="3">
        <f>IFERROR(__xludf.DUMMYFUNCTION("""COMPUTED_VALUE"""),7.0)</f>
        <v>7</v>
      </c>
      <c r="I329" s="2" t="str">
        <f t="shared" si="2"/>
        <v>L328</v>
      </c>
      <c r="J329" s="3" t="str">
        <f t="shared" ref="J329:R329" si="317">IF($F329=J$12,RIGHT(J328,LEN(J328)-$D329),IF($H329=J$12,CONCAT($S329,J328),J328))</f>
        <v>VWMPBVGP</v>
      </c>
      <c r="K329" s="3" t="str">
        <f t="shared" si="317"/>
        <v>M</v>
      </c>
      <c r="L329" s="3" t="str">
        <f t="shared" si="317"/>
        <v/>
      </c>
      <c r="M329" s="3" t="str">
        <f t="shared" si="317"/>
        <v/>
      </c>
      <c r="N329" s="3" t="str">
        <f t="shared" si="317"/>
        <v>GGHMNG</v>
      </c>
      <c r="O329" s="3" t="str">
        <f t="shared" si="317"/>
        <v>FCLBVHDLFJDTRSGNFMJVWHJNNZHVRHDJ</v>
      </c>
      <c r="P329" s="3" t="str">
        <f t="shared" si="317"/>
        <v>Z</v>
      </c>
      <c r="Q329" s="3" t="str">
        <f t="shared" si="317"/>
        <v>HNBGT</v>
      </c>
      <c r="R329" s="3" t="str">
        <f t="shared" si="317"/>
        <v>FCM</v>
      </c>
      <c r="S329" s="4" t="str">
        <f t="array" ref="S329">JOIN("",MID(LEFT(OFFSET($H329,-1,1+$F329),$D329),$D329-SEQUENCE(1,$D329)+1,1))
</f>
        <v>Z</v>
      </c>
    </row>
    <row r="330">
      <c r="A330" s="1" t="s">
        <v>293</v>
      </c>
      <c r="B330" s="2">
        <v>330.0</v>
      </c>
      <c r="C330" s="3" t="str">
        <f>IFERROR(__xludf.DUMMYFUNCTION("SPLIT(A330,"" "")"),"move")</f>
        <v>move</v>
      </c>
      <c r="D330" s="3">
        <f>IFERROR(__xludf.DUMMYFUNCTION("""COMPUTED_VALUE"""),3.0)</f>
        <v>3</v>
      </c>
      <c r="E330" s="3" t="str">
        <f>IFERROR(__xludf.DUMMYFUNCTION("""COMPUTED_VALUE"""),"from")</f>
        <v>from</v>
      </c>
      <c r="F330" s="3">
        <f>IFERROR(__xludf.DUMMYFUNCTION("""COMPUTED_VALUE"""),9.0)</f>
        <v>9</v>
      </c>
      <c r="G330" s="3" t="str">
        <f>IFERROR(__xludf.DUMMYFUNCTION("""COMPUTED_VALUE"""),"to")</f>
        <v>to</v>
      </c>
      <c r="H330" s="3">
        <f>IFERROR(__xludf.DUMMYFUNCTION("""COMPUTED_VALUE"""),2.0)</f>
        <v>2</v>
      </c>
      <c r="I330" s="2" t="str">
        <f t="shared" si="2"/>
        <v>Q329</v>
      </c>
      <c r="J330" s="3" t="str">
        <f t="shared" ref="J330:R330" si="318">IF($F330=J$12,RIGHT(J329,LEN(J329)-$D330),IF($H330=J$12,CONCAT($S330,J329),J329))</f>
        <v>VWMPBVGP</v>
      </c>
      <c r="K330" s="3" t="str">
        <f t="shared" si="318"/>
        <v>MCFM</v>
      </c>
      <c r="L330" s="3" t="str">
        <f t="shared" si="318"/>
        <v/>
      </c>
      <c r="M330" s="3" t="str">
        <f t="shared" si="318"/>
        <v/>
      </c>
      <c r="N330" s="3" t="str">
        <f t="shared" si="318"/>
        <v>GGHMNG</v>
      </c>
      <c r="O330" s="3" t="str">
        <f t="shared" si="318"/>
        <v>FCLBVHDLFJDTRSGNFMJVWHJNNZHVRHDJ</v>
      </c>
      <c r="P330" s="3" t="str">
        <f t="shared" si="318"/>
        <v>Z</v>
      </c>
      <c r="Q330" s="3" t="str">
        <f t="shared" si="318"/>
        <v>HNBGT</v>
      </c>
      <c r="R330" s="3" t="str">
        <f t="shared" si="318"/>
        <v/>
      </c>
      <c r="S330" s="4" t="str">
        <f t="array" ref="S330">JOIN("",MID(LEFT(OFFSET($H330,-1,1+$F330),$D330),$D330-SEQUENCE(1,$D330)+1,1))
</f>
        <v>MCF</v>
      </c>
    </row>
    <row r="331">
      <c r="A331" s="1" t="s">
        <v>294</v>
      </c>
      <c r="B331" s="2">
        <v>331.0</v>
      </c>
      <c r="C331" s="3" t="str">
        <f>IFERROR(__xludf.DUMMYFUNCTION("SPLIT(A331,"" "")"),"move")</f>
        <v>move</v>
      </c>
      <c r="D331" s="3">
        <f>IFERROR(__xludf.DUMMYFUNCTION("""COMPUTED_VALUE"""),4.0)</f>
        <v>4</v>
      </c>
      <c r="E331" s="3" t="str">
        <f>IFERROR(__xludf.DUMMYFUNCTION("""COMPUTED_VALUE"""),"from")</f>
        <v>from</v>
      </c>
      <c r="F331" s="3">
        <f>IFERROR(__xludf.DUMMYFUNCTION("""COMPUTED_VALUE"""),2.0)</f>
        <v>2</v>
      </c>
      <c r="G331" s="3" t="str">
        <f>IFERROR(__xludf.DUMMYFUNCTION("""COMPUTED_VALUE"""),"to")</f>
        <v>to</v>
      </c>
      <c r="H331" s="3">
        <f>IFERROR(__xludf.DUMMYFUNCTION("""COMPUTED_VALUE"""),6.0)</f>
        <v>6</v>
      </c>
      <c r="I331" s="2" t="str">
        <f t="shared" si="2"/>
        <v>K330</v>
      </c>
      <c r="J331" s="3" t="str">
        <f t="shared" ref="J331:R331" si="319">IF($F331=J$12,RIGHT(J330,LEN(J330)-$D331),IF($H331=J$12,CONCAT($S331,J330),J330))</f>
        <v>VWMPBVGP</v>
      </c>
      <c r="K331" s="3" t="str">
        <f t="shared" si="319"/>
        <v/>
      </c>
      <c r="L331" s="3" t="str">
        <f t="shared" si="319"/>
        <v/>
      </c>
      <c r="M331" s="3" t="str">
        <f t="shared" si="319"/>
        <v/>
      </c>
      <c r="N331" s="3" t="str">
        <f t="shared" si="319"/>
        <v>GGHMNG</v>
      </c>
      <c r="O331" s="3" t="str">
        <f t="shared" si="319"/>
        <v>MFCMFCLBVHDLFJDTRSGNFMJVWHJNNZHVRHDJ</v>
      </c>
      <c r="P331" s="3" t="str">
        <f t="shared" si="319"/>
        <v>Z</v>
      </c>
      <c r="Q331" s="3" t="str">
        <f t="shared" si="319"/>
        <v>HNBGT</v>
      </c>
      <c r="R331" s="3" t="str">
        <f t="shared" si="319"/>
        <v/>
      </c>
      <c r="S331" s="4" t="str">
        <f t="array" ref="S331">JOIN("",MID(LEFT(OFFSET($H331,-1,1+$F331),$D331),$D331-SEQUENCE(1,$D331)+1,1))
</f>
        <v>MFCM</v>
      </c>
    </row>
    <row r="332">
      <c r="A332" s="1" t="s">
        <v>295</v>
      </c>
      <c r="B332" s="2">
        <v>332.0</v>
      </c>
      <c r="C332" s="3" t="str">
        <f>IFERROR(__xludf.DUMMYFUNCTION("SPLIT(A332,"" "")"),"move")</f>
        <v>move</v>
      </c>
      <c r="D332" s="3">
        <f>IFERROR(__xludf.DUMMYFUNCTION("""COMPUTED_VALUE"""),26.0)</f>
        <v>26</v>
      </c>
      <c r="E332" s="3" t="str">
        <f>IFERROR(__xludf.DUMMYFUNCTION("""COMPUTED_VALUE"""),"from")</f>
        <v>from</v>
      </c>
      <c r="F332" s="3">
        <f>IFERROR(__xludf.DUMMYFUNCTION("""COMPUTED_VALUE"""),6.0)</f>
        <v>6</v>
      </c>
      <c r="G332" s="3" t="str">
        <f>IFERROR(__xludf.DUMMYFUNCTION("""COMPUTED_VALUE"""),"to")</f>
        <v>to</v>
      </c>
      <c r="H332" s="3">
        <f>IFERROR(__xludf.DUMMYFUNCTION("""COMPUTED_VALUE"""),1.0)</f>
        <v>1</v>
      </c>
      <c r="I332" s="2" t="str">
        <f t="shared" si="2"/>
        <v>O331</v>
      </c>
      <c r="J332" s="3" t="str">
        <f t="shared" ref="J332:R332" si="320">IF($F332=J$12,RIGHT(J331,LEN(J331)-$D332),IF($H332=J$12,CONCAT($S332,J331),J331))</f>
        <v>HWVJMFNGSRTDJFLDHVBLCFMCFMVWMPBVGP</v>
      </c>
      <c r="K332" s="3" t="str">
        <f t="shared" si="320"/>
        <v/>
      </c>
      <c r="L332" s="3" t="str">
        <f t="shared" si="320"/>
        <v/>
      </c>
      <c r="M332" s="3" t="str">
        <f t="shared" si="320"/>
        <v/>
      </c>
      <c r="N332" s="3" t="str">
        <f t="shared" si="320"/>
        <v>GGHMNG</v>
      </c>
      <c r="O332" s="3" t="str">
        <f t="shared" si="320"/>
        <v>JNNZHVRHDJ</v>
      </c>
      <c r="P332" s="3" t="str">
        <f t="shared" si="320"/>
        <v>Z</v>
      </c>
      <c r="Q332" s="3" t="str">
        <f t="shared" si="320"/>
        <v>HNBGT</v>
      </c>
      <c r="R332" s="3" t="str">
        <f t="shared" si="320"/>
        <v/>
      </c>
      <c r="S332" s="4" t="str">
        <f t="array" ref="S332">JOIN("",MID(LEFT(OFFSET($H332,-1,1+$F332),$D332),$D332-SEQUENCE(1,$D332)+1,1))
</f>
        <v>HWVJMFNGSRTDJFLDHVBLCFMCFM</v>
      </c>
    </row>
    <row r="333">
      <c r="A333" s="1" t="s">
        <v>257</v>
      </c>
      <c r="B333" s="2">
        <v>333.0</v>
      </c>
      <c r="C333" s="3" t="str">
        <f>IFERROR(__xludf.DUMMYFUNCTION("SPLIT(A333,"" "")"),"move")</f>
        <v>move</v>
      </c>
      <c r="D333" s="3">
        <f>IFERROR(__xludf.DUMMYFUNCTION("""COMPUTED_VALUE"""),1.0)</f>
        <v>1</v>
      </c>
      <c r="E333" s="3" t="str">
        <f>IFERROR(__xludf.DUMMYFUNCTION("""COMPUTED_VALUE"""),"from")</f>
        <v>from</v>
      </c>
      <c r="F333" s="3">
        <f>IFERROR(__xludf.DUMMYFUNCTION("""COMPUTED_VALUE"""),7.0)</f>
        <v>7</v>
      </c>
      <c r="G333" s="3" t="str">
        <f>IFERROR(__xludf.DUMMYFUNCTION("""COMPUTED_VALUE"""),"to")</f>
        <v>to</v>
      </c>
      <c r="H333" s="3">
        <f>IFERROR(__xludf.DUMMYFUNCTION("""COMPUTED_VALUE"""),5.0)</f>
        <v>5</v>
      </c>
      <c r="I333" s="2" t="str">
        <f t="shared" si="2"/>
        <v>P332</v>
      </c>
      <c r="J333" s="3" t="str">
        <f t="shared" ref="J333:R333" si="321">IF($F333=J$12,RIGHT(J332,LEN(J332)-$D333),IF($H333=J$12,CONCAT($S333,J332),J332))</f>
        <v>HWVJMFNGSRTDJFLDHVBLCFMCFMVWMPBVGP</v>
      </c>
      <c r="K333" s="3" t="str">
        <f t="shared" si="321"/>
        <v/>
      </c>
      <c r="L333" s="3" t="str">
        <f t="shared" si="321"/>
        <v/>
      </c>
      <c r="M333" s="3" t="str">
        <f t="shared" si="321"/>
        <v/>
      </c>
      <c r="N333" s="3" t="str">
        <f t="shared" si="321"/>
        <v>ZGGHMNG</v>
      </c>
      <c r="O333" s="3" t="str">
        <f t="shared" si="321"/>
        <v>JNNZHVRHDJ</v>
      </c>
      <c r="P333" s="3" t="str">
        <f t="shared" si="321"/>
        <v/>
      </c>
      <c r="Q333" s="3" t="str">
        <f t="shared" si="321"/>
        <v>HNBGT</v>
      </c>
      <c r="R333" s="3" t="str">
        <f t="shared" si="321"/>
        <v/>
      </c>
      <c r="S333" s="4" t="str">
        <f t="array" ref="S333">JOIN("",MID(LEFT(OFFSET($H333,-1,1+$F333),$D333),$D333-SEQUENCE(1,$D333)+1,1))
</f>
        <v>Z</v>
      </c>
    </row>
    <row r="334">
      <c r="A334" s="1" t="s">
        <v>79</v>
      </c>
      <c r="B334" s="2">
        <v>334.0</v>
      </c>
      <c r="C334" s="3" t="str">
        <f>IFERROR(__xludf.DUMMYFUNCTION("SPLIT(A334,"" "")"),"move")</f>
        <v>move</v>
      </c>
      <c r="D334" s="3">
        <f>IFERROR(__xludf.DUMMYFUNCTION("""COMPUTED_VALUE"""),3.0)</f>
        <v>3</v>
      </c>
      <c r="E334" s="3" t="str">
        <f>IFERROR(__xludf.DUMMYFUNCTION("""COMPUTED_VALUE"""),"from")</f>
        <v>from</v>
      </c>
      <c r="F334" s="3">
        <f>IFERROR(__xludf.DUMMYFUNCTION("""COMPUTED_VALUE"""),8.0)</f>
        <v>8</v>
      </c>
      <c r="G334" s="3" t="str">
        <f>IFERROR(__xludf.DUMMYFUNCTION("""COMPUTED_VALUE"""),"to")</f>
        <v>to</v>
      </c>
      <c r="H334" s="3">
        <f>IFERROR(__xludf.DUMMYFUNCTION("""COMPUTED_VALUE"""),4.0)</f>
        <v>4</v>
      </c>
      <c r="I334" s="2" t="str">
        <f t="shared" si="2"/>
        <v>Q333</v>
      </c>
      <c r="J334" s="3" t="str">
        <f t="shared" ref="J334:R334" si="322">IF($F334=J$12,RIGHT(J333,LEN(J333)-$D334),IF($H334=J$12,CONCAT($S334,J333),J333))</f>
        <v>HWVJMFNGSRTDJFLDHVBLCFMCFMVWMPBVGP</v>
      </c>
      <c r="K334" s="3" t="str">
        <f t="shared" si="322"/>
        <v/>
      </c>
      <c r="L334" s="3" t="str">
        <f t="shared" si="322"/>
        <v/>
      </c>
      <c r="M334" s="3" t="str">
        <f t="shared" si="322"/>
        <v>BNH</v>
      </c>
      <c r="N334" s="3" t="str">
        <f t="shared" si="322"/>
        <v>ZGGHMNG</v>
      </c>
      <c r="O334" s="3" t="str">
        <f t="shared" si="322"/>
        <v>JNNZHVRHDJ</v>
      </c>
      <c r="P334" s="3" t="str">
        <f t="shared" si="322"/>
        <v/>
      </c>
      <c r="Q334" s="3" t="str">
        <f t="shared" si="322"/>
        <v>GT</v>
      </c>
      <c r="R334" s="3" t="str">
        <f t="shared" si="322"/>
        <v/>
      </c>
      <c r="S334" s="4" t="str">
        <f t="array" ref="S334">JOIN("",MID(LEFT(OFFSET($H334,-1,1+$F334),$D334),$D334-SEQUENCE(1,$D334)+1,1))
</f>
        <v>BNH</v>
      </c>
    </row>
    <row r="335">
      <c r="A335" s="1" t="s">
        <v>296</v>
      </c>
      <c r="B335" s="2">
        <v>335.0</v>
      </c>
      <c r="C335" s="3" t="str">
        <f>IFERROR(__xludf.DUMMYFUNCTION("SPLIT(A335,"" "")"),"move")</f>
        <v>move</v>
      </c>
      <c r="D335" s="3">
        <f>IFERROR(__xludf.DUMMYFUNCTION("""COMPUTED_VALUE"""),2.0)</f>
        <v>2</v>
      </c>
      <c r="E335" s="3" t="str">
        <f>IFERROR(__xludf.DUMMYFUNCTION("""COMPUTED_VALUE"""),"from")</f>
        <v>from</v>
      </c>
      <c r="F335" s="3">
        <f>IFERROR(__xludf.DUMMYFUNCTION("""COMPUTED_VALUE"""),8.0)</f>
        <v>8</v>
      </c>
      <c r="G335" s="3" t="str">
        <f>IFERROR(__xludf.DUMMYFUNCTION("""COMPUTED_VALUE"""),"to")</f>
        <v>to</v>
      </c>
      <c r="H335" s="3">
        <f>IFERROR(__xludf.DUMMYFUNCTION("""COMPUTED_VALUE"""),2.0)</f>
        <v>2</v>
      </c>
      <c r="I335" s="2" t="str">
        <f t="shared" si="2"/>
        <v>Q334</v>
      </c>
      <c r="J335" s="3" t="str">
        <f t="shared" ref="J335:R335" si="323">IF($F335=J$12,RIGHT(J334,LEN(J334)-$D335),IF($H335=J$12,CONCAT($S335,J334),J334))</f>
        <v>HWVJMFNGSRTDJFLDHVBLCFMCFMVWMPBVGP</v>
      </c>
      <c r="K335" s="3" t="str">
        <f t="shared" si="323"/>
        <v>TG</v>
      </c>
      <c r="L335" s="3" t="str">
        <f t="shared" si="323"/>
        <v/>
      </c>
      <c r="M335" s="3" t="str">
        <f t="shared" si="323"/>
        <v>BNH</v>
      </c>
      <c r="N335" s="3" t="str">
        <f t="shared" si="323"/>
        <v>ZGGHMNG</v>
      </c>
      <c r="O335" s="3" t="str">
        <f t="shared" si="323"/>
        <v>JNNZHVRHDJ</v>
      </c>
      <c r="P335" s="3" t="str">
        <f t="shared" si="323"/>
        <v/>
      </c>
      <c r="Q335" s="3" t="str">
        <f t="shared" si="323"/>
        <v/>
      </c>
      <c r="R335" s="3" t="str">
        <f t="shared" si="323"/>
        <v/>
      </c>
      <c r="S335" s="4" t="str">
        <f t="array" ref="S335">JOIN("",MID(LEFT(OFFSET($H335,-1,1+$F335),$D335),$D335-SEQUENCE(1,$D335)+1,1))
</f>
        <v>TG</v>
      </c>
    </row>
    <row r="336">
      <c r="A336" s="1" t="s">
        <v>123</v>
      </c>
      <c r="B336" s="2">
        <v>336.0</v>
      </c>
      <c r="C336" s="3" t="str">
        <f>IFERROR(__xludf.DUMMYFUNCTION("SPLIT(A336,"" "")"),"move")</f>
        <v>move</v>
      </c>
      <c r="D336" s="3">
        <f>IFERROR(__xludf.DUMMYFUNCTION("""COMPUTED_VALUE"""),7.0)</f>
        <v>7</v>
      </c>
      <c r="E336" s="3" t="str">
        <f>IFERROR(__xludf.DUMMYFUNCTION("""COMPUTED_VALUE"""),"from")</f>
        <v>from</v>
      </c>
      <c r="F336" s="3">
        <f>IFERROR(__xludf.DUMMYFUNCTION("""COMPUTED_VALUE"""),1.0)</f>
        <v>1</v>
      </c>
      <c r="G336" s="3" t="str">
        <f>IFERROR(__xludf.DUMMYFUNCTION("""COMPUTED_VALUE"""),"to")</f>
        <v>to</v>
      </c>
      <c r="H336" s="3">
        <f>IFERROR(__xludf.DUMMYFUNCTION("""COMPUTED_VALUE"""),2.0)</f>
        <v>2</v>
      </c>
      <c r="I336" s="2" t="str">
        <f t="shared" si="2"/>
        <v>J335</v>
      </c>
      <c r="J336" s="3" t="str">
        <f t="shared" ref="J336:R336" si="324">IF($F336=J$12,RIGHT(J335,LEN(J335)-$D336),IF($H336=J$12,CONCAT($S336,J335),J335))</f>
        <v>GSRTDJFLDHVBLCFMCFMVWMPBVGP</v>
      </c>
      <c r="K336" s="3" t="str">
        <f t="shared" si="324"/>
        <v>NFMJVWHTG</v>
      </c>
      <c r="L336" s="3" t="str">
        <f t="shared" si="324"/>
        <v/>
      </c>
      <c r="M336" s="3" t="str">
        <f t="shared" si="324"/>
        <v>BNH</v>
      </c>
      <c r="N336" s="3" t="str">
        <f t="shared" si="324"/>
        <v>ZGGHMNG</v>
      </c>
      <c r="O336" s="3" t="str">
        <f t="shared" si="324"/>
        <v>JNNZHVRHDJ</v>
      </c>
      <c r="P336" s="3" t="str">
        <f t="shared" si="324"/>
        <v/>
      </c>
      <c r="Q336" s="3" t="str">
        <f t="shared" si="324"/>
        <v/>
      </c>
      <c r="R336" s="3" t="str">
        <f t="shared" si="324"/>
        <v/>
      </c>
      <c r="S336" s="4" t="str">
        <f t="array" ref="S336">JOIN("",MID(LEFT(OFFSET($H336,-1,1+$F336),$D336),$D336-SEQUENCE(1,$D336)+1,1))
</f>
        <v>NFMJVWH</v>
      </c>
    </row>
    <row r="337">
      <c r="A337" s="1" t="s">
        <v>297</v>
      </c>
      <c r="B337" s="2">
        <v>337.0</v>
      </c>
      <c r="C337" s="3" t="str">
        <f>IFERROR(__xludf.DUMMYFUNCTION("SPLIT(A337,"" "")"),"move")</f>
        <v>move</v>
      </c>
      <c r="D337" s="3">
        <f>IFERROR(__xludf.DUMMYFUNCTION("""COMPUTED_VALUE"""),1.0)</f>
        <v>1</v>
      </c>
      <c r="E337" s="3" t="str">
        <f>IFERROR(__xludf.DUMMYFUNCTION("""COMPUTED_VALUE"""),"from")</f>
        <v>from</v>
      </c>
      <c r="F337" s="3">
        <f>IFERROR(__xludf.DUMMYFUNCTION("""COMPUTED_VALUE"""),5.0)</f>
        <v>5</v>
      </c>
      <c r="G337" s="3" t="str">
        <f>IFERROR(__xludf.DUMMYFUNCTION("""COMPUTED_VALUE"""),"to")</f>
        <v>to</v>
      </c>
      <c r="H337" s="3">
        <f>IFERROR(__xludf.DUMMYFUNCTION("""COMPUTED_VALUE"""),9.0)</f>
        <v>9</v>
      </c>
      <c r="I337" s="2" t="str">
        <f t="shared" si="2"/>
        <v>N336</v>
      </c>
      <c r="J337" s="3" t="str">
        <f t="shared" ref="J337:R337" si="325">IF($F337=J$12,RIGHT(J336,LEN(J336)-$D337),IF($H337=J$12,CONCAT($S337,J336),J336))</f>
        <v>GSRTDJFLDHVBLCFMCFMVWMPBVGP</v>
      </c>
      <c r="K337" s="3" t="str">
        <f t="shared" si="325"/>
        <v>NFMJVWHTG</v>
      </c>
      <c r="L337" s="3" t="str">
        <f t="shared" si="325"/>
        <v/>
      </c>
      <c r="M337" s="3" t="str">
        <f t="shared" si="325"/>
        <v>BNH</v>
      </c>
      <c r="N337" s="3" t="str">
        <f t="shared" si="325"/>
        <v>GGHMNG</v>
      </c>
      <c r="O337" s="3" t="str">
        <f t="shared" si="325"/>
        <v>JNNZHVRHDJ</v>
      </c>
      <c r="P337" s="3" t="str">
        <f t="shared" si="325"/>
        <v/>
      </c>
      <c r="Q337" s="3" t="str">
        <f t="shared" si="325"/>
        <v/>
      </c>
      <c r="R337" s="3" t="str">
        <f t="shared" si="325"/>
        <v>Z</v>
      </c>
      <c r="S337" s="4" t="str">
        <f t="array" ref="S337">JOIN("",MID(LEFT(OFFSET($H337,-1,1+$F337),$D337),$D337-SEQUENCE(1,$D337)+1,1))
</f>
        <v>Z</v>
      </c>
    </row>
    <row r="338">
      <c r="A338" s="1" t="s">
        <v>135</v>
      </c>
      <c r="B338" s="2">
        <v>338.0</v>
      </c>
      <c r="C338" s="3" t="str">
        <f>IFERROR(__xludf.DUMMYFUNCTION("SPLIT(A338,"" "")"),"move")</f>
        <v>move</v>
      </c>
      <c r="D338" s="3">
        <f>IFERROR(__xludf.DUMMYFUNCTION("""COMPUTED_VALUE"""),2.0)</f>
        <v>2</v>
      </c>
      <c r="E338" s="3" t="str">
        <f>IFERROR(__xludf.DUMMYFUNCTION("""COMPUTED_VALUE"""),"from")</f>
        <v>from</v>
      </c>
      <c r="F338" s="3">
        <f>IFERROR(__xludf.DUMMYFUNCTION("""COMPUTED_VALUE"""),4.0)</f>
        <v>4</v>
      </c>
      <c r="G338" s="3" t="str">
        <f>IFERROR(__xludf.DUMMYFUNCTION("""COMPUTED_VALUE"""),"to")</f>
        <v>to</v>
      </c>
      <c r="H338" s="3">
        <f>IFERROR(__xludf.DUMMYFUNCTION("""COMPUTED_VALUE"""),6.0)</f>
        <v>6</v>
      </c>
      <c r="I338" s="2" t="str">
        <f t="shared" si="2"/>
        <v>M337</v>
      </c>
      <c r="J338" s="3" t="str">
        <f t="shared" ref="J338:R338" si="326">IF($F338=J$12,RIGHT(J337,LEN(J337)-$D338),IF($H338=J$12,CONCAT($S338,J337),J337))</f>
        <v>GSRTDJFLDHVBLCFMCFMVWMPBVGP</v>
      </c>
      <c r="K338" s="3" t="str">
        <f t="shared" si="326"/>
        <v>NFMJVWHTG</v>
      </c>
      <c r="L338" s="3" t="str">
        <f t="shared" si="326"/>
        <v/>
      </c>
      <c r="M338" s="3" t="str">
        <f t="shared" si="326"/>
        <v>H</v>
      </c>
      <c r="N338" s="3" t="str">
        <f t="shared" si="326"/>
        <v>GGHMNG</v>
      </c>
      <c r="O338" s="3" t="str">
        <f t="shared" si="326"/>
        <v>NBJNNZHVRHDJ</v>
      </c>
      <c r="P338" s="3" t="str">
        <f t="shared" si="326"/>
        <v/>
      </c>
      <c r="Q338" s="3" t="str">
        <f t="shared" si="326"/>
        <v/>
      </c>
      <c r="R338" s="3" t="str">
        <f t="shared" si="326"/>
        <v>Z</v>
      </c>
      <c r="S338" s="4" t="str">
        <f t="array" ref="S338">JOIN("",MID(LEFT(OFFSET($H338,-1,1+$F338),$D338),$D338-SEQUENCE(1,$D338)+1,1))
</f>
        <v>NB</v>
      </c>
    </row>
    <row r="339">
      <c r="A339" s="1" t="s">
        <v>298</v>
      </c>
      <c r="B339" s="2">
        <v>339.0</v>
      </c>
      <c r="C339" s="3" t="str">
        <f>IFERROR(__xludf.DUMMYFUNCTION("SPLIT(A339,"" "")"),"move")</f>
        <v>move</v>
      </c>
      <c r="D339" s="3">
        <f>IFERROR(__xludf.DUMMYFUNCTION("""COMPUTED_VALUE"""),9.0)</f>
        <v>9</v>
      </c>
      <c r="E339" s="3" t="str">
        <f>IFERROR(__xludf.DUMMYFUNCTION("""COMPUTED_VALUE"""),"from")</f>
        <v>from</v>
      </c>
      <c r="F339" s="3">
        <f>IFERROR(__xludf.DUMMYFUNCTION("""COMPUTED_VALUE"""),6.0)</f>
        <v>6</v>
      </c>
      <c r="G339" s="3" t="str">
        <f>IFERROR(__xludf.DUMMYFUNCTION("""COMPUTED_VALUE"""),"to")</f>
        <v>to</v>
      </c>
      <c r="H339" s="3">
        <f>IFERROR(__xludf.DUMMYFUNCTION("""COMPUTED_VALUE"""),2.0)</f>
        <v>2</v>
      </c>
      <c r="I339" s="2" t="str">
        <f t="shared" si="2"/>
        <v>O338</v>
      </c>
      <c r="J339" s="3" t="str">
        <f t="shared" ref="J339:R339" si="327">IF($F339=J$12,RIGHT(J338,LEN(J338)-$D339),IF($H339=J$12,CONCAT($S339,J338),J338))</f>
        <v>GSRTDJFLDHVBLCFMCFMVWMPBVGP</v>
      </c>
      <c r="K339" s="3" t="str">
        <f t="shared" si="327"/>
        <v>RVHZNNJBNNFMJVWHTG</v>
      </c>
      <c r="L339" s="3" t="str">
        <f t="shared" si="327"/>
        <v/>
      </c>
      <c r="M339" s="3" t="str">
        <f t="shared" si="327"/>
        <v>H</v>
      </c>
      <c r="N339" s="3" t="str">
        <f t="shared" si="327"/>
        <v>GGHMNG</v>
      </c>
      <c r="O339" s="3" t="str">
        <f t="shared" si="327"/>
        <v>HDJ</v>
      </c>
      <c r="P339" s="3" t="str">
        <f t="shared" si="327"/>
        <v/>
      </c>
      <c r="Q339" s="3" t="str">
        <f t="shared" si="327"/>
        <v/>
      </c>
      <c r="R339" s="3" t="str">
        <f t="shared" si="327"/>
        <v>Z</v>
      </c>
      <c r="S339" s="4" t="str">
        <f t="array" ref="S339">JOIN("",MID(LEFT(OFFSET($H339,-1,1+$F339),$D339),$D339-SEQUENCE(1,$D339)+1,1))
</f>
        <v>RVHZNNJBN</v>
      </c>
    </row>
    <row r="340">
      <c r="A340" s="1" t="s">
        <v>299</v>
      </c>
      <c r="B340" s="2">
        <v>340.0</v>
      </c>
      <c r="C340" s="3" t="str">
        <f>IFERROR(__xludf.DUMMYFUNCTION("SPLIT(A340,"" "")"),"move")</f>
        <v>move</v>
      </c>
      <c r="D340" s="3">
        <f>IFERROR(__xludf.DUMMYFUNCTION("""COMPUTED_VALUE"""),18.0)</f>
        <v>18</v>
      </c>
      <c r="E340" s="3" t="str">
        <f>IFERROR(__xludf.DUMMYFUNCTION("""COMPUTED_VALUE"""),"from")</f>
        <v>from</v>
      </c>
      <c r="F340" s="3">
        <f>IFERROR(__xludf.DUMMYFUNCTION("""COMPUTED_VALUE"""),1.0)</f>
        <v>1</v>
      </c>
      <c r="G340" s="3" t="str">
        <f>IFERROR(__xludf.DUMMYFUNCTION("""COMPUTED_VALUE"""),"to")</f>
        <v>to</v>
      </c>
      <c r="H340" s="3">
        <f>IFERROR(__xludf.DUMMYFUNCTION("""COMPUTED_VALUE"""),7.0)</f>
        <v>7</v>
      </c>
      <c r="I340" s="2" t="str">
        <f t="shared" si="2"/>
        <v>J339</v>
      </c>
      <c r="J340" s="3" t="str">
        <f t="shared" ref="J340:R340" si="328">IF($F340=J$12,RIGHT(J339,LEN(J339)-$D340),IF($H340=J$12,CONCAT($S340,J339),J339))</f>
        <v>MVWMPBVGP</v>
      </c>
      <c r="K340" s="3" t="str">
        <f t="shared" si="328"/>
        <v>RVHZNNJBNNFMJVWHTG</v>
      </c>
      <c r="L340" s="3" t="str">
        <f t="shared" si="328"/>
        <v/>
      </c>
      <c r="M340" s="3" t="str">
        <f t="shared" si="328"/>
        <v>H</v>
      </c>
      <c r="N340" s="3" t="str">
        <f t="shared" si="328"/>
        <v>GGHMNG</v>
      </c>
      <c r="O340" s="3" t="str">
        <f t="shared" si="328"/>
        <v>HDJ</v>
      </c>
      <c r="P340" s="3" t="str">
        <f t="shared" si="328"/>
        <v>FCMFCLBVHDLFJDTRSG</v>
      </c>
      <c r="Q340" s="3" t="str">
        <f t="shared" si="328"/>
        <v/>
      </c>
      <c r="R340" s="3" t="str">
        <f t="shared" si="328"/>
        <v>Z</v>
      </c>
      <c r="S340" s="4" t="str">
        <f t="array" ref="S340">JOIN("",MID(LEFT(OFFSET($H340,-1,1+$F340),$D340),$D340-SEQUENCE(1,$D340)+1,1))
</f>
        <v>FCMFCLBVHDLFJDTRSG</v>
      </c>
    </row>
    <row r="341">
      <c r="A341" s="1" t="s">
        <v>300</v>
      </c>
      <c r="B341" s="2">
        <v>341.0</v>
      </c>
      <c r="C341" s="3" t="str">
        <f>IFERROR(__xludf.DUMMYFUNCTION("SPLIT(A341,"" "")"),"move")</f>
        <v>move</v>
      </c>
      <c r="D341" s="3">
        <f>IFERROR(__xludf.DUMMYFUNCTION("""COMPUTED_VALUE"""),6.0)</f>
        <v>6</v>
      </c>
      <c r="E341" s="3" t="str">
        <f>IFERROR(__xludf.DUMMYFUNCTION("""COMPUTED_VALUE"""),"from")</f>
        <v>from</v>
      </c>
      <c r="F341" s="3">
        <f>IFERROR(__xludf.DUMMYFUNCTION("""COMPUTED_VALUE"""),7.0)</f>
        <v>7</v>
      </c>
      <c r="G341" s="3" t="str">
        <f>IFERROR(__xludf.DUMMYFUNCTION("""COMPUTED_VALUE"""),"to")</f>
        <v>to</v>
      </c>
      <c r="H341" s="3">
        <f>IFERROR(__xludf.DUMMYFUNCTION("""COMPUTED_VALUE"""),1.0)</f>
        <v>1</v>
      </c>
      <c r="I341" s="2" t="str">
        <f t="shared" si="2"/>
        <v>P340</v>
      </c>
      <c r="J341" s="3" t="str">
        <f t="shared" ref="J341:R341" si="329">IF($F341=J$12,RIGHT(J340,LEN(J340)-$D341),IF($H341=J$12,CONCAT($S341,J340),J340))</f>
        <v>LCFMCFMVWMPBVGP</v>
      </c>
      <c r="K341" s="3" t="str">
        <f t="shared" si="329"/>
        <v>RVHZNNJBNNFMJVWHTG</v>
      </c>
      <c r="L341" s="3" t="str">
        <f t="shared" si="329"/>
        <v/>
      </c>
      <c r="M341" s="3" t="str">
        <f t="shared" si="329"/>
        <v>H</v>
      </c>
      <c r="N341" s="3" t="str">
        <f t="shared" si="329"/>
        <v>GGHMNG</v>
      </c>
      <c r="O341" s="3" t="str">
        <f t="shared" si="329"/>
        <v>HDJ</v>
      </c>
      <c r="P341" s="3" t="str">
        <f t="shared" si="329"/>
        <v>BVHDLFJDTRSG</v>
      </c>
      <c r="Q341" s="3" t="str">
        <f t="shared" si="329"/>
        <v/>
      </c>
      <c r="R341" s="3" t="str">
        <f t="shared" si="329"/>
        <v>Z</v>
      </c>
      <c r="S341" s="4" t="str">
        <f t="array" ref="S341">JOIN("",MID(LEFT(OFFSET($H341,-1,1+$F341),$D341),$D341-SEQUENCE(1,$D341)+1,1))
</f>
        <v>LCFMCF</v>
      </c>
    </row>
    <row r="342">
      <c r="A342" s="1" t="s">
        <v>301</v>
      </c>
      <c r="B342" s="2">
        <v>342.0</v>
      </c>
      <c r="C342" s="3" t="str">
        <f>IFERROR(__xludf.DUMMYFUNCTION("SPLIT(A342,"" "")"),"move")</f>
        <v>move</v>
      </c>
      <c r="D342" s="3">
        <f>IFERROR(__xludf.DUMMYFUNCTION("""COMPUTED_VALUE"""),6.0)</f>
        <v>6</v>
      </c>
      <c r="E342" s="3" t="str">
        <f>IFERROR(__xludf.DUMMYFUNCTION("""COMPUTED_VALUE"""),"from")</f>
        <v>from</v>
      </c>
      <c r="F342" s="3">
        <f>IFERROR(__xludf.DUMMYFUNCTION("""COMPUTED_VALUE"""),5.0)</f>
        <v>5</v>
      </c>
      <c r="G342" s="3" t="str">
        <f>IFERROR(__xludf.DUMMYFUNCTION("""COMPUTED_VALUE"""),"to")</f>
        <v>to</v>
      </c>
      <c r="H342" s="3">
        <f>IFERROR(__xludf.DUMMYFUNCTION("""COMPUTED_VALUE"""),6.0)</f>
        <v>6</v>
      </c>
      <c r="I342" s="2" t="str">
        <f t="shared" si="2"/>
        <v>N341</v>
      </c>
      <c r="J342" s="3" t="str">
        <f t="shared" ref="J342:R342" si="330">IF($F342=J$12,RIGHT(J341,LEN(J341)-$D342),IF($H342=J$12,CONCAT($S342,J341),J341))</f>
        <v>LCFMCFMVWMPBVGP</v>
      </c>
      <c r="K342" s="3" t="str">
        <f t="shared" si="330"/>
        <v>RVHZNNJBNNFMJVWHTG</v>
      </c>
      <c r="L342" s="3" t="str">
        <f t="shared" si="330"/>
        <v/>
      </c>
      <c r="M342" s="3" t="str">
        <f t="shared" si="330"/>
        <v>H</v>
      </c>
      <c r="N342" s="3" t="str">
        <f t="shared" si="330"/>
        <v/>
      </c>
      <c r="O342" s="3" t="str">
        <f t="shared" si="330"/>
        <v>GNMHGGHDJ</v>
      </c>
      <c r="P342" s="3" t="str">
        <f t="shared" si="330"/>
        <v>BVHDLFJDTRSG</v>
      </c>
      <c r="Q342" s="3" t="str">
        <f t="shared" si="330"/>
        <v/>
      </c>
      <c r="R342" s="3" t="str">
        <f t="shared" si="330"/>
        <v>Z</v>
      </c>
      <c r="S342" s="4" t="str">
        <f t="array" ref="S342">JOIN("",MID(LEFT(OFFSET($H342,-1,1+$F342),$D342),$D342-SEQUENCE(1,$D342)+1,1))
</f>
        <v>GNMHGG</v>
      </c>
    </row>
    <row r="343">
      <c r="A343" s="1" t="s">
        <v>165</v>
      </c>
      <c r="B343" s="2">
        <v>343.0</v>
      </c>
      <c r="C343" s="3" t="str">
        <f>IFERROR(__xludf.DUMMYFUNCTION("SPLIT(A343,"" "")"),"move")</f>
        <v>move</v>
      </c>
      <c r="D343" s="3">
        <f>IFERROR(__xludf.DUMMYFUNCTION("""COMPUTED_VALUE"""),1.0)</f>
        <v>1</v>
      </c>
      <c r="E343" s="3" t="str">
        <f>IFERROR(__xludf.DUMMYFUNCTION("""COMPUTED_VALUE"""),"from")</f>
        <v>from</v>
      </c>
      <c r="F343" s="3">
        <f>IFERROR(__xludf.DUMMYFUNCTION("""COMPUTED_VALUE"""),1.0)</f>
        <v>1</v>
      </c>
      <c r="G343" s="3" t="str">
        <f>IFERROR(__xludf.DUMMYFUNCTION("""COMPUTED_VALUE"""),"to")</f>
        <v>to</v>
      </c>
      <c r="H343" s="3">
        <f>IFERROR(__xludf.DUMMYFUNCTION("""COMPUTED_VALUE"""),2.0)</f>
        <v>2</v>
      </c>
      <c r="I343" s="2" t="str">
        <f t="shared" si="2"/>
        <v>J342</v>
      </c>
      <c r="J343" s="3" t="str">
        <f t="shared" ref="J343:R343" si="331">IF($F343=J$12,RIGHT(J342,LEN(J342)-$D343),IF($H343=J$12,CONCAT($S343,J342),J342))</f>
        <v>CFMCFMVWMPBVGP</v>
      </c>
      <c r="K343" s="3" t="str">
        <f t="shared" si="331"/>
        <v>LRVHZNNJBNNFMJVWHTG</v>
      </c>
      <c r="L343" s="3" t="str">
        <f t="shared" si="331"/>
        <v/>
      </c>
      <c r="M343" s="3" t="str">
        <f t="shared" si="331"/>
        <v>H</v>
      </c>
      <c r="N343" s="3" t="str">
        <f t="shared" si="331"/>
        <v/>
      </c>
      <c r="O343" s="3" t="str">
        <f t="shared" si="331"/>
        <v>GNMHGGHDJ</v>
      </c>
      <c r="P343" s="3" t="str">
        <f t="shared" si="331"/>
        <v>BVHDLFJDTRSG</v>
      </c>
      <c r="Q343" s="3" t="str">
        <f t="shared" si="331"/>
        <v/>
      </c>
      <c r="R343" s="3" t="str">
        <f t="shared" si="331"/>
        <v>Z</v>
      </c>
      <c r="S343" s="4" t="str">
        <f t="array" ref="S343">JOIN("",MID(LEFT(OFFSET($H343,-1,1+$F343),$D343),$D343-SEQUENCE(1,$D343)+1,1))
</f>
        <v>L</v>
      </c>
    </row>
    <row r="344">
      <c r="A344" s="1" t="s">
        <v>302</v>
      </c>
      <c r="B344" s="2">
        <v>344.0</v>
      </c>
      <c r="C344" s="3" t="str">
        <f>IFERROR(__xludf.DUMMYFUNCTION("SPLIT(A344,"" "")"),"move")</f>
        <v>move</v>
      </c>
      <c r="D344" s="3">
        <f>IFERROR(__xludf.DUMMYFUNCTION("""COMPUTED_VALUE"""),19.0)</f>
        <v>19</v>
      </c>
      <c r="E344" s="3" t="str">
        <f>IFERROR(__xludf.DUMMYFUNCTION("""COMPUTED_VALUE"""),"from")</f>
        <v>from</v>
      </c>
      <c r="F344" s="3">
        <f>IFERROR(__xludf.DUMMYFUNCTION("""COMPUTED_VALUE"""),2.0)</f>
        <v>2</v>
      </c>
      <c r="G344" s="3" t="str">
        <f>IFERROR(__xludf.DUMMYFUNCTION("""COMPUTED_VALUE"""),"to")</f>
        <v>to</v>
      </c>
      <c r="H344" s="3">
        <f>IFERROR(__xludf.DUMMYFUNCTION("""COMPUTED_VALUE"""),7.0)</f>
        <v>7</v>
      </c>
      <c r="I344" s="2" t="str">
        <f t="shared" si="2"/>
        <v>K343</v>
      </c>
      <c r="J344" s="3" t="str">
        <f t="shared" ref="J344:R344" si="332">IF($F344=J$12,RIGHT(J343,LEN(J343)-$D344),IF($H344=J$12,CONCAT($S344,J343),J343))</f>
        <v>CFMCFMVWMPBVGP</v>
      </c>
      <c r="K344" s="3" t="str">
        <f t="shared" si="332"/>
        <v/>
      </c>
      <c r="L344" s="3" t="str">
        <f t="shared" si="332"/>
        <v/>
      </c>
      <c r="M344" s="3" t="str">
        <f t="shared" si="332"/>
        <v>H</v>
      </c>
      <c r="N344" s="3" t="str">
        <f t="shared" si="332"/>
        <v/>
      </c>
      <c r="O344" s="3" t="str">
        <f t="shared" si="332"/>
        <v>GNMHGGHDJ</v>
      </c>
      <c r="P344" s="3" t="str">
        <f t="shared" si="332"/>
        <v>GTHWVJMFNNBJNNZHVRLBVHDLFJDTRSG</v>
      </c>
      <c r="Q344" s="3" t="str">
        <f t="shared" si="332"/>
        <v/>
      </c>
      <c r="R344" s="3" t="str">
        <f t="shared" si="332"/>
        <v>Z</v>
      </c>
      <c r="S344" s="4" t="str">
        <f t="array" ref="S344">JOIN("",MID(LEFT(OFFSET($H344,-1,1+$F344),$D344),$D344-SEQUENCE(1,$D344)+1,1))
</f>
        <v>GTHWVJMFNNBJNNZHVRL</v>
      </c>
    </row>
    <row r="345">
      <c r="A345" s="1" t="s">
        <v>212</v>
      </c>
      <c r="B345" s="2">
        <v>345.0</v>
      </c>
      <c r="C345" s="3" t="str">
        <f>IFERROR(__xludf.DUMMYFUNCTION("SPLIT(A345,"" "")"),"move")</f>
        <v>move</v>
      </c>
      <c r="D345" s="3">
        <f>IFERROR(__xludf.DUMMYFUNCTION("""COMPUTED_VALUE"""),1.0)</f>
        <v>1</v>
      </c>
      <c r="E345" s="3" t="str">
        <f>IFERROR(__xludf.DUMMYFUNCTION("""COMPUTED_VALUE"""),"from")</f>
        <v>from</v>
      </c>
      <c r="F345" s="3">
        <f>IFERROR(__xludf.DUMMYFUNCTION("""COMPUTED_VALUE"""),4.0)</f>
        <v>4</v>
      </c>
      <c r="G345" s="3" t="str">
        <f>IFERROR(__xludf.DUMMYFUNCTION("""COMPUTED_VALUE"""),"to")</f>
        <v>to</v>
      </c>
      <c r="H345" s="3">
        <f>IFERROR(__xludf.DUMMYFUNCTION("""COMPUTED_VALUE"""),2.0)</f>
        <v>2</v>
      </c>
      <c r="I345" s="2" t="str">
        <f t="shared" si="2"/>
        <v>M344</v>
      </c>
      <c r="J345" s="3" t="str">
        <f t="shared" ref="J345:R345" si="333">IF($F345=J$12,RIGHT(J344,LEN(J344)-$D345),IF($H345=J$12,CONCAT($S345,J344),J344))</f>
        <v>CFMCFMVWMPBVGP</v>
      </c>
      <c r="K345" s="3" t="str">
        <f t="shared" si="333"/>
        <v>H</v>
      </c>
      <c r="L345" s="3" t="str">
        <f t="shared" si="333"/>
        <v/>
      </c>
      <c r="M345" s="3" t="str">
        <f t="shared" si="333"/>
        <v/>
      </c>
      <c r="N345" s="3" t="str">
        <f t="shared" si="333"/>
        <v/>
      </c>
      <c r="O345" s="3" t="str">
        <f t="shared" si="333"/>
        <v>GNMHGGHDJ</v>
      </c>
      <c r="P345" s="3" t="str">
        <f t="shared" si="333"/>
        <v>GTHWVJMFNNBJNNZHVRLBVHDLFJDTRSG</v>
      </c>
      <c r="Q345" s="3" t="str">
        <f t="shared" si="333"/>
        <v/>
      </c>
      <c r="R345" s="3" t="str">
        <f t="shared" si="333"/>
        <v>Z</v>
      </c>
      <c r="S345" s="4" t="str">
        <f t="array" ref="S345">JOIN("",MID(LEFT(OFFSET($H345,-1,1+$F345),$D345),$D345-SEQUENCE(1,$D345)+1,1))
</f>
        <v>H</v>
      </c>
    </row>
    <row r="346">
      <c r="A346" s="1" t="s">
        <v>303</v>
      </c>
      <c r="B346" s="2">
        <v>346.0</v>
      </c>
      <c r="C346" s="3" t="str">
        <f>IFERROR(__xludf.DUMMYFUNCTION("SPLIT(A346,"" "")"),"move")</f>
        <v>move</v>
      </c>
      <c r="D346" s="3">
        <f>IFERROR(__xludf.DUMMYFUNCTION("""COMPUTED_VALUE"""),9.0)</f>
        <v>9</v>
      </c>
      <c r="E346" s="3" t="str">
        <f>IFERROR(__xludf.DUMMYFUNCTION("""COMPUTED_VALUE"""),"from")</f>
        <v>from</v>
      </c>
      <c r="F346" s="3">
        <f>IFERROR(__xludf.DUMMYFUNCTION("""COMPUTED_VALUE"""),7.0)</f>
        <v>7</v>
      </c>
      <c r="G346" s="3" t="str">
        <f>IFERROR(__xludf.DUMMYFUNCTION("""COMPUTED_VALUE"""),"to")</f>
        <v>to</v>
      </c>
      <c r="H346" s="3">
        <f>IFERROR(__xludf.DUMMYFUNCTION("""COMPUTED_VALUE"""),1.0)</f>
        <v>1</v>
      </c>
      <c r="I346" s="2" t="str">
        <f t="shared" si="2"/>
        <v>P345</v>
      </c>
      <c r="J346" s="3" t="str">
        <f t="shared" ref="J346:R346" si="334">IF($F346=J$12,RIGHT(J345,LEN(J345)-$D346),IF($H346=J$12,CONCAT($S346,J345),J345))</f>
        <v>NFMJVWHTGCFMCFMVWMPBVGP</v>
      </c>
      <c r="K346" s="3" t="str">
        <f t="shared" si="334"/>
        <v>H</v>
      </c>
      <c r="L346" s="3" t="str">
        <f t="shared" si="334"/>
        <v/>
      </c>
      <c r="M346" s="3" t="str">
        <f t="shared" si="334"/>
        <v/>
      </c>
      <c r="N346" s="3" t="str">
        <f t="shared" si="334"/>
        <v/>
      </c>
      <c r="O346" s="3" t="str">
        <f t="shared" si="334"/>
        <v>GNMHGGHDJ</v>
      </c>
      <c r="P346" s="3" t="str">
        <f t="shared" si="334"/>
        <v>NBJNNZHVRLBVHDLFJDTRSG</v>
      </c>
      <c r="Q346" s="3" t="str">
        <f t="shared" si="334"/>
        <v/>
      </c>
      <c r="R346" s="3" t="str">
        <f t="shared" si="334"/>
        <v>Z</v>
      </c>
      <c r="S346" s="4" t="str">
        <f t="array" ref="S346">JOIN("",MID(LEFT(OFFSET($H346,-1,1+$F346),$D346),$D346-SEQUENCE(1,$D346)+1,1))
</f>
        <v>NFMJVWHTG</v>
      </c>
    </row>
    <row r="347">
      <c r="A347" s="1" t="s">
        <v>304</v>
      </c>
      <c r="B347" s="2">
        <v>347.0</v>
      </c>
      <c r="C347" s="3" t="str">
        <f>IFERROR(__xludf.DUMMYFUNCTION("SPLIT(A347,"" "")"),"move")</f>
        <v>move</v>
      </c>
      <c r="D347" s="3">
        <f>IFERROR(__xludf.DUMMYFUNCTION("""COMPUTED_VALUE"""),3.0)</f>
        <v>3</v>
      </c>
      <c r="E347" s="3" t="str">
        <f>IFERROR(__xludf.DUMMYFUNCTION("""COMPUTED_VALUE"""),"from")</f>
        <v>from</v>
      </c>
      <c r="F347" s="3">
        <f>IFERROR(__xludf.DUMMYFUNCTION("""COMPUTED_VALUE"""),6.0)</f>
        <v>6</v>
      </c>
      <c r="G347" s="3" t="str">
        <f>IFERROR(__xludf.DUMMYFUNCTION("""COMPUTED_VALUE"""),"to")</f>
        <v>to</v>
      </c>
      <c r="H347" s="3">
        <f>IFERROR(__xludf.DUMMYFUNCTION("""COMPUTED_VALUE"""),7.0)</f>
        <v>7</v>
      </c>
      <c r="I347" s="2" t="str">
        <f t="shared" si="2"/>
        <v>O346</v>
      </c>
      <c r="J347" s="3" t="str">
        <f t="shared" ref="J347:R347" si="335">IF($F347=J$12,RIGHT(J346,LEN(J346)-$D347),IF($H347=J$12,CONCAT($S347,J346),J346))</f>
        <v>NFMJVWHTGCFMCFMVWMPBVGP</v>
      </c>
      <c r="K347" s="3" t="str">
        <f t="shared" si="335"/>
        <v>H</v>
      </c>
      <c r="L347" s="3" t="str">
        <f t="shared" si="335"/>
        <v/>
      </c>
      <c r="M347" s="3" t="str">
        <f t="shared" si="335"/>
        <v/>
      </c>
      <c r="N347" s="3" t="str">
        <f t="shared" si="335"/>
        <v/>
      </c>
      <c r="O347" s="3" t="str">
        <f t="shared" si="335"/>
        <v>HGGHDJ</v>
      </c>
      <c r="P347" s="3" t="str">
        <f t="shared" si="335"/>
        <v>MNGNBJNNZHVRLBVHDLFJDTRSG</v>
      </c>
      <c r="Q347" s="3" t="str">
        <f t="shared" si="335"/>
        <v/>
      </c>
      <c r="R347" s="3" t="str">
        <f t="shared" si="335"/>
        <v>Z</v>
      </c>
      <c r="S347" s="4" t="str">
        <f t="array" ref="S347">JOIN("",MID(LEFT(OFFSET($H347,-1,1+$F347),$D347),$D347-SEQUENCE(1,$D347)+1,1))
</f>
        <v>MNG</v>
      </c>
    </row>
    <row r="348">
      <c r="A348" s="1" t="s">
        <v>101</v>
      </c>
      <c r="B348" s="2">
        <v>348.0</v>
      </c>
      <c r="C348" s="3" t="str">
        <f>IFERROR(__xludf.DUMMYFUNCTION("SPLIT(A348,"" "")"),"move")</f>
        <v>move</v>
      </c>
      <c r="D348" s="3">
        <f>IFERROR(__xludf.DUMMYFUNCTION("""COMPUTED_VALUE"""),1.0)</f>
        <v>1</v>
      </c>
      <c r="E348" s="3" t="str">
        <f>IFERROR(__xludf.DUMMYFUNCTION("""COMPUTED_VALUE"""),"from")</f>
        <v>from</v>
      </c>
      <c r="F348" s="3">
        <f>IFERROR(__xludf.DUMMYFUNCTION("""COMPUTED_VALUE"""),9.0)</f>
        <v>9</v>
      </c>
      <c r="G348" s="3" t="str">
        <f>IFERROR(__xludf.DUMMYFUNCTION("""COMPUTED_VALUE"""),"to")</f>
        <v>to</v>
      </c>
      <c r="H348" s="3">
        <f>IFERROR(__xludf.DUMMYFUNCTION("""COMPUTED_VALUE"""),4.0)</f>
        <v>4</v>
      </c>
      <c r="I348" s="2" t="str">
        <f t="shared" si="2"/>
        <v>Q347</v>
      </c>
      <c r="J348" s="3" t="str">
        <f t="shared" ref="J348:R348" si="336">IF($F348=J$12,RIGHT(J347,LEN(J347)-$D348),IF($H348=J$12,CONCAT($S348,J347),J347))</f>
        <v>NFMJVWHTGCFMCFMVWMPBVGP</v>
      </c>
      <c r="K348" s="3" t="str">
        <f t="shared" si="336"/>
        <v>H</v>
      </c>
      <c r="L348" s="3" t="str">
        <f t="shared" si="336"/>
        <v/>
      </c>
      <c r="M348" s="3" t="str">
        <f t="shared" si="336"/>
        <v>Z</v>
      </c>
      <c r="N348" s="3" t="str">
        <f t="shared" si="336"/>
        <v/>
      </c>
      <c r="O348" s="3" t="str">
        <f t="shared" si="336"/>
        <v>HGGHDJ</v>
      </c>
      <c r="P348" s="3" t="str">
        <f t="shared" si="336"/>
        <v>MNGNBJNNZHVRLBVHDLFJDTRSG</v>
      </c>
      <c r="Q348" s="3" t="str">
        <f t="shared" si="336"/>
        <v/>
      </c>
      <c r="R348" s="3" t="str">
        <f t="shared" si="336"/>
        <v/>
      </c>
      <c r="S348" s="4" t="str">
        <f t="array" ref="S348">JOIN("",MID(LEFT(OFFSET($H348,-1,1+$F348),$D348),$D348-SEQUENCE(1,$D348)+1,1))
</f>
        <v>Z</v>
      </c>
    </row>
    <row r="349">
      <c r="A349" s="1" t="s">
        <v>220</v>
      </c>
      <c r="B349" s="2">
        <v>349.0</v>
      </c>
      <c r="C349" s="3" t="str">
        <f>IFERROR(__xludf.DUMMYFUNCTION("SPLIT(A349,"" "")"),"move")</f>
        <v>move</v>
      </c>
      <c r="D349" s="3">
        <f>IFERROR(__xludf.DUMMYFUNCTION("""COMPUTED_VALUE"""),1.0)</f>
        <v>1</v>
      </c>
      <c r="E349" s="3" t="str">
        <f>IFERROR(__xludf.DUMMYFUNCTION("""COMPUTED_VALUE"""),"from")</f>
        <v>from</v>
      </c>
      <c r="F349" s="3">
        <f>IFERROR(__xludf.DUMMYFUNCTION("""COMPUTED_VALUE"""),2.0)</f>
        <v>2</v>
      </c>
      <c r="G349" s="3" t="str">
        <f>IFERROR(__xludf.DUMMYFUNCTION("""COMPUTED_VALUE"""),"to")</f>
        <v>to</v>
      </c>
      <c r="H349" s="3">
        <f>IFERROR(__xludf.DUMMYFUNCTION("""COMPUTED_VALUE"""),3.0)</f>
        <v>3</v>
      </c>
      <c r="I349" s="2" t="str">
        <f t="shared" si="2"/>
        <v>K348</v>
      </c>
      <c r="J349" s="3" t="str">
        <f t="shared" ref="J349:R349" si="337">IF($F349=J$12,RIGHT(J348,LEN(J348)-$D349),IF($H349=J$12,CONCAT($S349,J348),J348))</f>
        <v>NFMJVWHTGCFMCFMVWMPBVGP</v>
      </c>
      <c r="K349" s="3" t="str">
        <f t="shared" si="337"/>
        <v/>
      </c>
      <c r="L349" s="3" t="str">
        <f t="shared" si="337"/>
        <v>H</v>
      </c>
      <c r="M349" s="3" t="str">
        <f t="shared" si="337"/>
        <v>Z</v>
      </c>
      <c r="N349" s="3" t="str">
        <f t="shared" si="337"/>
        <v/>
      </c>
      <c r="O349" s="3" t="str">
        <f t="shared" si="337"/>
        <v>HGGHDJ</v>
      </c>
      <c r="P349" s="3" t="str">
        <f t="shared" si="337"/>
        <v>MNGNBJNNZHVRLBVHDLFJDTRSG</v>
      </c>
      <c r="Q349" s="3" t="str">
        <f t="shared" si="337"/>
        <v/>
      </c>
      <c r="R349" s="3" t="str">
        <f t="shared" si="337"/>
        <v/>
      </c>
      <c r="S349" s="4" t="str">
        <f t="array" ref="S349">JOIN("",MID(LEFT(OFFSET($H349,-1,1+$F349),$D349),$D349-SEQUENCE(1,$D349)+1,1))
</f>
        <v>H</v>
      </c>
    </row>
    <row r="350">
      <c r="A350" s="1" t="s">
        <v>305</v>
      </c>
      <c r="B350" s="2">
        <v>350.0</v>
      </c>
      <c r="C350" s="3" t="str">
        <f>IFERROR(__xludf.DUMMYFUNCTION("SPLIT(A350,"" "")"),"move")</f>
        <v>move</v>
      </c>
      <c r="D350" s="3">
        <f>IFERROR(__xludf.DUMMYFUNCTION("""COMPUTED_VALUE"""),8.0)</f>
        <v>8</v>
      </c>
      <c r="E350" s="3" t="str">
        <f>IFERROR(__xludf.DUMMYFUNCTION("""COMPUTED_VALUE"""),"from")</f>
        <v>from</v>
      </c>
      <c r="F350" s="3">
        <f>IFERROR(__xludf.DUMMYFUNCTION("""COMPUTED_VALUE"""),7.0)</f>
        <v>7</v>
      </c>
      <c r="G350" s="3" t="str">
        <f>IFERROR(__xludf.DUMMYFUNCTION("""COMPUTED_VALUE"""),"to")</f>
        <v>to</v>
      </c>
      <c r="H350" s="3">
        <f>IFERROR(__xludf.DUMMYFUNCTION("""COMPUTED_VALUE"""),8.0)</f>
        <v>8</v>
      </c>
      <c r="I350" s="2" t="str">
        <f t="shared" si="2"/>
        <v>P349</v>
      </c>
      <c r="J350" s="3" t="str">
        <f t="shared" ref="J350:R350" si="338">IF($F350=J$12,RIGHT(J349,LEN(J349)-$D350),IF($H350=J$12,CONCAT($S350,J349),J349))</f>
        <v>NFMJVWHTGCFMCFMVWMPBVGP</v>
      </c>
      <c r="K350" s="3" t="str">
        <f t="shared" si="338"/>
        <v/>
      </c>
      <c r="L350" s="3" t="str">
        <f t="shared" si="338"/>
        <v>H</v>
      </c>
      <c r="M350" s="3" t="str">
        <f t="shared" si="338"/>
        <v>Z</v>
      </c>
      <c r="N350" s="3" t="str">
        <f t="shared" si="338"/>
        <v/>
      </c>
      <c r="O350" s="3" t="str">
        <f t="shared" si="338"/>
        <v>HGGHDJ</v>
      </c>
      <c r="P350" s="3" t="str">
        <f t="shared" si="338"/>
        <v>ZHVRLBVHDLFJDTRSG</v>
      </c>
      <c r="Q350" s="3" t="str">
        <f t="shared" si="338"/>
        <v>NNJBNGNM</v>
      </c>
      <c r="R350" s="3" t="str">
        <f t="shared" si="338"/>
        <v/>
      </c>
      <c r="S350" s="4" t="str">
        <f t="array" ref="S350">JOIN("",MID(LEFT(OFFSET($H350,-1,1+$F350),$D350),$D350-SEQUENCE(1,$D350)+1,1))
</f>
        <v>NNJBNGNM</v>
      </c>
    </row>
    <row r="351">
      <c r="A351" s="1" t="s">
        <v>306</v>
      </c>
      <c r="B351" s="2">
        <v>351.0</v>
      </c>
      <c r="C351" s="3" t="str">
        <f>IFERROR(__xludf.DUMMYFUNCTION("SPLIT(A351,"" "")"),"move")</f>
        <v>move</v>
      </c>
      <c r="D351" s="3">
        <f>IFERROR(__xludf.DUMMYFUNCTION("""COMPUTED_VALUE"""),4.0)</f>
        <v>4</v>
      </c>
      <c r="E351" s="3" t="str">
        <f>IFERROR(__xludf.DUMMYFUNCTION("""COMPUTED_VALUE"""),"from")</f>
        <v>from</v>
      </c>
      <c r="F351" s="3">
        <f>IFERROR(__xludf.DUMMYFUNCTION("""COMPUTED_VALUE"""),6.0)</f>
        <v>6</v>
      </c>
      <c r="G351" s="3" t="str">
        <f>IFERROR(__xludf.DUMMYFUNCTION("""COMPUTED_VALUE"""),"to")</f>
        <v>to</v>
      </c>
      <c r="H351" s="3">
        <f>IFERROR(__xludf.DUMMYFUNCTION("""COMPUTED_VALUE"""),5.0)</f>
        <v>5</v>
      </c>
      <c r="I351" s="2" t="str">
        <f t="shared" si="2"/>
        <v>O350</v>
      </c>
      <c r="J351" s="3" t="str">
        <f t="shared" ref="J351:R351" si="339">IF($F351=J$12,RIGHT(J350,LEN(J350)-$D351),IF($H351=J$12,CONCAT($S351,J350),J350))</f>
        <v>NFMJVWHTGCFMCFMVWMPBVGP</v>
      </c>
      <c r="K351" s="3" t="str">
        <f t="shared" si="339"/>
        <v/>
      </c>
      <c r="L351" s="3" t="str">
        <f t="shared" si="339"/>
        <v>H</v>
      </c>
      <c r="M351" s="3" t="str">
        <f t="shared" si="339"/>
        <v>Z</v>
      </c>
      <c r="N351" s="3" t="str">
        <f t="shared" si="339"/>
        <v>HGGH</v>
      </c>
      <c r="O351" s="3" t="str">
        <f t="shared" si="339"/>
        <v>DJ</v>
      </c>
      <c r="P351" s="3" t="str">
        <f t="shared" si="339"/>
        <v>ZHVRLBVHDLFJDTRSG</v>
      </c>
      <c r="Q351" s="3" t="str">
        <f t="shared" si="339"/>
        <v>NNJBNGNM</v>
      </c>
      <c r="R351" s="3" t="str">
        <f t="shared" si="339"/>
        <v/>
      </c>
      <c r="S351" s="4" t="str">
        <f t="array" ref="S351">JOIN("",MID(LEFT(OFFSET($H351,-1,1+$F351),$D351),$D351-SEQUENCE(1,$D351)+1,1))
</f>
        <v>HGGH</v>
      </c>
    </row>
    <row r="352">
      <c r="A352" s="1" t="s">
        <v>151</v>
      </c>
      <c r="B352" s="2">
        <v>352.0</v>
      </c>
      <c r="C352" s="3" t="str">
        <f>IFERROR(__xludf.DUMMYFUNCTION("SPLIT(A352,"" "")"),"move")</f>
        <v>move</v>
      </c>
      <c r="D352" s="3">
        <f>IFERROR(__xludf.DUMMYFUNCTION("""COMPUTED_VALUE"""),2.0)</f>
        <v>2</v>
      </c>
      <c r="E352" s="3" t="str">
        <f>IFERROR(__xludf.DUMMYFUNCTION("""COMPUTED_VALUE"""),"from")</f>
        <v>from</v>
      </c>
      <c r="F352" s="3">
        <f>IFERROR(__xludf.DUMMYFUNCTION("""COMPUTED_VALUE"""),6.0)</f>
        <v>6</v>
      </c>
      <c r="G352" s="3" t="str">
        <f>IFERROR(__xludf.DUMMYFUNCTION("""COMPUTED_VALUE"""),"to")</f>
        <v>to</v>
      </c>
      <c r="H352" s="3">
        <f>IFERROR(__xludf.DUMMYFUNCTION("""COMPUTED_VALUE"""),3.0)</f>
        <v>3</v>
      </c>
      <c r="I352" s="2" t="str">
        <f t="shared" si="2"/>
        <v>O351</v>
      </c>
      <c r="J352" s="3" t="str">
        <f t="shared" ref="J352:R352" si="340">IF($F352=J$12,RIGHT(J351,LEN(J351)-$D352),IF($H352=J$12,CONCAT($S352,J351),J351))</f>
        <v>NFMJVWHTGCFMCFMVWMPBVGP</v>
      </c>
      <c r="K352" s="3" t="str">
        <f t="shared" si="340"/>
        <v/>
      </c>
      <c r="L352" s="3" t="str">
        <f t="shared" si="340"/>
        <v>JDH</v>
      </c>
      <c r="M352" s="3" t="str">
        <f t="shared" si="340"/>
        <v>Z</v>
      </c>
      <c r="N352" s="3" t="str">
        <f t="shared" si="340"/>
        <v>HGGH</v>
      </c>
      <c r="O352" s="3" t="str">
        <f t="shared" si="340"/>
        <v/>
      </c>
      <c r="P352" s="3" t="str">
        <f t="shared" si="340"/>
        <v>ZHVRLBVHDLFJDTRSG</v>
      </c>
      <c r="Q352" s="3" t="str">
        <f t="shared" si="340"/>
        <v>NNJBNGNM</v>
      </c>
      <c r="R352" s="3" t="str">
        <f t="shared" si="340"/>
        <v/>
      </c>
      <c r="S352" s="4" t="str">
        <f t="array" ref="S352">JOIN("",MID(LEFT(OFFSET($H352,-1,1+$F352),$D352),$D352-SEQUENCE(1,$D352)+1,1))
</f>
        <v>JD</v>
      </c>
    </row>
    <row r="353">
      <c r="A353" s="1" t="s">
        <v>212</v>
      </c>
      <c r="B353" s="2">
        <v>353.0</v>
      </c>
      <c r="C353" s="3" t="str">
        <f>IFERROR(__xludf.DUMMYFUNCTION("SPLIT(A353,"" "")"),"move")</f>
        <v>move</v>
      </c>
      <c r="D353" s="3">
        <f>IFERROR(__xludf.DUMMYFUNCTION("""COMPUTED_VALUE"""),1.0)</f>
        <v>1</v>
      </c>
      <c r="E353" s="3" t="str">
        <f>IFERROR(__xludf.DUMMYFUNCTION("""COMPUTED_VALUE"""),"from")</f>
        <v>from</v>
      </c>
      <c r="F353" s="3">
        <f>IFERROR(__xludf.DUMMYFUNCTION("""COMPUTED_VALUE"""),4.0)</f>
        <v>4</v>
      </c>
      <c r="G353" s="3" t="str">
        <f>IFERROR(__xludf.DUMMYFUNCTION("""COMPUTED_VALUE"""),"to")</f>
        <v>to</v>
      </c>
      <c r="H353" s="3">
        <f>IFERROR(__xludf.DUMMYFUNCTION("""COMPUTED_VALUE"""),2.0)</f>
        <v>2</v>
      </c>
      <c r="I353" s="2" t="str">
        <f t="shared" si="2"/>
        <v>M352</v>
      </c>
      <c r="J353" s="3" t="str">
        <f t="shared" ref="J353:R353" si="341">IF($F353=J$12,RIGHT(J352,LEN(J352)-$D353),IF($H353=J$12,CONCAT($S353,J352),J352))</f>
        <v>NFMJVWHTGCFMCFMVWMPBVGP</v>
      </c>
      <c r="K353" s="3" t="str">
        <f t="shared" si="341"/>
        <v>Z</v>
      </c>
      <c r="L353" s="3" t="str">
        <f t="shared" si="341"/>
        <v>JDH</v>
      </c>
      <c r="M353" s="3" t="str">
        <f t="shared" si="341"/>
        <v/>
      </c>
      <c r="N353" s="3" t="str">
        <f t="shared" si="341"/>
        <v>HGGH</v>
      </c>
      <c r="O353" s="3" t="str">
        <f t="shared" si="341"/>
        <v/>
      </c>
      <c r="P353" s="3" t="str">
        <f t="shared" si="341"/>
        <v>ZHVRLBVHDLFJDTRSG</v>
      </c>
      <c r="Q353" s="3" t="str">
        <f t="shared" si="341"/>
        <v>NNJBNGNM</v>
      </c>
      <c r="R353" s="3" t="str">
        <f t="shared" si="341"/>
        <v/>
      </c>
      <c r="S353" s="4" t="str">
        <f t="array" ref="S353">JOIN("",MID(LEFT(OFFSET($H353,-1,1+$F353),$D353),$D353-SEQUENCE(1,$D353)+1,1))
</f>
        <v>Z</v>
      </c>
    </row>
    <row r="354">
      <c r="A354" s="1" t="s">
        <v>307</v>
      </c>
      <c r="B354" s="2">
        <v>354.0</v>
      </c>
      <c r="C354" s="3" t="str">
        <f>IFERROR(__xludf.DUMMYFUNCTION("SPLIT(A354,"" "")"),"move")</f>
        <v>move</v>
      </c>
      <c r="D354" s="3">
        <f>IFERROR(__xludf.DUMMYFUNCTION("""COMPUTED_VALUE"""),4.0)</f>
        <v>4</v>
      </c>
      <c r="E354" s="3" t="str">
        <f>IFERROR(__xludf.DUMMYFUNCTION("""COMPUTED_VALUE"""),"from")</f>
        <v>from</v>
      </c>
      <c r="F354" s="3">
        <f>IFERROR(__xludf.DUMMYFUNCTION("""COMPUTED_VALUE"""),5.0)</f>
        <v>5</v>
      </c>
      <c r="G354" s="3" t="str">
        <f>IFERROR(__xludf.DUMMYFUNCTION("""COMPUTED_VALUE"""),"to")</f>
        <v>to</v>
      </c>
      <c r="H354" s="3">
        <f>IFERROR(__xludf.DUMMYFUNCTION("""COMPUTED_VALUE"""),1.0)</f>
        <v>1</v>
      </c>
      <c r="I354" s="2" t="str">
        <f t="shared" si="2"/>
        <v>N353</v>
      </c>
      <c r="J354" s="3" t="str">
        <f t="shared" ref="J354:R354" si="342">IF($F354=J$12,RIGHT(J353,LEN(J353)-$D354),IF($H354=J$12,CONCAT($S354,J353),J353))</f>
        <v>HGGHNFMJVWHTGCFMCFMVWMPBVGP</v>
      </c>
      <c r="K354" s="3" t="str">
        <f t="shared" si="342"/>
        <v>Z</v>
      </c>
      <c r="L354" s="3" t="str">
        <f t="shared" si="342"/>
        <v>JDH</v>
      </c>
      <c r="M354" s="3" t="str">
        <f t="shared" si="342"/>
        <v/>
      </c>
      <c r="N354" s="3" t="str">
        <f t="shared" si="342"/>
        <v/>
      </c>
      <c r="O354" s="3" t="str">
        <f t="shared" si="342"/>
        <v/>
      </c>
      <c r="P354" s="3" t="str">
        <f t="shared" si="342"/>
        <v>ZHVRLBVHDLFJDTRSG</v>
      </c>
      <c r="Q354" s="3" t="str">
        <f t="shared" si="342"/>
        <v>NNJBNGNM</v>
      </c>
      <c r="R354" s="3" t="str">
        <f t="shared" si="342"/>
        <v/>
      </c>
      <c r="S354" s="4" t="str">
        <f t="array" ref="S354">JOIN("",MID(LEFT(OFFSET($H354,-1,1+$F354),$D354),$D354-SEQUENCE(1,$D354)+1,1))
</f>
        <v>HGGH</v>
      </c>
    </row>
    <row r="355">
      <c r="A355" s="1" t="s">
        <v>175</v>
      </c>
      <c r="B355" s="2">
        <v>355.0</v>
      </c>
      <c r="C355" s="3" t="str">
        <f>IFERROR(__xludf.DUMMYFUNCTION("SPLIT(A355,"" "")"),"move")</f>
        <v>move</v>
      </c>
      <c r="D355" s="3">
        <f>IFERROR(__xludf.DUMMYFUNCTION("""COMPUTED_VALUE"""),8.0)</f>
        <v>8</v>
      </c>
      <c r="E355" s="3" t="str">
        <f>IFERROR(__xludf.DUMMYFUNCTION("""COMPUTED_VALUE"""),"from")</f>
        <v>from</v>
      </c>
      <c r="F355" s="3">
        <f>IFERROR(__xludf.DUMMYFUNCTION("""COMPUTED_VALUE"""),8.0)</f>
        <v>8</v>
      </c>
      <c r="G355" s="3" t="str">
        <f>IFERROR(__xludf.DUMMYFUNCTION("""COMPUTED_VALUE"""),"to")</f>
        <v>to</v>
      </c>
      <c r="H355" s="3">
        <f>IFERROR(__xludf.DUMMYFUNCTION("""COMPUTED_VALUE"""),7.0)</f>
        <v>7</v>
      </c>
      <c r="I355" s="2" t="str">
        <f t="shared" si="2"/>
        <v>Q354</v>
      </c>
      <c r="J355" s="3" t="str">
        <f t="shared" ref="J355:R355" si="343">IF($F355=J$12,RIGHT(J354,LEN(J354)-$D355),IF($H355=J$12,CONCAT($S355,J354),J354))</f>
        <v>HGGHNFMJVWHTGCFMCFMVWMPBVGP</v>
      </c>
      <c r="K355" s="3" t="str">
        <f t="shared" si="343"/>
        <v>Z</v>
      </c>
      <c r="L355" s="3" t="str">
        <f t="shared" si="343"/>
        <v>JDH</v>
      </c>
      <c r="M355" s="3" t="str">
        <f t="shared" si="343"/>
        <v/>
      </c>
      <c r="N355" s="3" t="str">
        <f t="shared" si="343"/>
        <v/>
      </c>
      <c r="O355" s="3" t="str">
        <f t="shared" si="343"/>
        <v/>
      </c>
      <c r="P355" s="3" t="str">
        <f t="shared" si="343"/>
        <v>MNGNBJNNZHVRLBVHDLFJDTRSG</v>
      </c>
      <c r="Q355" s="3" t="str">
        <f t="shared" si="343"/>
        <v/>
      </c>
      <c r="R355" s="3" t="str">
        <f t="shared" si="343"/>
        <v/>
      </c>
      <c r="S355" s="4" t="str">
        <f t="array" ref="S355">JOIN("",MID(LEFT(OFFSET($H355,-1,1+$F355),$D355),$D355-SEQUENCE(1,$D355)+1,1))
</f>
        <v>MNGNBJNN</v>
      </c>
    </row>
    <row r="356">
      <c r="A356" s="1" t="s">
        <v>308</v>
      </c>
      <c r="B356" s="2">
        <v>356.0</v>
      </c>
      <c r="C356" s="3" t="str">
        <f>IFERROR(__xludf.DUMMYFUNCTION("SPLIT(A356,"" "")"),"move")</f>
        <v>move</v>
      </c>
      <c r="D356" s="3">
        <f>IFERROR(__xludf.DUMMYFUNCTION("""COMPUTED_VALUE"""),17.0)</f>
        <v>17</v>
      </c>
      <c r="E356" s="3" t="str">
        <f>IFERROR(__xludf.DUMMYFUNCTION("""COMPUTED_VALUE"""),"from")</f>
        <v>from</v>
      </c>
      <c r="F356" s="3">
        <f>IFERROR(__xludf.DUMMYFUNCTION("""COMPUTED_VALUE"""),7.0)</f>
        <v>7</v>
      </c>
      <c r="G356" s="3" t="str">
        <f>IFERROR(__xludf.DUMMYFUNCTION("""COMPUTED_VALUE"""),"to")</f>
        <v>to</v>
      </c>
      <c r="H356" s="3">
        <f>IFERROR(__xludf.DUMMYFUNCTION("""COMPUTED_VALUE"""),8.0)</f>
        <v>8</v>
      </c>
      <c r="I356" s="2" t="str">
        <f t="shared" si="2"/>
        <v>P355</v>
      </c>
      <c r="J356" s="3" t="str">
        <f t="shared" ref="J356:R356" si="344">IF($F356=J$12,RIGHT(J355,LEN(J355)-$D356),IF($H356=J$12,CONCAT($S356,J355),J355))</f>
        <v>HGGHNFMJVWHTGCFMCFMVWMPBVGP</v>
      </c>
      <c r="K356" s="3" t="str">
        <f t="shared" si="344"/>
        <v>Z</v>
      </c>
      <c r="L356" s="3" t="str">
        <f t="shared" si="344"/>
        <v>JDH</v>
      </c>
      <c r="M356" s="3" t="str">
        <f t="shared" si="344"/>
        <v/>
      </c>
      <c r="N356" s="3" t="str">
        <f t="shared" si="344"/>
        <v/>
      </c>
      <c r="O356" s="3" t="str">
        <f t="shared" si="344"/>
        <v/>
      </c>
      <c r="P356" s="3" t="str">
        <f t="shared" si="344"/>
        <v>LFJDTRSG</v>
      </c>
      <c r="Q356" s="3" t="str">
        <f t="shared" si="344"/>
        <v>DHVBLRVHZNNJBNGNM</v>
      </c>
      <c r="R356" s="3" t="str">
        <f t="shared" si="344"/>
        <v/>
      </c>
      <c r="S356" s="4" t="str">
        <f t="array" ref="S356">JOIN("",MID(LEFT(OFFSET($H356,-1,1+$F356),$D356),$D356-SEQUENCE(1,$D356)+1,1))
</f>
        <v>DHVBLRVHZNNJBNGNM</v>
      </c>
    </row>
    <row r="357">
      <c r="A357" s="1" t="s">
        <v>309</v>
      </c>
      <c r="B357" s="2">
        <v>357.0</v>
      </c>
      <c r="C357" s="3" t="str">
        <f>IFERROR(__xludf.DUMMYFUNCTION("SPLIT(A357,"" "")"),"move")</f>
        <v>move</v>
      </c>
      <c r="D357" s="3">
        <f>IFERROR(__xludf.DUMMYFUNCTION("""COMPUTED_VALUE"""),3.0)</f>
        <v>3</v>
      </c>
      <c r="E357" s="3" t="str">
        <f>IFERROR(__xludf.DUMMYFUNCTION("""COMPUTED_VALUE"""),"from")</f>
        <v>from</v>
      </c>
      <c r="F357" s="3">
        <f>IFERROR(__xludf.DUMMYFUNCTION("""COMPUTED_VALUE"""),3.0)</f>
        <v>3</v>
      </c>
      <c r="G357" s="3" t="str">
        <f>IFERROR(__xludf.DUMMYFUNCTION("""COMPUTED_VALUE"""),"to")</f>
        <v>to</v>
      </c>
      <c r="H357" s="3">
        <f>IFERROR(__xludf.DUMMYFUNCTION("""COMPUTED_VALUE"""),1.0)</f>
        <v>1</v>
      </c>
      <c r="I357" s="2" t="str">
        <f t="shared" si="2"/>
        <v>L356</v>
      </c>
      <c r="J357" s="3" t="str">
        <f t="shared" ref="J357:R357" si="345">IF($F357=J$12,RIGHT(J356,LEN(J356)-$D357),IF($H357=J$12,CONCAT($S357,J356),J356))</f>
        <v>HDJHGGHNFMJVWHTGCFMCFMVWMPBVGP</v>
      </c>
      <c r="K357" s="3" t="str">
        <f t="shared" si="345"/>
        <v>Z</v>
      </c>
      <c r="L357" s="3" t="str">
        <f t="shared" si="345"/>
        <v/>
      </c>
      <c r="M357" s="3" t="str">
        <f t="shared" si="345"/>
        <v/>
      </c>
      <c r="N357" s="3" t="str">
        <f t="shared" si="345"/>
        <v/>
      </c>
      <c r="O357" s="3" t="str">
        <f t="shared" si="345"/>
        <v/>
      </c>
      <c r="P357" s="3" t="str">
        <f t="shared" si="345"/>
        <v>LFJDTRSG</v>
      </c>
      <c r="Q357" s="3" t="str">
        <f t="shared" si="345"/>
        <v>DHVBLRVHZNNJBNGNM</v>
      </c>
      <c r="R357" s="3" t="str">
        <f t="shared" si="345"/>
        <v/>
      </c>
      <c r="S357" s="4" t="str">
        <f t="array" ref="S357">JOIN("",MID(LEFT(OFFSET($H357,-1,1+$F357),$D357),$D357-SEQUENCE(1,$D357)+1,1))
</f>
        <v>HDJ</v>
      </c>
    </row>
    <row r="358">
      <c r="A358" s="1" t="s">
        <v>310</v>
      </c>
      <c r="B358" s="2">
        <v>358.0</v>
      </c>
      <c r="C358" s="3" t="str">
        <f>IFERROR(__xludf.DUMMYFUNCTION("SPLIT(A358,"" "")"),"move")</f>
        <v>move</v>
      </c>
      <c r="D358" s="3">
        <f>IFERROR(__xludf.DUMMYFUNCTION("""COMPUTED_VALUE"""),1.0)</f>
        <v>1</v>
      </c>
      <c r="E358" s="3" t="str">
        <f>IFERROR(__xludf.DUMMYFUNCTION("""COMPUTED_VALUE"""),"from")</f>
        <v>from</v>
      </c>
      <c r="F358" s="3">
        <f>IFERROR(__xludf.DUMMYFUNCTION("""COMPUTED_VALUE"""),2.0)</f>
        <v>2</v>
      </c>
      <c r="G358" s="3" t="str">
        <f>IFERROR(__xludf.DUMMYFUNCTION("""COMPUTED_VALUE"""),"to")</f>
        <v>to</v>
      </c>
      <c r="H358" s="3">
        <f>IFERROR(__xludf.DUMMYFUNCTION("""COMPUTED_VALUE"""),8.0)</f>
        <v>8</v>
      </c>
      <c r="I358" s="2" t="str">
        <f t="shared" si="2"/>
        <v>K357</v>
      </c>
      <c r="J358" s="3" t="str">
        <f t="shared" ref="J358:R358" si="346">IF($F358=J$12,RIGHT(J357,LEN(J357)-$D358),IF($H358=J$12,CONCAT($S358,J357),J357))</f>
        <v>HDJHGGHNFMJVWHTGCFMCFMVWMPBVGP</v>
      </c>
      <c r="K358" s="3" t="str">
        <f t="shared" si="346"/>
        <v/>
      </c>
      <c r="L358" s="3" t="str">
        <f t="shared" si="346"/>
        <v/>
      </c>
      <c r="M358" s="3" t="str">
        <f t="shared" si="346"/>
        <v/>
      </c>
      <c r="N358" s="3" t="str">
        <f t="shared" si="346"/>
        <v/>
      </c>
      <c r="O358" s="3" t="str">
        <f t="shared" si="346"/>
        <v/>
      </c>
      <c r="P358" s="3" t="str">
        <f t="shared" si="346"/>
        <v>LFJDTRSG</v>
      </c>
      <c r="Q358" s="3" t="str">
        <f t="shared" si="346"/>
        <v>ZDHVBLRVHZNNJBNGNM</v>
      </c>
      <c r="R358" s="3" t="str">
        <f t="shared" si="346"/>
        <v/>
      </c>
      <c r="S358" s="4" t="str">
        <f t="array" ref="S358">JOIN("",MID(LEFT(OFFSET($H358,-1,1+$F358),$D358),$D358-SEQUENCE(1,$D358)+1,1))
</f>
        <v>Z</v>
      </c>
    </row>
    <row r="359">
      <c r="A359" s="1" t="s">
        <v>180</v>
      </c>
      <c r="B359" s="2">
        <v>359.0</v>
      </c>
      <c r="C359" s="3" t="str">
        <f>IFERROR(__xludf.DUMMYFUNCTION("SPLIT(A359,"" "")"),"move")</f>
        <v>move</v>
      </c>
      <c r="D359" s="3">
        <f>IFERROR(__xludf.DUMMYFUNCTION("""COMPUTED_VALUE"""),8.0)</f>
        <v>8</v>
      </c>
      <c r="E359" s="3" t="str">
        <f>IFERROR(__xludf.DUMMYFUNCTION("""COMPUTED_VALUE"""),"from")</f>
        <v>from</v>
      </c>
      <c r="F359" s="3">
        <f>IFERROR(__xludf.DUMMYFUNCTION("""COMPUTED_VALUE"""),8.0)</f>
        <v>8</v>
      </c>
      <c r="G359" s="3" t="str">
        <f>IFERROR(__xludf.DUMMYFUNCTION("""COMPUTED_VALUE"""),"to")</f>
        <v>to</v>
      </c>
      <c r="H359" s="3">
        <f>IFERROR(__xludf.DUMMYFUNCTION("""COMPUTED_VALUE"""),4.0)</f>
        <v>4</v>
      </c>
      <c r="I359" s="2" t="str">
        <f t="shared" si="2"/>
        <v>Q358</v>
      </c>
      <c r="J359" s="3" t="str">
        <f t="shared" ref="J359:R359" si="347">IF($F359=J$12,RIGHT(J358,LEN(J358)-$D359),IF($H359=J$12,CONCAT($S359,J358),J358))</f>
        <v>HDJHGGHNFMJVWHTGCFMCFMVWMPBVGP</v>
      </c>
      <c r="K359" s="3" t="str">
        <f t="shared" si="347"/>
        <v/>
      </c>
      <c r="L359" s="3" t="str">
        <f t="shared" si="347"/>
        <v/>
      </c>
      <c r="M359" s="3" t="str">
        <f t="shared" si="347"/>
        <v>VRLBVHDZ</v>
      </c>
      <c r="N359" s="3" t="str">
        <f t="shared" si="347"/>
        <v/>
      </c>
      <c r="O359" s="3" t="str">
        <f t="shared" si="347"/>
        <v/>
      </c>
      <c r="P359" s="3" t="str">
        <f t="shared" si="347"/>
        <v>LFJDTRSG</v>
      </c>
      <c r="Q359" s="3" t="str">
        <f t="shared" si="347"/>
        <v>HZNNJBNGNM</v>
      </c>
      <c r="R359" s="3" t="str">
        <f t="shared" si="347"/>
        <v/>
      </c>
      <c r="S359" s="4" t="str">
        <f t="array" ref="S359">JOIN("",MID(LEFT(OFFSET($H359,-1,1+$F359),$D359),$D359-SEQUENCE(1,$D359)+1,1))
</f>
        <v>VRLBVHDZ</v>
      </c>
    </row>
    <row r="360">
      <c r="A360" s="1" t="s">
        <v>175</v>
      </c>
      <c r="B360" s="2">
        <v>360.0</v>
      </c>
      <c r="C360" s="3" t="str">
        <f>IFERROR(__xludf.DUMMYFUNCTION("SPLIT(A360,"" "")"),"move")</f>
        <v>move</v>
      </c>
      <c r="D360" s="3">
        <f>IFERROR(__xludf.DUMMYFUNCTION("""COMPUTED_VALUE"""),8.0)</f>
        <v>8</v>
      </c>
      <c r="E360" s="3" t="str">
        <f>IFERROR(__xludf.DUMMYFUNCTION("""COMPUTED_VALUE"""),"from")</f>
        <v>from</v>
      </c>
      <c r="F360" s="3">
        <f>IFERROR(__xludf.DUMMYFUNCTION("""COMPUTED_VALUE"""),8.0)</f>
        <v>8</v>
      </c>
      <c r="G360" s="3" t="str">
        <f>IFERROR(__xludf.DUMMYFUNCTION("""COMPUTED_VALUE"""),"to")</f>
        <v>to</v>
      </c>
      <c r="H360" s="3">
        <f>IFERROR(__xludf.DUMMYFUNCTION("""COMPUTED_VALUE"""),7.0)</f>
        <v>7</v>
      </c>
      <c r="I360" s="2" t="str">
        <f t="shared" si="2"/>
        <v>Q359</v>
      </c>
      <c r="J360" s="3" t="str">
        <f t="shared" ref="J360:R360" si="348">IF($F360=J$12,RIGHT(J359,LEN(J359)-$D360),IF($H360=J$12,CONCAT($S360,J359),J359))</f>
        <v>HDJHGGHNFMJVWHTGCFMCFMVWMPBVGP</v>
      </c>
      <c r="K360" s="3" t="str">
        <f t="shared" si="348"/>
        <v/>
      </c>
      <c r="L360" s="3" t="str">
        <f t="shared" si="348"/>
        <v/>
      </c>
      <c r="M360" s="3" t="str">
        <f t="shared" si="348"/>
        <v>VRLBVHDZ</v>
      </c>
      <c r="N360" s="3" t="str">
        <f t="shared" si="348"/>
        <v/>
      </c>
      <c r="O360" s="3" t="str">
        <f t="shared" si="348"/>
        <v/>
      </c>
      <c r="P360" s="3" t="str">
        <f t="shared" si="348"/>
        <v>GNBJNNZHLFJDTRSG</v>
      </c>
      <c r="Q360" s="3" t="str">
        <f t="shared" si="348"/>
        <v>NM</v>
      </c>
      <c r="R360" s="3" t="str">
        <f t="shared" si="348"/>
        <v/>
      </c>
      <c r="S360" s="4" t="str">
        <f t="array" ref="S360">JOIN("",MID(LEFT(OFFSET($H360,-1,1+$F360),$D360),$D360-SEQUENCE(1,$D360)+1,1))
</f>
        <v>GNBJNNZH</v>
      </c>
    </row>
    <row r="361">
      <c r="A361" s="1" t="s">
        <v>134</v>
      </c>
      <c r="B361" s="2">
        <v>361.0</v>
      </c>
      <c r="C361" s="3" t="str">
        <f>IFERROR(__xludf.DUMMYFUNCTION("SPLIT(A361,"" "")"),"move")</f>
        <v>move</v>
      </c>
      <c r="D361" s="3">
        <f>IFERROR(__xludf.DUMMYFUNCTION("""COMPUTED_VALUE"""),1.0)</f>
        <v>1</v>
      </c>
      <c r="E361" s="3" t="str">
        <f>IFERROR(__xludf.DUMMYFUNCTION("""COMPUTED_VALUE"""),"from")</f>
        <v>from</v>
      </c>
      <c r="F361" s="3">
        <f>IFERROR(__xludf.DUMMYFUNCTION("""COMPUTED_VALUE"""),8.0)</f>
        <v>8</v>
      </c>
      <c r="G361" s="3" t="str">
        <f>IFERROR(__xludf.DUMMYFUNCTION("""COMPUTED_VALUE"""),"to")</f>
        <v>to</v>
      </c>
      <c r="H361" s="3">
        <f>IFERROR(__xludf.DUMMYFUNCTION("""COMPUTED_VALUE"""),2.0)</f>
        <v>2</v>
      </c>
      <c r="I361" s="2" t="str">
        <f t="shared" si="2"/>
        <v>Q360</v>
      </c>
      <c r="J361" s="3" t="str">
        <f t="shared" ref="J361:R361" si="349">IF($F361=J$12,RIGHT(J360,LEN(J360)-$D361),IF($H361=J$12,CONCAT($S361,J360),J360))</f>
        <v>HDJHGGHNFMJVWHTGCFMCFMVWMPBVGP</v>
      </c>
      <c r="K361" s="3" t="str">
        <f t="shared" si="349"/>
        <v>N</v>
      </c>
      <c r="L361" s="3" t="str">
        <f t="shared" si="349"/>
        <v/>
      </c>
      <c r="M361" s="3" t="str">
        <f t="shared" si="349"/>
        <v>VRLBVHDZ</v>
      </c>
      <c r="N361" s="3" t="str">
        <f t="shared" si="349"/>
        <v/>
      </c>
      <c r="O361" s="3" t="str">
        <f t="shared" si="349"/>
        <v/>
      </c>
      <c r="P361" s="3" t="str">
        <f t="shared" si="349"/>
        <v>GNBJNNZHLFJDTRSG</v>
      </c>
      <c r="Q361" s="3" t="str">
        <f t="shared" si="349"/>
        <v>M</v>
      </c>
      <c r="R361" s="3" t="str">
        <f t="shared" si="349"/>
        <v/>
      </c>
      <c r="S361" s="4" t="str">
        <f t="array" ref="S361">JOIN("",MID(LEFT(OFFSET($H361,-1,1+$F361),$D361),$D361-SEQUENCE(1,$D361)+1,1))
</f>
        <v>N</v>
      </c>
    </row>
    <row r="362">
      <c r="A362" s="1" t="s">
        <v>139</v>
      </c>
      <c r="B362" s="2">
        <v>362.0</v>
      </c>
      <c r="C362" s="3" t="str">
        <f>IFERROR(__xludf.DUMMYFUNCTION("SPLIT(A362,"" "")"),"move")</f>
        <v>move</v>
      </c>
      <c r="D362" s="3">
        <f>IFERROR(__xludf.DUMMYFUNCTION("""COMPUTED_VALUE"""),7.0)</f>
        <v>7</v>
      </c>
      <c r="E362" s="3" t="str">
        <f>IFERROR(__xludf.DUMMYFUNCTION("""COMPUTED_VALUE"""),"from")</f>
        <v>from</v>
      </c>
      <c r="F362" s="3">
        <f>IFERROR(__xludf.DUMMYFUNCTION("""COMPUTED_VALUE"""),7.0)</f>
        <v>7</v>
      </c>
      <c r="G362" s="3" t="str">
        <f>IFERROR(__xludf.DUMMYFUNCTION("""COMPUTED_VALUE"""),"to")</f>
        <v>to</v>
      </c>
      <c r="H362" s="3">
        <f>IFERROR(__xludf.DUMMYFUNCTION("""COMPUTED_VALUE"""),6.0)</f>
        <v>6</v>
      </c>
      <c r="I362" s="2" t="str">
        <f t="shared" si="2"/>
        <v>P361</v>
      </c>
      <c r="J362" s="3" t="str">
        <f t="shared" ref="J362:R362" si="350">IF($F362=J$12,RIGHT(J361,LEN(J361)-$D362),IF($H362=J$12,CONCAT($S362,J361),J361))</f>
        <v>HDJHGGHNFMJVWHTGCFMCFMVWMPBVGP</v>
      </c>
      <c r="K362" s="3" t="str">
        <f t="shared" si="350"/>
        <v>N</v>
      </c>
      <c r="L362" s="3" t="str">
        <f t="shared" si="350"/>
        <v/>
      </c>
      <c r="M362" s="3" t="str">
        <f t="shared" si="350"/>
        <v>VRLBVHDZ</v>
      </c>
      <c r="N362" s="3" t="str">
        <f t="shared" si="350"/>
        <v/>
      </c>
      <c r="O362" s="3" t="str">
        <f t="shared" si="350"/>
        <v>ZNNJBNG</v>
      </c>
      <c r="P362" s="3" t="str">
        <f t="shared" si="350"/>
        <v>HLFJDTRSG</v>
      </c>
      <c r="Q362" s="3" t="str">
        <f t="shared" si="350"/>
        <v>M</v>
      </c>
      <c r="R362" s="3" t="str">
        <f t="shared" si="350"/>
        <v/>
      </c>
      <c r="S362" s="4" t="str">
        <f t="array" ref="S362">JOIN("",MID(LEFT(OFFSET($H362,-1,1+$F362),$D362),$D362-SEQUENCE(1,$D362)+1,1))
</f>
        <v>ZNNJBNG</v>
      </c>
    </row>
    <row r="363">
      <c r="A363" s="1" t="s">
        <v>219</v>
      </c>
      <c r="B363" s="2">
        <v>363.0</v>
      </c>
      <c r="C363" s="3" t="str">
        <f>IFERROR(__xludf.DUMMYFUNCTION("SPLIT(A363,"" "")"),"move")</f>
        <v>move</v>
      </c>
      <c r="D363" s="3">
        <f>IFERROR(__xludf.DUMMYFUNCTION("""COMPUTED_VALUE"""),1.0)</f>
        <v>1</v>
      </c>
      <c r="E363" s="3" t="str">
        <f>IFERROR(__xludf.DUMMYFUNCTION("""COMPUTED_VALUE"""),"from")</f>
        <v>from</v>
      </c>
      <c r="F363" s="3">
        <f>IFERROR(__xludf.DUMMYFUNCTION("""COMPUTED_VALUE"""),2.0)</f>
        <v>2</v>
      </c>
      <c r="G363" s="3" t="str">
        <f>IFERROR(__xludf.DUMMYFUNCTION("""COMPUTED_VALUE"""),"to")</f>
        <v>to</v>
      </c>
      <c r="H363" s="3">
        <f>IFERROR(__xludf.DUMMYFUNCTION("""COMPUTED_VALUE"""),7.0)</f>
        <v>7</v>
      </c>
      <c r="I363" s="2" t="str">
        <f t="shared" si="2"/>
        <v>K362</v>
      </c>
      <c r="J363" s="3" t="str">
        <f t="shared" ref="J363:R363" si="351">IF($F363=J$12,RIGHT(J362,LEN(J362)-$D363),IF($H363=J$12,CONCAT($S363,J362),J362))</f>
        <v>HDJHGGHNFMJVWHTGCFMCFMVWMPBVGP</v>
      </c>
      <c r="K363" s="3" t="str">
        <f t="shared" si="351"/>
        <v/>
      </c>
      <c r="L363" s="3" t="str">
        <f t="shared" si="351"/>
        <v/>
      </c>
      <c r="M363" s="3" t="str">
        <f t="shared" si="351"/>
        <v>VRLBVHDZ</v>
      </c>
      <c r="N363" s="3" t="str">
        <f t="shared" si="351"/>
        <v/>
      </c>
      <c r="O363" s="3" t="str">
        <f t="shared" si="351"/>
        <v>ZNNJBNG</v>
      </c>
      <c r="P363" s="3" t="str">
        <f t="shared" si="351"/>
        <v>NHLFJDTRSG</v>
      </c>
      <c r="Q363" s="3" t="str">
        <f t="shared" si="351"/>
        <v>M</v>
      </c>
      <c r="R363" s="3" t="str">
        <f t="shared" si="351"/>
        <v/>
      </c>
      <c r="S363" s="4" t="str">
        <f t="array" ref="S363">JOIN("",MID(LEFT(OFFSET($H363,-1,1+$F363),$D363),$D363-SEQUENCE(1,$D363)+1,1))
</f>
        <v>N</v>
      </c>
    </row>
    <row r="364">
      <c r="A364" s="1" t="s">
        <v>311</v>
      </c>
      <c r="B364" s="2">
        <v>364.0</v>
      </c>
      <c r="C364" s="3" t="str">
        <f>IFERROR(__xludf.DUMMYFUNCTION("SPLIT(A364,"" "")"),"move")</f>
        <v>move</v>
      </c>
      <c r="D364" s="3">
        <f>IFERROR(__xludf.DUMMYFUNCTION("""COMPUTED_VALUE"""),5.0)</f>
        <v>5</v>
      </c>
      <c r="E364" s="3" t="str">
        <f>IFERROR(__xludf.DUMMYFUNCTION("""COMPUTED_VALUE"""),"from")</f>
        <v>from</v>
      </c>
      <c r="F364" s="3">
        <f>IFERROR(__xludf.DUMMYFUNCTION("""COMPUTED_VALUE"""),7.0)</f>
        <v>7</v>
      </c>
      <c r="G364" s="3" t="str">
        <f>IFERROR(__xludf.DUMMYFUNCTION("""COMPUTED_VALUE"""),"to")</f>
        <v>to</v>
      </c>
      <c r="H364" s="3">
        <f>IFERROR(__xludf.DUMMYFUNCTION("""COMPUTED_VALUE"""),8.0)</f>
        <v>8</v>
      </c>
      <c r="I364" s="2" t="str">
        <f t="shared" si="2"/>
        <v>P363</v>
      </c>
      <c r="J364" s="3" t="str">
        <f t="shared" ref="J364:R364" si="352">IF($F364=J$12,RIGHT(J363,LEN(J363)-$D364),IF($H364=J$12,CONCAT($S364,J363),J363))</f>
        <v>HDJHGGHNFMJVWHTGCFMCFMVWMPBVGP</v>
      </c>
      <c r="K364" s="3" t="str">
        <f t="shared" si="352"/>
        <v/>
      </c>
      <c r="L364" s="3" t="str">
        <f t="shared" si="352"/>
        <v/>
      </c>
      <c r="M364" s="3" t="str">
        <f t="shared" si="352"/>
        <v>VRLBVHDZ</v>
      </c>
      <c r="N364" s="3" t="str">
        <f t="shared" si="352"/>
        <v/>
      </c>
      <c r="O364" s="3" t="str">
        <f t="shared" si="352"/>
        <v>ZNNJBNG</v>
      </c>
      <c r="P364" s="3" t="str">
        <f t="shared" si="352"/>
        <v>DTRSG</v>
      </c>
      <c r="Q364" s="3" t="str">
        <f t="shared" si="352"/>
        <v>JFLHNM</v>
      </c>
      <c r="R364" s="3" t="str">
        <f t="shared" si="352"/>
        <v/>
      </c>
      <c r="S364" s="4" t="str">
        <f t="array" ref="S364">JOIN("",MID(LEFT(OFFSET($H364,-1,1+$F364),$D364),$D364-SEQUENCE(1,$D364)+1,1))
</f>
        <v>JFLHN</v>
      </c>
    </row>
    <row r="365">
      <c r="A365" s="1" t="s">
        <v>312</v>
      </c>
      <c r="B365" s="2">
        <v>365.0</v>
      </c>
      <c r="C365" s="3" t="str">
        <f>IFERROR(__xludf.DUMMYFUNCTION("SPLIT(A365,"" "")"),"move")</f>
        <v>move</v>
      </c>
      <c r="D365" s="3">
        <f>IFERROR(__xludf.DUMMYFUNCTION("""COMPUTED_VALUE"""),7.0)</f>
        <v>7</v>
      </c>
      <c r="E365" s="3" t="str">
        <f>IFERROR(__xludf.DUMMYFUNCTION("""COMPUTED_VALUE"""),"from")</f>
        <v>from</v>
      </c>
      <c r="F365" s="3">
        <f>IFERROR(__xludf.DUMMYFUNCTION("""COMPUTED_VALUE"""),1.0)</f>
        <v>1</v>
      </c>
      <c r="G365" s="3" t="str">
        <f>IFERROR(__xludf.DUMMYFUNCTION("""COMPUTED_VALUE"""),"to")</f>
        <v>to</v>
      </c>
      <c r="H365" s="3">
        <f>IFERROR(__xludf.DUMMYFUNCTION("""COMPUTED_VALUE"""),6.0)</f>
        <v>6</v>
      </c>
      <c r="I365" s="2" t="str">
        <f t="shared" si="2"/>
        <v>J364</v>
      </c>
      <c r="J365" s="3" t="str">
        <f t="shared" ref="J365:R365" si="353">IF($F365=J$12,RIGHT(J364,LEN(J364)-$D365),IF($H365=J$12,CONCAT($S365,J364),J364))</f>
        <v>NFMJVWHTGCFMCFMVWMPBVGP</v>
      </c>
      <c r="K365" s="3" t="str">
        <f t="shared" si="353"/>
        <v/>
      </c>
      <c r="L365" s="3" t="str">
        <f t="shared" si="353"/>
        <v/>
      </c>
      <c r="M365" s="3" t="str">
        <f t="shared" si="353"/>
        <v>VRLBVHDZ</v>
      </c>
      <c r="N365" s="3" t="str">
        <f t="shared" si="353"/>
        <v/>
      </c>
      <c r="O365" s="3" t="str">
        <f t="shared" si="353"/>
        <v>HGGHJDHZNNJBNG</v>
      </c>
      <c r="P365" s="3" t="str">
        <f t="shared" si="353"/>
        <v>DTRSG</v>
      </c>
      <c r="Q365" s="3" t="str">
        <f t="shared" si="353"/>
        <v>JFLHNM</v>
      </c>
      <c r="R365" s="3" t="str">
        <f t="shared" si="353"/>
        <v/>
      </c>
      <c r="S365" s="4" t="str">
        <f t="array" ref="S365">JOIN("",MID(LEFT(OFFSET($H365,-1,1+$F365),$D365),$D365-SEQUENCE(1,$D365)+1,1))
</f>
        <v>HGGHJDH</v>
      </c>
    </row>
    <row r="366">
      <c r="A366" s="1" t="s">
        <v>313</v>
      </c>
      <c r="B366" s="2">
        <v>366.0</v>
      </c>
      <c r="C366" s="3" t="str">
        <f>IFERROR(__xludf.DUMMYFUNCTION("SPLIT(A366,"" "")"),"move")</f>
        <v>move</v>
      </c>
      <c r="D366" s="3">
        <f>IFERROR(__xludf.DUMMYFUNCTION("""COMPUTED_VALUE"""),10.0)</f>
        <v>10</v>
      </c>
      <c r="E366" s="3" t="str">
        <f>IFERROR(__xludf.DUMMYFUNCTION("""COMPUTED_VALUE"""),"from")</f>
        <v>from</v>
      </c>
      <c r="F366" s="3">
        <f>IFERROR(__xludf.DUMMYFUNCTION("""COMPUTED_VALUE"""),6.0)</f>
        <v>6</v>
      </c>
      <c r="G366" s="3" t="str">
        <f>IFERROR(__xludf.DUMMYFUNCTION("""COMPUTED_VALUE"""),"to")</f>
        <v>to</v>
      </c>
      <c r="H366" s="3">
        <f>IFERROR(__xludf.DUMMYFUNCTION("""COMPUTED_VALUE"""),1.0)</f>
        <v>1</v>
      </c>
      <c r="I366" s="2" t="str">
        <f t="shared" si="2"/>
        <v>O365</v>
      </c>
      <c r="J366" s="3" t="str">
        <f t="shared" ref="J366:R366" si="354">IF($F366=J$12,RIGHT(J365,LEN(J365)-$D366),IF($H366=J$12,CONCAT($S366,J365),J365))</f>
        <v>NNZHDJHGGHNFMJVWHTGCFMCFMVWMPBVGP</v>
      </c>
      <c r="K366" s="3" t="str">
        <f t="shared" si="354"/>
        <v/>
      </c>
      <c r="L366" s="3" t="str">
        <f t="shared" si="354"/>
        <v/>
      </c>
      <c r="M366" s="3" t="str">
        <f t="shared" si="354"/>
        <v>VRLBVHDZ</v>
      </c>
      <c r="N366" s="3" t="str">
        <f t="shared" si="354"/>
        <v/>
      </c>
      <c r="O366" s="3" t="str">
        <f t="shared" si="354"/>
        <v>JBNG</v>
      </c>
      <c r="P366" s="3" t="str">
        <f t="shared" si="354"/>
        <v>DTRSG</v>
      </c>
      <c r="Q366" s="3" t="str">
        <f t="shared" si="354"/>
        <v>JFLHNM</v>
      </c>
      <c r="R366" s="3" t="str">
        <f t="shared" si="354"/>
        <v/>
      </c>
      <c r="S366" s="4" t="str">
        <f t="array" ref="S366">JOIN("",MID(LEFT(OFFSET($H366,-1,1+$F366),$D366),$D366-SEQUENCE(1,$D366)+1,1))
</f>
        <v>NNZHDJHGGH</v>
      </c>
    </row>
    <row r="367">
      <c r="A367" s="1" t="s">
        <v>314</v>
      </c>
      <c r="B367" s="2">
        <v>367.0</v>
      </c>
      <c r="C367" s="3" t="str">
        <f>IFERROR(__xludf.DUMMYFUNCTION("SPLIT(A367,"" "")"),"move")</f>
        <v>move</v>
      </c>
      <c r="D367" s="3">
        <f>IFERROR(__xludf.DUMMYFUNCTION("""COMPUTED_VALUE"""),4.0)</f>
        <v>4</v>
      </c>
      <c r="E367" s="3" t="str">
        <f>IFERROR(__xludf.DUMMYFUNCTION("""COMPUTED_VALUE"""),"from")</f>
        <v>from</v>
      </c>
      <c r="F367" s="3">
        <f>IFERROR(__xludf.DUMMYFUNCTION("""COMPUTED_VALUE"""),7.0)</f>
        <v>7</v>
      </c>
      <c r="G367" s="3" t="str">
        <f>IFERROR(__xludf.DUMMYFUNCTION("""COMPUTED_VALUE"""),"to")</f>
        <v>to</v>
      </c>
      <c r="H367" s="3">
        <f>IFERROR(__xludf.DUMMYFUNCTION("""COMPUTED_VALUE"""),9.0)</f>
        <v>9</v>
      </c>
      <c r="I367" s="2" t="str">
        <f t="shared" si="2"/>
        <v>P366</v>
      </c>
      <c r="J367" s="3" t="str">
        <f t="shared" ref="J367:R367" si="355">IF($F367=J$12,RIGHT(J366,LEN(J366)-$D367),IF($H367=J$12,CONCAT($S367,J366),J366))</f>
        <v>NNZHDJHGGHNFMJVWHTGCFMCFMVWMPBVGP</v>
      </c>
      <c r="K367" s="3" t="str">
        <f t="shared" si="355"/>
        <v/>
      </c>
      <c r="L367" s="3" t="str">
        <f t="shared" si="355"/>
        <v/>
      </c>
      <c r="M367" s="3" t="str">
        <f t="shared" si="355"/>
        <v>VRLBVHDZ</v>
      </c>
      <c r="N367" s="3" t="str">
        <f t="shared" si="355"/>
        <v/>
      </c>
      <c r="O367" s="3" t="str">
        <f t="shared" si="355"/>
        <v>JBNG</v>
      </c>
      <c r="P367" s="3" t="str">
        <f t="shared" si="355"/>
        <v>G</v>
      </c>
      <c r="Q367" s="3" t="str">
        <f t="shared" si="355"/>
        <v>JFLHNM</v>
      </c>
      <c r="R367" s="3" t="str">
        <f t="shared" si="355"/>
        <v>SRTD</v>
      </c>
      <c r="S367" s="4" t="str">
        <f t="array" ref="S367">JOIN("",MID(LEFT(OFFSET($H367,-1,1+$F367),$D367),$D367-SEQUENCE(1,$D367)+1,1))
</f>
        <v>SRTD</v>
      </c>
    </row>
    <row r="368">
      <c r="A368" s="1" t="s">
        <v>315</v>
      </c>
      <c r="B368" s="2">
        <v>368.0</v>
      </c>
      <c r="C368" s="3" t="str">
        <f>IFERROR(__xludf.DUMMYFUNCTION("SPLIT(A368,"" "")"),"move")</f>
        <v>move</v>
      </c>
      <c r="D368" s="3">
        <f>IFERROR(__xludf.DUMMYFUNCTION("""COMPUTED_VALUE"""),3.0)</f>
        <v>3</v>
      </c>
      <c r="E368" s="3" t="str">
        <f>IFERROR(__xludf.DUMMYFUNCTION("""COMPUTED_VALUE"""),"from")</f>
        <v>from</v>
      </c>
      <c r="F368" s="3">
        <f>IFERROR(__xludf.DUMMYFUNCTION("""COMPUTED_VALUE"""),9.0)</f>
        <v>9</v>
      </c>
      <c r="G368" s="3" t="str">
        <f>IFERROR(__xludf.DUMMYFUNCTION("""COMPUTED_VALUE"""),"to")</f>
        <v>to</v>
      </c>
      <c r="H368" s="3">
        <f>IFERROR(__xludf.DUMMYFUNCTION("""COMPUTED_VALUE"""),7.0)</f>
        <v>7</v>
      </c>
      <c r="I368" s="2" t="str">
        <f t="shared" si="2"/>
        <v>Q367</v>
      </c>
      <c r="J368" s="3" t="str">
        <f t="shared" ref="J368:R368" si="356">IF($F368=J$12,RIGHT(J367,LEN(J367)-$D368),IF($H368=J$12,CONCAT($S368,J367),J367))</f>
        <v>NNZHDJHGGHNFMJVWHTGCFMCFMVWMPBVGP</v>
      </c>
      <c r="K368" s="3" t="str">
        <f t="shared" si="356"/>
        <v/>
      </c>
      <c r="L368" s="3" t="str">
        <f t="shared" si="356"/>
        <v/>
      </c>
      <c r="M368" s="3" t="str">
        <f t="shared" si="356"/>
        <v>VRLBVHDZ</v>
      </c>
      <c r="N368" s="3" t="str">
        <f t="shared" si="356"/>
        <v/>
      </c>
      <c r="O368" s="3" t="str">
        <f t="shared" si="356"/>
        <v>JBNG</v>
      </c>
      <c r="P368" s="3" t="str">
        <f t="shared" si="356"/>
        <v>TRSG</v>
      </c>
      <c r="Q368" s="3" t="str">
        <f t="shared" si="356"/>
        <v>JFLHNM</v>
      </c>
      <c r="R368" s="3" t="str">
        <f t="shared" si="356"/>
        <v>D</v>
      </c>
      <c r="S368" s="4" t="str">
        <f t="array" ref="S368">JOIN("",MID(LEFT(OFFSET($H368,-1,1+$F368),$D368),$D368-SEQUENCE(1,$D368)+1,1))
</f>
        <v>TRS</v>
      </c>
    </row>
    <row r="369">
      <c r="A369" s="1" t="s">
        <v>316</v>
      </c>
      <c r="B369" s="2">
        <v>369.0</v>
      </c>
      <c r="C369" s="3" t="str">
        <f>IFERROR(__xludf.DUMMYFUNCTION("SPLIT(A369,"" "")"),"move")</f>
        <v>move</v>
      </c>
      <c r="D369" s="3">
        <f>IFERROR(__xludf.DUMMYFUNCTION("""COMPUTED_VALUE"""),1.0)</f>
        <v>1</v>
      </c>
      <c r="E369" s="3" t="str">
        <f>IFERROR(__xludf.DUMMYFUNCTION("""COMPUTED_VALUE"""),"from")</f>
        <v>from</v>
      </c>
      <c r="F369" s="3">
        <f>IFERROR(__xludf.DUMMYFUNCTION("""COMPUTED_VALUE"""),7.0)</f>
        <v>7</v>
      </c>
      <c r="G369" s="3" t="str">
        <f>IFERROR(__xludf.DUMMYFUNCTION("""COMPUTED_VALUE"""),"to")</f>
        <v>to</v>
      </c>
      <c r="H369" s="3">
        <f>IFERROR(__xludf.DUMMYFUNCTION("""COMPUTED_VALUE"""),2.0)</f>
        <v>2</v>
      </c>
      <c r="I369" s="2" t="str">
        <f t="shared" si="2"/>
        <v>P368</v>
      </c>
      <c r="J369" s="3" t="str">
        <f t="shared" ref="J369:R369" si="357">IF($F369=J$12,RIGHT(J368,LEN(J368)-$D369),IF($H369=J$12,CONCAT($S369,J368),J368))</f>
        <v>NNZHDJHGGHNFMJVWHTGCFMCFMVWMPBVGP</v>
      </c>
      <c r="K369" s="3" t="str">
        <f t="shared" si="357"/>
        <v>T</v>
      </c>
      <c r="L369" s="3" t="str">
        <f t="shared" si="357"/>
        <v/>
      </c>
      <c r="M369" s="3" t="str">
        <f t="shared" si="357"/>
        <v>VRLBVHDZ</v>
      </c>
      <c r="N369" s="3" t="str">
        <f t="shared" si="357"/>
        <v/>
      </c>
      <c r="O369" s="3" t="str">
        <f t="shared" si="357"/>
        <v>JBNG</v>
      </c>
      <c r="P369" s="3" t="str">
        <f t="shared" si="357"/>
        <v>RSG</v>
      </c>
      <c r="Q369" s="3" t="str">
        <f t="shared" si="357"/>
        <v>JFLHNM</v>
      </c>
      <c r="R369" s="3" t="str">
        <f t="shared" si="357"/>
        <v>D</v>
      </c>
      <c r="S369" s="4" t="str">
        <f t="array" ref="S369">JOIN("",MID(LEFT(OFFSET($H369,-1,1+$F369),$D369),$D369-SEQUENCE(1,$D369)+1,1))
</f>
        <v>T</v>
      </c>
    </row>
    <row r="370">
      <c r="A370" s="1" t="s">
        <v>317</v>
      </c>
      <c r="B370" s="2">
        <v>370.0</v>
      </c>
      <c r="C370" s="3" t="str">
        <f>IFERROR(__xludf.DUMMYFUNCTION("SPLIT(A370,"" "")"),"move")</f>
        <v>move</v>
      </c>
      <c r="D370" s="3">
        <f>IFERROR(__xludf.DUMMYFUNCTION("""COMPUTED_VALUE"""),6.0)</f>
        <v>6</v>
      </c>
      <c r="E370" s="3" t="str">
        <f>IFERROR(__xludf.DUMMYFUNCTION("""COMPUTED_VALUE"""),"from")</f>
        <v>from</v>
      </c>
      <c r="F370" s="3">
        <f>IFERROR(__xludf.DUMMYFUNCTION("""COMPUTED_VALUE"""),4.0)</f>
        <v>4</v>
      </c>
      <c r="G370" s="3" t="str">
        <f>IFERROR(__xludf.DUMMYFUNCTION("""COMPUTED_VALUE"""),"to")</f>
        <v>to</v>
      </c>
      <c r="H370" s="3">
        <f>IFERROR(__xludf.DUMMYFUNCTION("""COMPUTED_VALUE"""),2.0)</f>
        <v>2</v>
      </c>
      <c r="I370" s="2" t="str">
        <f t="shared" si="2"/>
        <v>M369</v>
      </c>
      <c r="J370" s="3" t="str">
        <f t="shared" ref="J370:R370" si="358">IF($F370=J$12,RIGHT(J369,LEN(J369)-$D370),IF($H370=J$12,CONCAT($S370,J369),J369))</f>
        <v>NNZHDJHGGHNFMJVWHTGCFMCFMVWMPBVGP</v>
      </c>
      <c r="K370" s="3" t="str">
        <f t="shared" si="358"/>
        <v>HVBLRVT</v>
      </c>
      <c r="L370" s="3" t="str">
        <f t="shared" si="358"/>
        <v/>
      </c>
      <c r="M370" s="3" t="str">
        <f t="shared" si="358"/>
        <v>DZ</v>
      </c>
      <c r="N370" s="3" t="str">
        <f t="shared" si="358"/>
        <v/>
      </c>
      <c r="O370" s="3" t="str">
        <f t="shared" si="358"/>
        <v>JBNG</v>
      </c>
      <c r="P370" s="3" t="str">
        <f t="shared" si="358"/>
        <v>RSG</v>
      </c>
      <c r="Q370" s="3" t="str">
        <f t="shared" si="358"/>
        <v>JFLHNM</v>
      </c>
      <c r="R370" s="3" t="str">
        <f t="shared" si="358"/>
        <v>D</v>
      </c>
      <c r="S370" s="4" t="str">
        <f t="array" ref="S370">JOIN("",MID(LEFT(OFFSET($H370,-1,1+$F370),$D370),$D370-SEQUENCE(1,$D370)+1,1))
</f>
        <v>HVBLRV</v>
      </c>
    </row>
    <row r="371">
      <c r="A371" s="1" t="s">
        <v>164</v>
      </c>
      <c r="B371" s="2">
        <v>371.0</v>
      </c>
      <c r="C371" s="3" t="str">
        <f>IFERROR(__xludf.DUMMYFUNCTION("SPLIT(A371,"" "")"),"move")</f>
        <v>move</v>
      </c>
      <c r="D371" s="3">
        <f>IFERROR(__xludf.DUMMYFUNCTION("""COMPUTED_VALUE"""),7.0)</f>
        <v>7</v>
      </c>
      <c r="E371" s="3" t="str">
        <f>IFERROR(__xludf.DUMMYFUNCTION("""COMPUTED_VALUE"""),"from")</f>
        <v>from</v>
      </c>
      <c r="F371" s="3">
        <f>IFERROR(__xludf.DUMMYFUNCTION("""COMPUTED_VALUE"""),1.0)</f>
        <v>1</v>
      </c>
      <c r="G371" s="3" t="str">
        <f>IFERROR(__xludf.DUMMYFUNCTION("""COMPUTED_VALUE"""),"to")</f>
        <v>to</v>
      </c>
      <c r="H371" s="3">
        <f>IFERROR(__xludf.DUMMYFUNCTION("""COMPUTED_VALUE"""),5.0)</f>
        <v>5</v>
      </c>
      <c r="I371" s="2" t="str">
        <f t="shared" si="2"/>
        <v>J370</v>
      </c>
      <c r="J371" s="3" t="str">
        <f t="shared" ref="J371:R371" si="359">IF($F371=J$12,RIGHT(J370,LEN(J370)-$D371),IF($H371=J$12,CONCAT($S371,J370),J370))</f>
        <v>GGHNFMJVWHTGCFMCFMVWMPBVGP</v>
      </c>
      <c r="K371" s="3" t="str">
        <f t="shared" si="359"/>
        <v>HVBLRVT</v>
      </c>
      <c r="L371" s="3" t="str">
        <f t="shared" si="359"/>
        <v/>
      </c>
      <c r="M371" s="3" t="str">
        <f t="shared" si="359"/>
        <v>DZ</v>
      </c>
      <c r="N371" s="3" t="str">
        <f t="shared" si="359"/>
        <v>HJDHZNN</v>
      </c>
      <c r="O371" s="3" t="str">
        <f t="shared" si="359"/>
        <v>JBNG</v>
      </c>
      <c r="P371" s="3" t="str">
        <f t="shared" si="359"/>
        <v>RSG</v>
      </c>
      <c r="Q371" s="3" t="str">
        <f t="shared" si="359"/>
        <v>JFLHNM</v>
      </c>
      <c r="R371" s="3" t="str">
        <f t="shared" si="359"/>
        <v>D</v>
      </c>
      <c r="S371" s="4" t="str">
        <f t="array" ref="S371">JOIN("",MID(LEFT(OFFSET($H371,-1,1+$F371),$D371),$D371-SEQUENCE(1,$D371)+1,1))
</f>
        <v>HJDHZNN</v>
      </c>
    </row>
    <row r="372">
      <c r="A372" s="1" t="s">
        <v>318</v>
      </c>
      <c r="B372" s="2">
        <v>372.0</v>
      </c>
      <c r="C372" s="3" t="str">
        <f>IFERROR(__xludf.DUMMYFUNCTION("SPLIT(A372,"" "")"),"move")</f>
        <v>move</v>
      </c>
      <c r="D372" s="3">
        <f>IFERROR(__xludf.DUMMYFUNCTION("""COMPUTED_VALUE"""),4.0)</f>
        <v>4</v>
      </c>
      <c r="E372" s="3" t="str">
        <f>IFERROR(__xludf.DUMMYFUNCTION("""COMPUTED_VALUE"""),"from")</f>
        <v>from</v>
      </c>
      <c r="F372" s="3">
        <f>IFERROR(__xludf.DUMMYFUNCTION("""COMPUTED_VALUE"""),2.0)</f>
        <v>2</v>
      </c>
      <c r="G372" s="3" t="str">
        <f>IFERROR(__xludf.DUMMYFUNCTION("""COMPUTED_VALUE"""),"to")</f>
        <v>to</v>
      </c>
      <c r="H372" s="3">
        <f>IFERROR(__xludf.DUMMYFUNCTION("""COMPUTED_VALUE"""),5.0)</f>
        <v>5</v>
      </c>
      <c r="I372" s="2" t="str">
        <f t="shared" si="2"/>
        <v>K371</v>
      </c>
      <c r="J372" s="3" t="str">
        <f t="shared" ref="J372:R372" si="360">IF($F372=J$12,RIGHT(J371,LEN(J371)-$D372),IF($H372=J$12,CONCAT($S372,J371),J371))</f>
        <v>GGHNFMJVWHTGCFMCFMVWMPBVGP</v>
      </c>
      <c r="K372" s="3" t="str">
        <f t="shared" si="360"/>
        <v>RVT</v>
      </c>
      <c r="L372" s="3" t="str">
        <f t="shared" si="360"/>
        <v/>
      </c>
      <c r="M372" s="3" t="str">
        <f t="shared" si="360"/>
        <v>DZ</v>
      </c>
      <c r="N372" s="3" t="str">
        <f t="shared" si="360"/>
        <v>LBVHHJDHZNN</v>
      </c>
      <c r="O372" s="3" t="str">
        <f t="shared" si="360"/>
        <v>JBNG</v>
      </c>
      <c r="P372" s="3" t="str">
        <f t="shared" si="360"/>
        <v>RSG</v>
      </c>
      <c r="Q372" s="3" t="str">
        <f t="shared" si="360"/>
        <v>JFLHNM</v>
      </c>
      <c r="R372" s="3" t="str">
        <f t="shared" si="360"/>
        <v>D</v>
      </c>
      <c r="S372" s="4" t="str">
        <f t="array" ref="S372">JOIN("",MID(LEFT(OFFSET($H372,-1,1+$F372),$D372),$D372-SEQUENCE(1,$D372)+1,1))
</f>
        <v>LBVH</v>
      </c>
    </row>
    <row r="373">
      <c r="A373" s="1" t="s">
        <v>319</v>
      </c>
      <c r="B373" s="2">
        <v>373.0</v>
      </c>
      <c r="C373" s="3" t="str">
        <f>IFERROR(__xludf.DUMMYFUNCTION("SPLIT(A373,"" "")"),"move")</f>
        <v>move</v>
      </c>
      <c r="D373" s="3">
        <f>IFERROR(__xludf.DUMMYFUNCTION("""COMPUTED_VALUE"""),16.0)</f>
        <v>16</v>
      </c>
      <c r="E373" s="3" t="str">
        <f>IFERROR(__xludf.DUMMYFUNCTION("""COMPUTED_VALUE"""),"from")</f>
        <v>from</v>
      </c>
      <c r="F373" s="3">
        <f>IFERROR(__xludf.DUMMYFUNCTION("""COMPUTED_VALUE"""),1.0)</f>
        <v>1</v>
      </c>
      <c r="G373" s="3" t="str">
        <f>IFERROR(__xludf.DUMMYFUNCTION("""COMPUTED_VALUE"""),"to")</f>
        <v>to</v>
      </c>
      <c r="H373" s="3">
        <f>IFERROR(__xludf.DUMMYFUNCTION("""COMPUTED_VALUE"""),9.0)</f>
        <v>9</v>
      </c>
      <c r="I373" s="2" t="str">
        <f t="shared" si="2"/>
        <v>J372</v>
      </c>
      <c r="J373" s="3" t="str">
        <f t="shared" ref="J373:R373" si="361">IF($F373=J$12,RIGHT(J372,LEN(J372)-$D373),IF($H373=J$12,CONCAT($S373,J372),J372))</f>
        <v>FMVWMPBVGP</v>
      </c>
      <c r="K373" s="3" t="str">
        <f t="shared" si="361"/>
        <v>RVT</v>
      </c>
      <c r="L373" s="3" t="str">
        <f t="shared" si="361"/>
        <v/>
      </c>
      <c r="M373" s="3" t="str">
        <f t="shared" si="361"/>
        <v>DZ</v>
      </c>
      <c r="N373" s="3" t="str">
        <f t="shared" si="361"/>
        <v>LBVHHJDHZNN</v>
      </c>
      <c r="O373" s="3" t="str">
        <f t="shared" si="361"/>
        <v>JBNG</v>
      </c>
      <c r="P373" s="3" t="str">
        <f t="shared" si="361"/>
        <v>RSG</v>
      </c>
      <c r="Q373" s="3" t="str">
        <f t="shared" si="361"/>
        <v>JFLHNM</v>
      </c>
      <c r="R373" s="3" t="str">
        <f t="shared" si="361"/>
        <v>CMFCGTHWVJMFNHGGD</v>
      </c>
      <c r="S373" s="4" t="str">
        <f t="array" ref="S373">JOIN("",MID(LEFT(OFFSET($H373,-1,1+$F373),$D373),$D373-SEQUENCE(1,$D373)+1,1))
</f>
        <v>CMFCGTHWVJMFNHGG</v>
      </c>
    </row>
    <row r="374">
      <c r="A374" s="1" t="s">
        <v>320</v>
      </c>
      <c r="B374" s="2">
        <v>374.0</v>
      </c>
      <c r="C374" s="3" t="str">
        <f>IFERROR(__xludf.DUMMYFUNCTION("SPLIT(A374,"" "")"),"move")</f>
        <v>move</v>
      </c>
      <c r="D374" s="3">
        <f>IFERROR(__xludf.DUMMYFUNCTION("""COMPUTED_VALUE"""),3.0)</f>
        <v>3</v>
      </c>
      <c r="E374" s="3" t="str">
        <f>IFERROR(__xludf.DUMMYFUNCTION("""COMPUTED_VALUE"""),"from")</f>
        <v>from</v>
      </c>
      <c r="F374" s="3">
        <f>IFERROR(__xludf.DUMMYFUNCTION("""COMPUTED_VALUE"""),2.0)</f>
        <v>2</v>
      </c>
      <c r="G374" s="3" t="str">
        <f>IFERROR(__xludf.DUMMYFUNCTION("""COMPUTED_VALUE"""),"to")</f>
        <v>to</v>
      </c>
      <c r="H374" s="3">
        <f>IFERROR(__xludf.DUMMYFUNCTION("""COMPUTED_VALUE"""),7.0)</f>
        <v>7</v>
      </c>
      <c r="I374" s="2" t="str">
        <f t="shared" si="2"/>
        <v>K373</v>
      </c>
      <c r="J374" s="3" t="str">
        <f t="shared" ref="J374:R374" si="362">IF($F374=J$12,RIGHT(J373,LEN(J373)-$D374),IF($H374=J$12,CONCAT($S374,J373),J373))</f>
        <v>FMVWMPBVGP</v>
      </c>
      <c r="K374" s="3" t="str">
        <f t="shared" si="362"/>
        <v/>
      </c>
      <c r="L374" s="3" t="str">
        <f t="shared" si="362"/>
        <v/>
      </c>
      <c r="M374" s="3" t="str">
        <f t="shared" si="362"/>
        <v>DZ</v>
      </c>
      <c r="N374" s="3" t="str">
        <f t="shared" si="362"/>
        <v>LBVHHJDHZNN</v>
      </c>
      <c r="O374" s="3" t="str">
        <f t="shared" si="362"/>
        <v>JBNG</v>
      </c>
      <c r="P374" s="3" t="str">
        <f t="shared" si="362"/>
        <v>TVRRSG</v>
      </c>
      <c r="Q374" s="3" t="str">
        <f t="shared" si="362"/>
        <v>JFLHNM</v>
      </c>
      <c r="R374" s="3" t="str">
        <f t="shared" si="362"/>
        <v>CMFCGTHWVJMFNHGGD</v>
      </c>
      <c r="S374" s="4" t="str">
        <f t="array" ref="S374">JOIN("",MID(LEFT(OFFSET($H374,-1,1+$F374),$D374),$D374-SEQUENCE(1,$D374)+1,1))
</f>
        <v>TVR</v>
      </c>
    </row>
    <row r="375">
      <c r="A375" s="1" t="s">
        <v>67</v>
      </c>
      <c r="B375" s="2">
        <v>375.0</v>
      </c>
      <c r="C375" s="3" t="str">
        <f>IFERROR(__xludf.DUMMYFUNCTION("SPLIT(A375,"" "")"),"move")</f>
        <v>move</v>
      </c>
      <c r="D375" s="3">
        <f>IFERROR(__xludf.DUMMYFUNCTION("""COMPUTED_VALUE"""),2.0)</f>
        <v>2</v>
      </c>
      <c r="E375" s="3" t="str">
        <f>IFERROR(__xludf.DUMMYFUNCTION("""COMPUTED_VALUE"""),"from")</f>
        <v>from</v>
      </c>
      <c r="F375" s="3">
        <f>IFERROR(__xludf.DUMMYFUNCTION("""COMPUTED_VALUE"""),4.0)</f>
        <v>4</v>
      </c>
      <c r="G375" s="3" t="str">
        <f>IFERROR(__xludf.DUMMYFUNCTION("""COMPUTED_VALUE"""),"to")</f>
        <v>to</v>
      </c>
      <c r="H375" s="3">
        <f>IFERROR(__xludf.DUMMYFUNCTION("""COMPUTED_VALUE"""),9.0)</f>
        <v>9</v>
      </c>
      <c r="I375" s="2" t="str">
        <f t="shared" si="2"/>
        <v>M374</v>
      </c>
      <c r="J375" s="3" t="str">
        <f t="shared" ref="J375:R375" si="363">IF($F375=J$12,RIGHT(J374,LEN(J374)-$D375),IF($H375=J$12,CONCAT($S375,J374),J374))</f>
        <v>FMVWMPBVGP</v>
      </c>
      <c r="K375" s="3" t="str">
        <f t="shared" si="363"/>
        <v/>
      </c>
      <c r="L375" s="3" t="str">
        <f t="shared" si="363"/>
        <v/>
      </c>
      <c r="M375" s="3" t="str">
        <f t="shared" si="363"/>
        <v/>
      </c>
      <c r="N375" s="3" t="str">
        <f t="shared" si="363"/>
        <v>LBVHHJDHZNN</v>
      </c>
      <c r="O375" s="3" t="str">
        <f t="shared" si="363"/>
        <v>JBNG</v>
      </c>
      <c r="P375" s="3" t="str">
        <f t="shared" si="363"/>
        <v>TVRRSG</v>
      </c>
      <c r="Q375" s="3" t="str">
        <f t="shared" si="363"/>
        <v>JFLHNM</v>
      </c>
      <c r="R375" s="3" t="str">
        <f t="shared" si="363"/>
        <v>ZDCMFCGTHWVJMFNHGGD</v>
      </c>
      <c r="S375" s="4" t="str">
        <f t="array" ref="S375">JOIN("",MID(LEFT(OFFSET($H375,-1,1+$F375),$D375),$D375-SEQUENCE(1,$D375)+1,1))
</f>
        <v>ZD</v>
      </c>
    </row>
    <row r="376">
      <c r="A376" s="1" t="s">
        <v>321</v>
      </c>
      <c r="B376" s="2">
        <v>376.0</v>
      </c>
      <c r="C376" s="3" t="str">
        <f>IFERROR(__xludf.DUMMYFUNCTION("SPLIT(A376,"" "")"),"move")</f>
        <v>move</v>
      </c>
      <c r="D376" s="3">
        <f>IFERROR(__xludf.DUMMYFUNCTION("""COMPUTED_VALUE"""),4.0)</f>
        <v>4</v>
      </c>
      <c r="E376" s="3" t="str">
        <f>IFERROR(__xludf.DUMMYFUNCTION("""COMPUTED_VALUE"""),"from")</f>
        <v>from</v>
      </c>
      <c r="F376" s="3">
        <f>IFERROR(__xludf.DUMMYFUNCTION("""COMPUTED_VALUE"""),1.0)</f>
        <v>1</v>
      </c>
      <c r="G376" s="3" t="str">
        <f>IFERROR(__xludf.DUMMYFUNCTION("""COMPUTED_VALUE"""),"to")</f>
        <v>to</v>
      </c>
      <c r="H376" s="3">
        <f>IFERROR(__xludf.DUMMYFUNCTION("""COMPUTED_VALUE"""),6.0)</f>
        <v>6</v>
      </c>
      <c r="I376" s="2" t="str">
        <f t="shared" si="2"/>
        <v>J375</v>
      </c>
      <c r="J376" s="3" t="str">
        <f t="shared" ref="J376:R376" si="364">IF($F376=J$12,RIGHT(J375,LEN(J375)-$D376),IF($H376=J$12,CONCAT($S376,J375),J375))</f>
        <v>MPBVGP</v>
      </c>
      <c r="K376" s="3" t="str">
        <f t="shared" si="364"/>
        <v/>
      </c>
      <c r="L376" s="3" t="str">
        <f t="shared" si="364"/>
        <v/>
      </c>
      <c r="M376" s="3" t="str">
        <f t="shared" si="364"/>
        <v/>
      </c>
      <c r="N376" s="3" t="str">
        <f t="shared" si="364"/>
        <v>LBVHHJDHZNN</v>
      </c>
      <c r="O376" s="3" t="str">
        <f t="shared" si="364"/>
        <v>WVMFJBNG</v>
      </c>
      <c r="P376" s="3" t="str">
        <f t="shared" si="364"/>
        <v>TVRRSG</v>
      </c>
      <c r="Q376" s="3" t="str">
        <f t="shared" si="364"/>
        <v>JFLHNM</v>
      </c>
      <c r="R376" s="3" t="str">
        <f t="shared" si="364"/>
        <v>ZDCMFCGTHWVJMFNHGGD</v>
      </c>
      <c r="S376" s="4" t="str">
        <f t="array" ref="S376">JOIN("",MID(LEFT(OFFSET($H376,-1,1+$F376),$D376),$D376-SEQUENCE(1,$D376)+1,1))
</f>
        <v>WVMF</v>
      </c>
    </row>
    <row r="377">
      <c r="A377" s="1" t="s">
        <v>322</v>
      </c>
      <c r="B377" s="2">
        <v>377.0</v>
      </c>
      <c r="C377" s="3" t="str">
        <f>IFERROR(__xludf.DUMMYFUNCTION("SPLIT(A377,"" "")"),"move")</f>
        <v>move</v>
      </c>
      <c r="D377" s="3">
        <f>IFERROR(__xludf.DUMMYFUNCTION("""COMPUTED_VALUE"""),5.0)</f>
        <v>5</v>
      </c>
      <c r="E377" s="3" t="str">
        <f>IFERROR(__xludf.DUMMYFUNCTION("""COMPUTED_VALUE"""),"from")</f>
        <v>from</v>
      </c>
      <c r="F377" s="3">
        <f>IFERROR(__xludf.DUMMYFUNCTION("""COMPUTED_VALUE"""),7.0)</f>
        <v>7</v>
      </c>
      <c r="G377" s="3" t="str">
        <f>IFERROR(__xludf.DUMMYFUNCTION("""COMPUTED_VALUE"""),"to")</f>
        <v>to</v>
      </c>
      <c r="H377" s="3">
        <f>IFERROR(__xludf.DUMMYFUNCTION("""COMPUTED_VALUE"""),4.0)</f>
        <v>4</v>
      </c>
      <c r="I377" s="2" t="str">
        <f t="shared" si="2"/>
        <v>P376</v>
      </c>
      <c r="J377" s="3" t="str">
        <f t="shared" ref="J377:R377" si="365">IF($F377=J$12,RIGHT(J376,LEN(J376)-$D377),IF($H377=J$12,CONCAT($S377,J376),J376))</f>
        <v>MPBVGP</v>
      </c>
      <c r="K377" s="3" t="str">
        <f t="shared" si="365"/>
        <v/>
      </c>
      <c r="L377" s="3" t="str">
        <f t="shared" si="365"/>
        <v/>
      </c>
      <c r="M377" s="3" t="str">
        <f t="shared" si="365"/>
        <v>SRRVT</v>
      </c>
      <c r="N377" s="3" t="str">
        <f t="shared" si="365"/>
        <v>LBVHHJDHZNN</v>
      </c>
      <c r="O377" s="3" t="str">
        <f t="shared" si="365"/>
        <v>WVMFJBNG</v>
      </c>
      <c r="P377" s="3" t="str">
        <f t="shared" si="365"/>
        <v>G</v>
      </c>
      <c r="Q377" s="3" t="str">
        <f t="shared" si="365"/>
        <v>JFLHNM</v>
      </c>
      <c r="R377" s="3" t="str">
        <f t="shared" si="365"/>
        <v>ZDCMFCGTHWVJMFNHGGD</v>
      </c>
      <c r="S377" s="4" t="str">
        <f t="array" ref="S377">JOIN("",MID(LEFT(OFFSET($H377,-1,1+$F377),$D377),$D377-SEQUENCE(1,$D377)+1,1))
</f>
        <v>SRRVT</v>
      </c>
    </row>
    <row r="378">
      <c r="A378" s="1" t="s">
        <v>323</v>
      </c>
      <c r="B378" s="2">
        <v>378.0</v>
      </c>
      <c r="C378" s="3" t="str">
        <f>IFERROR(__xludf.DUMMYFUNCTION("SPLIT(A378,"" "")"),"move")</f>
        <v>move</v>
      </c>
      <c r="D378" s="3">
        <f>IFERROR(__xludf.DUMMYFUNCTION("""COMPUTED_VALUE"""),4.0)</f>
        <v>4</v>
      </c>
      <c r="E378" s="3" t="str">
        <f>IFERROR(__xludf.DUMMYFUNCTION("""COMPUTED_VALUE"""),"from")</f>
        <v>from</v>
      </c>
      <c r="F378" s="3">
        <f>IFERROR(__xludf.DUMMYFUNCTION("""COMPUTED_VALUE"""),6.0)</f>
        <v>6</v>
      </c>
      <c r="G378" s="3" t="str">
        <f>IFERROR(__xludf.DUMMYFUNCTION("""COMPUTED_VALUE"""),"to")</f>
        <v>to</v>
      </c>
      <c r="H378" s="3">
        <f>IFERROR(__xludf.DUMMYFUNCTION("""COMPUTED_VALUE"""),3.0)</f>
        <v>3</v>
      </c>
      <c r="I378" s="2" t="str">
        <f t="shared" si="2"/>
        <v>O377</v>
      </c>
      <c r="J378" s="3" t="str">
        <f t="shared" ref="J378:R378" si="366">IF($F378=J$12,RIGHT(J377,LEN(J377)-$D378),IF($H378=J$12,CONCAT($S378,J377),J377))</f>
        <v>MPBVGP</v>
      </c>
      <c r="K378" s="3" t="str">
        <f t="shared" si="366"/>
        <v/>
      </c>
      <c r="L378" s="3" t="str">
        <f t="shared" si="366"/>
        <v>FMVW</v>
      </c>
      <c r="M378" s="3" t="str">
        <f t="shared" si="366"/>
        <v>SRRVT</v>
      </c>
      <c r="N378" s="3" t="str">
        <f t="shared" si="366"/>
        <v>LBVHHJDHZNN</v>
      </c>
      <c r="O378" s="3" t="str">
        <f t="shared" si="366"/>
        <v>JBNG</v>
      </c>
      <c r="P378" s="3" t="str">
        <f t="shared" si="366"/>
        <v>G</v>
      </c>
      <c r="Q378" s="3" t="str">
        <f t="shared" si="366"/>
        <v>JFLHNM</v>
      </c>
      <c r="R378" s="3" t="str">
        <f t="shared" si="366"/>
        <v>ZDCMFCGTHWVJMFNHGGD</v>
      </c>
      <c r="S378" s="4" t="str">
        <f t="array" ref="S378">JOIN("",MID(LEFT(OFFSET($H378,-1,1+$F378),$D378),$D378-SEQUENCE(1,$D378)+1,1))
</f>
        <v>FMVW</v>
      </c>
    </row>
    <row r="379">
      <c r="A379" s="1" t="s">
        <v>147</v>
      </c>
      <c r="B379" s="2">
        <v>379.0</v>
      </c>
      <c r="C379" s="3" t="str">
        <f>IFERROR(__xludf.DUMMYFUNCTION("SPLIT(A379,"" "")"),"move")</f>
        <v>move</v>
      </c>
      <c r="D379" s="3">
        <f>IFERROR(__xludf.DUMMYFUNCTION("""COMPUTED_VALUE"""),1.0)</f>
        <v>1</v>
      </c>
      <c r="E379" s="3" t="str">
        <f>IFERROR(__xludf.DUMMYFUNCTION("""COMPUTED_VALUE"""),"from")</f>
        <v>from</v>
      </c>
      <c r="F379" s="3">
        <f>IFERROR(__xludf.DUMMYFUNCTION("""COMPUTED_VALUE"""),7.0)</f>
        <v>7</v>
      </c>
      <c r="G379" s="3" t="str">
        <f>IFERROR(__xludf.DUMMYFUNCTION("""COMPUTED_VALUE"""),"to")</f>
        <v>to</v>
      </c>
      <c r="H379" s="3">
        <f>IFERROR(__xludf.DUMMYFUNCTION("""COMPUTED_VALUE"""),4.0)</f>
        <v>4</v>
      </c>
      <c r="I379" s="2" t="str">
        <f t="shared" si="2"/>
        <v>P378</v>
      </c>
      <c r="J379" s="3" t="str">
        <f t="shared" ref="J379:R379" si="367">IF($F379=J$12,RIGHT(J378,LEN(J378)-$D379),IF($H379=J$12,CONCAT($S379,J378),J378))</f>
        <v>MPBVGP</v>
      </c>
      <c r="K379" s="3" t="str">
        <f t="shared" si="367"/>
        <v/>
      </c>
      <c r="L379" s="3" t="str">
        <f t="shared" si="367"/>
        <v>FMVW</v>
      </c>
      <c r="M379" s="3" t="str">
        <f t="shared" si="367"/>
        <v>GSRRVT</v>
      </c>
      <c r="N379" s="3" t="str">
        <f t="shared" si="367"/>
        <v>LBVHHJDHZNN</v>
      </c>
      <c r="O379" s="3" t="str">
        <f t="shared" si="367"/>
        <v>JBNG</v>
      </c>
      <c r="P379" s="3" t="str">
        <f t="shared" si="367"/>
        <v/>
      </c>
      <c r="Q379" s="3" t="str">
        <f t="shared" si="367"/>
        <v>JFLHNM</v>
      </c>
      <c r="R379" s="3" t="str">
        <f t="shared" si="367"/>
        <v>ZDCMFCGTHWVJMFNHGGD</v>
      </c>
      <c r="S379" s="4" t="str">
        <f t="array" ref="S379">JOIN("",MID(LEFT(OFFSET($H379,-1,1+$F379),$D379),$D379-SEQUENCE(1,$D379)+1,1))
</f>
        <v>G</v>
      </c>
    </row>
    <row r="380">
      <c r="A380" s="1" t="s">
        <v>171</v>
      </c>
      <c r="B380" s="2">
        <v>380.0</v>
      </c>
      <c r="C380" s="3" t="str">
        <f>IFERROR(__xludf.DUMMYFUNCTION("SPLIT(A380,"" "")"),"move")</f>
        <v>move</v>
      </c>
      <c r="D380" s="3">
        <f>IFERROR(__xludf.DUMMYFUNCTION("""COMPUTED_VALUE"""),1.0)</f>
        <v>1</v>
      </c>
      <c r="E380" s="3" t="str">
        <f>IFERROR(__xludf.DUMMYFUNCTION("""COMPUTED_VALUE"""),"from")</f>
        <v>from</v>
      </c>
      <c r="F380" s="3">
        <f>IFERROR(__xludf.DUMMYFUNCTION("""COMPUTED_VALUE"""),6.0)</f>
        <v>6</v>
      </c>
      <c r="G380" s="3" t="str">
        <f>IFERROR(__xludf.DUMMYFUNCTION("""COMPUTED_VALUE"""),"to")</f>
        <v>to</v>
      </c>
      <c r="H380" s="3">
        <f>IFERROR(__xludf.DUMMYFUNCTION("""COMPUTED_VALUE"""),9.0)</f>
        <v>9</v>
      </c>
      <c r="I380" s="2" t="str">
        <f t="shared" si="2"/>
        <v>O379</v>
      </c>
      <c r="J380" s="3" t="str">
        <f t="shared" ref="J380:R380" si="368">IF($F380=J$12,RIGHT(J379,LEN(J379)-$D380),IF($H380=J$12,CONCAT($S380,J379),J379))</f>
        <v>MPBVGP</v>
      </c>
      <c r="K380" s="3" t="str">
        <f t="shared" si="368"/>
        <v/>
      </c>
      <c r="L380" s="3" t="str">
        <f t="shared" si="368"/>
        <v>FMVW</v>
      </c>
      <c r="M380" s="3" t="str">
        <f t="shared" si="368"/>
        <v>GSRRVT</v>
      </c>
      <c r="N380" s="3" t="str">
        <f t="shared" si="368"/>
        <v>LBVHHJDHZNN</v>
      </c>
      <c r="O380" s="3" t="str">
        <f t="shared" si="368"/>
        <v>BNG</v>
      </c>
      <c r="P380" s="3" t="str">
        <f t="shared" si="368"/>
        <v/>
      </c>
      <c r="Q380" s="3" t="str">
        <f t="shared" si="368"/>
        <v>JFLHNM</v>
      </c>
      <c r="R380" s="3" t="str">
        <f t="shared" si="368"/>
        <v>JZDCMFCGTHWVJMFNHGGD</v>
      </c>
      <c r="S380" s="4" t="str">
        <f t="array" ref="S380">JOIN("",MID(LEFT(OFFSET($H380,-1,1+$F380),$D380),$D380-SEQUENCE(1,$D380)+1,1))
</f>
        <v>J</v>
      </c>
    </row>
    <row r="381">
      <c r="A381" s="1" t="s">
        <v>247</v>
      </c>
      <c r="B381" s="2">
        <v>381.0</v>
      </c>
      <c r="C381" s="3" t="str">
        <f>IFERROR(__xludf.DUMMYFUNCTION("SPLIT(A381,"" "")"),"move")</f>
        <v>move</v>
      </c>
      <c r="D381" s="3">
        <f>IFERROR(__xludf.DUMMYFUNCTION("""COMPUTED_VALUE"""),1.0)</f>
        <v>1</v>
      </c>
      <c r="E381" s="3" t="str">
        <f>IFERROR(__xludf.DUMMYFUNCTION("""COMPUTED_VALUE"""),"from")</f>
        <v>from</v>
      </c>
      <c r="F381" s="3">
        <f>IFERROR(__xludf.DUMMYFUNCTION("""COMPUTED_VALUE"""),8.0)</f>
        <v>8</v>
      </c>
      <c r="G381" s="3" t="str">
        <f>IFERROR(__xludf.DUMMYFUNCTION("""COMPUTED_VALUE"""),"to")</f>
        <v>to</v>
      </c>
      <c r="H381" s="3">
        <f>IFERROR(__xludf.DUMMYFUNCTION("""COMPUTED_VALUE"""),5.0)</f>
        <v>5</v>
      </c>
      <c r="I381" s="2" t="str">
        <f t="shared" si="2"/>
        <v>Q380</v>
      </c>
      <c r="J381" s="3" t="str">
        <f t="shared" ref="J381:R381" si="369">IF($F381=J$12,RIGHT(J380,LEN(J380)-$D381),IF($H381=J$12,CONCAT($S381,J380),J380))</f>
        <v>MPBVGP</v>
      </c>
      <c r="K381" s="3" t="str">
        <f t="shared" si="369"/>
        <v/>
      </c>
      <c r="L381" s="3" t="str">
        <f t="shared" si="369"/>
        <v>FMVW</v>
      </c>
      <c r="M381" s="3" t="str">
        <f t="shared" si="369"/>
        <v>GSRRVT</v>
      </c>
      <c r="N381" s="3" t="str">
        <f t="shared" si="369"/>
        <v>JLBVHHJDHZNN</v>
      </c>
      <c r="O381" s="3" t="str">
        <f t="shared" si="369"/>
        <v>BNG</v>
      </c>
      <c r="P381" s="3" t="str">
        <f t="shared" si="369"/>
        <v/>
      </c>
      <c r="Q381" s="3" t="str">
        <f t="shared" si="369"/>
        <v>FLHNM</v>
      </c>
      <c r="R381" s="3" t="str">
        <f t="shared" si="369"/>
        <v>JZDCMFCGTHWVJMFNHGGD</v>
      </c>
      <c r="S381" s="4" t="str">
        <f t="array" ref="S381">JOIN("",MID(LEFT(OFFSET($H381,-1,1+$F381),$D381),$D381-SEQUENCE(1,$D381)+1,1))
</f>
        <v>J</v>
      </c>
    </row>
    <row r="382">
      <c r="A382" s="1" t="s">
        <v>324</v>
      </c>
      <c r="B382" s="2">
        <v>382.0</v>
      </c>
      <c r="C382" s="3" t="str">
        <f>IFERROR(__xludf.DUMMYFUNCTION("SPLIT(A382,"" "")"),"move")</f>
        <v>move</v>
      </c>
      <c r="D382" s="3">
        <f>IFERROR(__xludf.DUMMYFUNCTION("""COMPUTED_VALUE"""),4.0)</f>
        <v>4</v>
      </c>
      <c r="E382" s="3" t="str">
        <f>IFERROR(__xludf.DUMMYFUNCTION("""COMPUTED_VALUE"""),"from")</f>
        <v>from</v>
      </c>
      <c r="F382" s="3">
        <f>IFERROR(__xludf.DUMMYFUNCTION("""COMPUTED_VALUE"""),3.0)</f>
        <v>3</v>
      </c>
      <c r="G382" s="3" t="str">
        <f>IFERROR(__xludf.DUMMYFUNCTION("""COMPUTED_VALUE"""),"to")</f>
        <v>to</v>
      </c>
      <c r="H382" s="3">
        <f>IFERROR(__xludf.DUMMYFUNCTION("""COMPUTED_VALUE"""),2.0)</f>
        <v>2</v>
      </c>
      <c r="I382" s="2" t="str">
        <f t="shared" si="2"/>
        <v>L381</v>
      </c>
      <c r="J382" s="3" t="str">
        <f t="shared" ref="J382:R382" si="370">IF($F382=J$12,RIGHT(J381,LEN(J381)-$D382),IF($H382=J$12,CONCAT($S382,J381),J381))</f>
        <v>MPBVGP</v>
      </c>
      <c r="K382" s="3" t="str">
        <f t="shared" si="370"/>
        <v>WVMF</v>
      </c>
      <c r="L382" s="3" t="str">
        <f t="shared" si="370"/>
        <v/>
      </c>
      <c r="M382" s="3" t="str">
        <f t="shared" si="370"/>
        <v>GSRRVT</v>
      </c>
      <c r="N382" s="3" t="str">
        <f t="shared" si="370"/>
        <v>JLBVHHJDHZNN</v>
      </c>
      <c r="O382" s="3" t="str">
        <f t="shared" si="370"/>
        <v>BNG</v>
      </c>
      <c r="P382" s="3" t="str">
        <f t="shared" si="370"/>
        <v/>
      </c>
      <c r="Q382" s="3" t="str">
        <f t="shared" si="370"/>
        <v>FLHNM</v>
      </c>
      <c r="R382" s="3" t="str">
        <f t="shared" si="370"/>
        <v>JZDCMFCGTHWVJMFNHGGD</v>
      </c>
      <c r="S382" s="4" t="str">
        <f t="array" ref="S382">JOIN("",MID(LEFT(OFFSET($H382,-1,1+$F382),$D382),$D382-SEQUENCE(1,$D382)+1,1))
</f>
        <v>WVMF</v>
      </c>
    </row>
    <row r="383">
      <c r="A383" s="1" t="s">
        <v>325</v>
      </c>
      <c r="B383" s="2">
        <v>383.0</v>
      </c>
      <c r="C383" s="3" t="str">
        <f>IFERROR(__xludf.DUMMYFUNCTION("SPLIT(A383,"" "")"),"move")</f>
        <v>move</v>
      </c>
      <c r="D383" s="3">
        <f>IFERROR(__xludf.DUMMYFUNCTION("""COMPUTED_VALUE"""),2.0)</f>
        <v>2</v>
      </c>
      <c r="E383" s="3" t="str">
        <f>IFERROR(__xludf.DUMMYFUNCTION("""COMPUTED_VALUE"""),"from")</f>
        <v>from</v>
      </c>
      <c r="F383" s="3">
        <f>IFERROR(__xludf.DUMMYFUNCTION("""COMPUTED_VALUE"""),5.0)</f>
        <v>5</v>
      </c>
      <c r="G383" s="3" t="str">
        <f>IFERROR(__xludf.DUMMYFUNCTION("""COMPUTED_VALUE"""),"to")</f>
        <v>to</v>
      </c>
      <c r="H383" s="3">
        <f>IFERROR(__xludf.DUMMYFUNCTION("""COMPUTED_VALUE"""),3.0)</f>
        <v>3</v>
      </c>
      <c r="I383" s="2" t="str">
        <f t="shared" si="2"/>
        <v>N382</v>
      </c>
      <c r="J383" s="3" t="str">
        <f t="shared" ref="J383:R383" si="371">IF($F383=J$12,RIGHT(J382,LEN(J382)-$D383),IF($H383=J$12,CONCAT($S383,J382),J382))</f>
        <v>MPBVGP</v>
      </c>
      <c r="K383" s="3" t="str">
        <f t="shared" si="371"/>
        <v>WVMF</v>
      </c>
      <c r="L383" s="3" t="str">
        <f t="shared" si="371"/>
        <v>LJ</v>
      </c>
      <c r="M383" s="3" t="str">
        <f t="shared" si="371"/>
        <v>GSRRVT</v>
      </c>
      <c r="N383" s="3" t="str">
        <f t="shared" si="371"/>
        <v>BVHHJDHZNN</v>
      </c>
      <c r="O383" s="3" t="str">
        <f t="shared" si="371"/>
        <v>BNG</v>
      </c>
      <c r="P383" s="3" t="str">
        <f t="shared" si="371"/>
        <v/>
      </c>
      <c r="Q383" s="3" t="str">
        <f t="shared" si="371"/>
        <v>FLHNM</v>
      </c>
      <c r="R383" s="3" t="str">
        <f t="shared" si="371"/>
        <v>JZDCMFCGTHWVJMFNHGGD</v>
      </c>
      <c r="S383" s="4" t="str">
        <f t="array" ref="S383">JOIN("",MID(LEFT(OFFSET($H383,-1,1+$F383),$D383),$D383-SEQUENCE(1,$D383)+1,1))
</f>
        <v>LJ</v>
      </c>
    </row>
    <row r="384">
      <c r="A384" s="1" t="s">
        <v>154</v>
      </c>
      <c r="B384" s="2">
        <v>384.0</v>
      </c>
      <c r="C384" s="3" t="str">
        <f>IFERROR(__xludf.DUMMYFUNCTION("SPLIT(A384,"" "")"),"move")</f>
        <v>move</v>
      </c>
      <c r="D384" s="3">
        <f>IFERROR(__xludf.DUMMYFUNCTION("""COMPUTED_VALUE"""),3.0)</f>
        <v>3</v>
      </c>
      <c r="E384" s="3" t="str">
        <f>IFERROR(__xludf.DUMMYFUNCTION("""COMPUTED_VALUE"""),"from")</f>
        <v>from</v>
      </c>
      <c r="F384" s="3">
        <f>IFERROR(__xludf.DUMMYFUNCTION("""COMPUTED_VALUE"""),6.0)</f>
        <v>6</v>
      </c>
      <c r="G384" s="3" t="str">
        <f>IFERROR(__xludf.DUMMYFUNCTION("""COMPUTED_VALUE"""),"to")</f>
        <v>to</v>
      </c>
      <c r="H384" s="3">
        <f>IFERROR(__xludf.DUMMYFUNCTION("""COMPUTED_VALUE"""),2.0)</f>
        <v>2</v>
      </c>
      <c r="I384" s="2" t="str">
        <f t="shared" si="2"/>
        <v>O383</v>
      </c>
      <c r="J384" s="3" t="str">
        <f t="shared" ref="J384:R384" si="372">IF($F384=J$12,RIGHT(J383,LEN(J383)-$D384),IF($H384=J$12,CONCAT($S384,J383),J383))</f>
        <v>MPBVGP</v>
      </c>
      <c r="K384" s="3" t="str">
        <f t="shared" si="372"/>
        <v>GNBWVMF</v>
      </c>
      <c r="L384" s="3" t="str">
        <f t="shared" si="372"/>
        <v>LJ</v>
      </c>
      <c r="M384" s="3" t="str">
        <f t="shared" si="372"/>
        <v>GSRRVT</v>
      </c>
      <c r="N384" s="3" t="str">
        <f t="shared" si="372"/>
        <v>BVHHJDHZNN</v>
      </c>
      <c r="O384" s="3" t="str">
        <f t="shared" si="372"/>
        <v/>
      </c>
      <c r="P384" s="3" t="str">
        <f t="shared" si="372"/>
        <v/>
      </c>
      <c r="Q384" s="3" t="str">
        <f t="shared" si="372"/>
        <v>FLHNM</v>
      </c>
      <c r="R384" s="3" t="str">
        <f t="shared" si="372"/>
        <v>JZDCMFCGTHWVJMFNHGGD</v>
      </c>
      <c r="S384" s="4" t="str">
        <f t="array" ref="S384">JOIN("",MID(LEFT(OFFSET($H384,-1,1+$F384),$D384),$D384-SEQUENCE(1,$D384)+1,1))
</f>
        <v>GNB</v>
      </c>
    </row>
    <row r="385">
      <c r="A385" s="1" t="s">
        <v>270</v>
      </c>
      <c r="B385" s="2">
        <v>385.0</v>
      </c>
      <c r="C385" s="3" t="str">
        <f>IFERROR(__xludf.DUMMYFUNCTION("SPLIT(A385,"" "")"),"move")</f>
        <v>move</v>
      </c>
      <c r="D385" s="3">
        <f>IFERROR(__xludf.DUMMYFUNCTION("""COMPUTED_VALUE"""),3.0)</f>
        <v>3</v>
      </c>
      <c r="E385" s="3" t="str">
        <f>IFERROR(__xludf.DUMMYFUNCTION("""COMPUTED_VALUE"""),"from")</f>
        <v>from</v>
      </c>
      <c r="F385" s="3">
        <f>IFERROR(__xludf.DUMMYFUNCTION("""COMPUTED_VALUE"""),2.0)</f>
        <v>2</v>
      </c>
      <c r="G385" s="3" t="str">
        <f>IFERROR(__xludf.DUMMYFUNCTION("""COMPUTED_VALUE"""),"to")</f>
        <v>to</v>
      </c>
      <c r="H385" s="3">
        <f>IFERROR(__xludf.DUMMYFUNCTION("""COMPUTED_VALUE"""),1.0)</f>
        <v>1</v>
      </c>
      <c r="I385" s="2" t="str">
        <f t="shared" si="2"/>
        <v>K384</v>
      </c>
      <c r="J385" s="3" t="str">
        <f t="shared" ref="J385:R385" si="373">IF($F385=J$12,RIGHT(J384,LEN(J384)-$D385),IF($H385=J$12,CONCAT($S385,J384),J384))</f>
        <v>BNGMPBVGP</v>
      </c>
      <c r="K385" s="3" t="str">
        <f t="shared" si="373"/>
        <v>WVMF</v>
      </c>
      <c r="L385" s="3" t="str">
        <f t="shared" si="373"/>
        <v>LJ</v>
      </c>
      <c r="M385" s="3" t="str">
        <f t="shared" si="373"/>
        <v>GSRRVT</v>
      </c>
      <c r="N385" s="3" t="str">
        <f t="shared" si="373"/>
        <v>BVHHJDHZNN</v>
      </c>
      <c r="O385" s="3" t="str">
        <f t="shared" si="373"/>
        <v/>
      </c>
      <c r="P385" s="3" t="str">
        <f t="shared" si="373"/>
        <v/>
      </c>
      <c r="Q385" s="3" t="str">
        <f t="shared" si="373"/>
        <v>FLHNM</v>
      </c>
      <c r="R385" s="3" t="str">
        <f t="shared" si="373"/>
        <v>JZDCMFCGTHWVJMFNHGGD</v>
      </c>
      <c r="S385" s="4" t="str">
        <f t="array" ref="S385">JOIN("",MID(LEFT(OFFSET($H385,-1,1+$F385),$D385),$D385-SEQUENCE(1,$D385)+1,1))
</f>
        <v>BNG</v>
      </c>
    </row>
    <row r="386">
      <c r="A386" s="1" t="s">
        <v>326</v>
      </c>
      <c r="B386" s="2">
        <v>386.0</v>
      </c>
      <c r="C386" s="3" t="str">
        <f>IFERROR(__xludf.DUMMYFUNCTION("SPLIT(A386,"" "")"),"move")</f>
        <v>move</v>
      </c>
      <c r="D386" s="3">
        <f>IFERROR(__xludf.DUMMYFUNCTION("""COMPUTED_VALUE"""),9.0)</f>
        <v>9</v>
      </c>
      <c r="E386" s="3" t="str">
        <f>IFERROR(__xludf.DUMMYFUNCTION("""COMPUTED_VALUE"""),"from")</f>
        <v>from</v>
      </c>
      <c r="F386" s="3">
        <f>IFERROR(__xludf.DUMMYFUNCTION("""COMPUTED_VALUE"""),5.0)</f>
        <v>5</v>
      </c>
      <c r="G386" s="3" t="str">
        <f>IFERROR(__xludf.DUMMYFUNCTION("""COMPUTED_VALUE"""),"to")</f>
        <v>to</v>
      </c>
      <c r="H386" s="3">
        <f>IFERROR(__xludf.DUMMYFUNCTION("""COMPUTED_VALUE"""),8.0)</f>
        <v>8</v>
      </c>
      <c r="I386" s="2" t="str">
        <f t="shared" si="2"/>
        <v>N385</v>
      </c>
      <c r="J386" s="3" t="str">
        <f t="shared" ref="J386:R386" si="374">IF($F386=J$12,RIGHT(J385,LEN(J385)-$D386),IF($H386=J$12,CONCAT($S386,J385),J385))</f>
        <v>BNGMPBVGP</v>
      </c>
      <c r="K386" s="3" t="str">
        <f t="shared" si="374"/>
        <v>WVMF</v>
      </c>
      <c r="L386" s="3" t="str">
        <f t="shared" si="374"/>
        <v>LJ</v>
      </c>
      <c r="M386" s="3" t="str">
        <f t="shared" si="374"/>
        <v>GSRRVT</v>
      </c>
      <c r="N386" s="3" t="str">
        <f t="shared" si="374"/>
        <v>N</v>
      </c>
      <c r="O386" s="3" t="str">
        <f t="shared" si="374"/>
        <v/>
      </c>
      <c r="P386" s="3" t="str">
        <f t="shared" si="374"/>
        <v/>
      </c>
      <c r="Q386" s="3" t="str">
        <f t="shared" si="374"/>
        <v>NZHDJHHVBFLHNM</v>
      </c>
      <c r="R386" s="3" t="str">
        <f t="shared" si="374"/>
        <v>JZDCMFCGTHWVJMFNHGGD</v>
      </c>
      <c r="S386" s="4" t="str">
        <f t="array" ref="S386">JOIN("",MID(LEFT(OFFSET($H386,-1,1+$F386),$D386),$D386-SEQUENCE(1,$D386)+1,1))
</f>
        <v>NZHDJHHVB</v>
      </c>
    </row>
    <row r="387">
      <c r="A387" s="1" t="s">
        <v>185</v>
      </c>
      <c r="B387" s="2">
        <v>387.0</v>
      </c>
      <c r="C387" s="3" t="str">
        <f>IFERROR(__xludf.DUMMYFUNCTION("SPLIT(A387,"" "")"),"move")</f>
        <v>move</v>
      </c>
      <c r="D387" s="3">
        <f>IFERROR(__xludf.DUMMYFUNCTION("""COMPUTED_VALUE"""),1.0)</f>
        <v>1</v>
      </c>
      <c r="E387" s="3" t="str">
        <f>IFERROR(__xludf.DUMMYFUNCTION("""COMPUTED_VALUE"""),"from")</f>
        <v>from</v>
      </c>
      <c r="F387" s="3">
        <f>IFERROR(__xludf.DUMMYFUNCTION("""COMPUTED_VALUE"""),3.0)</f>
        <v>3</v>
      </c>
      <c r="G387" s="3" t="str">
        <f>IFERROR(__xludf.DUMMYFUNCTION("""COMPUTED_VALUE"""),"to")</f>
        <v>to</v>
      </c>
      <c r="H387" s="3">
        <f>IFERROR(__xludf.DUMMYFUNCTION("""COMPUTED_VALUE"""),1.0)</f>
        <v>1</v>
      </c>
      <c r="I387" s="2" t="str">
        <f t="shared" si="2"/>
        <v>L386</v>
      </c>
      <c r="J387" s="3" t="str">
        <f t="shared" ref="J387:R387" si="375">IF($F387=J$12,RIGHT(J386,LEN(J386)-$D387),IF($H387=J$12,CONCAT($S387,J386),J386))</f>
        <v>LBNGMPBVGP</v>
      </c>
      <c r="K387" s="3" t="str">
        <f t="shared" si="375"/>
        <v>WVMF</v>
      </c>
      <c r="L387" s="3" t="str">
        <f t="shared" si="375"/>
        <v>J</v>
      </c>
      <c r="M387" s="3" t="str">
        <f t="shared" si="375"/>
        <v>GSRRVT</v>
      </c>
      <c r="N387" s="3" t="str">
        <f t="shared" si="375"/>
        <v>N</v>
      </c>
      <c r="O387" s="3" t="str">
        <f t="shared" si="375"/>
        <v/>
      </c>
      <c r="P387" s="3" t="str">
        <f t="shared" si="375"/>
        <v/>
      </c>
      <c r="Q387" s="3" t="str">
        <f t="shared" si="375"/>
        <v>NZHDJHHVBFLHNM</v>
      </c>
      <c r="R387" s="3" t="str">
        <f t="shared" si="375"/>
        <v>JZDCMFCGTHWVJMFNHGGD</v>
      </c>
      <c r="S387" s="4" t="str">
        <f t="array" ref="S387">JOIN("",MID(LEFT(OFFSET($H387,-1,1+$F387),$D387),$D387-SEQUENCE(1,$D387)+1,1))
</f>
        <v>L</v>
      </c>
    </row>
    <row r="388">
      <c r="A388" s="1" t="s">
        <v>327</v>
      </c>
      <c r="B388" s="2">
        <v>388.0</v>
      </c>
      <c r="C388" s="3" t="str">
        <f>IFERROR(__xludf.DUMMYFUNCTION("SPLIT(A388,"" "")"),"move")</f>
        <v>move</v>
      </c>
      <c r="D388" s="3">
        <f>IFERROR(__xludf.DUMMYFUNCTION("""COMPUTED_VALUE"""),10.0)</f>
        <v>10</v>
      </c>
      <c r="E388" s="3" t="str">
        <f>IFERROR(__xludf.DUMMYFUNCTION("""COMPUTED_VALUE"""),"from")</f>
        <v>from</v>
      </c>
      <c r="F388" s="3">
        <f>IFERROR(__xludf.DUMMYFUNCTION("""COMPUTED_VALUE"""),8.0)</f>
        <v>8</v>
      </c>
      <c r="G388" s="3" t="str">
        <f>IFERROR(__xludf.DUMMYFUNCTION("""COMPUTED_VALUE"""),"to")</f>
        <v>to</v>
      </c>
      <c r="H388" s="3">
        <f>IFERROR(__xludf.DUMMYFUNCTION("""COMPUTED_VALUE"""),1.0)</f>
        <v>1</v>
      </c>
      <c r="I388" s="2" t="str">
        <f t="shared" si="2"/>
        <v>Q387</v>
      </c>
      <c r="J388" s="3" t="str">
        <f t="shared" ref="J388:R388" si="376">IF($F388=J$12,RIGHT(J387,LEN(J387)-$D388),IF($H388=J$12,CONCAT($S388,J387),J387))</f>
        <v>FBVHHJDHZNLBNGMPBVGP</v>
      </c>
      <c r="K388" s="3" t="str">
        <f t="shared" si="376"/>
        <v>WVMF</v>
      </c>
      <c r="L388" s="3" t="str">
        <f t="shared" si="376"/>
        <v>J</v>
      </c>
      <c r="M388" s="3" t="str">
        <f t="shared" si="376"/>
        <v>GSRRVT</v>
      </c>
      <c r="N388" s="3" t="str">
        <f t="shared" si="376"/>
        <v>N</v>
      </c>
      <c r="O388" s="3" t="str">
        <f t="shared" si="376"/>
        <v/>
      </c>
      <c r="P388" s="3" t="str">
        <f t="shared" si="376"/>
        <v/>
      </c>
      <c r="Q388" s="3" t="str">
        <f t="shared" si="376"/>
        <v>LHNM</v>
      </c>
      <c r="R388" s="3" t="str">
        <f t="shared" si="376"/>
        <v>JZDCMFCGTHWVJMFNHGGD</v>
      </c>
      <c r="S388" s="4" t="str">
        <f t="array" ref="S388">JOIN("",MID(LEFT(OFFSET($H388,-1,1+$F388),$D388),$D388-SEQUENCE(1,$D388)+1,1))
</f>
        <v>FBVHHJDHZN</v>
      </c>
    </row>
    <row r="389">
      <c r="A389" s="1" t="s">
        <v>247</v>
      </c>
      <c r="B389" s="2">
        <v>389.0</v>
      </c>
      <c r="C389" s="3" t="str">
        <f>IFERROR(__xludf.DUMMYFUNCTION("SPLIT(A389,"" "")"),"move")</f>
        <v>move</v>
      </c>
      <c r="D389" s="3">
        <f>IFERROR(__xludf.DUMMYFUNCTION("""COMPUTED_VALUE"""),1.0)</f>
        <v>1</v>
      </c>
      <c r="E389" s="3" t="str">
        <f>IFERROR(__xludf.DUMMYFUNCTION("""COMPUTED_VALUE"""),"from")</f>
        <v>from</v>
      </c>
      <c r="F389" s="3">
        <f>IFERROR(__xludf.DUMMYFUNCTION("""COMPUTED_VALUE"""),8.0)</f>
        <v>8</v>
      </c>
      <c r="G389" s="3" t="str">
        <f>IFERROR(__xludf.DUMMYFUNCTION("""COMPUTED_VALUE"""),"to")</f>
        <v>to</v>
      </c>
      <c r="H389" s="3">
        <f>IFERROR(__xludf.DUMMYFUNCTION("""COMPUTED_VALUE"""),5.0)</f>
        <v>5</v>
      </c>
      <c r="I389" s="2" t="str">
        <f t="shared" si="2"/>
        <v>Q388</v>
      </c>
      <c r="J389" s="3" t="str">
        <f t="shared" ref="J389:R389" si="377">IF($F389=J$12,RIGHT(J388,LEN(J388)-$D389),IF($H389=J$12,CONCAT($S389,J388),J388))</f>
        <v>FBVHHJDHZNLBNGMPBVGP</v>
      </c>
      <c r="K389" s="3" t="str">
        <f t="shared" si="377"/>
        <v>WVMF</v>
      </c>
      <c r="L389" s="3" t="str">
        <f t="shared" si="377"/>
        <v>J</v>
      </c>
      <c r="M389" s="3" t="str">
        <f t="shared" si="377"/>
        <v>GSRRVT</v>
      </c>
      <c r="N389" s="3" t="str">
        <f t="shared" si="377"/>
        <v>LN</v>
      </c>
      <c r="O389" s="3" t="str">
        <f t="shared" si="377"/>
        <v/>
      </c>
      <c r="P389" s="3" t="str">
        <f t="shared" si="377"/>
        <v/>
      </c>
      <c r="Q389" s="3" t="str">
        <f t="shared" si="377"/>
        <v>HNM</v>
      </c>
      <c r="R389" s="3" t="str">
        <f t="shared" si="377"/>
        <v>JZDCMFCGTHWVJMFNHGGD</v>
      </c>
      <c r="S389" s="4" t="str">
        <f t="array" ref="S389">JOIN("",MID(LEFT(OFFSET($H389,-1,1+$F389),$D389),$D389-SEQUENCE(1,$D389)+1,1))
</f>
        <v>L</v>
      </c>
    </row>
    <row r="390">
      <c r="A390" s="1" t="s">
        <v>328</v>
      </c>
      <c r="B390" s="2">
        <v>390.0</v>
      </c>
      <c r="C390" s="3" t="str">
        <f>IFERROR(__xludf.DUMMYFUNCTION("SPLIT(A390,"" "")"),"move")</f>
        <v>move</v>
      </c>
      <c r="D390" s="3">
        <f>IFERROR(__xludf.DUMMYFUNCTION("""COMPUTED_VALUE"""),16.0)</f>
        <v>16</v>
      </c>
      <c r="E390" s="3" t="str">
        <f>IFERROR(__xludf.DUMMYFUNCTION("""COMPUTED_VALUE"""),"from")</f>
        <v>from</v>
      </c>
      <c r="F390" s="3">
        <f>IFERROR(__xludf.DUMMYFUNCTION("""COMPUTED_VALUE"""),9.0)</f>
        <v>9</v>
      </c>
      <c r="G390" s="3" t="str">
        <f>IFERROR(__xludf.DUMMYFUNCTION("""COMPUTED_VALUE"""),"to")</f>
        <v>to</v>
      </c>
      <c r="H390" s="3">
        <f>IFERROR(__xludf.DUMMYFUNCTION("""COMPUTED_VALUE"""),2.0)</f>
        <v>2</v>
      </c>
      <c r="I390" s="2" t="str">
        <f t="shared" si="2"/>
        <v>Q389</v>
      </c>
      <c r="J390" s="3" t="str">
        <f t="shared" ref="J390:R390" si="378">IF($F390=J$12,RIGHT(J389,LEN(J389)-$D390),IF($H390=J$12,CONCAT($S390,J389),J389))</f>
        <v>FBVHHJDHZNLBNGMPBVGP</v>
      </c>
      <c r="K390" s="3" t="str">
        <f t="shared" si="378"/>
        <v>NFMJVWHTGCFMCDZJWVMF</v>
      </c>
      <c r="L390" s="3" t="str">
        <f t="shared" si="378"/>
        <v>J</v>
      </c>
      <c r="M390" s="3" t="str">
        <f t="shared" si="378"/>
        <v>GSRRVT</v>
      </c>
      <c r="N390" s="3" t="str">
        <f t="shared" si="378"/>
        <v>LN</v>
      </c>
      <c r="O390" s="3" t="str">
        <f t="shared" si="378"/>
        <v/>
      </c>
      <c r="P390" s="3" t="str">
        <f t="shared" si="378"/>
        <v/>
      </c>
      <c r="Q390" s="3" t="str">
        <f t="shared" si="378"/>
        <v>HNM</v>
      </c>
      <c r="R390" s="3" t="str">
        <f t="shared" si="378"/>
        <v>HGGD</v>
      </c>
      <c r="S390" s="4" t="str">
        <f t="array" ref="S390">JOIN("",MID(LEFT(OFFSET($H390,-1,1+$F390),$D390),$D390-SEQUENCE(1,$D390)+1,1))
</f>
        <v>NFMJVWHTGCFMCDZJ</v>
      </c>
    </row>
    <row r="391">
      <c r="A391" s="1" t="s">
        <v>73</v>
      </c>
      <c r="B391" s="2">
        <v>391.0</v>
      </c>
      <c r="C391" s="3" t="str">
        <f>IFERROR(__xludf.DUMMYFUNCTION("SPLIT(A391,"" "")"),"move")</f>
        <v>move</v>
      </c>
      <c r="D391" s="3">
        <f>IFERROR(__xludf.DUMMYFUNCTION("""COMPUTED_VALUE"""),1.0)</f>
        <v>1</v>
      </c>
      <c r="E391" s="3" t="str">
        <f>IFERROR(__xludf.DUMMYFUNCTION("""COMPUTED_VALUE"""),"from")</f>
        <v>from</v>
      </c>
      <c r="F391" s="3">
        <f>IFERROR(__xludf.DUMMYFUNCTION("""COMPUTED_VALUE"""),3.0)</f>
        <v>3</v>
      </c>
      <c r="G391" s="3" t="str">
        <f>IFERROR(__xludf.DUMMYFUNCTION("""COMPUTED_VALUE"""),"to")</f>
        <v>to</v>
      </c>
      <c r="H391" s="3">
        <f>IFERROR(__xludf.DUMMYFUNCTION("""COMPUTED_VALUE"""),2.0)</f>
        <v>2</v>
      </c>
      <c r="I391" s="2" t="str">
        <f t="shared" si="2"/>
        <v>L390</v>
      </c>
      <c r="J391" s="3" t="str">
        <f t="shared" ref="J391:R391" si="379">IF($F391=J$12,RIGHT(J390,LEN(J390)-$D391),IF($H391=J$12,CONCAT($S391,J390),J390))</f>
        <v>FBVHHJDHZNLBNGMPBVGP</v>
      </c>
      <c r="K391" s="3" t="str">
        <f t="shared" si="379"/>
        <v>JNFMJVWHTGCFMCDZJWVMF</v>
      </c>
      <c r="L391" s="3" t="str">
        <f t="shared" si="379"/>
        <v/>
      </c>
      <c r="M391" s="3" t="str">
        <f t="shared" si="379"/>
        <v>GSRRVT</v>
      </c>
      <c r="N391" s="3" t="str">
        <f t="shared" si="379"/>
        <v>LN</v>
      </c>
      <c r="O391" s="3" t="str">
        <f t="shared" si="379"/>
        <v/>
      </c>
      <c r="P391" s="3" t="str">
        <f t="shared" si="379"/>
        <v/>
      </c>
      <c r="Q391" s="3" t="str">
        <f t="shared" si="379"/>
        <v>HNM</v>
      </c>
      <c r="R391" s="3" t="str">
        <f t="shared" si="379"/>
        <v>HGGD</v>
      </c>
      <c r="S391" s="4" t="str">
        <f t="array" ref="S391">JOIN("",MID(LEFT(OFFSET($H391,-1,1+$F391),$D391),$D391-SEQUENCE(1,$D391)+1,1))
</f>
        <v>J</v>
      </c>
    </row>
    <row r="392">
      <c r="A392" s="1" t="s">
        <v>329</v>
      </c>
      <c r="B392" s="2">
        <v>392.0</v>
      </c>
      <c r="C392" s="3" t="str">
        <f>IFERROR(__xludf.DUMMYFUNCTION("SPLIT(A392,"" "")"),"move")</f>
        <v>move</v>
      </c>
      <c r="D392" s="3">
        <f>IFERROR(__xludf.DUMMYFUNCTION("""COMPUTED_VALUE"""),12.0)</f>
        <v>12</v>
      </c>
      <c r="E392" s="3" t="str">
        <f>IFERROR(__xludf.DUMMYFUNCTION("""COMPUTED_VALUE"""),"from")</f>
        <v>from</v>
      </c>
      <c r="F392" s="3">
        <f>IFERROR(__xludf.DUMMYFUNCTION("""COMPUTED_VALUE"""),1.0)</f>
        <v>1</v>
      </c>
      <c r="G392" s="3" t="str">
        <f>IFERROR(__xludf.DUMMYFUNCTION("""COMPUTED_VALUE"""),"to")</f>
        <v>to</v>
      </c>
      <c r="H392" s="3">
        <f>IFERROR(__xludf.DUMMYFUNCTION("""COMPUTED_VALUE"""),9.0)</f>
        <v>9</v>
      </c>
      <c r="I392" s="2" t="str">
        <f t="shared" si="2"/>
        <v>J391</v>
      </c>
      <c r="J392" s="3" t="str">
        <f t="shared" ref="J392:R392" si="380">IF($F392=J$12,RIGHT(J391,LEN(J391)-$D392),IF($H392=J$12,CONCAT($S392,J391),J391))</f>
        <v>NGMPBVGP</v>
      </c>
      <c r="K392" s="3" t="str">
        <f t="shared" si="380"/>
        <v>JNFMJVWHTGCFMCDZJWVMF</v>
      </c>
      <c r="L392" s="3" t="str">
        <f t="shared" si="380"/>
        <v/>
      </c>
      <c r="M392" s="3" t="str">
        <f t="shared" si="380"/>
        <v>GSRRVT</v>
      </c>
      <c r="N392" s="3" t="str">
        <f t="shared" si="380"/>
        <v>LN</v>
      </c>
      <c r="O392" s="3" t="str">
        <f t="shared" si="380"/>
        <v/>
      </c>
      <c r="P392" s="3" t="str">
        <f t="shared" si="380"/>
        <v/>
      </c>
      <c r="Q392" s="3" t="str">
        <f t="shared" si="380"/>
        <v>HNM</v>
      </c>
      <c r="R392" s="3" t="str">
        <f t="shared" si="380"/>
        <v>BLNZHDJHHVBFHGGD</v>
      </c>
      <c r="S392" s="4" t="str">
        <f t="array" ref="S392">JOIN("",MID(LEFT(OFFSET($H392,-1,1+$F392),$D392),$D392-SEQUENCE(1,$D392)+1,1))
</f>
        <v>BLNZHDJHHVBF</v>
      </c>
    </row>
    <row r="393">
      <c r="A393" s="1" t="s">
        <v>330</v>
      </c>
      <c r="B393" s="2">
        <v>393.0</v>
      </c>
      <c r="C393" s="3" t="str">
        <f>IFERROR(__xludf.DUMMYFUNCTION("SPLIT(A393,"" "")"),"move")</f>
        <v>move</v>
      </c>
      <c r="D393" s="3">
        <f>IFERROR(__xludf.DUMMYFUNCTION("""COMPUTED_VALUE"""),1.0)</f>
        <v>1</v>
      </c>
      <c r="E393" s="3" t="str">
        <f>IFERROR(__xludf.DUMMYFUNCTION("""COMPUTED_VALUE"""),"from")</f>
        <v>from</v>
      </c>
      <c r="F393" s="3">
        <f>IFERROR(__xludf.DUMMYFUNCTION("""COMPUTED_VALUE"""),9.0)</f>
        <v>9</v>
      </c>
      <c r="G393" s="3" t="str">
        <f>IFERROR(__xludf.DUMMYFUNCTION("""COMPUTED_VALUE"""),"to")</f>
        <v>to</v>
      </c>
      <c r="H393" s="3">
        <f>IFERROR(__xludf.DUMMYFUNCTION("""COMPUTED_VALUE"""),2.0)</f>
        <v>2</v>
      </c>
      <c r="I393" s="2" t="str">
        <f t="shared" si="2"/>
        <v>Q392</v>
      </c>
      <c r="J393" s="3" t="str">
        <f t="shared" ref="J393:R393" si="381">IF($F393=J$12,RIGHT(J392,LEN(J392)-$D393),IF($H393=J$12,CONCAT($S393,J392),J392))</f>
        <v>NGMPBVGP</v>
      </c>
      <c r="K393" s="3" t="str">
        <f t="shared" si="381"/>
        <v>BJNFMJVWHTGCFMCDZJWVMF</v>
      </c>
      <c r="L393" s="3" t="str">
        <f t="shared" si="381"/>
        <v/>
      </c>
      <c r="M393" s="3" t="str">
        <f t="shared" si="381"/>
        <v>GSRRVT</v>
      </c>
      <c r="N393" s="3" t="str">
        <f t="shared" si="381"/>
        <v>LN</v>
      </c>
      <c r="O393" s="3" t="str">
        <f t="shared" si="381"/>
        <v/>
      </c>
      <c r="P393" s="3" t="str">
        <f t="shared" si="381"/>
        <v/>
      </c>
      <c r="Q393" s="3" t="str">
        <f t="shared" si="381"/>
        <v>HNM</v>
      </c>
      <c r="R393" s="3" t="str">
        <f t="shared" si="381"/>
        <v>LNZHDJHHVBFHGGD</v>
      </c>
      <c r="S393" s="4" t="str">
        <f t="array" ref="S393">JOIN("",MID(LEFT(OFFSET($H393,-1,1+$F393),$D393),$D393-SEQUENCE(1,$D393)+1,1))
</f>
        <v>B</v>
      </c>
    </row>
    <row r="394">
      <c r="A394" s="1" t="s">
        <v>153</v>
      </c>
      <c r="B394" s="2">
        <v>394.0</v>
      </c>
      <c r="C394" s="3" t="str">
        <f>IFERROR(__xludf.DUMMYFUNCTION("SPLIT(A394,"" "")"),"move")</f>
        <v>move</v>
      </c>
      <c r="D394" s="3">
        <f>IFERROR(__xludf.DUMMYFUNCTION("""COMPUTED_VALUE"""),3.0)</f>
        <v>3</v>
      </c>
      <c r="E394" s="3" t="str">
        <f>IFERROR(__xludf.DUMMYFUNCTION("""COMPUTED_VALUE"""),"from")</f>
        <v>from</v>
      </c>
      <c r="F394" s="3">
        <f>IFERROR(__xludf.DUMMYFUNCTION("""COMPUTED_VALUE"""),1.0)</f>
        <v>1</v>
      </c>
      <c r="G394" s="3" t="str">
        <f>IFERROR(__xludf.DUMMYFUNCTION("""COMPUTED_VALUE"""),"to")</f>
        <v>to</v>
      </c>
      <c r="H394" s="3">
        <f>IFERROR(__xludf.DUMMYFUNCTION("""COMPUTED_VALUE"""),6.0)</f>
        <v>6</v>
      </c>
      <c r="I394" s="2" t="str">
        <f t="shared" si="2"/>
        <v>J393</v>
      </c>
      <c r="J394" s="3" t="str">
        <f t="shared" ref="J394:R394" si="382">IF($F394=J$12,RIGHT(J393,LEN(J393)-$D394),IF($H394=J$12,CONCAT($S394,J393),J393))</f>
        <v>PBVGP</v>
      </c>
      <c r="K394" s="3" t="str">
        <f t="shared" si="382"/>
        <v>BJNFMJVWHTGCFMCDZJWVMF</v>
      </c>
      <c r="L394" s="3" t="str">
        <f t="shared" si="382"/>
        <v/>
      </c>
      <c r="M394" s="3" t="str">
        <f t="shared" si="382"/>
        <v>GSRRVT</v>
      </c>
      <c r="N394" s="3" t="str">
        <f t="shared" si="382"/>
        <v>LN</v>
      </c>
      <c r="O394" s="3" t="str">
        <f t="shared" si="382"/>
        <v>MGN</v>
      </c>
      <c r="P394" s="3" t="str">
        <f t="shared" si="382"/>
        <v/>
      </c>
      <c r="Q394" s="3" t="str">
        <f t="shared" si="382"/>
        <v>HNM</v>
      </c>
      <c r="R394" s="3" t="str">
        <f t="shared" si="382"/>
        <v>LNZHDJHHVBFHGGD</v>
      </c>
      <c r="S394" s="4" t="str">
        <f t="array" ref="S394">JOIN("",MID(LEFT(OFFSET($H394,-1,1+$F394),$D394),$D394-SEQUENCE(1,$D394)+1,1))
</f>
        <v>MGN</v>
      </c>
    </row>
    <row r="395">
      <c r="A395" s="1" t="s">
        <v>58</v>
      </c>
      <c r="B395" s="2">
        <v>395.0</v>
      </c>
      <c r="C395" s="3" t="str">
        <f>IFERROR(__xludf.DUMMYFUNCTION("SPLIT(A395,"" "")"),"move")</f>
        <v>move</v>
      </c>
      <c r="D395" s="3">
        <f>IFERROR(__xludf.DUMMYFUNCTION("""COMPUTED_VALUE"""),2.0)</f>
        <v>2</v>
      </c>
      <c r="E395" s="3" t="str">
        <f>IFERROR(__xludf.DUMMYFUNCTION("""COMPUTED_VALUE"""),"from")</f>
        <v>from</v>
      </c>
      <c r="F395" s="3">
        <f>IFERROR(__xludf.DUMMYFUNCTION("""COMPUTED_VALUE"""),1.0)</f>
        <v>1</v>
      </c>
      <c r="G395" s="3" t="str">
        <f>IFERROR(__xludf.DUMMYFUNCTION("""COMPUTED_VALUE"""),"to")</f>
        <v>to</v>
      </c>
      <c r="H395" s="3">
        <f>IFERROR(__xludf.DUMMYFUNCTION("""COMPUTED_VALUE"""),9.0)</f>
        <v>9</v>
      </c>
      <c r="I395" s="2" t="str">
        <f t="shared" si="2"/>
        <v>J394</v>
      </c>
      <c r="J395" s="3" t="str">
        <f t="shared" ref="J395:R395" si="383">IF($F395=J$12,RIGHT(J394,LEN(J394)-$D395),IF($H395=J$12,CONCAT($S395,J394),J394))</f>
        <v>VGP</v>
      </c>
      <c r="K395" s="3" t="str">
        <f t="shared" si="383"/>
        <v>BJNFMJVWHTGCFMCDZJWVMF</v>
      </c>
      <c r="L395" s="3" t="str">
        <f t="shared" si="383"/>
        <v/>
      </c>
      <c r="M395" s="3" t="str">
        <f t="shared" si="383"/>
        <v>GSRRVT</v>
      </c>
      <c r="N395" s="3" t="str">
        <f t="shared" si="383"/>
        <v>LN</v>
      </c>
      <c r="O395" s="3" t="str">
        <f t="shared" si="383"/>
        <v>MGN</v>
      </c>
      <c r="P395" s="3" t="str">
        <f t="shared" si="383"/>
        <v/>
      </c>
      <c r="Q395" s="3" t="str">
        <f t="shared" si="383"/>
        <v>HNM</v>
      </c>
      <c r="R395" s="3" t="str">
        <f t="shared" si="383"/>
        <v>BPLNZHDJHHVBFHGGD</v>
      </c>
      <c r="S395" s="4" t="str">
        <f t="array" ref="S395">JOIN("",MID(LEFT(OFFSET($H395,-1,1+$F395),$D395),$D395-SEQUENCE(1,$D395)+1,1))
</f>
        <v>BP</v>
      </c>
    </row>
    <row r="396">
      <c r="A396" s="1" t="s">
        <v>331</v>
      </c>
      <c r="B396" s="2">
        <v>396.0</v>
      </c>
      <c r="C396" s="3" t="str">
        <f>IFERROR(__xludf.DUMMYFUNCTION("SPLIT(A396,"" "")"),"move")</f>
        <v>move</v>
      </c>
      <c r="D396" s="3">
        <f>IFERROR(__xludf.DUMMYFUNCTION("""COMPUTED_VALUE"""),3.0)</f>
        <v>3</v>
      </c>
      <c r="E396" s="3" t="str">
        <f>IFERROR(__xludf.DUMMYFUNCTION("""COMPUTED_VALUE"""),"from")</f>
        <v>from</v>
      </c>
      <c r="F396" s="3">
        <f>IFERROR(__xludf.DUMMYFUNCTION("""COMPUTED_VALUE"""),6.0)</f>
        <v>6</v>
      </c>
      <c r="G396" s="3" t="str">
        <f>IFERROR(__xludf.DUMMYFUNCTION("""COMPUTED_VALUE"""),"to")</f>
        <v>to</v>
      </c>
      <c r="H396" s="3">
        <f>IFERROR(__xludf.DUMMYFUNCTION("""COMPUTED_VALUE"""),8.0)</f>
        <v>8</v>
      </c>
      <c r="I396" s="2" t="str">
        <f t="shared" si="2"/>
        <v>O395</v>
      </c>
      <c r="J396" s="3" t="str">
        <f t="shared" ref="J396:R396" si="384">IF($F396=J$12,RIGHT(J395,LEN(J395)-$D396),IF($H396=J$12,CONCAT($S396,J395),J395))</f>
        <v>VGP</v>
      </c>
      <c r="K396" s="3" t="str">
        <f t="shared" si="384"/>
        <v>BJNFMJVWHTGCFMCDZJWVMF</v>
      </c>
      <c r="L396" s="3" t="str">
        <f t="shared" si="384"/>
        <v/>
      </c>
      <c r="M396" s="3" t="str">
        <f t="shared" si="384"/>
        <v>GSRRVT</v>
      </c>
      <c r="N396" s="3" t="str">
        <f t="shared" si="384"/>
        <v>LN</v>
      </c>
      <c r="O396" s="3" t="str">
        <f t="shared" si="384"/>
        <v/>
      </c>
      <c r="P396" s="3" t="str">
        <f t="shared" si="384"/>
        <v/>
      </c>
      <c r="Q396" s="3" t="str">
        <f t="shared" si="384"/>
        <v>NGMHNM</v>
      </c>
      <c r="R396" s="3" t="str">
        <f t="shared" si="384"/>
        <v>BPLNZHDJHHVBFHGGD</v>
      </c>
      <c r="S396" s="4" t="str">
        <f t="array" ref="S396">JOIN("",MID(LEFT(OFFSET($H396,-1,1+$F396),$D396),$D396-SEQUENCE(1,$D396)+1,1))
</f>
        <v>NGM</v>
      </c>
    </row>
    <row r="397">
      <c r="A397" s="1" t="s">
        <v>332</v>
      </c>
      <c r="B397" s="2">
        <v>397.0</v>
      </c>
      <c r="C397" s="3" t="str">
        <f>IFERROR(__xludf.DUMMYFUNCTION("SPLIT(A397,"" "")"),"move")</f>
        <v>move</v>
      </c>
      <c r="D397" s="3">
        <f>IFERROR(__xludf.DUMMYFUNCTION("""COMPUTED_VALUE"""),20.0)</f>
        <v>20</v>
      </c>
      <c r="E397" s="3" t="str">
        <f>IFERROR(__xludf.DUMMYFUNCTION("""COMPUTED_VALUE"""),"from")</f>
        <v>from</v>
      </c>
      <c r="F397" s="3">
        <f>IFERROR(__xludf.DUMMYFUNCTION("""COMPUTED_VALUE"""),2.0)</f>
        <v>2</v>
      </c>
      <c r="G397" s="3" t="str">
        <f>IFERROR(__xludf.DUMMYFUNCTION("""COMPUTED_VALUE"""),"to")</f>
        <v>to</v>
      </c>
      <c r="H397" s="3">
        <f>IFERROR(__xludf.DUMMYFUNCTION("""COMPUTED_VALUE"""),7.0)</f>
        <v>7</v>
      </c>
      <c r="I397" s="2" t="str">
        <f t="shared" si="2"/>
        <v>K396</v>
      </c>
      <c r="J397" s="3" t="str">
        <f t="shared" ref="J397:R397" si="385">IF($F397=J$12,RIGHT(J396,LEN(J396)-$D397),IF($H397=J$12,CONCAT($S397,J396),J396))</f>
        <v>VGP</v>
      </c>
      <c r="K397" s="3" t="str">
        <f t="shared" si="385"/>
        <v>MF</v>
      </c>
      <c r="L397" s="3" t="str">
        <f t="shared" si="385"/>
        <v/>
      </c>
      <c r="M397" s="3" t="str">
        <f t="shared" si="385"/>
        <v>GSRRVT</v>
      </c>
      <c r="N397" s="3" t="str">
        <f t="shared" si="385"/>
        <v>LN</v>
      </c>
      <c r="O397" s="3" t="str">
        <f t="shared" si="385"/>
        <v/>
      </c>
      <c r="P397" s="3" t="str">
        <f t="shared" si="385"/>
        <v>VWJZDCMFCGTHWVJMFNJB</v>
      </c>
      <c r="Q397" s="3" t="str">
        <f t="shared" si="385"/>
        <v>NGMHNM</v>
      </c>
      <c r="R397" s="3" t="str">
        <f t="shared" si="385"/>
        <v>BPLNZHDJHHVBFHGGD</v>
      </c>
      <c r="S397" s="4" t="str">
        <f t="array" ref="S397">JOIN("",MID(LEFT(OFFSET($H397,-1,1+$F397),$D397),$D397-SEQUENCE(1,$D397)+1,1))
</f>
        <v>VWJZDCMFCGTHWVJMFNJB</v>
      </c>
    </row>
    <row r="398">
      <c r="A398" s="1" t="s">
        <v>333</v>
      </c>
      <c r="B398" s="2">
        <v>398.0</v>
      </c>
      <c r="C398" s="3" t="str">
        <f>IFERROR(__xludf.DUMMYFUNCTION("SPLIT(A398,"" "")"),"move")</f>
        <v>move</v>
      </c>
      <c r="D398" s="3">
        <f>IFERROR(__xludf.DUMMYFUNCTION("""COMPUTED_VALUE"""),16.0)</f>
        <v>16</v>
      </c>
      <c r="E398" s="3" t="str">
        <f>IFERROR(__xludf.DUMMYFUNCTION("""COMPUTED_VALUE"""),"from")</f>
        <v>from</v>
      </c>
      <c r="F398" s="3">
        <f>IFERROR(__xludf.DUMMYFUNCTION("""COMPUTED_VALUE"""),9.0)</f>
        <v>9</v>
      </c>
      <c r="G398" s="3" t="str">
        <f>IFERROR(__xludf.DUMMYFUNCTION("""COMPUTED_VALUE"""),"to")</f>
        <v>to</v>
      </c>
      <c r="H398" s="3">
        <f>IFERROR(__xludf.DUMMYFUNCTION("""COMPUTED_VALUE"""),7.0)</f>
        <v>7</v>
      </c>
      <c r="I398" s="2" t="str">
        <f t="shared" si="2"/>
        <v>Q397</v>
      </c>
      <c r="J398" s="3" t="str">
        <f t="shared" ref="J398:R398" si="386">IF($F398=J$12,RIGHT(J397,LEN(J397)-$D398),IF($H398=J$12,CONCAT($S398,J397),J397))</f>
        <v>VGP</v>
      </c>
      <c r="K398" s="3" t="str">
        <f t="shared" si="386"/>
        <v>MF</v>
      </c>
      <c r="L398" s="3" t="str">
        <f t="shared" si="386"/>
        <v/>
      </c>
      <c r="M398" s="3" t="str">
        <f t="shared" si="386"/>
        <v>GSRRVT</v>
      </c>
      <c r="N398" s="3" t="str">
        <f t="shared" si="386"/>
        <v>LN</v>
      </c>
      <c r="O398" s="3" t="str">
        <f t="shared" si="386"/>
        <v/>
      </c>
      <c r="P398" s="3" t="str">
        <f t="shared" si="386"/>
        <v>GGHFBVHHJDHZNLPBVWJZDCMFCGTHWVJMFNJB</v>
      </c>
      <c r="Q398" s="3" t="str">
        <f t="shared" si="386"/>
        <v>NGMHNM</v>
      </c>
      <c r="R398" s="3" t="str">
        <f t="shared" si="386"/>
        <v>D</v>
      </c>
      <c r="S398" s="4" t="str">
        <f t="array" ref="S398">JOIN("",MID(LEFT(OFFSET($H398,-1,1+$F398),$D398),$D398-SEQUENCE(1,$D398)+1,1))
</f>
        <v>GGHFBVHHJDHZNLPB</v>
      </c>
    </row>
    <row r="399">
      <c r="A399" s="1" t="s">
        <v>257</v>
      </c>
      <c r="B399" s="2">
        <v>399.0</v>
      </c>
      <c r="C399" s="3" t="str">
        <f>IFERROR(__xludf.DUMMYFUNCTION("SPLIT(A399,"" "")"),"move")</f>
        <v>move</v>
      </c>
      <c r="D399" s="3">
        <f>IFERROR(__xludf.DUMMYFUNCTION("""COMPUTED_VALUE"""),1.0)</f>
        <v>1</v>
      </c>
      <c r="E399" s="3" t="str">
        <f>IFERROR(__xludf.DUMMYFUNCTION("""COMPUTED_VALUE"""),"from")</f>
        <v>from</v>
      </c>
      <c r="F399" s="3">
        <f>IFERROR(__xludf.DUMMYFUNCTION("""COMPUTED_VALUE"""),7.0)</f>
        <v>7</v>
      </c>
      <c r="G399" s="3" t="str">
        <f>IFERROR(__xludf.DUMMYFUNCTION("""COMPUTED_VALUE"""),"to")</f>
        <v>to</v>
      </c>
      <c r="H399" s="3">
        <f>IFERROR(__xludf.DUMMYFUNCTION("""COMPUTED_VALUE"""),5.0)</f>
        <v>5</v>
      </c>
      <c r="I399" s="2" t="str">
        <f t="shared" si="2"/>
        <v>P398</v>
      </c>
      <c r="J399" s="3" t="str">
        <f t="shared" ref="J399:R399" si="387">IF($F399=J$12,RIGHT(J398,LEN(J398)-$D399),IF($H399=J$12,CONCAT($S399,J398),J398))</f>
        <v>VGP</v>
      </c>
      <c r="K399" s="3" t="str">
        <f t="shared" si="387"/>
        <v>MF</v>
      </c>
      <c r="L399" s="3" t="str">
        <f t="shared" si="387"/>
        <v/>
      </c>
      <c r="M399" s="3" t="str">
        <f t="shared" si="387"/>
        <v>GSRRVT</v>
      </c>
      <c r="N399" s="3" t="str">
        <f t="shared" si="387"/>
        <v>GLN</v>
      </c>
      <c r="O399" s="3" t="str">
        <f t="shared" si="387"/>
        <v/>
      </c>
      <c r="P399" s="3" t="str">
        <f t="shared" si="387"/>
        <v>GHFBVHHJDHZNLPBVWJZDCMFCGTHWVJMFNJB</v>
      </c>
      <c r="Q399" s="3" t="str">
        <f t="shared" si="387"/>
        <v>NGMHNM</v>
      </c>
      <c r="R399" s="3" t="str">
        <f t="shared" si="387"/>
        <v>D</v>
      </c>
      <c r="S399" s="4" t="str">
        <f t="array" ref="S399">JOIN("",MID(LEFT(OFFSET($H399,-1,1+$F399),$D399),$D399-SEQUENCE(1,$D399)+1,1))
</f>
        <v>G</v>
      </c>
    </row>
    <row r="400">
      <c r="A400" s="1" t="s">
        <v>334</v>
      </c>
      <c r="B400" s="2">
        <v>400.0</v>
      </c>
      <c r="C400" s="3" t="str">
        <f>IFERROR(__xludf.DUMMYFUNCTION("SPLIT(A400,"" "")"),"move")</f>
        <v>move</v>
      </c>
      <c r="D400" s="3">
        <f>IFERROR(__xludf.DUMMYFUNCTION("""COMPUTED_VALUE"""),2.0)</f>
        <v>2</v>
      </c>
      <c r="E400" s="3" t="str">
        <f>IFERROR(__xludf.DUMMYFUNCTION("""COMPUTED_VALUE"""),"from")</f>
        <v>from</v>
      </c>
      <c r="F400" s="3">
        <f>IFERROR(__xludf.DUMMYFUNCTION("""COMPUTED_VALUE"""),5.0)</f>
        <v>5</v>
      </c>
      <c r="G400" s="3" t="str">
        <f>IFERROR(__xludf.DUMMYFUNCTION("""COMPUTED_VALUE"""),"to")</f>
        <v>to</v>
      </c>
      <c r="H400" s="3">
        <f>IFERROR(__xludf.DUMMYFUNCTION("""COMPUTED_VALUE"""),9.0)</f>
        <v>9</v>
      </c>
      <c r="I400" s="2" t="str">
        <f t="shared" si="2"/>
        <v>N399</v>
      </c>
      <c r="J400" s="3" t="str">
        <f t="shared" ref="J400:R400" si="388">IF($F400=J$12,RIGHT(J399,LEN(J399)-$D400),IF($H400=J$12,CONCAT($S400,J399),J399))</f>
        <v>VGP</v>
      </c>
      <c r="K400" s="3" t="str">
        <f t="shared" si="388"/>
        <v>MF</v>
      </c>
      <c r="L400" s="3" t="str">
        <f t="shared" si="388"/>
        <v/>
      </c>
      <c r="M400" s="3" t="str">
        <f t="shared" si="388"/>
        <v>GSRRVT</v>
      </c>
      <c r="N400" s="3" t="str">
        <f t="shared" si="388"/>
        <v>N</v>
      </c>
      <c r="O400" s="3" t="str">
        <f t="shared" si="388"/>
        <v/>
      </c>
      <c r="P400" s="3" t="str">
        <f t="shared" si="388"/>
        <v>GHFBVHHJDHZNLPBVWJZDCMFCGTHWVJMFNJB</v>
      </c>
      <c r="Q400" s="3" t="str">
        <f t="shared" si="388"/>
        <v>NGMHNM</v>
      </c>
      <c r="R400" s="3" t="str">
        <f t="shared" si="388"/>
        <v>LGD</v>
      </c>
      <c r="S400" s="4" t="str">
        <f t="array" ref="S400">JOIN("",MID(LEFT(OFFSET($H400,-1,1+$F400),$D400),$D400-SEQUENCE(1,$D400)+1,1))
</f>
        <v>LG</v>
      </c>
    </row>
    <row r="401">
      <c r="A401" s="1" t="s">
        <v>335</v>
      </c>
      <c r="B401" s="2">
        <v>401.0</v>
      </c>
      <c r="C401" s="3" t="str">
        <f>IFERROR(__xludf.DUMMYFUNCTION("SPLIT(A401,"" "")"),"move")</f>
        <v>move</v>
      </c>
      <c r="D401" s="3">
        <f>IFERROR(__xludf.DUMMYFUNCTION("""COMPUTED_VALUE"""),2.0)</f>
        <v>2</v>
      </c>
      <c r="E401" s="3" t="str">
        <f>IFERROR(__xludf.DUMMYFUNCTION("""COMPUTED_VALUE"""),"from")</f>
        <v>from</v>
      </c>
      <c r="F401" s="3">
        <f>IFERROR(__xludf.DUMMYFUNCTION("""COMPUTED_VALUE"""),2.0)</f>
        <v>2</v>
      </c>
      <c r="G401" s="3" t="str">
        <f>IFERROR(__xludf.DUMMYFUNCTION("""COMPUTED_VALUE"""),"to")</f>
        <v>to</v>
      </c>
      <c r="H401" s="3">
        <f>IFERROR(__xludf.DUMMYFUNCTION("""COMPUTED_VALUE"""),3.0)</f>
        <v>3</v>
      </c>
      <c r="I401" s="2" t="str">
        <f t="shared" si="2"/>
        <v>K400</v>
      </c>
      <c r="J401" s="3" t="str">
        <f t="shared" ref="J401:R401" si="389">IF($F401=J$12,RIGHT(J400,LEN(J400)-$D401),IF($H401=J$12,CONCAT($S401,J400),J400))</f>
        <v>VGP</v>
      </c>
      <c r="K401" s="3" t="str">
        <f t="shared" si="389"/>
        <v/>
      </c>
      <c r="L401" s="3" t="str">
        <f t="shared" si="389"/>
        <v>FM</v>
      </c>
      <c r="M401" s="3" t="str">
        <f t="shared" si="389"/>
        <v>GSRRVT</v>
      </c>
      <c r="N401" s="3" t="str">
        <f t="shared" si="389"/>
        <v>N</v>
      </c>
      <c r="O401" s="3" t="str">
        <f t="shared" si="389"/>
        <v/>
      </c>
      <c r="P401" s="3" t="str">
        <f t="shared" si="389"/>
        <v>GHFBVHHJDHZNLPBVWJZDCMFCGTHWVJMFNJB</v>
      </c>
      <c r="Q401" s="3" t="str">
        <f t="shared" si="389"/>
        <v>NGMHNM</v>
      </c>
      <c r="R401" s="3" t="str">
        <f t="shared" si="389"/>
        <v>LGD</v>
      </c>
      <c r="S401" s="4" t="str">
        <f t="array" ref="S401">JOIN("",MID(LEFT(OFFSET($H401,-1,1+$F401),$D401),$D401-SEQUENCE(1,$D401)+1,1))
</f>
        <v>FM</v>
      </c>
    </row>
    <row r="402">
      <c r="A402" s="1" t="s">
        <v>336</v>
      </c>
      <c r="B402" s="2">
        <v>402.0</v>
      </c>
      <c r="C402" s="3" t="str">
        <f>IFERROR(__xludf.DUMMYFUNCTION("SPLIT(A402,"" "")"),"move")</f>
        <v>move</v>
      </c>
      <c r="D402" s="3">
        <f>IFERROR(__xludf.DUMMYFUNCTION("""COMPUTED_VALUE"""),2.0)</f>
        <v>2</v>
      </c>
      <c r="E402" s="3" t="str">
        <f>IFERROR(__xludf.DUMMYFUNCTION("""COMPUTED_VALUE"""),"from")</f>
        <v>from</v>
      </c>
      <c r="F402" s="3">
        <f>IFERROR(__xludf.DUMMYFUNCTION("""COMPUTED_VALUE"""),8.0)</f>
        <v>8</v>
      </c>
      <c r="G402" s="3" t="str">
        <f>IFERROR(__xludf.DUMMYFUNCTION("""COMPUTED_VALUE"""),"to")</f>
        <v>to</v>
      </c>
      <c r="H402" s="3">
        <f>IFERROR(__xludf.DUMMYFUNCTION("""COMPUTED_VALUE"""),5.0)</f>
        <v>5</v>
      </c>
      <c r="I402" s="2" t="str">
        <f t="shared" si="2"/>
        <v>Q401</v>
      </c>
      <c r="J402" s="3" t="str">
        <f t="shared" ref="J402:R402" si="390">IF($F402=J$12,RIGHT(J401,LEN(J401)-$D402),IF($H402=J$12,CONCAT($S402,J401),J401))</f>
        <v>VGP</v>
      </c>
      <c r="K402" s="3" t="str">
        <f t="shared" si="390"/>
        <v/>
      </c>
      <c r="L402" s="3" t="str">
        <f t="shared" si="390"/>
        <v>FM</v>
      </c>
      <c r="M402" s="3" t="str">
        <f t="shared" si="390"/>
        <v>GSRRVT</v>
      </c>
      <c r="N402" s="3" t="str">
        <f t="shared" si="390"/>
        <v>GNN</v>
      </c>
      <c r="O402" s="3" t="str">
        <f t="shared" si="390"/>
        <v/>
      </c>
      <c r="P402" s="3" t="str">
        <f t="shared" si="390"/>
        <v>GHFBVHHJDHZNLPBVWJZDCMFCGTHWVJMFNJB</v>
      </c>
      <c r="Q402" s="3" t="str">
        <f t="shared" si="390"/>
        <v>MHNM</v>
      </c>
      <c r="R402" s="3" t="str">
        <f t="shared" si="390"/>
        <v>LGD</v>
      </c>
      <c r="S402" s="4" t="str">
        <f t="array" ref="S402">JOIN("",MID(LEFT(OFFSET($H402,-1,1+$F402),$D402),$D402-SEQUENCE(1,$D402)+1,1))
</f>
        <v>GN</v>
      </c>
    </row>
    <row r="403">
      <c r="A403" s="1" t="s">
        <v>315</v>
      </c>
      <c r="B403" s="2">
        <v>403.0</v>
      </c>
      <c r="C403" s="3" t="str">
        <f>IFERROR(__xludf.DUMMYFUNCTION("SPLIT(A403,"" "")"),"move")</f>
        <v>move</v>
      </c>
      <c r="D403" s="3">
        <f>IFERROR(__xludf.DUMMYFUNCTION("""COMPUTED_VALUE"""),3.0)</f>
        <v>3</v>
      </c>
      <c r="E403" s="3" t="str">
        <f>IFERROR(__xludf.DUMMYFUNCTION("""COMPUTED_VALUE"""),"from")</f>
        <v>from</v>
      </c>
      <c r="F403" s="3">
        <f>IFERROR(__xludf.DUMMYFUNCTION("""COMPUTED_VALUE"""),9.0)</f>
        <v>9</v>
      </c>
      <c r="G403" s="3" t="str">
        <f>IFERROR(__xludf.DUMMYFUNCTION("""COMPUTED_VALUE"""),"to")</f>
        <v>to</v>
      </c>
      <c r="H403" s="3">
        <f>IFERROR(__xludf.DUMMYFUNCTION("""COMPUTED_VALUE"""),7.0)</f>
        <v>7</v>
      </c>
      <c r="I403" s="2" t="str">
        <f t="shared" si="2"/>
        <v>Q402</v>
      </c>
      <c r="J403" s="3" t="str">
        <f t="shared" ref="J403:R403" si="391">IF($F403=J$12,RIGHT(J402,LEN(J402)-$D403),IF($H403=J$12,CONCAT($S403,J402),J402))</f>
        <v>VGP</v>
      </c>
      <c r="K403" s="3" t="str">
        <f t="shared" si="391"/>
        <v/>
      </c>
      <c r="L403" s="3" t="str">
        <f t="shared" si="391"/>
        <v>FM</v>
      </c>
      <c r="M403" s="3" t="str">
        <f t="shared" si="391"/>
        <v>GSRRVT</v>
      </c>
      <c r="N403" s="3" t="str">
        <f t="shared" si="391"/>
        <v>GNN</v>
      </c>
      <c r="O403" s="3" t="str">
        <f t="shared" si="391"/>
        <v/>
      </c>
      <c r="P403" s="3" t="str">
        <f t="shared" si="391"/>
        <v>DGLGHFBVHHJDHZNLPBVWJZDCMFCGTHWVJMFNJB</v>
      </c>
      <c r="Q403" s="3" t="str">
        <f t="shared" si="391"/>
        <v>MHNM</v>
      </c>
      <c r="R403" s="3" t="str">
        <f t="shared" si="391"/>
        <v/>
      </c>
      <c r="S403" s="4" t="str">
        <f t="array" ref="S403">JOIN("",MID(LEFT(OFFSET($H403,-1,1+$F403),$D403),$D403-SEQUENCE(1,$D403)+1,1))
</f>
        <v>DGL</v>
      </c>
    </row>
    <row r="404">
      <c r="A404" s="1" t="s">
        <v>181</v>
      </c>
      <c r="B404" s="2">
        <v>404.0</v>
      </c>
      <c r="C404" s="3" t="str">
        <f>IFERROR(__xludf.DUMMYFUNCTION("SPLIT(A404,"" "")"),"move")</f>
        <v>move</v>
      </c>
      <c r="D404" s="3">
        <f>IFERROR(__xludf.DUMMYFUNCTION("""COMPUTED_VALUE"""),2.0)</f>
        <v>2</v>
      </c>
      <c r="E404" s="3" t="str">
        <f>IFERROR(__xludf.DUMMYFUNCTION("""COMPUTED_VALUE"""),"from")</f>
        <v>from</v>
      </c>
      <c r="F404" s="3">
        <f>IFERROR(__xludf.DUMMYFUNCTION("""COMPUTED_VALUE"""),5.0)</f>
        <v>5</v>
      </c>
      <c r="G404" s="3" t="str">
        <f>IFERROR(__xludf.DUMMYFUNCTION("""COMPUTED_VALUE"""),"to")</f>
        <v>to</v>
      </c>
      <c r="H404" s="3">
        <f>IFERROR(__xludf.DUMMYFUNCTION("""COMPUTED_VALUE"""),2.0)</f>
        <v>2</v>
      </c>
      <c r="I404" s="2" t="str">
        <f t="shared" si="2"/>
        <v>N403</v>
      </c>
      <c r="J404" s="3" t="str">
        <f t="shared" ref="J404:R404" si="392">IF($F404=J$12,RIGHT(J403,LEN(J403)-$D404),IF($H404=J$12,CONCAT($S404,J403),J403))</f>
        <v>VGP</v>
      </c>
      <c r="K404" s="3" t="str">
        <f t="shared" si="392"/>
        <v>NG</v>
      </c>
      <c r="L404" s="3" t="str">
        <f t="shared" si="392"/>
        <v>FM</v>
      </c>
      <c r="M404" s="3" t="str">
        <f t="shared" si="392"/>
        <v>GSRRVT</v>
      </c>
      <c r="N404" s="3" t="str">
        <f t="shared" si="392"/>
        <v>N</v>
      </c>
      <c r="O404" s="3" t="str">
        <f t="shared" si="392"/>
        <v/>
      </c>
      <c r="P404" s="3" t="str">
        <f t="shared" si="392"/>
        <v>DGLGHFBVHHJDHZNLPBVWJZDCMFCGTHWVJMFNJB</v>
      </c>
      <c r="Q404" s="3" t="str">
        <f t="shared" si="392"/>
        <v>MHNM</v>
      </c>
      <c r="R404" s="3" t="str">
        <f t="shared" si="392"/>
        <v/>
      </c>
      <c r="S404" s="4" t="str">
        <f t="array" ref="S404">JOIN("",MID(LEFT(OFFSET($H404,-1,1+$F404),$D404),$D404-SEQUENCE(1,$D404)+1,1))
</f>
        <v>NG</v>
      </c>
    </row>
    <row r="405">
      <c r="A405" s="1" t="s">
        <v>159</v>
      </c>
      <c r="B405" s="2">
        <v>405.0</v>
      </c>
      <c r="C405" s="3" t="str">
        <f>IFERROR(__xludf.DUMMYFUNCTION("SPLIT(A405,"" "")"),"move")</f>
        <v>move</v>
      </c>
      <c r="D405" s="3">
        <f>IFERROR(__xludf.DUMMYFUNCTION("""COMPUTED_VALUE"""),1.0)</f>
        <v>1</v>
      </c>
      <c r="E405" s="3" t="str">
        <f>IFERROR(__xludf.DUMMYFUNCTION("""COMPUTED_VALUE"""),"from")</f>
        <v>from</v>
      </c>
      <c r="F405" s="3">
        <f>IFERROR(__xludf.DUMMYFUNCTION("""COMPUTED_VALUE"""),4.0)</f>
        <v>4</v>
      </c>
      <c r="G405" s="3" t="str">
        <f>IFERROR(__xludf.DUMMYFUNCTION("""COMPUTED_VALUE"""),"to")</f>
        <v>to</v>
      </c>
      <c r="H405" s="3">
        <f>IFERROR(__xludf.DUMMYFUNCTION("""COMPUTED_VALUE"""),6.0)</f>
        <v>6</v>
      </c>
      <c r="I405" s="2" t="str">
        <f t="shared" si="2"/>
        <v>M404</v>
      </c>
      <c r="J405" s="3" t="str">
        <f t="shared" ref="J405:R405" si="393">IF($F405=J$12,RIGHT(J404,LEN(J404)-$D405),IF($H405=J$12,CONCAT($S405,J404),J404))</f>
        <v>VGP</v>
      </c>
      <c r="K405" s="3" t="str">
        <f t="shared" si="393"/>
        <v>NG</v>
      </c>
      <c r="L405" s="3" t="str">
        <f t="shared" si="393"/>
        <v>FM</v>
      </c>
      <c r="M405" s="3" t="str">
        <f t="shared" si="393"/>
        <v>SRRVT</v>
      </c>
      <c r="N405" s="3" t="str">
        <f t="shared" si="393"/>
        <v>N</v>
      </c>
      <c r="O405" s="3" t="str">
        <f t="shared" si="393"/>
        <v>G</v>
      </c>
      <c r="P405" s="3" t="str">
        <f t="shared" si="393"/>
        <v>DGLGHFBVHHJDHZNLPBVWJZDCMFCGTHWVJMFNJB</v>
      </c>
      <c r="Q405" s="3" t="str">
        <f t="shared" si="393"/>
        <v>MHNM</v>
      </c>
      <c r="R405" s="3" t="str">
        <f t="shared" si="393"/>
        <v/>
      </c>
      <c r="S405" s="4" t="str">
        <f t="array" ref="S405">JOIN("",MID(LEFT(OFFSET($H405,-1,1+$F405),$D405),$D405-SEQUENCE(1,$D405)+1,1))
</f>
        <v>G</v>
      </c>
    </row>
    <row r="406">
      <c r="A406" s="1" t="s">
        <v>337</v>
      </c>
      <c r="B406" s="2">
        <v>406.0</v>
      </c>
      <c r="C406" s="3" t="str">
        <f>IFERROR(__xludf.DUMMYFUNCTION("SPLIT(A406,"" "")"),"move")</f>
        <v>move</v>
      </c>
      <c r="D406" s="3">
        <f>IFERROR(__xludf.DUMMYFUNCTION("""COMPUTED_VALUE"""),2.0)</f>
        <v>2</v>
      </c>
      <c r="E406" s="3" t="str">
        <f>IFERROR(__xludf.DUMMYFUNCTION("""COMPUTED_VALUE"""),"from")</f>
        <v>from</v>
      </c>
      <c r="F406" s="3">
        <f>IFERROR(__xludf.DUMMYFUNCTION("""COMPUTED_VALUE"""),1.0)</f>
        <v>1</v>
      </c>
      <c r="G406" s="3" t="str">
        <f>IFERROR(__xludf.DUMMYFUNCTION("""COMPUTED_VALUE"""),"to")</f>
        <v>to</v>
      </c>
      <c r="H406" s="3">
        <f>IFERROR(__xludf.DUMMYFUNCTION("""COMPUTED_VALUE"""),4.0)</f>
        <v>4</v>
      </c>
      <c r="I406" s="2" t="str">
        <f t="shared" si="2"/>
        <v>J405</v>
      </c>
      <c r="J406" s="3" t="str">
        <f t="shared" ref="J406:R406" si="394">IF($F406=J$12,RIGHT(J405,LEN(J405)-$D406),IF($H406=J$12,CONCAT($S406,J405),J405))</f>
        <v>P</v>
      </c>
      <c r="K406" s="3" t="str">
        <f t="shared" si="394"/>
        <v>NG</v>
      </c>
      <c r="L406" s="3" t="str">
        <f t="shared" si="394"/>
        <v>FM</v>
      </c>
      <c r="M406" s="3" t="str">
        <f t="shared" si="394"/>
        <v>GVSRRVT</v>
      </c>
      <c r="N406" s="3" t="str">
        <f t="shared" si="394"/>
        <v>N</v>
      </c>
      <c r="O406" s="3" t="str">
        <f t="shared" si="394"/>
        <v>G</v>
      </c>
      <c r="P406" s="3" t="str">
        <f t="shared" si="394"/>
        <v>DGLGHFBVHHJDHZNLPBVWJZDCMFCGTHWVJMFNJB</v>
      </c>
      <c r="Q406" s="3" t="str">
        <f t="shared" si="394"/>
        <v>MHNM</v>
      </c>
      <c r="R406" s="3" t="str">
        <f t="shared" si="394"/>
        <v/>
      </c>
      <c r="S406" s="4" t="str">
        <f t="array" ref="S406">JOIN("",MID(LEFT(OFFSET($H406,-1,1+$F406),$D406),$D406-SEQUENCE(1,$D406)+1,1))
</f>
        <v>GV</v>
      </c>
    </row>
    <row r="407">
      <c r="A407" s="1" t="s">
        <v>338</v>
      </c>
      <c r="B407" s="2">
        <v>407.0</v>
      </c>
      <c r="C407" s="3" t="str">
        <f>IFERROR(__xludf.DUMMYFUNCTION("SPLIT(A407,"" "")"),"move")</f>
        <v>move</v>
      </c>
      <c r="D407" s="3">
        <f>IFERROR(__xludf.DUMMYFUNCTION("""COMPUTED_VALUE"""),23.0)</f>
        <v>23</v>
      </c>
      <c r="E407" s="3" t="str">
        <f>IFERROR(__xludf.DUMMYFUNCTION("""COMPUTED_VALUE"""),"from")</f>
        <v>from</v>
      </c>
      <c r="F407" s="3">
        <f>IFERROR(__xludf.DUMMYFUNCTION("""COMPUTED_VALUE"""),7.0)</f>
        <v>7</v>
      </c>
      <c r="G407" s="3" t="str">
        <f>IFERROR(__xludf.DUMMYFUNCTION("""COMPUTED_VALUE"""),"to")</f>
        <v>to</v>
      </c>
      <c r="H407" s="3">
        <f>IFERROR(__xludf.DUMMYFUNCTION("""COMPUTED_VALUE"""),5.0)</f>
        <v>5</v>
      </c>
      <c r="I407" s="2" t="str">
        <f t="shared" si="2"/>
        <v>P406</v>
      </c>
      <c r="J407" s="3" t="str">
        <f t="shared" ref="J407:R407" si="395">IF($F407=J$12,RIGHT(J406,LEN(J406)-$D407),IF($H407=J$12,CONCAT($S407,J406),J406))</f>
        <v>P</v>
      </c>
      <c r="K407" s="3" t="str">
        <f t="shared" si="395"/>
        <v>NG</v>
      </c>
      <c r="L407" s="3" t="str">
        <f t="shared" si="395"/>
        <v>FM</v>
      </c>
      <c r="M407" s="3" t="str">
        <f t="shared" si="395"/>
        <v>GVSRRVT</v>
      </c>
      <c r="N407" s="3" t="str">
        <f t="shared" si="395"/>
        <v>DZJWVBPLNZHDJHHVBFHGLGDN</v>
      </c>
      <c r="O407" s="3" t="str">
        <f t="shared" si="395"/>
        <v>G</v>
      </c>
      <c r="P407" s="3" t="str">
        <f t="shared" si="395"/>
        <v>CMFCGTHWVJMFNJB</v>
      </c>
      <c r="Q407" s="3" t="str">
        <f t="shared" si="395"/>
        <v>MHNM</v>
      </c>
      <c r="R407" s="3" t="str">
        <f t="shared" si="395"/>
        <v/>
      </c>
      <c r="S407" s="4" t="str">
        <f t="array" ref="S407">JOIN("",MID(LEFT(OFFSET($H407,-1,1+$F407),$D407),$D407-SEQUENCE(1,$D407)+1,1))
</f>
        <v>DZJWVBPLNZHDJHHVBFHGLGD</v>
      </c>
    </row>
    <row r="408">
      <c r="A408" s="1" t="s">
        <v>339</v>
      </c>
      <c r="B408" s="2">
        <v>408.0</v>
      </c>
      <c r="C408" s="3" t="str">
        <f>IFERROR(__xludf.DUMMYFUNCTION("SPLIT(A408,"" "")"),"move")</f>
        <v>move</v>
      </c>
      <c r="D408" s="3">
        <f>IFERROR(__xludf.DUMMYFUNCTION("""COMPUTED_VALUE"""),4.0)</f>
        <v>4</v>
      </c>
      <c r="E408" s="3" t="str">
        <f>IFERROR(__xludf.DUMMYFUNCTION("""COMPUTED_VALUE"""),"from")</f>
        <v>from</v>
      </c>
      <c r="F408" s="3">
        <f>IFERROR(__xludf.DUMMYFUNCTION("""COMPUTED_VALUE"""),8.0)</f>
        <v>8</v>
      </c>
      <c r="G408" s="3" t="str">
        <f>IFERROR(__xludf.DUMMYFUNCTION("""COMPUTED_VALUE"""),"to")</f>
        <v>to</v>
      </c>
      <c r="H408" s="3">
        <f>IFERROR(__xludf.DUMMYFUNCTION("""COMPUTED_VALUE"""),5.0)</f>
        <v>5</v>
      </c>
      <c r="I408" s="2" t="str">
        <f t="shared" si="2"/>
        <v>Q407</v>
      </c>
      <c r="J408" s="3" t="str">
        <f t="shared" ref="J408:R408" si="396">IF($F408=J$12,RIGHT(J407,LEN(J407)-$D408),IF($H408=J$12,CONCAT($S408,J407),J407))</f>
        <v>P</v>
      </c>
      <c r="K408" s="3" t="str">
        <f t="shared" si="396"/>
        <v>NG</v>
      </c>
      <c r="L408" s="3" t="str">
        <f t="shared" si="396"/>
        <v>FM</v>
      </c>
      <c r="M408" s="3" t="str">
        <f t="shared" si="396"/>
        <v>GVSRRVT</v>
      </c>
      <c r="N408" s="3" t="str">
        <f t="shared" si="396"/>
        <v>MNHMDZJWVBPLNZHDJHHVBFHGLGDN</v>
      </c>
      <c r="O408" s="3" t="str">
        <f t="shared" si="396"/>
        <v>G</v>
      </c>
      <c r="P408" s="3" t="str">
        <f t="shared" si="396"/>
        <v>CMFCGTHWVJMFNJB</v>
      </c>
      <c r="Q408" s="3" t="str">
        <f t="shared" si="396"/>
        <v/>
      </c>
      <c r="R408" s="3" t="str">
        <f t="shared" si="396"/>
        <v/>
      </c>
      <c r="S408" s="4" t="str">
        <f t="array" ref="S408">JOIN("",MID(LEFT(OFFSET($H408,-1,1+$F408),$D408),$D408-SEQUENCE(1,$D408)+1,1))
</f>
        <v>MNHM</v>
      </c>
    </row>
    <row r="409">
      <c r="A409" s="1" t="s">
        <v>340</v>
      </c>
      <c r="B409" s="2">
        <v>409.0</v>
      </c>
      <c r="C409" s="3" t="str">
        <f>IFERROR(__xludf.DUMMYFUNCTION("SPLIT(A409,"" "")"),"move")</f>
        <v>move</v>
      </c>
      <c r="D409" s="3">
        <f>IFERROR(__xludf.DUMMYFUNCTION("""COMPUTED_VALUE"""),7.0)</f>
        <v>7</v>
      </c>
      <c r="E409" s="3" t="str">
        <f>IFERROR(__xludf.DUMMYFUNCTION("""COMPUTED_VALUE"""),"from")</f>
        <v>from</v>
      </c>
      <c r="F409" s="3">
        <f>IFERROR(__xludf.DUMMYFUNCTION("""COMPUTED_VALUE"""),7.0)</f>
        <v>7</v>
      </c>
      <c r="G409" s="3" t="str">
        <f>IFERROR(__xludf.DUMMYFUNCTION("""COMPUTED_VALUE"""),"to")</f>
        <v>to</v>
      </c>
      <c r="H409" s="3">
        <f>IFERROR(__xludf.DUMMYFUNCTION("""COMPUTED_VALUE"""),1.0)</f>
        <v>1</v>
      </c>
      <c r="I409" s="2" t="str">
        <f t="shared" si="2"/>
        <v>P408</v>
      </c>
      <c r="J409" s="3" t="str">
        <f t="shared" ref="J409:R409" si="397">IF($F409=J$12,RIGHT(J408,LEN(J408)-$D409),IF($H409=J$12,CONCAT($S409,J408),J408))</f>
        <v>HTGCFMCP</v>
      </c>
      <c r="K409" s="3" t="str">
        <f t="shared" si="397"/>
        <v>NG</v>
      </c>
      <c r="L409" s="3" t="str">
        <f t="shared" si="397"/>
        <v>FM</v>
      </c>
      <c r="M409" s="3" t="str">
        <f t="shared" si="397"/>
        <v>GVSRRVT</v>
      </c>
      <c r="N409" s="3" t="str">
        <f t="shared" si="397"/>
        <v>MNHMDZJWVBPLNZHDJHHVBFHGLGDN</v>
      </c>
      <c r="O409" s="3" t="str">
        <f t="shared" si="397"/>
        <v>G</v>
      </c>
      <c r="P409" s="3" t="str">
        <f t="shared" si="397"/>
        <v>WVJMFNJB</v>
      </c>
      <c r="Q409" s="3" t="str">
        <f t="shared" si="397"/>
        <v/>
      </c>
      <c r="R409" s="3" t="str">
        <f t="shared" si="397"/>
        <v/>
      </c>
      <c r="S409" s="4" t="str">
        <f t="array" ref="S409">JOIN("",MID(LEFT(OFFSET($H409,-1,1+$F409),$D409),$D409-SEQUENCE(1,$D409)+1,1))
</f>
        <v>HTGCFMC</v>
      </c>
    </row>
    <row r="410">
      <c r="A410" s="1" t="s">
        <v>341</v>
      </c>
      <c r="B410" s="2">
        <v>410.0</v>
      </c>
      <c r="C410" s="3" t="str">
        <f>IFERROR(__xludf.DUMMYFUNCTION("SPLIT(A410,"" "")"),"move")</f>
        <v>move</v>
      </c>
      <c r="D410" s="3">
        <f>IFERROR(__xludf.DUMMYFUNCTION("""COMPUTED_VALUE"""),16.0)</f>
        <v>16</v>
      </c>
      <c r="E410" s="3" t="str">
        <f>IFERROR(__xludf.DUMMYFUNCTION("""COMPUTED_VALUE"""),"from")</f>
        <v>from</v>
      </c>
      <c r="F410" s="3">
        <f>IFERROR(__xludf.DUMMYFUNCTION("""COMPUTED_VALUE"""),5.0)</f>
        <v>5</v>
      </c>
      <c r="G410" s="3" t="str">
        <f>IFERROR(__xludf.DUMMYFUNCTION("""COMPUTED_VALUE"""),"to")</f>
        <v>to</v>
      </c>
      <c r="H410" s="3">
        <f>IFERROR(__xludf.DUMMYFUNCTION("""COMPUTED_VALUE"""),7.0)</f>
        <v>7</v>
      </c>
      <c r="I410" s="2" t="str">
        <f t="shared" si="2"/>
        <v>N409</v>
      </c>
      <c r="J410" s="3" t="str">
        <f t="shared" ref="J410:R410" si="398">IF($F410=J$12,RIGHT(J409,LEN(J409)-$D410),IF($H410=J$12,CONCAT($S410,J409),J409))</f>
        <v>HTGCFMCP</v>
      </c>
      <c r="K410" s="3" t="str">
        <f t="shared" si="398"/>
        <v>NG</v>
      </c>
      <c r="L410" s="3" t="str">
        <f t="shared" si="398"/>
        <v>FM</v>
      </c>
      <c r="M410" s="3" t="str">
        <f t="shared" si="398"/>
        <v>GVSRRVT</v>
      </c>
      <c r="N410" s="3" t="str">
        <f t="shared" si="398"/>
        <v>JHHVBFHGLGDN</v>
      </c>
      <c r="O410" s="3" t="str">
        <f t="shared" si="398"/>
        <v>G</v>
      </c>
      <c r="P410" s="3" t="str">
        <f t="shared" si="398"/>
        <v>DHZNLPBVWJZDMHNMWVJMFNJB</v>
      </c>
      <c r="Q410" s="3" t="str">
        <f t="shared" si="398"/>
        <v/>
      </c>
      <c r="R410" s="3" t="str">
        <f t="shared" si="398"/>
        <v/>
      </c>
      <c r="S410" s="4" t="str">
        <f t="array" ref="S410">JOIN("",MID(LEFT(OFFSET($H410,-1,1+$F410),$D410),$D410-SEQUENCE(1,$D410)+1,1))
</f>
        <v>DHZNLPBVWJZDMHNM</v>
      </c>
    </row>
    <row r="411">
      <c r="A411" s="1" t="s">
        <v>88</v>
      </c>
      <c r="B411" s="2">
        <v>411.0</v>
      </c>
      <c r="C411" s="3" t="str">
        <f>IFERROR(__xludf.DUMMYFUNCTION("SPLIT(A411,"" "")"),"move")</f>
        <v>move</v>
      </c>
      <c r="D411" s="3">
        <f>IFERROR(__xludf.DUMMYFUNCTION("""COMPUTED_VALUE"""),1.0)</f>
        <v>1</v>
      </c>
      <c r="E411" s="3" t="str">
        <f>IFERROR(__xludf.DUMMYFUNCTION("""COMPUTED_VALUE"""),"from")</f>
        <v>from</v>
      </c>
      <c r="F411" s="3">
        <f>IFERROR(__xludf.DUMMYFUNCTION("""COMPUTED_VALUE"""),6.0)</f>
        <v>6</v>
      </c>
      <c r="G411" s="3" t="str">
        <f>IFERROR(__xludf.DUMMYFUNCTION("""COMPUTED_VALUE"""),"to")</f>
        <v>to</v>
      </c>
      <c r="H411" s="3">
        <f>IFERROR(__xludf.DUMMYFUNCTION("""COMPUTED_VALUE"""),5.0)</f>
        <v>5</v>
      </c>
      <c r="I411" s="2" t="str">
        <f t="shared" si="2"/>
        <v>O410</v>
      </c>
      <c r="J411" s="3" t="str">
        <f t="shared" ref="J411:R411" si="399">IF($F411=J$12,RIGHT(J410,LEN(J410)-$D411),IF($H411=J$12,CONCAT($S411,J410),J410))</f>
        <v>HTGCFMCP</v>
      </c>
      <c r="K411" s="3" t="str">
        <f t="shared" si="399"/>
        <v>NG</v>
      </c>
      <c r="L411" s="3" t="str">
        <f t="shared" si="399"/>
        <v>FM</v>
      </c>
      <c r="M411" s="3" t="str">
        <f t="shared" si="399"/>
        <v>GVSRRVT</v>
      </c>
      <c r="N411" s="3" t="str">
        <f t="shared" si="399"/>
        <v>GJHHVBFHGLGDN</v>
      </c>
      <c r="O411" s="3" t="str">
        <f t="shared" si="399"/>
        <v/>
      </c>
      <c r="P411" s="3" t="str">
        <f t="shared" si="399"/>
        <v>DHZNLPBVWJZDMHNMWVJMFNJB</v>
      </c>
      <c r="Q411" s="3" t="str">
        <f t="shared" si="399"/>
        <v/>
      </c>
      <c r="R411" s="3" t="str">
        <f t="shared" si="399"/>
        <v/>
      </c>
      <c r="S411" s="4" t="str">
        <f t="array" ref="S411">JOIN("",MID(LEFT(OFFSET($H411,-1,1+$F411),$D411),$D411-SEQUENCE(1,$D411)+1,1))
</f>
        <v>G</v>
      </c>
    </row>
    <row r="412">
      <c r="A412" s="1" t="s">
        <v>342</v>
      </c>
      <c r="B412" s="2">
        <v>412.0</v>
      </c>
      <c r="C412" s="3" t="str">
        <f>IFERROR(__xludf.DUMMYFUNCTION("SPLIT(A412,"" "")"),"move")</f>
        <v>move</v>
      </c>
      <c r="D412" s="3">
        <f>IFERROR(__xludf.DUMMYFUNCTION("""COMPUTED_VALUE"""),1.0)</f>
        <v>1</v>
      </c>
      <c r="E412" s="3" t="str">
        <f>IFERROR(__xludf.DUMMYFUNCTION("""COMPUTED_VALUE"""),"from")</f>
        <v>from</v>
      </c>
      <c r="F412" s="3">
        <f>IFERROR(__xludf.DUMMYFUNCTION("""COMPUTED_VALUE"""),2.0)</f>
        <v>2</v>
      </c>
      <c r="G412" s="3" t="str">
        <f>IFERROR(__xludf.DUMMYFUNCTION("""COMPUTED_VALUE"""),"to")</f>
        <v>to</v>
      </c>
      <c r="H412" s="3">
        <f>IFERROR(__xludf.DUMMYFUNCTION("""COMPUTED_VALUE"""),4.0)</f>
        <v>4</v>
      </c>
      <c r="I412" s="2" t="str">
        <f t="shared" si="2"/>
        <v>K411</v>
      </c>
      <c r="J412" s="3" t="str">
        <f t="shared" ref="J412:R412" si="400">IF($F412=J$12,RIGHT(J411,LEN(J411)-$D412),IF($H412=J$12,CONCAT($S412,J411),J411))</f>
        <v>HTGCFMCP</v>
      </c>
      <c r="K412" s="3" t="str">
        <f t="shared" si="400"/>
        <v>G</v>
      </c>
      <c r="L412" s="3" t="str">
        <f t="shared" si="400"/>
        <v>FM</v>
      </c>
      <c r="M412" s="3" t="str">
        <f t="shared" si="400"/>
        <v>NGVSRRVT</v>
      </c>
      <c r="N412" s="3" t="str">
        <f t="shared" si="400"/>
        <v>GJHHVBFHGLGDN</v>
      </c>
      <c r="O412" s="3" t="str">
        <f t="shared" si="400"/>
        <v/>
      </c>
      <c r="P412" s="3" t="str">
        <f t="shared" si="400"/>
        <v>DHZNLPBVWJZDMHNMWVJMFNJB</v>
      </c>
      <c r="Q412" s="3" t="str">
        <f t="shared" si="400"/>
        <v/>
      </c>
      <c r="R412" s="3" t="str">
        <f t="shared" si="400"/>
        <v/>
      </c>
      <c r="S412" s="4" t="str">
        <f t="array" ref="S412">JOIN("",MID(LEFT(OFFSET($H412,-1,1+$F412),$D412),$D412-SEQUENCE(1,$D412)+1,1))
</f>
        <v>N</v>
      </c>
    </row>
    <row r="413">
      <c r="A413" s="1" t="s">
        <v>146</v>
      </c>
      <c r="B413" s="2">
        <v>413.0</v>
      </c>
      <c r="C413" s="3" t="str">
        <f>IFERROR(__xludf.DUMMYFUNCTION("SPLIT(A413,"" "")"),"move")</f>
        <v>move</v>
      </c>
      <c r="D413" s="3">
        <f>IFERROR(__xludf.DUMMYFUNCTION("""COMPUTED_VALUE"""),2.0)</f>
        <v>2</v>
      </c>
      <c r="E413" s="3" t="str">
        <f>IFERROR(__xludf.DUMMYFUNCTION("""COMPUTED_VALUE"""),"from")</f>
        <v>from</v>
      </c>
      <c r="F413" s="3">
        <f>IFERROR(__xludf.DUMMYFUNCTION("""COMPUTED_VALUE"""),3.0)</f>
        <v>3</v>
      </c>
      <c r="G413" s="3" t="str">
        <f>IFERROR(__xludf.DUMMYFUNCTION("""COMPUTED_VALUE"""),"to")</f>
        <v>to</v>
      </c>
      <c r="H413" s="3">
        <f>IFERROR(__xludf.DUMMYFUNCTION("""COMPUTED_VALUE"""),9.0)</f>
        <v>9</v>
      </c>
      <c r="I413" s="2" t="str">
        <f t="shared" si="2"/>
        <v>L412</v>
      </c>
      <c r="J413" s="3" t="str">
        <f t="shared" ref="J413:R413" si="401">IF($F413=J$12,RIGHT(J412,LEN(J412)-$D413),IF($H413=J$12,CONCAT($S413,J412),J412))</f>
        <v>HTGCFMCP</v>
      </c>
      <c r="K413" s="3" t="str">
        <f t="shared" si="401"/>
        <v>G</v>
      </c>
      <c r="L413" s="3" t="str">
        <f t="shared" si="401"/>
        <v/>
      </c>
      <c r="M413" s="3" t="str">
        <f t="shared" si="401"/>
        <v>NGVSRRVT</v>
      </c>
      <c r="N413" s="3" t="str">
        <f t="shared" si="401"/>
        <v>GJHHVBFHGLGDN</v>
      </c>
      <c r="O413" s="3" t="str">
        <f t="shared" si="401"/>
        <v/>
      </c>
      <c r="P413" s="3" t="str">
        <f t="shared" si="401"/>
        <v>DHZNLPBVWJZDMHNMWVJMFNJB</v>
      </c>
      <c r="Q413" s="3" t="str">
        <f t="shared" si="401"/>
        <v/>
      </c>
      <c r="R413" s="3" t="str">
        <f t="shared" si="401"/>
        <v>MF</v>
      </c>
      <c r="S413" s="4" t="str">
        <f t="array" ref="S413">JOIN("",MID(LEFT(OFFSET($H413,-1,1+$F413),$D413),$D413-SEQUENCE(1,$D413)+1,1))
</f>
        <v>MF</v>
      </c>
    </row>
    <row r="414">
      <c r="A414" s="1" t="s">
        <v>220</v>
      </c>
      <c r="B414" s="2">
        <v>414.0</v>
      </c>
      <c r="C414" s="3" t="str">
        <f>IFERROR(__xludf.DUMMYFUNCTION("SPLIT(A414,"" "")"),"move")</f>
        <v>move</v>
      </c>
      <c r="D414" s="3">
        <f>IFERROR(__xludf.DUMMYFUNCTION("""COMPUTED_VALUE"""),1.0)</f>
        <v>1</v>
      </c>
      <c r="E414" s="3" t="str">
        <f>IFERROR(__xludf.DUMMYFUNCTION("""COMPUTED_VALUE"""),"from")</f>
        <v>from</v>
      </c>
      <c r="F414" s="3">
        <f>IFERROR(__xludf.DUMMYFUNCTION("""COMPUTED_VALUE"""),2.0)</f>
        <v>2</v>
      </c>
      <c r="G414" s="3" t="str">
        <f>IFERROR(__xludf.DUMMYFUNCTION("""COMPUTED_VALUE"""),"to")</f>
        <v>to</v>
      </c>
      <c r="H414" s="3">
        <f>IFERROR(__xludf.DUMMYFUNCTION("""COMPUTED_VALUE"""),3.0)</f>
        <v>3</v>
      </c>
      <c r="I414" s="2" t="str">
        <f t="shared" si="2"/>
        <v>K413</v>
      </c>
      <c r="J414" s="3" t="str">
        <f t="shared" ref="J414:R414" si="402">IF($F414=J$12,RIGHT(J413,LEN(J413)-$D414),IF($H414=J$12,CONCAT($S414,J413),J413))</f>
        <v>HTGCFMCP</v>
      </c>
      <c r="K414" s="3" t="str">
        <f t="shared" si="402"/>
        <v/>
      </c>
      <c r="L414" s="3" t="str">
        <f t="shared" si="402"/>
        <v>G</v>
      </c>
      <c r="M414" s="3" t="str">
        <f t="shared" si="402"/>
        <v>NGVSRRVT</v>
      </c>
      <c r="N414" s="3" t="str">
        <f t="shared" si="402"/>
        <v>GJHHVBFHGLGDN</v>
      </c>
      <c r="O414" s="3" t="str">
        <f t="shared" si="402"/>
        <v/>
      </c>
      <c r="P414" s="3" t="str">
        <f t="shared" si="402"/>
        <v>DHZNLPBVWJZDMHNMWVJMFNJB</v>
      </c>
      <c r="Q414" s="3" t="str">
        <f t="shared" si="402"/>
        <v/>
      </c>
      <c r="R414" s="3" t="str">
        <f t="shared" si="402"/>
        <v>MF</v>
      </c>
      <c r="S414" s="4" t="str">
        <f t="array" ref="S414">JOIN("",MID(LEFT(OFFSET($H414,-1,1+$F414),$D414),$D414-SEQUENCE(1,$D414)+1,1))
</f>
        <v>G</v>
      </c>
    </row>
    <row r="415">
      <c r="A415" s="1" t="s">
        <v>87</v>
      </c>
      <c r="B415" s="2">
        <v>415.0</v>
      </c>
      <c r="C415" s="3" t="str">
        <f>IFERROR(__xludf.DUMMYFUNCTION("SPLIT(A415,"" "")"),"move")</f>
        <v>move</v>
      </c>
      <c r="D415" s="3">
        <f>IFERROR(__xludf.DUMMYFUNCTION("""COMPUTED_VALUE"""),13.0)</f>
        <v>13</v>
      </c>
      <c r="E415" s="3" t="str">
        <f>IFERROR(__xludf.DUMMYFUNCTION("""COMPUTED_VALUE"""),"from")</f>
        <v>from</v>
      </c>
      <c r="F415" s="3">
        <f>IFERROR(__xludf.DUMMYFUNCTION("""COMPUTED_VALUE"""),5.0)</f>
        <v>5</v>
      </c>
      <c r="G415" s="3" t="str">
        <f>IFERROR(__xludf.DUMMYFUNCTION("""COMPUTED_VALUE"""),"to")</f>
        <v>to</v>
      </c>
      <c r="H415" s="3">
        <f>IFERROR(__xludf.DUMMYFUNCTION("""COMPUTED_VALUE"""),1.0)</f>
        <v>1</v>
      </c>
      <c r="I415" s="2" t="str">
        <f t="shared" si="2"/>
        <v>N414</v>
      </c>
      <c r="J415" s="3" t="str">
        <f t="shared" ref="J415:R415" si="403">IF($F415=J$12,RIGHT(J414,LEN(J414)-$D415),IF($H415=J$12,CONCAT($S415,J414),J414))</f>
        <v>NDGLGHFBVHHJGHTGCFMCP</v>
      </c>
      <c r="K415" s="3" t="str">
        <f t="shared" si="403"/>
        <v/>
      </c>
      <c r="L415" s="3" t="str">
        <f t="shared" si="403"/>
        <v>G</v>
      </c>
      <c r="M415" s="3" t="str">
        <f t="shared" si="403"/>
        <v>NGVSRRVT</v>
      </c>
      <c r="N415" s="3" t="str">
        <f t="shared" si="403"/>
        <v/>
      </c>
      <c r="O415" s="3" t="str">
        <f t="shared" si="403"/>
        <v/>
      </c>
      <c r="P415" s="3" t="str">
        <f t="shared" si="403"/>
        <v>DHZNLPBVWJZDMHNMWVJMFNJB</v>
      </c>
      <c r="Q415" s="3" t="str">
        <f t="shared" si="403"/>
        <v/>
      </c>
      <c r="R415" s="3" t="str">
        <f t="shared" si="403"/>
        <v>MF</v>
      </c>
      <c r="S415" s="4" t="str">
        <f t="array" ref="S415">JOIN("",MID(LEFT(OFFSET($H415,-1,1+$F415),$D415),$D415-SEQUENCE(1,$D415)+1,1))
</f>
        <v>NDGLGHFBVHHJG</v>
      </c>
    </row>
    <row r="416">
      <c r="A416" s="1" t="s">
        <v>196</v>
      </c>
      <c r="B416" s="2">
        <v>416.0</v>
      </c>
      <c r="C416" s="3" t="str">
        <f>IFERROR(__xludf.DUMMYFUNCTION("SPLIT(A416,"" "")"),"move")</f>
        <v>move</v>
      </c>
      <c r="D416" s="3">
        <f>IFERROR(__xludf.DUMMYFUNCTION("""COMPUTED_VALUE"""),1.0)</f>
        <v>1</v>
      </c>
      <c r="E416" s="3" t="str">
        <f>IFERROR(__xludf.DUMMYFUNCTION("""COMPUTED_VALUE"""),"from")</f>
        <v>from</v>
      </c>
      <c r="F416" s="3">
        <f>IFERROR(__xludf.DUMMYFUNCTION("""COMPUTED_VALUE"""),3.0)</f>
        <v>3</v>
      </c>
      <c r="G416" s="3" t="str">
        <f>IFERROR(__xludf.DUMMYFUNCTION("""COMPUTED_VALUE"""),"to")</f>
        <v>to</v>
      </c>
      <c r="H416" s="3">
        <f>IFERROR(__xludf.DUMMYFUNCTION("""COMPUTED_VALUE"""),8.0)</f>
        <v>8</v>
      </c>
      <c r="I416" s="2" t="str">
        <f t="shared" si="2"/>
        <v>L415</v>
      </c>
      <c r="J416" s="3" t="str">
        <f t="shared" ref="J416:R416" si="404">IF($F416=J$12,RIGHT(J415,LEN(J415)-$D416),IF($H416=J$12,CONCAT($S416,J415),J415))</f>
        <v>NDGLGHFBVHHJGHTGCFMCP</v>
      </c>
      <c r="K416" s="3" t="str">
        <f t="shared" si="404"/>
        <v/>
      </c>
      <c r="L416" s="3" t="str">
        <f t="shared" si="404"/>
        <v/>
      </c>
      <c r="M416" s="3" t="str">
        <f t="shared" si="404"/>
        <v>NGVSRRVT</v>
      </c>
      <c r="N416" s="3" t="str">
        <f t="shared" si="404"/>
        <v/>
      </c>
      <c r="O416" s="3" t="str">
        <f t="shared" si="404"/>
        <v/>
      </c>
      <c r="P416" s="3" t="str">
        <f t="shared" si="404"/>
        <v>DHZNLPBVWJZDMHNMWVJMFNJB</v>
      </c>
      <c r="Q416" s="3" t="str">
        <f t="shared" si="404"/>
        <v>G</v>
      </c>
      <c r="R416" s="3" t="str">
        <f t="shared" si="404"/>
        <v>MF</v>
      </c>
      <c r="S416" s="4" t="str">
        <f t="array" ref="S416">JOIN("",MID(LEFT(OFFSET($H416,-1,1+$F416),$D416),$D416-SEQUENCE(1,$D416)+1,1))
</f>
        <v>G</v>
      </c>
    </row>
    <row r="417">
      <c r="A417" s="1" t="s">
        <v>101</v>
      </c>
      <c r="B417" s="2">
        <v>417.0</v>
      </c>
      <c r="C417" s="3" t="str">
        <f>IFERROR(__xludf.DUMMYFUNCTION("SPLIT(A417,"" "")"),"move")</f>
        <v>move</v>
      </c>
      <c r="D417" s="3">
        <f>IFERROR(__xludf.DUMMYFUNCTION("""COMPUTED_VALUE"""),1.0)</f>
        <v>1</v>
      </c>
      <c r="E417" s="3" t="str">
        <f>IFERROR(__xludf.DUMMYFUNCTION("""COMPUTED_VALUE"""),"from")</f>
        <v>from</v>
      </c>
      <c r="F417" s="3">
        <f>IFERROR(__xludf.DUMMYFUNCTION("""COMPUTED_VALUE"""),9.0)</f>
        <v>9</v>
      </c>
      <c r="G417" s="3" t="str">
        <f>IFERROR(__xludf.DUMMYFUNCTION("""COMPUTED_VALUE"""),"to")</f>
        <v>to</v>
      </c>
      <c r="H417" s="3">
        <f>IFERROR(__xludf.DUMMYFUNCTION("""COMPUTED_VALUE"""),4.0)</f>
        <v>4</v>
      </c>
      <c r="I417" s="2" t="str">
        <f t="shared" si="2"/>
        <v>Q416</v>
      </c>
      <c r="J417" s="3" t="str">
        <f t="shared" ref="J417:R417" si="405">IF($F417=J$12,RIGHT(J416,LEN(J416)-$D417),IF($H417=J$12,CONCAT($S417,J416),J416))</f>
        <v>NDGLGHFBVHHJGHTGCFMCP</v>
      </c>
      <c r="K417" s="3" t="str">
        <f t="shared" si="405"/>
        <v/>
      </c>
      <c r="L417" s="3" t="str">
        <f t="shared" si="405"/>
        <v/>
      </c>
      <c r="M417" s="3" t="str">
        <f t="shared" si="405"/>
        <v>MNGVSRRVT</v>
      </c>
      <c r="N417" s="3" t="str">
        <f t="shared" si="405"/>
        <v/>
      </c>
      <c r="O417" s="3" t="str">
        <f t="shared" si="405"/>
        <v/>
      </c>
      <c r="P417" s="3" t="str">
        <f t="shared" si="405"/>
        <v>DHZNLPBVWJZDMHNMWVJMFNJB</v>
      </c>
      <c r="Q417" s="3" t="str">
        <f t="shared" si="405"/>
        <v>G</v>
      </c>
      <c r="R417" s="3" t="str">
        <f t="shared" si="405"/>
        <v>F</v>
      </c>
      <c r="S417" s="4" t="str">
        <f t="array" ref="S417">JOIN("",MID(LEFT(OFFSET($H417,-1,1+$F417),$D417),$D417-SEQUENCE(1,$D417)+1,1))
</f>
        <v>M</v>
      </c>
    </row>
    <row r="418">
      <c r="A418" s="1" t="s">
        <v>343</v>
      </c>
      <c r="B418" s="2">
        <v>418.0</v>
      </c>
      <c r="C418" s="3" t="str">
        <f>IFERROR(__xludf.DUMMYFUNCTION("SPLIT(A418,"" "")"),"move")</f>
        <v>move</v>
      </c>
      <c r="D418" s="3">
        <f>IFERROR(__xludf.DUMMYFUNCTION("""COMPUTED_VALUE"""),19.0)</f>
        <v>19</v>
      </c>
      <c r="E418" s="3" t="str">
        <f>IFERROR(__xludf.DUMMYFUNCTION("""COMPUTED_VALUE"""),"from")</f>
        <v>from</v>
      </c>
      <c r="F418" s="3">
        <f>IFERROR(__xludf.DUMMYFUNCTION("""COMPUTED_VALUE"""),1.0)</f>
        <v>1</v>
      </c>
      <c r="G418" s="3" t="str">
        <f>IFERROR(__xludf.DUMMYFUNCTION("""COMPUTED_VALUE"""),"to")</f>
        <v>to</v>
      </c>
      <c r="H418" s="3">
        <f>IFERROR(__xludf.DUMMYFUNCTION("""COMPUTED_VALUE"""),9.0)</f>
        <v>9</v>
      </c>
      <c r="I418" s="2" t="str">
        <f t="shared" si="2"/>
        <v>J417</v>
      </c>
      <c r="J418" s="3" t="str">
        <f t="shared" ref="J418:R418" si="406">IF($F418=J$12,RIGHT(J417,LEN(J417)-$D418),IF($H418=J$12,CONCAT($S418,J417),J417))</f>
        <v>CP</v>
      </c>
      <c r="K418" s="3" t="str">
        <f t="shared" si="406"/>
        <v/>
      </c>
      <c r="L418" s="3" t="str">
        <f t="shared" si="406"/>
        <v/>
      </c>
      <c r="M418" s="3" t="str">
        <f t="shared" si="406"/>
        <v>MNGVSRRVT</v>
      </c>
      <c r="N418" s="3" t="str">
        <f t="shared" si="406"/>
        <v/>
      </c>
      <c r="O418" s="3" t="str">
        <f t="shared" si="406"/>
        <v/>
      </c>
      <c r="P418" s="3" t="str">
        <f t="shared" si="406"/>
        <v>DHZNLPBVWJZDMHNMWVJMFNJB</v>
      </c>
      <c r="Q418" s="3" t="str">
        <f t="shared" si="406"/>
        <v>G</v>
      </c>
      <c r="R418" s="3" t="str">
        <f t="shared" si="406"/>
        <v>MFCGTHGJHHVBFHGLGDNF</v>
      </c>
      <c r="S418" s="4" t="str">
        <f t="array" ref="S418">JOIN("",MID(LEFT(OFFSET($H418,-1,1+$F418),$D418),$D418-SEQUENCE(1,$D418)+1,1))
</f>
        <v>MFCGTHGJHHVBFHGLGDN</v>
      </c>
    </row>
    <row r="419">
      <c r="A419" s="1" t="s">
        <v>58</v>
      </c>
      <c r="B419" s="2">
        <v>419.0</v>
      </c>
      <c r="C419" s="3" t="str">
        <f>IFERROR(__xludf.DUMMYFUNCTION("SPLIT(A419,"" "")"),"move")</f>
        <v>move</v>
      </c>
      <c r="D419" s="3">
        <f>IFERROR(__xludf.DUMMYFUNCTION("""COMPUTED_VALUE"""),2.0)</f>
        <v>2</v>
      </c>
      <c r="E419" s="3" t="str">
        <f>IFERROR(__xludf.DUMMYFUNCTION("""COMPUTED_VALUE"""),"from")</f>
        <v>from</v>
      </c>
      <c r="F419" s="3">
        <f>IFERROR(__xludf.DUMMYFUNCTION("""COMPUTED_VALUE"""),1.0)</f>
        <v>1</v>
      </c>
      <c r="G419" s="3" t="str">
        <f>IFERROR(__xludf.DUMMYFUNCTION("""COMPUTED_VALUE"""),"to")</f>
        <v>to</v>
      </c>
      <c r="H419" s="3">
        <f>IFERROR(__xludf.DUMMYFUNCTION("""COMPUTED_VALUE"""),9.0)</f>
        <v>9</v>
      </c>
      <c r="I419" s="2" t="str">
        <f t="shared" si="2"/>
        <v>J418</v>
      </c>
      <c r="J419" s="3" t="str">
        <f t="shared" ref="J419:R419" si="407">IF($F419=J$12,RIGHT(J418,LEN(J418)-$D419),IF($H419=J$12,CONCAT($S419,J418),J418))</f>
        <v/>
      </c>
      <c r="K419" s="3" t="str">
        <f t="shared" si="407"/>
        <v/>
      </c>
      <c r="L419" s="3" t="str">
        <f t="shared" si="407"/>
        <v/>
      </c>
      <c r="M419" s="3" t="str">
        <f t="shared" si="407"/>
        <v>MNGVSRRVT</v>
      </c>
      <c r="N419" s="3" t="str">
        <f t="shared" si="407"/>
        <v/>
      </c>
      <c r="O419" s="3" t="str">
        <f t="shared" si="407"/>
        <v/>
      </c>
      <c r="P419" s="3" t="str">
        <f t="shared" si="407"/>
        <v>DHZNLPBVWJZDMHNMWVJMFNJB</v>
      </c>
      <c r="Q419" s="3" t="str">
        <f t="shared" si="407"/>
        <v>G</v>
      </c>
      <c r="R419" s="3" t="str">
        <f t="shared" si="407"/>
        <v>PCMFCGTHGJHHVBFHGLGDNF</v>
      </c>
      <c r="S419" s="4" t="str">
        <f t="array" ref="S419">JOIN("",MID(LEFT(OFFSET($H419,-1,1+$F419),$D419),$D419-SEQUENCE(1,$D419)+1,1))
</f>
        <v>PC</v>
      </c>
    </row>
    <row r="420">
      <c r="A420" s="1" t="s">
        <v>82</v>
      </c>
      <c r="B420" s="2">
        <v>420.0</v>
      </c>
      <c r="C420" s="3" t="str">
        <f>IFERROR(__xludf.DUMMYFUNCTION("SPLIT(A420,"" "")"),"move")</f>
        <v>move</v>
      </c>
      <c r="D420" s="3">
        <f>IFERROR(__xludf.DUMMYFUNCTION("""COMPUTED_VALUE"""),22.0)</f>
        <v>22</v>
      </c>
      <c r="E420" s="3" t="str">
        <f>IFERROR(__xludf.DUMMYFUNCTION("""COMPUTED_VALUE"""),"from")</f>
        <v>from</v>
      </c>
      <c r="F420" s="3">
        <f>IFERROR(__xludf.DUMMYFUNCTION("""COMPUTED_VALUE"""),9.0)</f>
        <v>9</v>
      </c>
      <c r="G420" s="3" t="str">
        <f>IFERROR(__xludf.DUMMYFUNCTION("""COMPUTED_VALUE"""),"to")</f>
        <v>to</v>
      </c>
      <c r="H420" s="3">
        <f>IFERROR(__xludf.DUMMYFUNCTION("""COMPUTED_VALUE"""),8.0)</f>
        <v>8</v>
      </c>
      <c r="I420" s="2" t="str">
        <f t="shared" si="2"/>
        <v>Q419</v>
      </c>
      <c r="J420" s="3" t="str">
        <f t="shared" ref="J420:R420" si="408">IF($F420=J$12,RIGHT(J419,LEN(J419)-$D420),IF($H420=J$12,CONCAT($S420,J419),J419))</f>
        <v/>
      </c>
      <c r="K420" s="3" t="str">
        <f t="shared" si="408"/>
        <v/>
      </c>
      <c r="L420" s="3" t="str">
        <f t="shared" si="408"/>
        <v/>
      </c>
      <c r="M420" s="3" t="str">
        <f t="shared" si="408"/>
        <v>MNGVSRRVT</v>
      </c>
      <c r="N420" s="3" t="str">
        <f t="shared" si="408"/>
        <v/>
      </c>
      <c r="O420" s="3" t="str">
        <f t="shared" si="408"/>
        <v/>
      </c>
      <c r="P420" s="3" t="str">
        <f t="shared" si="408"/>
        <v>DHZNLPBVWJZDMHNMWVJMFNJB</v>
      </c>
      <c r="Q420" s="3" t="str">
        <f t="shared" si="408"/>
        <v>FNDGLGHFBVHHJGHTGCFMCPG</v>
      </c>
      <c r="R420" s="3" t="str">
        <f t="shared" si="408"/>
        <v/>
      </c>
      <c r="S420" s="4" t="str">
        <f t="array" ref="S420">JOIN("",MID(LEFT(OFFSET($H420,-1,1+$F420),$D420),$D420-SEQUENCE(1,$D420)+1,1))
</f>
        <v>FNDGLGHFBVHHJGHTGCFMCP</v>
      </c>
    </row>
    <row r="421">
      <c r="A421" s="1" t="s">
        <v>344</v>
      </c>
      <c r="B421" s="2">
        <v>421.0</v>
      </c>
      <c r="C421" s="3" t="str">
        <f>IFERROR(__xludf.DUMMYFUNCTION("SPLIT(A421,"" "")"),"move")</f>
        <v>move</v>
      </c>
      <c r="D421" s="3">
        <f>IFERROR(__xludf.DUMMYFUNCTION("""COMPUTED_VALUE"""),14.0)</f>
        <v>14</v>
      </c>
      <c r="E421" s="3" t="str">
        <f>IFERROR(__xludf.DUMMYFUNCTION("""COMPUTED_VALUE"""),"from")</f>
        <v>from</v>
      </c>
      <c r="F421" s="3">
        <f>IFERROR(__xludf.DUMMYFUNCTION("""COMPUTED_VALUE"""),8.0)</f>
        <v>8</v>
      </c>
      <c r="G421" s="3" t="str">
        <f>IFERROR(__xludf.DUMMYFUNCTION("""COMPUTED_VALUE"""),"to")</f>
        <v>to</v>
      </c>
      <c r="H421" s="3">
        <f>IFERROR(__xludf.DUMMYFUNCTION("""COMPUTED_VALUE"""),5.0)</f>
        <v>5</v>
      </c>
      <c r="I421" s="2" t="str">
        <f t="shared" si="2"/>
        <v>Q420</v>
      </c>
      <c r="J421" s="3" t="str">
        <f t="shared" ref="J421:R421" si="409">IF($F421=J$12,RIGHT(J420,LEN(J420)-$D421),IF($H421=J$12,CONCAT($S421,J420),J420))</f>
        <v/>
      </c>
      <c r="K421" s="3" t="str">
        <f t="shared" si="409"/>
        <v/>
      </c>
      <c r="L421" s="3" t="str">
        <f t="shared" si="409"/>
        <v/>
      </c>
      <c r="M421" s="3" t="str">
        <f t="shared" si="409"/>
        <v>MNGVSRRVT</v>
      </c>
      <c r="N421" s="3" t="str">
        <f t="shared" si="409"/>
        <v>GJHHVBFHGLGDNF</v>
      </c>
      <c r="O421" s="3" t="str">
        <f t="shared" si="409"/>
        <v/>
      </c>
      <c r="P421" s="3" t="str">
        <f t="shared" si="409"/>
        <v>DHZNLPBVWJZDMHNMWVJMFNJB</v>
      </c>
      <c r="Q421" s="3" t="str">
        <f t="shared" si="409"/>
        <v>HTGCFMCPG</v>
      </c>
      <c r="R421" s="3" t="str">
        <f t="shared" si="409"/>
        <v/>
      </c>
      <c r="S421" s="4" t="str">
        <f t="array" ref="S421">JOIN("",MID(LEFT(OFFSET($H421,-1,1+$F421),$D421),$D421-SEQUENCE(1,$D421)+1,1))
</f>
        <v>GJHHVBFHGLGDNF</v>
      </c>
    </row>
    <row r="422">
      <c r="A422" s="1" t="s">
        <v>345</v>
      </c>
      <c r="B422" s="2">
        <v>422.0</v>
      </c>
      <c r="C422" s="3" t="str">
        <f>IFERROR(__xludf.DUMMYFUNCTION("SPLIT(A422,"" "")"),"move")</f>
        <v>move</v>
      </c>
      <c r="D422" s="3">
        <f>IFERROR(__xludf.DUMMYFUNCTION("""COMPUTED_VALUE"""),12.0)</f>
        <v>12</v>
      </c>
      <c r="E422" s="3" t="str">
        <f>IFERROR(__xludf.DUMMYFUNCTION("""COMPUTED_VALUE"""),"from")</f>
        <v>from</v>
      </c>
      <c r="F422" s="3">
        <f>IFERROR(__xludf.DUMMYFUNCTION("""COMPUTED_VALUE"""),5.0)</f>
        <v>5</v>
      </c>
      <c r="G422" s="3" t="str">
        <f>IFERROR(__xludf.DUMMYFUNCTION("""COMPUTED_VALUE"""),"to")</f>
        <v>to</v>
      </c>
      <c r="H422" s="3">
        <f>IFERROR(__xludf.DUMMYFUNCTION("""COMPUTED_VALUE"""),3.0)</f>
        <v>3</v>
      </c>
      <c r="I422" s="2" t="str">
        <f t="shared" si="2"/>
        <v>N421</v>
      </c>
      <c r="J422" s="3" t="str">
        <f t="shared" ref="J422:R422" si="410">IF($F422=J$12,RIGHT(J421,LEN(J421)-$D422),IF($H422=J$12,CONCAT($S422,J421),J421))</f>
        <v/>
      </c>
      <c r="K422" s="3" t="str">
        <f t="shared" si="410"/>
        <v/>
      </c>
      <c r="L422" s="3" t="str">
        <f t="shared" si="410"/>
        <v>DGLGHFBVHHJG</v>
      </c>
      <c r="M422" s="3" t="str">
        <f t="shared" si="410"/>
        <v>MNGVSRRVT</v>
      </c>
      <c r="N422" s="3" t="str">
        <f t="shared" si="410"/>
        <v>NF</v>
      </c>
      <c r="O422" s="3" t="str">
        <f t="shared" si="410"/>
        <v/>
      </c>
      <c r="P422" s="3" t="str">
        <f t="shared" si="410"/>
        <v>DHZNLPBVWJZDMHNMWVJMFNJB</v>
      </c>
      <c r="Q422" s="3" t="str">
        <f t="shared" si="410"/>
        <v>HTGCFMCPG</v>
      </c>
      <c r="R422" s="3" t="str">
        <f t="shared" si="410"/>
        <v/>
      </c>
      <c r="S422" s="4" t="str">
        <f t="array" ref="S422">JOIN("",MID(LEFT(OFFSET($H422,-1,1+$F422),$D422),$D422-SEQUENCE(1,$D422)+1,1))
</f>
        <v>DGLGHFBVHHJG</v>
      </c>
    </row>
    <row r="423">
      <c r="A423" s="1" t="s">
        <v>346</v>
      </c>
      <c r="B423" s="2">
        <v>423.0</v>
      </c>
      <c r="C423" s="3" t="str">
        <f>IFERROR(__xludf.DUMMYFUNCTION("SPLIT(A423,"" "")"),"move")</f>
        <v>move</v>
      </c>
      <c r="D423" s="3">
        <f>IFERROR(__xludf.DUMMYFUNCTION("""COMPUTED_VALUE"""),21.0)</f>
        <v>21</v>
      </c>
      <c r="E423" s="3" t="str">
        <f>IFERROR(__xludf.DUMMYFUNCTION("""COMPUTED_VALUE"""),"from")</f>
        <v>from</v>
      </c>
      <c r="F423" s="3">
        <f>IFERROR(__xludf.DUMMYFUNCTION("""COMPUTED_VALUE"""),7.0)</f>
        <v>7</v>
      </c>
      <c r="G423" s="3" t="str">
        <f>IFERROR(__xludf.DUMMYFUNCTION("""COMPUTED_VALUE"""),"to")</f>
        <v>to</v>
      </c>
      <c r="H423" s="3">
        <f>IFERROR(__xludf.DUMMYFUNCTION("""COMPUTED_VALUE"""),9.0)</f>
        <v>9</v>
      </c>
      <c r="I423" s="2" t="str">
        <f t="shared" si="2"/>
        <v>P422</v>
      </c>
      <c r="J423" s="3" t="str">
        <f t="shared" ref="J423:R423" si="411">IF($F423=J$12,RIGHT(J422,LEN(J422)-$D423),IF($H423=J$12,CONCAT($S423,J422),J422))</f>
        <v/>
      </c>
      <c r="K423" s="3" t="str">
        <f t="shared" si="411"/>
        <v/>
      </c>
      <c r="L423" s="3" t="str">
        <f t="shared" si="411"/>
        <v>DGLGHFBVHHJG</v>
      </c>
      <c r="M423" s="3" t="str">
        <f t="shared" si="411"/>
        <v>MNGVSRRVT</v>
      </c>
      <c r="N423" s="3" t="str">
        <f t="shared" si="411"/>
        <v>NF</v>
      </c>
      <c r="O423" s="3" t="str">
        <f t="shared" si="411"/>
        <v/>
      </c>
      <c r="P423" s="3" t="str">
        <f t="shared" si="411"/>
        <v>NJB</v>
      </c>
      <c r="Q423" s="3" t="str">
        <f t="shared" si="411"/>
        <v>HTGCFMCPG</v>
      </c>
      <c r="R423" s="3" t="str">
        <f t="shared" si="411"/>
        <v>FMJVWMNHMDZJWVBPLNZHD</v>
      </c>
      <c r="S423" s="4" t="str">
        <f t="array" ref="S423">JOIN("",MID(LEFT(OFFSET($H423,-1,1+$F423),$D423),$D423-SEQUENCE(1,$D423)+1,1))
</f>
        <v>FMJVWMNHMDZJWVBPLNZHD</v>
      </c>
    </row>
    <row r="424">
      <c r="A424" s="1" t="s">
        <v>347</v>
      </c>
      <c r="B424" s="2">
        <v>424.0</v>
      </c>
      <c r="C424" s="3" t="str">
        <f>IFERROR(__xludf.DUMMYFUNCTION("SPLIT(A424,"" "")"),"move")</f>
        <v>move</v>
      </c>
      <c r="D424" s="3">
        <f>IFERROR(__xludf.DUMMYFUNCTION("""COMPUTED_VALUE"""),14.0)</f>
        <v>14</v>
      </c>
      <c r="E424" s="3" t="str">
        <f>IFERROR(__xludf.DUMMYFUNCTION("""COMPUTED_VALUE"""),"from")</f>
        <v>from</v>
      </c>
      <c r="F424" s="3">
        <f>IFERROR(__xludf.DUMMYFUNCTION("""COMPUTED_VALUE"""),9.0)</f>
        <v>9</v>
      </c>
      <c r="G424" s="3" t="str">
        <f>IFERROR(__xludf.DUMMYFUNCTION("""COMPUTED_VALUE"""),"to")</f>
        <v>to</v>
      </c>
      <c r="H424" s="3">
        <f>IFERROR(__xludf.DUMMYFUNCTION("""COMPUTED_VALUE"""),7.0)</f>
        <v>7</v>
      </c>
      <c r="I424" s="2" t="str">
        <f t="shared" si="2"/>
        <v>Q423</v>
      </c>
      <c r="J424" s="3" t="str">
        <f t="shared" ref="J424:R424" si="412">IF($F424=J$12,RIGHT(J423,LEN(J423)-$D424),IF($H424=J$12,CONCAT($S424,J423),J423))</f>
        <v/>
      </c>
      <c r="K424" s="3" t="str">
        <f t="shared" si="412"/>
        <v/>
      </c>
      <c r="L424" s="3" t="str">
        <f t="shared" si="412"/>
        <v>DGLGHFBVHHJG</v>
      </c>
      <c r="M424" s="3" t="str">
        <f t="shared" si="412"/>
        <v>MNGVSRRVT</v>
      </c>
      <c r="N424" s="3" t="str">
        <f t="shared" si="412"/>
        <v>NF</v>
      </c>
      <c r="O424" s="3" t="str">
        <f t="shared" si="412"/>
        <v/>
      </c>
      <c r="P424" s="3" t="str">
        <f t="shared" si="412"/>
        <v>VWJZDMHNMWVJMFNJB</v>
      </c>
      <c r="Q424" s="3" t="str">
        <f t="shared" si="412"/>
        <v>HTGCFMCPG</v>
      </c>
      <c r="R424" s="3" t="str">
        <f t="shared" si="412"/>
        <v>BPLNZHD</v>
      </c>
      <c r="S424" s="4" t="str">
        <f t="array" ref="S424">JOIN("",MID(LEFT(OFFSET($H424,-1,1+$F424),$D424),$D424-SEQUENCE(1,$D424)+1,1))
</f>
        <v>VWJZDMHNMWVJMF</v>
      </c>
    </row>
    <row r="425">
      <c r="A425" s="1" t="s">
        <v>228</v>
      </c>
      <c r="B425" s="2">
        <v>425.0</v>
      </c>
      <c r="C425" s="3" t="str">
        <f>IFERROR(__xludf.DUMMYFUNCTION("SPLIT(A425,"" "")"),"move")</f>
        <v>move</v>
      </c>
      <c r="D425" s="3">
        <f>IFERROR(__xludf.DUMMYFUNCTION("""COMPUTED_VALUE"""),1.0)</f>
        <v>1</v>
      </c>
      <c r="E425" s="3" t="str">
        <f>IFERROR(__xludf.DUMMYFUNCTION("""COMPUTED_VALUE"""),"from")</f>
        <v>from</v>
      </c>
      <c r="F425" s="3">
        <f>IFERROR(__xludf.DUMMYFUNCTION("""COMPUTED_VALUE"""),8.0)</f>
        <v>8</v>
      </c>
      <c r="G425" s="3" t="str">
        <f>IFERROR(__xludf.DUMMYFUNCTION("""COMPUTED_VALUE"""),"to")</f>
        <v>to</v>
      </c>
      <c r="H425" s="3">
        <f>IFERROR(__xludf.DUMMYFUNCTION("""COMPUTED_VALUE"""),6.0)</f>
        <v>6</v>
      </c>
      <c r="I425" s="2" t="str">
        <f t="shared" si="2"/>
        <v>Q424</v>
      </c>
      <c r="J425" s="3" t="str">
        <f t="shared" ref="J425:R425" si="413">IF($F425=J$12,RIGHT(J424,LEN(J424)-$D425),IF($H425=J$12,CONCAT($S425,J424),J424))</f>
        <v/>
      </c>
      <c r="K425" s="3" t="str">
        <f t="shared" si="413"/>
        <v/>
      </c>
      <c r="L425" s="3" t="str">
        <f t="shared" si="413"/>
        <v>DGLGHFBVHHJG</v>
      </c>
      <c r="M425" s="3" t="str">
        <f t="shared" si="413"/>
        <v>MNGVSRRVT</v>
      </c>
      <c r="N425" s="3" t="str">
        <f t="shared" si="413"/>
        <v>NF</v>
      </c>
      <c r="O425" s="3" t="str">
        <f t="shared" si="413"/>
        <v>H</v>
      </c>
      <c r="P425" s="3" t="str">
        <f t="shared" si="413"/>
        <v>VWJZDMHNMWVJMFNJB</v>
      </c>
      <c r="Q425" s="3" t="str">
        <f t="shared" si="413"/>
        <v>TGCFMCPG</v>
      </c>
      <c r="R425" s="3" t="str">
        <f t="shared" si="413"/>
        <v>BPLNZHD</v>
      </c>
      <c r="S425" s="4" t="str">
        <f t="array" ref="S425">JOIN("",MID(LEFT(OFFSET($H425,-1,1+$F425),$D425),$D425-SEQUENCE(1,$D425)+1,1))
</f>
        <v>H</v>
      </c>
    </row>
    <row r="426">
      <c r="A426" s="1" t="s">
        <v>348</v>
      </c>
      <c r="B426" s="2">
        <v>426.0</v>
      </c>
      <c r="C426" s="3" t="str">
        <f>IFERROR(__xludf.DUMMYFUNCTION("SPLIT(A426,"" "")"),"move")</f>
        <v>move</v>
      </c>
      <c r="D426" s="3">
        <f>IFERROR(__xludf.DUMMYFUNCTION("""COMPUTED_VALUE"""),9.0)</f>
        <v>9</v>
      </c>
      <c r="E426" s="3" t="str">
        <f>IFERROR(__xludf.DUMMYFUNCTION("""COMPUTED_VALUE"""),"from")</f>
        <v>from</v>
      </c>
      <c r="F426" s="3">
        <f>IFERROR(__xludf.DUMMYFUNCTION("""COMPUTED_VALUE"""),3.0)</f>
        <v>3</v>
      </c>
      <c r="G426" s="3" t="str">
        <f>IFERROR(__xludf.DUMMYFUNCTION("""COMPUTED_VALUE"""),"to")</f>
        <v>to</v>
      </c>
      <c r="H426" s="3">
        <f>IFERROR(__xludf.DUMMYFUNCTION("""COMPUTED_VALUE"""),7.0)</f>
        <v>7</v>
      </c>
      <c r="I426" s="2" t="str">
        <f t="shared" si="2"/>
        <v>L425</v>
      </c>
      <c r="J426" s="3" t="str">
        <f t="shared" ref="J426:R426" si="414">IF($F426=J$12,RIGHT(J425,LEN(J425)-$D426),IF($H426=J$12,CONCAT($S426,J425),J425))</f>
        <v/>
      </c>
      <c r="K426" s="3" t="str">
        <f t="shared" si="414"/>
        <v/>
      </c>
      <c r="L426" s="3" t="str">
        <f t="shared" si="414"/>
        <v>HJG</v>
      </c>
      <c r="M426" s="3" t="str">
        <f t="shared" si="414"/>
        <v>MNGVSRRVT</v>
      </c>
      <c r="N426" s="3" t="str">
        <f t="shared" si="414"/>
        <v>NF</v>
      </c>
      <c r="O426" s="3" t="str">
        <f t="shared" si="414"/>
        <v>H</v>
      </c>
      <c r="P426" s="3" t="str">
        <f t="shared" si="414"/>
        <v>HVBFHGLGDVWJZDMHNMWVJMFNJB</v>
      </c>
      <c r="Q426" s="3" t="str">
        <f t="shared" si="414"/>
        <v>TGCFMCPG</v>
      </c>
      <c r="R426" s="3" t="str">
        <f t="shared" si="414"/>
        <v>BPLNZHD</v>
      </c>
      <c r="S426" s="4" t="str">
        <f t="array" ref="S426">JOIN("",MID(LEFT(OFFSET($H426,-1,1+$F426),$D426),$D426-SEQUENCE(1,$D426)+1,1))
</f>
        <v>HVBFHGLGD</v>
      </c>
    </row>
    <row r="427">
      <c r="A427" s="1" t="s">
        <v>73</v>
      </c>
      <c r="B427" s="2">
        <v>427.0</v>
      </c>
      <c r="C427" s="3" t="str">
        <f>IFERROR(__xludf.DUMMYFUNCTION("SPLIT(A427,"" "")"),"move")</f>
        <v>move</v>
      </c>
      <c r="D427" s="3">
        <f>IFERROR(__xludf.DUMMYFUNCTION("""COMPUTED_VALUE"""),1.0)</f>
        <v>1</v>
      </c>
      <c r="E427" s="3" t="str">
        <f>IFERROR(__xludf.DUMMYFUNCTION("""COMPUTED_VALUE"""),"from")</f>
        <v>from</v>
      </c>
      <c r="F427" s="3">
        <f>IFERROR(__xludf.DUMMYFUNCTION("""COMPUTED_VALUE"""),3.0)</f>
        <v>3</v>
      </c>
      <c r="G427" s="3" t="str">
        <f>IFERROR(__xludf.DUMMYFUNCTION("""COMPUTED_VALUE"""),"to")</f>
        <v>to</v>
      </c>
      <c r="H427" s="3">
        <f>IFERROR(__xludf.DUMMYFUNCTION("""COMPUTED_VALUE"""),2.0)</f>
        <v>2</v>
      </c>
      <c r="I427" s="2" t="str">
        <f t="shared" si="2"/>
        <v>L426</v>
      </c>
      <c r="J427" s="3" t="str">
        <f t="shared" ref="J427:R427" si="415">IF($F427=J$12,RIGHT(J426,LEN(J426)-$D427),IF($H427=J$12,CONCAT($S427,J426),J426))</f>
        <v/>
      </c>
      <c r="K427" s="3" t="str">
        <f t="shared" si="415"/>
        <v>H</v>
      </c>
      <c r="L427" s="3" t="str">
        <f t="shared" si="415"/>
        <v>JG</v>
      </c>
      <c r="M427" s="3" t="str">
        <f t="shared" si="415"/>
        <v>MNGVSRRVT</v>
      </c>
      <c r="N427" s="3" t="str">
        <f t="shared" si="415"/>
        <v>NF</v>
      </c>
      <c r="O427" s="3" t="str">
        <f t="shared" si="415"/>
        <v>H</v>
      </c>
      <c r="P427" s="3" t="str">
        <f t="shared" si="415"/>
        <v>HVBFHGLGDVWJZDMHNMWVJMFNJB</v>
      </c>
      <c r="Q427" s="3" t="str">
        <f t="shared" si="415"/>
        <v>TGCFMCPG</v>
      </c>
      <c r="R427" s="3" t="str">
        <f t="shared" si="415"/>
        <v>BPLNZHD</v>
      </c>
      <c r="S427" s="4" t="str">
        <f t="array" ref="S427">JOIN("",MID(LEFT(OFFSET($H427,-1,1+$F427),$D427),$D427-SEQUENCE(1,$D427)+1,1))
</f>
        <v>H</v>
      </c>
    </row>
    <row r="428">
      <c r="A428" s="1" t="s">
        <v>349</v>
      </c>
      <c r="B428" s="2">
        <v>428.0</v>
      </c>
      <c r="C428" s="3" t="str">
        <f>IFERROR(__xludf.DUMMYFUNCTION("SPLIT(A428,"" "")"),"move")</f>
        <v>move</v>
      </c>
      <c r="D428" s="3">
        <f>IFERROR(__xludf.DUMMYFUNCTION("""COMPUTED_VALUE"""),4.0)</f>
        <v>4</v>
      </c>
      <c r="E428" s="3" t="str">
        <f>IFERROR(__xludf.DUMMYFUNCTION("""COMPUTED_VALUE"""),"from")</f>
        <v>from</v>
      </c>
      <c r="F428" s="3">
        <f>IFERROR(__xludf.DUMMYFUNCTION("""COMPUTED_VALUE"""),4.0)</f>
        <v>4</v>
      </c>
      <c r="G428" s="3" t="str">
        <f>IFERROR(__xludf.DUMMYFUNCTION("""COMPUTED_VALUE"""),"to")</f>
        <v>to</v>
      </c>
      <c r="H428" s="3">
        <f>IFERROR(__xludf.DUMMYFUNCTION("""COMPUTED_VALUE"""),1.0)</f>
        <v>1</v>
      </c>
      <c r="I428" s="2" t="str">
        <f t="shared" si="2"/>
        <v>M427</v>
      </c>
      <c r="J428" s="3" t="str">
        <f t="shared" ref="J428:R428" si="416">IF($F428=J$12,RIGHT(J427,LEN(J427)-$D428),IF($H428=J$12,CONCAT($S428,J427),J427))</f>
        <v>VGNM</v>
      </c>
      <c r="K428" s="3" t="str">
        <f t="shared" si="416"/>
        <v>H</v>
      </c>
      <c r="L428" s="3" t="str">
        <f t="shared" si="416"/>
        <v>JG</v>
      </c>
      <c r="M428" s="3" t="str">
        <f t="shared" si="416"/>
        <v>SRRVT</v>
      </c>
      <c r="N428" s="3" t="str">
        <f t="shared" si="416"/>
        <v>NF</v>
      </c>
      <c r="O428" s="3" t="str">
        <f t="shared" si="416"/>
        <v>H</v>
      </c>
      <c r="P428" s="3" t="str">
        <f t="shared" si="416"/>
        <v>HVBFHGLGDVWJZDMHNMWVJMFNJB</v>
      </c>
      <c r="Q428" s="3" t="str">
        <f t="shared" si="416"/>
        <v>TGCFMCPG</v>
      </c>
      <c r="R428" s="3" t="str">
        <f t="shared" si="416"/>
        <v>BPLNZHD</v>
      </c>
      <c r="S428" s="4" t="str">
        <f t="array" ref="S428">JOIN("",MID(LEFT(OFFSET($H428,-1,1+$F428),$D428),$D428-SEQUENCE(1,$D428)+1,1))
</f>
        <v>VGNM</v>
      </c>
    </row>
    <row r="429">
      <c r="A429" s="1" t="s">
        <v>342</v>
      </c>
      <c r="B429" s="2">
        <v>429.0</v>
      </c>
      <c r="C429" s="3" t="str">
        <f>IFERROR(__xludf.DUMMYFUNCTION("SPLIT(A429,"" "")"),"move")</f>
        <v>move</v>
      </c>
      <c r="D429" s="3">
        <f>IFERROR(__xludf.DUMMYFUNCTION("""COMPUTED_VALUE"""),1.0)</f>
        <v>1</v>
      </c>
      <c r="E429" s="3" t="str">
        <f>IFERROR(__xludf.DUMMYFUNCTION("""COMPUTED_VALUE"""),"from")</f>
        <v>from</v>
      </c>
      <c r="F429" s="3">
        <f>IFERROR(__xludf.DUMMYFUNCTION("""COMPUTED_VALUE"""),2.0)</f>
        <v>2</v>
      </c>
      <c r="G429" s="3" t="str">
        <f>IFERROR(__xludf.DUMMYFUNCTION("""COMPUTED_VALUE"""),"to")</f>
        <v>to</v>
      </c>
      <c r="H429" s="3">
        <f>IFERROR(__xludf.DUMMYFUNCTION("""COMPUTED_VALUE"""),4.0)</f>
        <v>4</v>
      </c>
      <c r="I429" s="2" t="str">
        <f t="shared" si="2"/>
        <v>K428</v>
      </c>
      <c r="J429" s="3" t="str">
        <f t="shared" ref="J429:R429" si="417">IF($F429=J$12,RIGHT(J428,LEN(J428)-$D429),IF($H429=J$12,CONCAT($S429,J428),J428))</f>
        <v>VGNM</v>
      </c>
      <c r="K429" s="3" t="str">
        <f t="shared" si="417"/>
        <v/>
      </c>
      <c r="L429" s="3" t="str">
        <f t="shared" si="417"/>
        <v>JG</v>
      </c>
      <c r="M429" s="3" t="str">
        <f t="shared" si="417"/>
        <v>HSRRVT</v>
      </c>
      <c r="N429" s="3" t="str">
        <f t="shared" si="417"/>
        <v>NF</v>
      </c>
      <c r="O429" s="3" t="str">
        <f t="shared" si="417"/>
        <v>H</v>
      </c>
      <c r="P429" s="3" t="str">
        <f t="shared" si="417"/>
        <v>HVBFHGLGDVWJZDMHNMWVJMFNJB</v>
      </c>
      <c r="Q429" s="3" t="str">
        <f t="shared" si="417"/>
        <v>TGCFMCPG</v>
      </c>
      <c r="R429" s="3" t="str">
        <f t="shared" si="417"/>
        <v>BPLNZHD</v>
      </c>
      <c r="S429" s="4" t="str">
        <f t="array" ref="S429">JOIN("",MID(LEFT(OFFSET($H429,-1,1+$F429),$D429),$D429-SEQUENCE(1,$D429)+1,1))
</f>
        <v>H</v>
      </c>
    </row>
    <row r="430">
      <c r="A430" s="1" t="s">
        <v>56</v>
      </c>
      <c r="B430" s="2">
        <v>430.0</v>
      </c>
      <c r="C430" s="3" t="str">
        <f>IFERROR(__xludf.DUMMYFUNCTION("SPLIT(A430,"" "")"),"move")</f>
        <v>move</v>
      </c>
      <c r="D430" s="3">
        <f>IFERROR(__xludf.DUMMYFUNCTION("""COMPUTED_VALUE"""),1.0)</f>
        <v>1</v>
      </c>
      <c r="E430" s="3" t="str">
        <f>IFERROR(__xludf.DUMMYFUNCTION("""COMPUTED_VALUE"""),"from")</f>
        <v>from</v>
      </c>
      <c r="F430" s="3">
        <f>IFERROR(__xludf.DUMMYFUNCTION("""COMPUTED_VALUE"""),3.0)</f>
        <v>3</v>
      </c>
      <c r="G430" s="3" t="str">
        <f>IFERROR(__xludf.DUMMYFUNCTION("""COMPUTED_VALUE"""),"to")</f>
        <v>to</v>
      </c>
      <c r="H430" s="3">
        <f>IFERROR(__xludf.DUMMYFUNCTION("""COMPUTED_VALUE"""),9.0)</f>
        <v>9</v>
      </c>
      <c r="I430" s="2" t="str">
        <f t="shared" si="2"/>
        <v>L429</v>
      </c>
      <c r="J430" s="3" t="str">
        <f t="shared" ref="J430:R430" si="418">IF($F430=J$12,RIGHT(J429,LEN(J429)-$D430),IF($H430=J$12,CONCAT($S430,J429),J429))</f>
        <v>VGNM</v>
      </c>
      <c r="K430" s="3" t="str">
        <f t="shared" si="418"/>
        <v/>
      </c>
      <c r="L430" s="3" t="str">
        <f t="shared" si="418"/>
        <v>G</v>
      </c>
      <c r="M430" s="3" t="str">
        <f t="shared" si="418"/>
        <v>HSRRVT</v>
      </c>
      <c r="N430" s="3" t="str">
        <f t="shared" si="418"/>
        <v>NF</v>
      </c>
      <c r="O430" s="3" t="str">
        <f t="shared" si="418"/>
        <v>H</v>
      </c>
      <c r="P430" s="3" t="str">
        <f t="shared" si="418"/>
        <v>HVBFHGLGDVWJZDMHNMWVJMFNJB</v>
      </c>
      <c r="Q430" s="3" t="str">
        <f t="shared" si="418"/>
        <v>TGCFMCPG</v>
      </c>
      <c r="R430" s="3" t="str">
        <f t="shared" si="418"/>
        <v>JBPLNZHD</v>
      </c>
      <c r="S430" s="4" t="str">
        <f t="array" ref="S430">JOIN("",MID(LEFT(OFFSET($H430,-1,1+$F430),$D430),$D430-SEQUENCE(1,$D430)+1,1))
</f>
        <v>J</v>
      </c>
    </row>
    <row r="431">
      <c r="A431" s="1" t="s">
        <v>84</v>
      </c>
      <c r="B431" s="2">
        <v>431.0</v>
      </c>
      <c r="C431" s="3" t="str">
        <f>IFERROR(__xludf.DUMMYFUNCTION("SPLIT(A431,"" "")"),"move")</f>
        <v>move</v>
      </c>
      <c r="D431" s="3">
        <f>IFERROR(__xludf.DUMMYFUNCTION("""COMPUTED_VALUE"""),6.0)</f>
        <v>6</v>
      </c>
      <c r="E431" s="3" t="str">
        <f>IFERROR(__xludf.DUMMYFUNCTION("""COMPUTED_VALUE"""),"from")</f>
        <v>from</v>
      </c>
      <c r="F431" s="3">
        <f>IFERROR(__xludf.DUMMYFUNCTION("""COMPUTED_VALUE"""),8.0)</f>
        <v>8</v>
      </c>
      <c r="G431" s="3" t="str">
        <f>IFERROR(__xludf.DUMMYFUNCTION("""COMPUTED_VALUE"""),"to")</f>
        <v>to</v>
      </c>
      <c r="H431" s="3">
        <f>IFERROR(__xludf.DUMMYFUNCTION("""COMPUTED_VALUE"""),9.0)</f>
        <v>9</v>
      </c>
      <c r="I431" s="2" t="str">
        <f t="shared" si="2"/>
        <v>Q430</v>
      </c>
      <c r="J431" s="3" t="str">
        <f t="shared" ref="J431:R431" si="419">IF($F431=J$12,RIGHT(J430,LEN(J430)-$D431),IF($H431=J$12,CONCAT($S431,J430),J430))</f>
        <v>VGNM</v>
      </c>
      <c r="K431" s="3" t="str">
        <f t="shared" si="419"/>
        <v/>
      </c>
      <c r="L431" s="3" t="str">
        <f t="shared" si="419"/>
        <v>G</v>
      </c>
      <c r="M431" s="3" t="str">
        <f t="shared" si="419"/>
        <v>HSRRVT</v>
      </c>
      <c r="N431" s="3" t="str">
        <f t="shared" si="419"/>
        <v>NF</v>
      </c>
      <c r="O431" s="3" t="str">
        <f t="shared" si="419"/>
        <v>H</v>
      </c>
      <c r="P431" s="3" t="str">
        <f t="shared" si="419"/>
        <v>HVBFHGLGDVWJZDMHNMWVJMFNJB</v>
      </c>
      <c r="Q431" s="3" t="str">
        <f t="shared" si="419"/>
        <v>PG</v>
      </c>
      <c r="R431" s="3" t="str">
        <f t="shared" si="419"/>
        <v>CMFCGTJBPLNZHD</v>
      </c>
      <c r="S431" s="4" t="str">
        <f t="array" ref="S431">JOIN("",MID(LEFT(OFFSET($H431,-1,1+$F431),$D431),$D431-SEQUENCE(1,$D431)+1,1))
</f>
        <v>CMFCGT</v>
      </c>
    </row>
    <row r="432">
      <c r="A432" s="1" t="s">
        <v>350</v>
      </c>
      <c r="B432" s="2">
        <v>432.0</v>
      </c>
      <c r="C432" s="3" t="str">
        <f>IFERROR(__xludf.DUMMYFUNCTION("SPLIT(A432,"" "")"),"move")</f>
        <v>move</v>
      </c>
      <c r="D432" s="3">
        <f>IFERROR(__xludf.DUMMYFUNCTION("""COMPUTED_VALUE"""),4.0)</f>
        <v>4</v>
      </c>
      <c r="E432" s="3" t="str">
        <f>IFERROR(__xludf.DUMMYFUNCTION("""COMPUTED_VALUE"""),"from")</f>
        <v>from</v>
      </c>
      <c r="F432" s="3">
        <f>IFERROR(__xludf.DUMMYFUNCTION("""COMPUTED_VALUE"""),1.0)</f>
        <v>1</v>
      </c>
      <c r="G432" s="3" t="str">
        <f>IFERROR(__xludf.DUMMYFUNCTION("""COMPUTED_VALUE"""),"to")</f>
        <v>to</v>
      </c>
      <c r="H432" s="3">
        <f>IFERROR(__xludf.DUMMYFUNCTION("""COMPUTED_VALUE"""),7.0)</f>
        <v>7</v>
      </c>
      <c r="I432" s="2" t="str">
        <f t="shared" si="2"/>
        <v>J431</v>
      </c>
      <c r="J432" s="3" t="str">
        <f t="shared" ref="J432:R432" si="420">IF($F432=J$12,RIGHT(J431,LEN(J431)-$D432),IF($H432=J$12,CONCAT($S432,J431),J431))</f>
        <v/>
      </c>
      <c r="K432" s="3" t="str">
        <f t="shared" si="420"/>
        <v/>
      </c>
      <c r="L432" s="3" t="str">
        <f t="shared" si="420"/>
        <v>G</v>
      </c>
      <c r="M432" s="3" t="str">
        <f t="shared" si="420"/>
        <v>HSRRVT</v>
      </c>
      <c r="N432" s="3" t="str">
        <f t="shared" si="420"/>
        <v>NF</v>
      </c>
      <c r="O432" s="3" t="str">
        <f t="shared" si="420"/>
        <v>H</v>
      </c>
      <c r="P432" s="3" t="str">
        <f t="shared" si="420"/>
        <v>MNGVHVBFHGLGDVWJZDMHNMWVJMFNJB</v>
      </c>
      <c r="Q432" s="3" t="str">
        <f t="shared" si="420"/>
        <v>PG</v>
      </c>
      <c r="R432" s="3" t="str">
        <f t="shared" si="420"/>
        <v>CMFCGTJBPLNZHD</v>
      </c>
      <c r="S432" s="4" t="str">
        <f t="array" ref="S432">JOIN("",MID(LEFT(OFFSET($H432,-1,1+$F432),$D432),$D432-SEQUENCE(1,$D432)+1,1))
</f>
        <v>MNGV</v>
      </c>
    </row>
    <row r="433">
      <c r="A433" s="1" t="s">
        <v>334</v>
      </c>
      <c r="B433" s="2">
        <v>433.0</v>
      </c>
      <c r="C433" s="3" t="str">
        <f>IFERROR(__xludf.DUMMYFUNCTION("SPLIT(A433,"" "")"),"move")</f>
        <v>move</v>
      </c>
      <c r="D433" s="3">
        <f>IFERROR(__xludf.DUMMYFUNCTION("""COMPUTED_VALUE"""),2.0)</f>
        <v>2</v>
      </c>
      <c r="E433" s="3" t="str">
        <f>IFERROR(__xludf.DUMMYFUNCTION("""COMPUTED_VALUE"""),"from")</f>
        <v>from</v>
      </c>
      <c r="F433" s="3">
        <f>IFERROR(__xludf.DUMMYFUNCTION("""COMPUTED_VALUE"""),5.0)</f>
        <v>5</v>
      </c>
      <c r="G433" s="3" t="str">
        <f>IFERROR(__xludf.DUMMYFUNCTION("""COMPUTED_VALUE"""),"to")</f>
        <v>to</v>
      </c>
      <c r="H433" s="3">
        <f>IFERROR(__xludf.DUMMYFUNCTION("""COMPUTED_VALUE"""),9.0)</f>
        <v>9</v>
      </c>
      <c r="I433" s="2" t="str">
        <f t="shared" si="2"/>
        <v>N432</v>
      </c>
      <c r="J433" s="3" t="str">
        <f t="shared" ref="J433:R433" si="421">IF($F433=J$12,RIGHT(J432,LEN(J432)-$D433),IF($H433=J$12,CONCAT($S433,J432),J432))</f>
        <v/>
      </c>
      <c r="K433" s="3" t="str">
        <f t="shared" si="421"/>
        <v/>
      </c>
      <c r="L433" s="3" t="str">
        <f t="shared" si="421"/>
        <v>G</v>
      </c>
      <c r="M433" s="3" t="str">
        <f t="shared" si="421"/>
        <v>HSRRVT</v>
      </c>
      <c r="N433" s="3" t="str">
        <f t="shared" si="421"/>
        <v/>
      </c>
      <c r="O433" s="3" t="str">
        <f t="shared" si="421"/>
        <v>H</v>
      </c>
      <c r="P433" s="3" t="str">
        <f t="shared" si="421"/>
        <v>MNGVHVBFHGLGDVWJZDMHNMWVJMFNJB</v>
      </c>
      <c r="Q433" s="3" t="str">
        <f t="shared" si="421"/>
        <v>PG</v>
      </c>
      <c r="R433" s="3" t="str">
        <f t="shared" si="421"/>
        <v>FNCMFCGTJBPLNZHD</v>
      </c>
      <c r="S433" s="4" t="str">
        <f t="array" ref="S433">JOIN("",MID(LEFT(OFFSET($H433,-1,1+$F433),$D433),$D433-SEQUENCE(1,$D433)+1,1))
</f>
        <v>FN</v>
      </c>
    </row>
    <row r="434">
      <c r="A434" s="1" t="s">
        <v>132</v>
      </c>
      <c r="B434" s="2">
        <v>434.0</v>
      </c>
      <c r="C434" s="3" t="str">
        <f>IFERROR(__xludf.DUMMYFUNCTION("SPLIT(A434,"" "")"),"move")</f>
        <v>move</v>
      </c>
      <c r="D434" s="3">
        <f>IFERROR(__xludf.DUMMYFUNCTION("""COMPUTED_VALUE"""),6.0)</f>
        <v>6</v>
      </c>
      <c r="E434" s="3" t="str">
        <f>IFERROR(__xludf.DUMMYFUNCTION("""COMPUTED_VALUE"""),"from")</f>
        <v>from</v>
      </c>
      <c r="F434" s="3">
        <f>IFERROR(__xludf.DUMMYFUNCTION("""COMPUTED_VALUE"""),4.0)</f>
        <v>4</v>
      </c>
      <c r="G434" s="3" t="str">
        <f>IFERROR(__xludf.DUMMYFUNCTION("""COMPUTED_VALUE"""),"to")</f>
        <v>to</v>
      </c>
      <c r="H434" s="3">
        <f>IFERROR(__xludf.DUMMYFUNCTION("""COMPUTED_VALUE"""),5.0)</f>
        <v>5</v>
      </c>
      <c r="I434" s="2" t="str">
        <f t="shared" si="2"/>
        <v>M433</v>
      </c>
      <c r="J434" s="3" t="str">
        <f t="shared" ref="J434:R434" si="422">IF($F434=J$12,RIGHT(J433,LEN(J433)-$D434),IF($H434=J$12,CONCAT($S434,J433),J433))</f>
        <v/>
      </c>
      <c r="K434" s="3" t="str">
        <f t="shared" si="422"/>
        <v/>
      </c>
      <c r="L434" s="3" t="str">
        <f t="shared" si="422"/>
        <v>G</v>
      </c>
      <c r="M434" s="3" t="str">
        <f t="shared" si="422"/>
        <v/>
      </c>
      <c r="N434" s="3" t="str">
        <f t="shared" si="422"/>
        <v>TVRRSH</v>
      </c>
      <c r="O434" s="3" t="str">
        <f t="shared" si="422"/>
        <v>H</v>
      </c>
      <c r="P434" s="3" t="str">
        <f t="shared" si="422"/>
        <v>MNGVHVBFHGLGDVWJZDMHNMWVJMFNJB</v>
      </c>
      <c r="Q434" s="3" t="str">
        <f t="shared" si="422"/>
        <v>PG</v>
      </c>
      <c r="R434" s="3" t="str">
        <f t="shared" si="422"/>
        <v>FNCMFCGTJBPLNZHD</v>
      </c>
      <c r="S434" s="4" t="str">
        <f t="array" ref="S434">JOIN("",MID(LEFT(OFFSET($H434,-1,1+$F434),$D434),$D434-SEQUENCE(1,$D434)+1,1))
</f>
        <v>TVRRSH</v>
      </c>
    </row>
    <row r="435">
      <c r="A435" s="1" t="s">
        <v>195</v>
      </c>
      <c r="B435" s="2">
        <v>435.0</v>
      </c>
      <c r="C435" s="3" t="str">
        <f>IFERROR(__xludf.DUMMYFUNCTION("SPLIT(A435,"" "")"),"move")</f>
        <v>move</v>
      </c>
      <c r="D435" s="3">
        <f>IFERROR(__xludf.DUMMYFUNCTION("""COMPUTED_VALUE"""),4.0)</f>
        <v>4</v>
      </c>
      <c r="E435" s="3" t="str">
        <f>IFERROR(__xludf.DUMMYFUNCTION("""COMPUTED_VALUE"""),"from")</f>
        <v>from</v>
      </c>
      <c r="F435" s="3">
        <f>IFERROR(__xludf.DUMMYFUNCTION("""COMPUTED_VALUE"""),7.0)</f>
        <v>7</v>
      </c>
      <c r="G435" s="3" t="str">
        <f>IFERROR(__xludf.DUMMYFUNCTION("""COMPUTED_VALUE"""),"to")</f>
        <v>to</v>
      </c>
      <c r="H435" s="3">
        <f>IFERROR(__xludf.DUMMYFUNCTION("""COMPUTED_VALUE"""),4.0)</f>
        <v>4</v>
      </c>
      <c r="I435" s="2" t="str">
        <f t="shared" si="2"/>
        <v>P434</v>
      </c>
      <c r="J435" s="3" t="str">
        <f t="shared" ref="J435:R435" si="423">IF($F435=J$12,RIGHT(J434,LEN(J434)-$D435),IF($H435=J$12,CONCAT($S435,J434),J434))</f>
        <v/>
      </c>
      <c r="K435" s="3" t="str">
        <f t="shared" si="423"/>
        <v/>
      </c>
      <c r="L435" s="3" t="str">
        <f t="shared" si="423"/>
        <v>G</v>
      </c>
      <c r="M435" s="3" t="str">
        <f t="shared" si="423"/>
        <v>VGNM</v>
      </c>
      <c r="N435" s="3" t="str">
        <f t="shared" si="423"/>
        <v>TVRRSH</v>
      </c>
      <c r="O435" s="3" t="str">
        <f t="shared" si="423"/>
        <v>H</v>
      </c>
      <c r="P435" s="3" t="str">
        <f t="shared" si="423"/>
        <v>HVBFHGLGDVWJZDMHNMWVJMFNJB</v>
      </c>
      <c r="Q435" s="3" t="str">
        <f t="shared" si="423"/>
        <v>PG</v>
      </c>
      <c r="R435" s="3" t="str">
        <f t="shared" si="423"/>
        <v>FNCMFCGTJBPLNZHD</v>
      </c>
      <c r="S435" s="4" t="str">
        <f t="array" ref="S435">JOIN("",MID(LEFT(OFFSET($H435,-1,1+$F435),$D435),$D435-SEQUENCE(1,$D435)+1,1))
</f>
        <v>VGNM</v>
      </c>
    </row>
    <row r="436">
      <c r="A436" s="1" t="s">
        <v>233</v>
      </c>
      <c r="B436" s="2">
        <v>436.0</v>
      </c>
      <c r="C436" s="3" t="str">
        <f>IFERROR(__xludf.DUMMYFUNCTION("SPLIT(A436,"" "")"),"move")</f>
        <v>move</v>
      </c>
      <c r="D436" s="3">
        <f>IFERROR(__xludf.DUMMYFUNCTION("""COMPUTED_VALUE"""),1.0)</f>
        <v>1</v>
      </c>
      <c r="E436" s="3" t="str">
        <f>IFERROR(__xludf.DUMMYFUNCTION("""COMPUTED_VALUE"""),"from")</f>
        <v>from</v>
      </c>
      <c r="F436" s="3">
        <f>IFERROR(__xludf.DUMMYFUNCTION("""COMPUTED_VALUE"""),5.0)</f>
        <v>5</v>
      </c>
      <c r="G436" s="3" t="str">
        <f>IFERROR(__xludf.DUMMYFUNCTION("""COMPUTED_VALUE"""),"to")</f>
        <v>to</v>
      </c>
      <c r="H436" s="3">
        <f>IFERROR(__xludf.DUMMYFUNCTION("""COMPUTED_VALUE"""),3.0)</f>
        <v>3</v>
      </c>
      <c r="I436" s="2" t="str">
        <f t="shared" si="2"/>
        <v>N435</v>
      </c>
      <c r="J436" s="3" t="str">
        <f t="shared" ref="J436:R436" si="424">IF($F436=J$12,RIGHT(J435,LEN(J435)-$D436),IF($H436=J$12,CONCAT($S436,J435),J435))</f>
        <v/>
      </c>
      <c r="K436" s="3" t="str">
        <f t="shared" si="424"/>
        <v/>
      </c>
      <c r="L436" s="3" t="str">
        <f t="shared" si="424"/>
        <v>TG</v>
      </c>
      <c r="M436" s="3" t="str">
        <f t="shared" si="424"/>
        <v>VGNM</v>
      </c>
      <c r="N436" s="3" t="str">
        <f t="shared" si="424"/>
        <v>VRRSH</v>
      </c>
      <c r="O436" s="3" t="str">
        <f t="shared" si="424"/>
        <v>H</v>
      </c>
      <c r="P436" s="3" t="str">
        <f t="shared" si="424"/>
        <v>HVBFHGLGDVWJZDMHNMWVJMFNJB</v>
      </c>
      <c r="Q436" s="3" t="str">
        <f t="shared" si="424"/>
        <v>PG</v>
      </c>
      <c r="R436" s="3" t="str">
        <f t="shared" si="424"/>
        <v>FNCMFCGTJBPLNZHD</v>
      </c>
      <c r="S436" s="4" t="str">
        <f t="array" ref="S436">JOIN("",MID(LEFT(OFFSET($H436,-1,1+$F436),$D436),$D436-SEQUENCE(1,$D436)+1,1))
</f>
        <v>T</v>
      </c>
    </row>
    <row r="437">
      <c r="A437" s="1" t="s">
        <v>351</v>
      </c>
      <c r="B437" s="2">
        <v>437.0</v>
      </c>
      <c r="C437" s="3" t="str">
        <f>IFERROR(__xludf.DUMMYFUNCTION("SPLIT(A437,"" "")"),"move")</f>
        <v>move</v>
      </c>
      <c r="D437" s="3">
        <f>IFERROR(__xludf.DUMMYFUNCTION("""COMPUTED_VALUE"""),5.0)</f>
        <v>5</v>
      </c>
      <c r="E437" s="3" t="str">
        <f>IFERROR(__xludf.DUMMYFUNCTION("""COMPUTED_VALUE"""),"from")</f>
        <v>from</v>
      </c>
      <c r="F437" s="3">
        <f>IFERROR(__xludf.DUMMYFUNCTION("""COMPUTED_VALUE"""),9.0)</f>
        <v>9</v>
      </c>
      <c r="G437" s="3" t="str">
        <f>IFERROR(__xludf.DUMMYFUNCTION("""COMPUTED_VALUE"""),"to")</f>
        <v>to</v>
      </c>
      <c r="H437" s="3">
        <f>IFERROR(__xludf.DUMMYFUNCTION("""COMPUTED_VALUE"""),7.0)</f>
        <v>7</v>
      </c>
      <c r="I437" s="2" t="str">
        <f t="shared" si="2"/>
        <v>Q436</v>
      </c>
      <c r="J437" s="3" t="str">
        <f t="shared" ref="J437:R437" si="425">IF($F437=J$12,RIGHT(J436,LEN(J436)-$D437),IF($H437=J$12,CONCAT($S437,J436),J436))</f>
        <v/>
      </c>
      <c r="K437" s="3" t="str">
        <f t="shared" si="425"/>
        <v/>
      </c>
      <c r="L437" s="3" t="str">
        <f t="shared" si="425"/>
        <v>TG</v>
      </c>
      <c r="M437" s="3" t="str">
        <f t="shared" si="425"/>
        <v>VGNM</v>
      </c>
      <c r="N437" s="3" t="str">
        <f t="shared" si="425"/>
        <v>VRRSH</v>
      </c>
      <c r="O437" s="3" t="str">
        <f t="shared" si="425"/>
        <v>H</v>
      </c>
      <c r="P437" s="3" t="str">
        <f t="shared" si="425"/>
        <v>FMCNFHVBFHGLGDVWJZDMHNMWVJMFNJB</v>
      </c>
      <c r="Q437" s="3" t="str">
        <f t="shared" si="425"/>
        <v>PG</v>
      </c>
      <c r="R437" s="3" t="str">
        <f t="shared" si="425"/>
        <v>CGTJBPLNZHD</v>
      </c>
      <c r="S437" s="4" t="str">
        <f t="array" ref="S437">JOIN("",MID(LEFT(OFFSET($H437,-1,1+$F437),$D437),$D437-SEQUENCE(1,$D437)+1,1))
</f>
        <v>FMCNF</v>
      </c>
    </row>
    <row r="438">
      <c r="A438" s="1" t="s">
        <v>273</v>
      </c>
      <c r="B438" s="2">
        <v>438.0</v>
      </c>
      <c r="C438" s="3" t="str">
        <f>IFERROR(__xludf.DUMMYFUNCTION("SPLIT(A438,"" "")"),"move")</f>
        <v>move</v>
      </c>
      <c r="D438" s="3">
        <f>IFERROR(__xludf.DUMMYFUNCTION("""COMPUTED_VALUE"""),2.0)</f>
        <v>2</v>
      </c>
      <c r="E438" s="3" t="str">
        <f>IFERROR(__xludf.DUMMYFUNCTION("""COMPUTED_VALUE"""),"from")</f>
        <v>from</v>
      </c>
      <c r="F438" s="3">
        <f>IFERROR(__xludf.DUMMYFUNCTION("""COMPUTED_VALUE"""),3.0)</f>
        <v>3</v>
      </c>
      <c r="G438" s="3" t="str">
        <f>IFERROR(__xludf.DUMMYFUNCTION("""COMPUTED_VALUE"""),"to")</f>
        <v>to</v>
      </c>
      <c r="H438" s="3">
        <f>IFERROR(__xludf.DUMMYFUNCTION("""COMPUTED_VALUE"""),1.0)</f>
        <v>1</v>
      </c>
      <c r="I438" s="2" t="str">
        <f t="shared" si="2"/>
        <v>L437</v>
      </c>
      <c r="J438" s="3" t="str">
        <f t="shared" ref="J438:R438" si="426">IF($F438=J$12,RIGHT(J437,LEN(J437)-$D438),IF($H438=J$12,CONCAT($S438,J437),J437))</f>
        <v>GT</v>
      </c>
      <c r="K438" s="3" t="str">
        <f t="shared" si="426"/>
        <v/>
      </c>
      <c r="L438" s="3" t="str">
        <f t="shared" si="426"/>
        <v/>
      </c>
      <c r="M438" s="3" t="str">
        <f t="shared" si="426"/>
        <v>VGNM</v>
      </c>
      <c r="N438" s="3" t="str">
        <f t="shared" si="426"/>
        <v>VRRSH</v>
      </c>
      <c r="O438" s="3" t="str">
        <f t="shared" si="426"/>
        <v>H</v>
      </c>
      <c r="P438" s="3" t="str">
        <f t="shared" si="426"/>
        <v>FMCNFHVBFHGLGDVWJZDMHNMWVJMFNJB</v>
      </c>
      <c r="Q438" s="3" t="str">
        <f t="shared" si="426"/>
        <v>PG</v>
      </c>
      <c r="R438" s="3" t="str">
        <f t="shared" si="426"/>
        <v>CGTJBPLNZHD</v>
      </c>
      <c r="S438" s="4" t="str">
        <f t="array" ref="S438">JOIN("",MID(LEFT(OFFSET($H438,-1,1+$F438),$D438),$D438-SEQUENCE(1,$D438)+1,1))
</f>
        <v>GT</v>
      </c>
    </row>
    <row r="439">
      <c r="A439" s="1" t="s">
        <v>352</v>
      </c>
      <c r="B439" s="2">
        <v>439.0</v>
      </c>
      <c r="C439" s="3" t="str">
        <f>IFERROR(__xludf.DUMMYFUNCTION("SPLIT(A439,"" "")"),"move")</f>
        <v>move</v>
      </c>
      <c r="D439" s="3">
        <f>IFERROR(__xludf.DUMMYFUNCTION("""COMPUTED_VALUE"""),6.0)</f>
        <v>6</v>
      </c>
      <c r="E439" s="3" t="str">
        <f>IFERROR(__xludf.DUMMYFUNCTION("""COMPUTED_VALUE"""),"from")</f>
        <v>from</v>
      </c>
      <c r="F439" s="3">
        <f>IFERROR(__xludf.DUMMYFUNCTION("""COMPUTED_VALUE"""),9.0)</f>
        <v>9</v>
      </c>
      <c r="G439" s="3" t="str">
        <f>IFERROR(__xludf.DUMMYFUNCTION("""COMPUTED_VALUE"""),"to")</f>
        <v>to</v>
      </c>
      <c r="H439" s="3">
        <f>IFERROR(__xludf.DUMMYFUNCTION("""COMPUTED_VALUE"""),6.0)</f>
        <v>6</v>
      </c>
      <c r="I439" s="2" t="str">
        <f t="shared" si="2"/>
        <v>Q438</v>
      </c>
      <c r="J439" s="3" t="str">
        <f t="shared" ref="J439:R439" si="427">IF($F439=J$12,RIGHT(J438,LEN(J438)-$D439),IF($H439=J$12,CONCAT($S439,J438),J438))</f>
        <v>GT</v>
      </c>
      <c r="K439" s="3" t="str">
        <f t="shared" si="427"/>
        <v/>
      </c>
      <c r="L439" s="3" t="str">
        <f t="shared" si="427"/>
        <v/>
      </c>
      <c r="M439" s="3" t="str">
        <f t="shared" si="427"/>
        <v>VGNM</v>
      </c>
      <c r="N439" s="3" t="str">
        <f t="shared" si="427"/>
        <v>VRRSH</v>
      </c>
      <c r="O439" s="3" t="str">
        <f t="shared" si="427"/>
        <v>PBJTGCH</v>
      </c>
      <c r="P439" s="3" t="str">
        <f t="shared" si="427"/>
        <v>FMCNFHVBFHGLGDVWJZDMHNMWVJMFNJB</v>
      </c>
      <c r="Q439" s="3" t="str">
        <f t="shared" si="427"/>
        <v>PG</v>
      </c>
      <c r="R439" s="3" t="str">
        <f t="shared" si="427"/>
        <v>LNZHD</v>
      </c>
      <c r="S439" s="4" t="str">
        <f t="array" ref="S439">JOIN("",MID(LEFT(OFFSET($H439,-1,1+$F439),$D439),$D439-SEQUENCE(1,$D439)+1,1))
</f>
        <v>PBJTGC</v>
      </c>
    </row>
    <row r="440">
      <c r="A440" s="1" t="s">
        <v>108</v>
      </c>
      <c r="B440" s="2">
        <v>440.0</v>
      </c>
      <c r="C440" s="3" t="str">
        <f>IFERROR(__xludf.DUMMYFUNCTION("SPLIT(A440,"" "")"),"move")</f>
        <v>move</v>
      </c>
      <c r="D440" s="3">
        <f>IFERROR(__xludf.DUMMYFUNCTION("""COMPUTED_VALUE"""),1.0)</f>
        <v>1</v>
      </c>
      <c r="E440" s="3" t="str">
        <f>IFERROR(__xludf.DUMMYFUNCTION("""COMPUTED_VALUE"""),"from")</f>
        <v>from</v>
      </c>
      <c r="F440" s="3">
        <f>IFERROR(__xludf.DUMMYFUNCTION("""COMPUTED_VALUE"""),1.0)</f>
        <v>1</v>
      </c>
      <c r="G440" s="3" t="str">
        <f>IFERROR(__xludf.DUMMYFUNCTION("""COMPUTED_VALUE"""),"to")</f>
        <v>to</v>
      </c>
      <c r="H440" s="3">
        <f>IFERROR(__xludf.DUMMYFUNCTION("""COMPUTED_VALUE"""),6.0)</f>
        <v>6</v>
      </c>
      <c r="I440" s="2" t="str">
        <f t="shared" si="2"/>
        <v>J439</v>
      </c>
      <c r="J440" s="3" t="str">
        <f t="shared" ref="J440:R440" si="428">IF($F440=J$12,RIGHT(J439,LEN(J439)-$D440),IF($H440=J$12,CONCAT($S440,J439),J439))</f>
        <v>T</v>
      </c>
      <c r="K440" s="3" t="str">
        <f t="shared" si="428"/>
        <v/>
      </c>
      <c r="L440" s="3" t="str">
        <f t="shared" si="428"/>
        <v/>
      </c>
      <c r="M440" s="3" t="str">
        <f t="shared" si="428"/>
        <v>VGNM</v>
      </c>
      <c r="N440" s="3" t="str">
        <f t="shared" si="428"/>
        <v>VRRSH</v>
      </c>
      <c r="O440" s="3" t="str">
        <f t="shared" si="428"/>
        <v>GPBJTGCH</v>
      </c>
      <c r="P440" s="3" t="str">
        <f t="shared" si="428"/>
        <v>FMCNFHVBFHGLGDVWJZDMHNMWVJMFNJB</v>
      </c>
      <c r="Q440" s="3" t="str">
        <f t="shared" si="428"/>
        <v>PG</v>
      </c>
      <c r="R440" s="3" t="str">
        <f t="shared" si="428"/>
        <v>LNZHD</v>
      </c>
      <c r="S440" s="4" t="str">
        <f t="array" ref="S440">JOIN("",MID(LEFT(OFFSET($H440,-1,1+$F440),$D440),$D440-SEQUENCE(1,$D440)+1,1))
</f>
        <v>G</v>
      </c>
    </row>
    <row r="441">
      <c r="A441" s="1" t="s">
        <v>227</v>
      </c>
      <c r="B441" s="2">
        <v>441.0</v>
      </c>
      <c r="C441" s="3" t="str">
        <f>IFERROR(__xludf.DUMMYFUNCTION("SPLIT(A441,"" "")"),"move")</f>
        <v>move</v>
      </c>
      <c r="D441" s="3">
        <f>IFERROR(__xludf.DUMMYFUNCTION("""COMPUTED_VALUE"""),2.0)</f>
        <v>2</v>
      </c>
      <c r="E441" s="3" t="str">
        <f>IFERROR(__xludf.DUMMYFUNCTION("""COMPUTED_VALUE"""),"from")</f>
        <v>from</v>
      </c>
      <c r="F441" s="3">
        <f>IFERROR(__xludf.DUMMYFUNCTION("""COMPUTED_VALUE"""),4.0)</f>
        <v>4</v>
      </c>
      <c r="G441" s="3" t="str">
        <f>IFERROR(__xludf.DUMMYFUNCTION("""COMPUTED_VALUE"""),"to")</f>
        <v>to</v>
      </c>
      <c r="H441" s="3">
        <f>IFERROR(__xludf.DUMMYFUNCTION("""COMPUTED_VALUE"""),2.0)</f>
        <v>2</v>
      </c>
      <c r="I441" s="2" t="str">
        <f t="shared" si="2"/>
        <v>M440</v>
      </c>
      <c r="J441" s="3" t="str">
        <f t="shared" ref="J441:R441" si="429">IF($F441=J$12,RIGHT(J440,LEN(J440)-$D441),IF($H441=J$12,CONCAT($S441,J440),J440))</f>
        <v>T</v>
      </c>
      <c r="K441" s="3" t="str">
        <f t="shared" si="429"/>
        <v>GV</v>
      </c>
      <c r="L441" s="3" t="str">
        <f t="shared" si="429"/>
        <v/>
      </c>
      <c r="M441" s="3" t="str">
        <f t="shared" si="429"/>
        <v>NM</v>
      </c>
      <c r="N441" s="3" t="str">
        <f t="shared" si="429"/>
        <v>VRRSH</v>
      </c>
      <c r="O441" s="3" t="str">
        <f t="shared" si="429"/>
        <v>GPBJTGCH</v>
      </c>
      <c r="P441" s="3" t="str">
        <f t="shared" si="429"/>
        <v>FMCNFHVBFHGLGDVWJZDMHNMWVJMFNJB</v>
      </c>
      <c r="Q441" s="3" t="str">
        <f t="shared" si="429"/>
        <v>PG</v>
      </c>
      <c r="R441" s="3" t="str">
        <f t="shared" si="429"/>
        <v>LNZHD</v>
      </c>
      <c r="S441" s="4" t="str">
        <f t="array" ref="S441">JOIN("",MID(LEFT(OFFSET($H441,-1,1+$F441),$D441),$D441-SEQUENCE(1,$D441)+1,1))
</f>
        <v>GV</v>
      </c>
    </row>
    <row r="442">
      <c r="A442" s="1" t="s">
        <v>353</v>
      </c>
      <c r="B442" s="2">
        <v>442.0</v>
      </c>
      <c r="C442" s="3" t="str">
        <f>IFERROR(__xludf.DUMMYFUNCTION("SPLIT(A442,"" "")"),"move")</f>
        <v>move</v>
      </c>
      <c r="D442" s="3">
        <f>IFERROR(__xludf.DUMMYFUNCTION("""COMPUTED_VALUE"""),8.0)</f>
        <v>8</v>
      </c>
      <c r="E442" s="3" t="str">
        <f>IFERROR(__xludf.DUMMYFUNCTION("""COMPUTED_VALUE"""),"from")</f>
        <v>from</v>
      </c>
      <c r="F442" s="3">
        <f>IFERROR(__xludf.DUMMYFUNCTION("""COMPUTED_VALUE"""),7.0)</f>
        <v>7</v>
      </c>
      <c r="G442" s="3" t="str">
        <f>IFERROR(__xludf.DUMMYFUNCTION("""COMPUTED_VALUE"""),"to")</f>
        <v>to</v>
      </c>
      <c r="H442" s="3">
        <f>IFERROR(__xludf.DUMMYFUNCTION("""COMPUTED_VALUE"""),5.0)</f>
        <v>5</v>
      </c>
      <c r="I442" s="2" t="str">
        <f t="shared" si="2"/>
        <v>P441</v>
      </c>
      <c r="J442" s="3" t="str">
        <f t="shared" ref="J442:R442" si="430">IF($F442=J$12,RIGHT(J441,LEN(J441)-$D442),IF($H442=J$12,CONCAT($S442,J441),J441))</f>
        <v>T</v>
      </c>
      <c r="K442" s="3" t="str">
        <f t="shared" si="430"/>
        <v>GV</v>
      </c>
      <c r="L442" s="3" t="str">
        <f t="shared" si="430"/>
        <v/>
      </c>
      <c r="M442" s="3" t="str">
        <f t="shared" si="430"/>
        <v>NM</v>
      </c>
      <c r="N442" s="3" t="str">
        <f t="shared" si="430"/>
        <v>BVHFNCMFVRRSH</v>
      </c>
      <c r="O442" s="3" t="str">
        <f t="shared" si="430"/>
        <v>GPBJTGCH</v>
      </c>
      <c r="P442" s="3" t="str">
        <f t="shared" si="430"/>
        <v>FHGLGDVWJZDMHNMWVJMFNJB</v>
      </c>
      <c r="Q442" s="3" t="str">
        <f t="shared" si="430"/>
        <v>PG</v>
      </c>
      <c r="R442" s="3" t="str">
        <f t="shared" si="430"/>
        <v>LNZHD</v>
      </c>
      <c r="S442" s="4" t="str">
        <f t="array" ref="S442">JOIN("",MID(LEFT(OFFSET($H442,-1,1+$F442),$D442),$D442-SEQUENCE(1,$D442)+1,1))
</f>
        <v>BVHFNCMF</v>
      </c>
    </row>
    <row r="443">
      <c r="A443" s="1" t="s">
        <v>354</v>
      </c>
      <c r="B443" s="2">
        <v>443.0</v>
      </c>
      <c r="C443" s="3" t="str">
        <f>IFERROR(__xludf.DUMMYFUNCTION("SPLIT(A443,"" "")"),"move")</f>
        <v>move</v>
      </c>
      <c r="D443" s="3">
        <f>IFERROR(__xludf.DUMMYFUNCTION("""COMPUTED_VALUE"""),20.0)</f>
        <v>20</v>
      </c>
      <c r="E443" s="3" t="str">
        <f>IFERROR(__xludf.DUMMYFUNCTION("""COMPUTED_VALUE"""),"from")</f>
        <v>from</v>
      </c>
      <c r="F443" s="3">
        <f>IFERROR(__xludf.DUMMYFUNCTION("""COMPUTED_VALUE"""),7.0)</f>
        <v>7</v>
      </c>
      <c r="G443" s="3" t="str">
        <f>IFERROR(__xludf.DUMMYFUNCTION("""COMPUTED_VALUE"""),"to")</f>
        <v>to</v>
      </c>
      <c r="H443" s="3">
        <f>IFERROR(__xludf.DUMMYFUNCTION("""COMPUTED_VALUE"""),5.0)</f>
        <v>5</v>
      </c>
      <c r="I443" s="2" t="str">
        <f t="shared" si="2"/>
        <v>P442</v>
      </c>
      <c r="J443" s="3" t="str">
        <f t="shared" ref="J443:R443" si="431">IF($F443=J$12,RIGHT(J442,LEN(J442)-$D443),IF($H443=J$12,CONCAT($S443,J442),J442))</f>
        <v>T</v>
      </c>
      <c r="K443" s="3" t="str">
        <f t="shared" si="431"/>
        <v>GV</v>
      </c>
      <c r="L443" s="3" t="str">
        <f t="shared" si="431"/>
        <v/>
      </c>
      <c r="M443" s="3" t="str">
        <f t="shared" si="431"/>
        <v>NM</v>
      </c>
      <c r="N443" s="3" t="str">
        <f t="shared" si="431"/>
        <v>FMJVWMNHMDZJWVDGLGHFBVHFNCMFVRRSH</v>
      </c>
      <c r="O443" s="3" t="str">
        <f t="shared" si="431"/>
        <v>GPBJTGCH</v>
      </c>
      <c r="P443" s="3" t="str">
        <f t="shared" si="431"/>
        <v>NJB</v>
      </c>
      <c r="Q443" s="3" t="str">
        <f t="shared" si="431"/>
        <v>PG</v>
      </c>
      <c r="R443" s="3" t="str">
        <f t="shared" si="431"/>
        <v>LNZHD</v>
      </c>
      <c r="S443" s="4" t="str">
        <f t="array" ref="S443">JOIN("",MID(LEFT(OFFSET($H443,-1,1+$F443),$D443),$D443-SEQUENCE(1,$D443)+1,1))
</f>
        <v>FMJVWMNHMDZJWVDGLGHF</v>
      </c>
    </row>
    <row r="444">
      <c r="A444" s="1" t="s">
        <v>355</v>
      </c>
      <c r="B444" s="2">
        <v>444.0</v>
      </c>
      <c r="C444" s="3" t="str">
        <f>IFERROR(__xludf.DUMMYFUNCTION("SPLIT(A444,"" "")"),"move")</f>
        <v>move</v>
      </c>
      <c r="D444" s="3">
        <f>IFERROR(__xludf.DUMMYFUNCTION("""COMPUTED_VALUE"""),2.0)</f>
        <v>2</v>
      </c>
      <c r="E444" s="3" t="str">
        <f>IFERROR(__xludf.DUMMYFUNCTION("""COMPUTED_VALUE"""),"from")</f>
        <v>from</v>
      </c>
      <c r="F444" s="3">
        <f>IFERROR(__xludf.DUMMYFUNCTION("""COMPUTED_VALUE"""),5.0)</f>
        <v>5</v>
      </c>
      <c r="G444" s="3" t="str">
        <f>IFERROR(__xludf.DUMMYFUNCTION("""COMPUTED_VALUE"""),"to")</f>
        <v>to</v>
      </c>
      <c r="H444" s="3">
        <f>IFERROR(__xludf.DUMMYFUNCTION("""COMPUTED_VALUE"""),6.0)</f>
        <v>6</v>
      </c>
      <c r="I444" s="2" t="str">
        <f t="shared" si="2"/>
        <v>N443</v>
      </c>
      <c r="J444" s="3" t="str">
        <f t="shared" ref="J444:R444" si="432">IF($F444=J$12,RIGHT(J443,LEN(J443)-$D444),IF($H444=J$12,CONCAT($S444,J443),J443))</f>
        <v>T</v>
      </c>
      <c r="K444" s="3" t="str">
        <f t="shared" si="432"/>
        <v>GV</v>
      </c>
      <c r="L444" s="3" t="str">
        <f t="shared" si="432"/>
        <v/>
      </c>
      <c r="M444" s="3" t="str">
        <f t="shared" si="432"/>
        <v>NM</v>
      </c>
      <c r="N444" s="3" t="str">
        <f t="shared" si="432"/>
        <v>JVWMNHMDZJWVDGLGHFBVHFNCMFVRRSH</v>
      </c>
      <c r="O444" s="3" t="str">
        <f t="shared" si="432"/>
        <v>MFGPBJTGCH</v>
      </c>
      <c r="P444" s="3" t="str">
        <f t="shared" si="432"/>
        <v>NJB</v>
      </c>
      <c r="Q444" s="3" t="str">
        <f t="shared" si="432"/>
        <v>PG</v>
      </c>
      <c r="R444" s="3" t="str">
        <f t="shared" si="432"/>
        <v>LNZHD</v>
      </c>
      <c r="S444" s="4" t="str">
        <f t="array" ref="S444">JOIN("",MID(LEFT(OFFSET($H444,-1,1+$F444),$D444),$D444-SEQUENCE(1,$D444)+1,1))
</f>
        <v>MF</v>
      </c>
    </row>
    <row r="445">
      <c r="A445" s="1" t="s">
        <v>189</v>
      </c>
      <c r="B445" s="2">
        <v>445.0</v>
      </c>
      <c r="C445" s="3" t="str">
        <f>IFERROR(__xludf.DUMMYFUNCTION("SPLIT(A445,"" "")"),"move")</f>
        <v>move</v>
      </c>
      <c r="D445" s="3">
        <f>IFERROR(__xludf.DUMMYFUNCTION("""COMPUTED_VALUE"""),4.0)</f>
        <v>4</v>
      </c>
      <c r="E445" s="3" t="str">
        <f>IFERROR(__xludf.DUMMYFUNCTION("""COMPUTED_VALUE"""),"from")</f>
        <v>from</v>
      </c>
      <c r="F445" s="3">
        <f>IFERROR(__xludf.DUMMYFUNCTION("""COMPUTED_VALUE"""),9.0)</f>
        <v>9</v>
      </c>
      <c r="G445" s="3" t="str">
        <f>IFERROR(__xludf.DUMMYFUNCTION("""COMPUTED_VALUE"""),"to")</f>
        <v>to</v>
      </c>
      <c r="H445" s="3">
        <f>IFERROR(__xludf.DUMMYFUNCTION("""COMPUTED_VALUE"""),5.0)</f>
        <v>5</v>
      </c>
      <c r="I445" s="2" t="str">
        <f t="shared" si="2"/>
        <v>Q444</v>
      </c>
      <c r="J445" s="3" t="str">
        <f t="shared" ref="J445:R445" si="433">IF($F445=J$12,RIGHT(J444,LEN(J444)-$D445),IF($H445=J$12,CONCAT($S445,J444),J444))</f>
        <v>T</v>
      </c>
      <c r="K445" s="3" t="str">
        <f t="shared" si="433"/>
        <v>GV</v>
      </c>
      <c r="L445" s="3" t="str">
        <f t="shared" si="433"/>
        <v/>
      </c>
      <c r="M445" s="3" t="str">
        <f t="shared" si="433"/>
        <v>NM</v>
      </c>
      <c r="N445" s="3" t="str">
        <f t="shared" si="433"/>
        <v>HZNLJVWMNHMDZJWVDGLGHFBVHFNCMFVRRSH</v>
      </c>
      <c r="O445" s="3" t="str">
        <f t="shared" si="433"/>
        <v>MFGPBJTGCH</v>
      </c>
      <c r="P445" s="3" t="str">
        <f t="shared" si="433"/>
        <v>NJB</v>
      </c>
      <c r="Q445" s="3" t="str">
        <f t="shared" si="433"/>
        <v>PG</v>
      </c>
      <c r="R445" s="3" t="str">
        <f t="shared" si="433"/>
        <v>D</v>
      </c>
      <c r="S445" s="4" t="str">
        <f t="array" ref="S445">JOIN("",MID(LEFT(OFFSET($H445,-1,1+$F445),$D445),$D445-SEQUENCE(1,$D445)+1,1))
</f>
        <v>HZNL</v>
      </c>
    </row>
    <row r="446">
      <c r="A446" s="1" t="s">
        <v>356</v>
      </c>
      <c r="B446" s="2">
        <v>446.0</v>
      </c>
      <c r="C446" s="3" t="str">
        <f>IFERROR(__xludf.DUMMYFUNCTION("SPLIT(A446,"" "")"),"move")</f>
        <v>move</v>
      </c>
      <c r="D446" s="3">
        <f>IFERROR(__xludf.DUMMYFUNCTION("""COMPUTED_VALUE"""),1.0)</f>
        <v>1</v>
      </c>
      <c r="E446" s="3" t="str">
        <f>IFERROR(__xludf.DUMMYFUNCTION("""COMPUTED_VALUE"""),"from")</f>
        <v>from</v>
      </c>
      <c r="F446" s="3">
        <f>IFERROR(__xludf.DUMMYFUNCTION("""COMPUTED_VALUE"""),1.0)</f>
        <v>1</v>
      </c>
      <c r="G446" s="3" t="str">
        <f>IFERROR(__xludf.DUMMYFUNCTION("""COMPUTED_VALUE"""),"to")</f>
        <v>to</v>
      </c>
      <c r="H446" s="3">
        <f>IFERROR(__xludf.DUMMYFUNCTION("""COMPUTED_VALUE"""),3.0)</f>
        <v>3</v>
      </c>
      <c r="I446" s="2" t="str">
        <f t="shared" si="2"/>
        <v>J445</v>
      </c>
      <c r="J446" s="3" t="str">
        <f t="shared" ref="J446:R446" si="434">IF($F446=J$12,RIGHT(J445,LEN(J445)-$D446),IF($H446=J$12,CONCAT($S446,J445),J445))</f>
        <v/>
      </c>
      <c r="K446" s="3" t="str">
        <f t="shared" si="434"/>
        <v>GV</v>
      </c>
      <c r="L446" s="3" t="str">
        <f t="shared" si="434"/>
        <v>T</v>
      </c>
      <c r="M446" s="3" t="str">
        <f t="shared" si="434"/>
        <v>NM</v>
      </c>
      <c r="N446" s="3" t="str">
        <f t="shared" si="434"/>
        <v>HZNLJVWMNHMDZJWVDGLGHFBVHFNCMFVRRSH</v>
      </c>
      <c r="O446" s="3" t="str">
        <f t="shared" si="434"/>
        <v>MFGPBJTGCH</v>
      </c>
      <c r="P446" s="3" t="str">
        <f t="shared" si="434"/>
        <v>NJB</v>
      </c>
      <c r="Q446" s="3" t="str">
        <f t="shared" si="434"/>
        <v>PG</v>
      </c>
      <c r="R446" s="3" t="str">
        <f t="shared" si="434"/>
        <v>D</v>
      </c>
      <c r="S446" s="4" t="str">
        <f t="array" ref="S446">JOIN("",MID(LEFT(OFFSET($H446,-1,1+$F446),$D446),$D446-SEQUENCE(1,$D446)+1,1))
</f>
        <v>T</v>
      </c>
    </row>
    <row r="447">
      <c r="A447" s="1" t="s">
        <v>239</v>
      </c>
      <c r="B447" s="2">
        <v>447.0</v>
      </c>
      <c r="C447" s="3" t="str">
        <f>IFERROR(__xludf.DUMMYFUNCTION("SPLIT(A447,"" "")"),"move")</f>
        <v>move</v>
      </c>
      <c r="D447" s="3">
        <f>IFERROR(__xludf.DUMMYFUNCTION("""COMPUTED_VALUE"""),1.0)</f>
        <v>1</v>
      </c>
      <c r="E447" s="3" t="str">
        <f>IFERROR(__xludf.DUMMYFUNCTION("""COMPUTED_VALUE"""),"from")</f>
        <v>from</v>
      </c>
      <c r="F447" s="3">
        <f>IFERROR(__xludf.DUMMYFUNCTION("""COMPUTED_VALUE"""),3.0)</f>
        <v>3</v>
      </c>
      <c r="G447" s="3" t="str">
        <f>IFERROR(__xludf.DUMMYFUNCTION("""COMPUTED_VALUE"""),"to")</f>
        <v>to</v>
      </c>
      <c r="H447" s="3">
        <f>IFERROR(__xludf.DUMMYFUNCTION("""COMPUTED_VALUE"""),4.0)</f>
        <v>4</v>
      </c>
      <c r="I447" s="2" t="str">
        <f t="shared" si="2"/>
        <v>L446</v>
      </c>
      <c r="J447" s="3" t="str">
        <f t="shared" ref="J447:R447" si="435">IF($F447=J$12,RIGHT(J446,LEN(J446)-$D447),IF($H447=J$12,CONCAT($S447,J446),J446))</f>
        <v/>
      </c>
      <c r="K447" s="3" t="str">
        <f t="shared" si="435"/>
        <v>GV</v>
      </c>
      <c r="L447" s="3" t="str">
        <f t="shared" si="435"/>
        <v/>
      </c>
      <c r="M447" s="3" t="str">
        <f t="shared" si="435"/>
        <v>TNM</v>
      </c>
      <c r="N447" s="3" t="str">
        <f t="shared" si="435"/>
        <v>HZNLJVWMNHMDZJWVDGLGHFBVHFNCMFVRRSH</v>
      </c>
      <c r="O447" s="3" t="str">
        <f t="shared" si="435"/>
        <v>MFGPBJTGCH</v>
      </c>
      <c r="P447" s="3" t="str">
        <f t="shared" si="435"/>
        <v>NJB</v>
      </c>
      <c r="Q447" s="3" t="str">
        <f t="shared" si="435"/>
        <v>PG</v>
      </c>
      <c r="R447" s="3" t="str">
        <f t="shared" si="435"/>
        <v>D</v>
      </c>
      <c r="S447" s="4" t="str">
        <f t="array" ref="S447">JOIN("",MID(LEFT(OFFSET($H447,-1,1+$F447),$D447),$D447-SEQUENCE(1,$D447)+1,1))
</f>
        <v>T</v>
      </c>
    </row>
    <row r="448">
      <c r="A448" s="1" t="s">
        <v>219</v>
      </c>
      <c r="B448" s="2">
        <v>448.0</v>
      </c>
      <c r="C448" s="3" t="str">
        <f>IFERROR(__xludf.DUMMYFUNCTION("SPLIT(A448,"" "")"),"move")</f>
        <v>move</v>
      </c>
      <c r="D448" s="3">
        <f>IFERROR(__xludf.DUMMYFUNCTION("""COMPUTED_VALUE"""),1.0)</f>
        <v>1</v>
      </c>
      <c r="E448" s="3" t="str">
        <f>IFERROR(__xludf.DUMMYFUNCTION("""COMPUTED_VALUE"""),"from")</f>
        <v>from</v>
      </c>
      <c r="F448" s="3">
        <f>IFERROR(__xludf.DUMMYFUNCTION("""COMPUTED_VALUE"""),2.0)</f>
        <v>2</v>
      </c>
      <c r="G448" s="3" t="str">
        <f>IFERROR(__xludf.DUMMYFUNCTION("""COMPUTED_VALUE"""),"to")</f>
        <v>to</v>
      </c>
      <c r="H448" s="3">
        <f>IFERROR(__xludf.DUMMYFUNCTION("""COMPUTED_VALUE"""),7.0)</f>
        <v>7</v>
      </c>
      <c r="I448" s="2" t="str">
        <f t="shared" si="2"/>
        <v>K447</v>
      </c>
      <c r="J448" s="3" t="str">
        <f t="shared" ref="J448:R448" si="436">IF($F448=J$12,RIGHT(J447,LEN(J447)-$D448),IF($H448=J$12,CONCAT($S448,J447),J447))</f>
        <v/>
      </c>
      <c r="K448" s="3" t="str">
        <f t="shared" si="436"/>
        <v>V</v>
      </c>
      <c r="L448" s="3" t="str">
        <f t="shared" si="436"/>
        <v/>
      </c>
      <c r="M448" s="3" t="str">
        <f t="shared" si="436"/>
        <v>TNM</v>
      </c>
      <c r="N448" s="3" t="str">
        <f t="shared" si="436"/>
        <v>HZNLJVWMNHMDZJWVDGLGHFBVHFNCMFVRRSH</v>
      </c>
      <c r="O448" s="3" t="str">
        <f t="shared" si="436"/>
        <v>MFGPBJTGCH</v>
      </c>
      <c r="P448" s="3" t="str">
        <f t="shared" si="436"/>
        <v>GNJB</v>
      </c>
      <c r="Q448" s="3" t="str">
        <f t="shared" si="436"/>
        <v>PG</v>
      </c>
      <c r="R448" s="3" t="str">
        <f t="shared" si="436"/>
        <v>D</v>
      </c>
      <c r="S448" s="4" t="str">
        <f t="array" ref="S448">JOIN("",MID(LEFT(OFFSET($H448,-1,1+$F448),$D448),$D448-SEQUENCE(1,$D448)+1,1))
</f>
        <v>G</v>
      </c>
    </row>
    <row r="449">
      <c r="A449" s="1" t="s">
        <v>242</v>
      </c>
      <c r="B449" s="2">
        <v>449.0</v>
      </c>
      <c r="C449" s="3" t="str">
        <f>IFERROR(__xludf.DUMMYFUNCTION("SPLIT(A449,"" "")"),"move")</f>
        <v>move</v>
      </c>
      <c r="D449" s="3">
        <f>IFERROR(__xludf.DUMMYFUNCTION("""COMPUTED_VALUE"""),1.0)</f>
        <v>1</v>
      </c>
      <c r="E449" s="3" t="str">
        <f>IFERROR(__xludf.DUMMYFUNCTION("""COMPUTED_VALUE"""),"from")</f>
        <v>from</v>
      </c>
      <c r="F449" s="3">
        <f>IFERROR(__xludf.DUMMYFUNCTION("""COMPUTED_VALUE"""),4.0)</f>
        <v>4</v>
      </c>
      <c r="G449" s="3" t="str">
        <f>IFERROR(__xludf.DUMMYFUNCTION("""COMPUTED_VALUE"""),"to")</f>
        <v>to</v>
      </c>
      <c r="H449" s="3">
        <f>IFERROR(__xludf.DUMMYFUNCTION("""COMPUTED_VALUE"""),9.0)</f>
        <v>9</v>
      </c>
      <c r="I449" s="2" t="str">
        <f t="shared" si="2"/>
        <v>M448</v>
      </c>
      <c r="J449" s="3" t="str">
        <f t="shared" ref="J449:R449" si="437">IF($F449=J$12,RIGHT(J448,LEN(J448)-$D449),IF($H449=J$12,CONCAT($S449,J448),J448))</f>
        <v/>
      </c>
      <c r="K449" s="3" t="str">
        <f t="shared" si="437"/>
        <v>V</v>
      </c>
      <c r="L449" s="3" t="str">
        <f t="shared" si="437"/>
        <v/>
      </c>
      <c r="M449" s="3" t="str">
        <f t="shared" si="437"/>
        <v>NM</v>
      </c>
      <c r="N449" s="3" t="str">
        <f t="shared" si="437"/>
        <v>HZNLJVWMNHMDZJWVDGLGHFBVHFNCMFVRRSH</v>
      </c>
      <c r="O449" s="3" t="str">
        <f t="shared" si="437"/>
        <v>MFGPBJTGCH</v>
      </c>
      <c r="P449" s="3" t="str">
        <f t="shared" si="437"/>
        <v>GNJB</v>
      </c>
      <c r="Q449" s="3" t="str">
        <f t="shared" si="437"/>
        <v>PG</v>
      </c>
      <c r="R449" s="3" t="str">
        <f t="shared" si="437"/>
        <v>TD</v>
      </c>
      <c r="S449" s="4" t="str">
        <f t="array" ref="S449">JOIN("",MID(LEFT(OFFSET($H449,-1,1+$F449),$D449),$D449-SEQUENCE(1,$D449)+1,1))
</f>
        <v>T</v>
      </c>
    </row>
    <row r="450">
      <c r="A450" s="1" t="s">
        <v>357</v>
      </c>
      <c r="B450" s="2">
        <v>450.0</v>
      </c>
      <c r="C450" s="3" t="str">
        <f>IFERROR(__xludf.DUMMYFUNCTION("SPLIT(A450,"" "")"),"move")</f>
        <v>move</v>
      </c>
      <c r="D450" s="3">
        <f>IFERROR(__xludf.DUMMYFUNCTION("""COMPUTED_VALUE"""),9.0)</f>
        <v>9</v>
      </c>
      <c r="E450" s="3" t="str">
        <f>IFERROR(__xludf.DUMMYFUNCTION("""COMPUTED_VALUE"""),"from")</f>
        <v>from</v>
      </c>
      <c r="F450" s="3">
        <f>IFERROR(__xludf.DUMMYFUNCTION("""COMPUTED_VALUE"""),6.0)</f>
        <v>6</v>
      </c>
      <c r="G450" s="3" t="str">
        <f>IFERROR(__xludf.DUMMYFUNCTION("""COMPUTED_VALUE"""),"to")</f>
        <v>to</v>
      </c>
      <c r="H450" s="3">
        <f>IFERROR(__xludf.DUMMYFUNCTION("""COMPUTED_VALUE"""),3.0)</f>
        <v>3</v>
      </c>
      <c r="I450" s="2" t="str">
        <f t="shared" si="2"/>
        <v>O449</v>
      </c>
      <c r="J450" s="3" t="str">
        <f t="shared" ref="J450:R450" si="438">IF($F450=J$12,RIGHT(J449,LEN(J449)-$D450),IF($H450=J$12,CONCAT($S450,J449),J449))</f>
        <v/>
      </c>
      <c r="K450" s="3" t="str">
        <f t="shared" si="438"/>
        <v>V</v>
      </c>
      <c r="L450" s="3" t="str">
        <f t="shared" si="438"/>
        <v>CGTJBPGFM</v>
      </c>
      <c r="M450" s="3" t="str">
        <f t="shared" si="438"/>
        <v>NM</v>
      </c>
      <c r="N450" s="3" t="str">
        <f t="shared" si="438"/>
        <v>HZNLJVWMNHMDZJWVDGLGHFBVHFNCMFVRRSH</v>
      </c>
      <c r="O450" s="3" t="str">
        <f t="shared" si="438"/>
        <v>H</v>
      </c>
      <c r="P450" s="3" t="str">
        <f t="shared" si="438"/>
        <v>GNJB</v>
      </c>
      <c r="Q450" s="3" t="str">
        <f t="shared" si="438"/>
        <v>PG</v>
      </c>
      <c r="R450" s="3" t="str">
        <f t="shared" si="438"/>
        <v>TD</v>
      </c>
      <c r="S450" s="4" t="str">
        <f t="array" ref="S450">JOIN("",MID(LEFT(OFFSET($H450,-1,1+$F450),$D450),$D450-SEQUENCE(1,$D450)+1,1))
</f>
        <v>CGTJBPGFM</v>
      </c>
    </row>
    <row r="451">
      <c r="A451" s="1" t="s">
        <v>240</v>
      </c>
      <c r="B451" s="2">
        <v>451.0</v>
      </c>
      <c r="C451" s="3" t="str">
        <f>IFERROR(__xludf.DUMMYFUNCTION("SPLIT(A451,"" "")"),"move")</f>
        <v>move</v>
      </c>
      <c r="D451" s="3">
        <f>IFERROR(__xludf.DUMMYFUNCTION("""COMPUTED_VALUE"""),2.0)</f>
        <v>2</v>
      </c>
      <c r="E451" s="3" t="str">
        <f>IFERROR(__xludf.DUMMYFUNCTION("""COMPUTED_VALUE"""),"from")</f>
        <v>from</v>
      </c>
      <c r="F451" s="3">
        <f>IFERROR(__xludf.DUMMYFUNCTION("""COMPUTED_VALUE"""),4.0)</f>
        <v>4</v>
      </c>
      <c r="G451" s="3" t="str">
        <f>IFERROR(__xludf.DUMMYFUNCTION("""COMPUTED_VALUE"""),"to")</f>
        <v>to</v>
      </c>
      <c r="H451" s="3">
        <f>IFERROR(__xludf.DUMMYFUNCTION("""COMPUTED_VALUE"""),3.0)</f>
        <v>3</v>
      </c>
      <c r="I451" s="2" t="str">
        <f t="shared" si="2"/>
        <v>M450</v>
      </c>
      <c r="J451" s="3" t="str">
        <f t="shared" ref="J451:R451" si="439">IF($F451=J$12,RIGHT(J450,LEN(J450)-$D451),IF($H451=J$12,CONCAT($S451,J450),J450))</f>
        <v/>
      </c>
      <c r="K451" s="3" t="str">
        <f t="shared" si="439"/>
        <v>V</v>
      </c>
      <c r="L451" s="3" t="str">
        <f t="shared" si="439"/>
        <v>MNCGTJBPGFM</v>
      </c>
      <c r="M451" s="3" t="str">
        <f t="shared" si="439"/>
        <v/>
      </c>
      <c r="N451" s="3" t="str">
        <f t="shared" si="439"/>
        <v>HZNLJVWMNHMDZJWVDGLGHFBVHFNCMFVRRSH</v>
      </c>
      <c r="O451" s="3" t="str">
        <f t="shared" si="439"/>
        <v>H</v>
      </c>
      <c r="P451" s="3" t="str">
        <f t="shared" si="439"/>
        <v>GNJB</v>
      </c>
      <c r="Q451" s="3" t="str">
        <f t="shared" si="439"/>
        <v>PG</v>
      </c>
      <c r="R451" s="3" t="str">
        <f t="shared" si="439"/>
        <v>TD</v>
      </c>
      <c r="S451" s="4" t="str">
        <f t="array" ref="S451">JOIN("",MID(LEFT(OFFSET($H451,-1,1+$F451),$D451),$D451-SEQUENCE(1,$D451)+1,1))
</f>
        <v>MN</v>
      </c>
    </row>
    <row r="452">
      <c r="A452" s="1" t="s">
        <v>211</v>
      </c>
      <c r="B452" s="2">
        <v>452.0</v>
      </c>
      <c r="C452" s="3" t="str">
        <f>IFERROR(__xludf.DUMMYFUNCTION("SPLIT(A452,"" "")"),"move")</f>
        <v>move</v>
      </c>
      <c r="D452" s="3">
        <f>IFERROR(__xludf.DUMMYFUNCTION("""COMPUTED_VALUE"""),28.0)</f>
        <v>28</v>
      </c>
      <c r="E452" s="3" t="str">
        <f>IFERROR(__xludf.DUMMYFUNCTION("""COMPUTED_VALUE"""),"from")</f>
        <v>from</v>
      </c>
      <c r="F452" s="3">
        <f>IFERROR(__xludf.DUMMYFUNCTION("""COMPUTED_VALUE"""),5.0)</f>
        <v>5</v>
      </c>
      <c r="G452" s="3" t="str">
        <f>IFERROR(__xludf.DUMMYFUNCTION("""COMPUTED_VALUE"""),"to")</f>
        <v>to</v>
      </c>
      <c r="H452" s="3">
        <f>IFERROR(__xludf.DUMMYFUNCTION("""COMPUTED_VALUE"""),3.0)</f>
        <v>3</v>
      </c>
      <c r="I452" s="2" t="str">
        <f t="shared" si="2"/>
        <v>N451</v>
      </c>
      <c r="J452" s="3" t="str">
        <f t="shared" ref="J452:R452" si="440">IF($F452=J$12,RIGHT(J451,LEN(J451)-$D452),IF($H452=J$12,CONCAT($S452,J451),J451))</f>
        <v/>
      </c>
      <c r="K452" s="3" t="str">
        <f t="shared" si="440"/>
        <v>V</v>
      </c>
      <c r="L452" s="3" t="str">
        <f t="shared" si="440"/>
        <v>CNFHVBFHGLGDVWJZDMHNMWVJLNZHMNCGTJBPGFM</v>
      </c>
      <c r="M452" s="3" t="str">
        <f t="shared" si="440"/>
        <v/>
      </c>
      <c r="N452" s="3" t="str">
        <f t="shared" si="440"/>
        <v>MFVRRSH</v>
      </c>
      <c r="O452" s="3" t="str">
        <f t="shared" si="440"/>
        <v>H</v>
      </c>
      <c r="P452" s="3" t="str">
        <f t="shared" si="440"/>
        <v>GNJB</v>
      </c>
      <c r="Q452" s="3" t="str">
        <f t="shared" si="440"/>
        <v>PG</v>
      </c>
      <c r="R452" s="3" t="str">
        <f t="shared" si="440"/>
        <v>TD</v>
      </c>
      <c r="S452" s="4" t="str">
        <f t="array" ref="S452">JOIN("",MID(LEFT(OFFSET($H452,-1,1+$F452),$D452),$D452-SEQUENCE(1,$D452)+1,1))
</f>
        <v>CNFHVBFHGLGDVWJZDMHNMWVJLNZH</v>
      </c>
    </row>
    <row r="453">
      <c r="A453" s="1" t="s">
        <v>61</v>
      </c>
      <c r="B453" s="2">
        <v>453.0</v>
      </c>
      <c r="C453" s="3" t="str">
        <f>IFERROR(__xludf.DUMMYFUNCTION("SPLIT(A453,"" "")"),"move")</f>
        <v>move</v>
      </c>
      <c r="D453" s="3">
        <f>IFERROR(__xludf.DUMMYFUNCTION("""COMPUTED_VALUE"""),1.0)</f>
        <v>1</v>
      </c>
      <c r="E453" s="3" t="str">
        <f>IFERROR(__xludf.DUMMYFUNCTION("""COMPUTED_VALUE"""),"from")</f>
        <v>from</v>
      </c>
      <c r="F453" s="3">
        <f>IFERROR(__xludf.DUMMYFUNCTION("""COMPUTED_VALUE"""),8.0)</f>
        <v>8</v>
      </c>
      <c r="G453" s="3" t="str">
        <f>IFERROR(__xludf.DUMMYFUNCTION("""COMPUTED_VALUE"""),"to")</f>
        <v>to</v>
      </c>
      <c r="H453" s="3">
        <f>IFERROR(__xludf.DUMMYFUNCTION("""COMPUTED_VALUE"""),3.0)</f>
        <v>3</v>
      </c>
      <c r="I453" s="2" t="str">
        <f t="shared" si="2"/>
        <v>Q452</v>
      </c>
      <c r="J453" s="3" t="str">
        <f t="shared" ref="J453:R453" si="441">IF($F453=J$12,RIGHT(J452,LEN(J452)-$D453),IF($H453=J$12,CONCAT($S453,J452),J452))</f>
        <v/>
      </c>
      <c r="K453" s="3" t="str">
        <f t="shared" si="441"/>
        <v>V</v>
      </c>
      <c r="L453" s="3" t="str">
        <f t="shared" si="441"/>
        <v>PCNFHVBFHGLGDVWJZDMHNMWVJLNZHMNCGTJBPGFM</v>
      </c>
      <c r="M453" s="3" t="str">
        <f t="shared" si="441"/>
        <v/>
      </c>
      <c r="N453" s="3" t="str">
        <f t="shared" si="441"/>
        <v>MFVRRSH</v>
      </c>
      <c r="O453" s="3" t="str">
        <f t="shared" si="441"/>
        <v>H</v>
      </c>
      <c r="P453" s="3" t="str">
        <f t="shared" si="441"/>
        <v>GNJB</v>
      </c>
      <c r="Q453" s="3" t="str">
        <f t="shared" si="441"/>
        <v>G</v>
      </c>
      <c r="R453" s="3" t="str">
        <f t="shared" si="441"/>
        <v>TD</v>
      </c>
      <c r="S453" s="4" t="str">
        <f t="array" ref="S453">JOIN("",MID(LEFT(OFFSET($H453,-1,1+$F453),$D453),$D453-SEQUENCE(1,$D453)+1,1))
</f>
        <v>P</v>
      </c>
    </row>
    <row r="454">
      <c r="A454" s="1" t="s">
        <v>267</v>
      </c>
      <c r="B454" s="2">
        <v>454.0</v>
      </c>
      <c r="C454" s="3" t="str">
        <f>IFERROR(__xludf.DUMMYFUNCTION("SPLIT(A454,"" "")"),"move")</f>
        <v>move</v>
      </c>
      <c r="D454" s="3">
        <f>IFERROR(__xludf.DUMMYFUNCTION("""COMPUTED_VALUE"""),1.0)</f>
        <v>1</v>
      </c>
      <c r="E454" s="3" t="str">
        <f>IFERROR(__xludf.DUMMYFUNCTION("""COMPUTED_VALUE"""),"from")</f>
        <v>from</v>
      </c>
      <c r="F454" s="3">
        <f>IFERROR(__xludf.DUMMYFUNCTION("""COMPUTED_VALUE"""),8.0)</f>
        <v>8</v>
      </c>
      <c r="G454" s="3" t="str">
        <f>IFERROR(__xludf.DUMMYFUNCTION("""COMPUTED_VALUE"""),"to")</f>
        <v>to</v>
      </c>
      <c r="H454" s="3">
        <f>IFERROR(__xludf.DUMMYFUNCTION("""COMPUTED_VALUE"""),1.0)</f>
        <v>1</v>
      </c>
      <c r="I454" s="2" t="str">
        <f t="shared" si="2"/>
        <v>Q453</v>
      </c>
      <c r="J454" s="3" t="str">
        <f t="shared" ref="J454:R454" si="442">IF($F454=J$12,RIGHT(J453,LEN(J453)-$D454),IF($H454=J$12,CONCAT($S454,J453),J453))</f>
        <v>G</v>
      </c>
      <c r="K454" s="3" t="str">
        <f t="shared" si="442"/>
        <v>V</v>
      </c>
      <c r="L454" s="3" t="str">
        <f t="shared" si="442"/>
        <v>PCNFHVBFHGLGDVWJZDMHNMWVJLNZHMNCGTJBPGFM</v>
      </c>
      <c r="M454" s="3" t="str">
        <f t="shared" si="442"/>
        <v/>
      </c>
      <c r="N454" s="3" t="str">
        <f t="shared" si="442"/>
        <v>MFVRRSH</v>
      </c>
      <c r="O454" s="3" t="str">
        <f t="shared" si="442"/>
        <v>H</v>
      </c>
      <c r="P454" s="3" t="str">
        <f t="shared" si="442"/>
        <v>GNJB</v>
      </c>
      <c r="Q454" s="3" t="str">
        <f t="shared" si="442"/>
        <v/>
      </c>
      <c r="R454" s="3" t="str">
        <f t="shared" si="442"/>
        <v>TD</v>
      </c>
      <c r="S454" s="4" t="str">
        <f t="array" ref="S454">JOIN("",MID(LEFT(OFFSET($H454,-1,1+$F454),$D454),$D454-SEQUENCE(1,$D454)+1,1))
</f>
        <v>G</v>
      </c>
    </row>
    <row r="455">
      <c r="A455" s="1" t="s">
        <v>310</v>
      </c>
      <c r="B455" s="2">
        <v>455.0</v>
      </c>
      <c r="C455" s="3" t="str">
        <f>IFERROR(__xludf.DUMMYFUNCTION("SPLIT(A455,"" "")"),"move")</f>
        <v>move</v>
      </c>
      <c r="D455" s="3">
        <f>IFERROR(__xludf.DUMMYFUNCTION("""COMPUTED_VALUE"""),1.0)</f>
        <v>1</v>
      </c>
      <c r="E455" s="3" t="str">
        <f>IFERROR(__xludf.DUMMYFUNCTION("""COMPUTED_VALUE"""),"from")</f>
        <v>from</v>
      </c>
      <c r="F455" s="3">
        <f>IFERROR(__xludf.DUMMYFUNCTION("""COMPUTED_VALUE"""),2.0)</f>
        <v>2</v>
      </c>
      <c r="G455" s="3" t="str">
        <f>IFERROR(__xludf.DUMMYFUNCTION("""COMPUTED_VALUE"""),"to")</f>
        <v>to</v>
      </c>
      <c r="H455" s="3">
        <f>IFERROR(__xludf.DUMMYFUNCTION("""COMPUTED_VALUE"""),8.0)</f>
        <v>8</v>
      </c>
      <c r="I455" s="2" t="str">
        <f t="shared" si="2"/>
        <v>K454</v>
      </c>
      <c r="J455" s="3" t="str">
        <f t="shared" ref="J455:R455" si="443">IF($F455=J$12,RIGHT(J454,LEN(J454)-$D455),IF($H455=J$12,CONCAT($S455,J454),J454))</f>
        <v>G</v>
      </c>
      <c r="K455" s="3" t="str">
        <f t="shared" si="443"/>
        <v/>
      </c>
      <c r="L455" s="3" t="str">
        <f t="shared" si="443"/>
        <v>PCNFHVBFHGLGDVWJZDMHNMWVJLNZHMNCGTJBPGFM</v>
      </c>
      <c r="M455" s="3" t="str">
        <f t="shared" si="443"/>
        <v/>
      </c>
      <c r="N455" s="3" t="str">
        <f t="shared" si="443"/>
        <v>MFVRRSH</v>
      </c>
      <c r="O455" s="3" t="str">
        <f t="shared" si="443"/>
        <v>H</v>
      </c>
      <c r="P455" s="3" t="str">
        <f t="shared" si="443"/>
        <v>GNJB</v>
      </c>
      <c r="Q455" s="3" t="str">
        <f t="shared" si="443"/>
        <v>V</v>
      </c>
      <c r="R455" s="3" t="str">
        <f t="shared" si="443"/>
        <v>TD</v>
      </c>
      <c r="S455" s="4" t="str">
        <f t="array" ref="S455">JOIN("",MID(LEFT(OFFSET($H455,-1,1+$F455),$D455),$D455-SEQUENCE(1,$D455)+1,1))
</f>
        <v>V</v>
      </c>
    </row>
    <row r="456">
      <c r="A456" s="1" t="s">
        <v>71</v>
      </c>
      <c r="B456" s="2">
        <v>456.0</v>
      </c>
      <c r="C456" s="3" t="str">
        <f>IFERROR(__xludf.DUMMYFUNCTION("SPLIT(A456,"" "")"),"move")</f>
        <v>move</v>
      </c>
      <c r="D456" s="3">
        <f>IFERROR(__xludf.DUMMYFUNCTION("""COMPUTED_VALUE"""),1.0)</f>
        <v>1</v>
      </c>
      <c r="E456" s="3" t="str">
        <f>IFERROR(__xludf.DUMMYFUNCTION("""COMPUTED_VALUE"""),"from")</f>
        <v>from</v>
      </c>
      <c r="F456" s="3">
        <f>IFERROR(__xludf.DUMMYFUNCTION("""COMPUTED_VALUE"""),6.0)</f>
        <v>6</v>
      </c>
      <c r="G456" s="3" t="str">
        <f>IFERROR(__xludf.DUMMYFUNCTION("""COMPUTED_VALUE"""),"to")</f>
        <v>to</v>
      </c>
      <c r="H456" s="3">
        <f>IFERROR(__xludf.DUMMYFUNCTION("""COMPUTED_VALUE"""),2.0)</f>
        <v>2</v>
      </c>
      <c r="I456" s="2" t="str">
        <f t="shared" si="2"/>
        <v>O455</v>
      </c>
      <c r="J456" s="3" t="str">
        <f t="shared" ref="J456:R456" si="444">IF($F456=J$12,RIGHT(J455,LEN(J455)-$D456),IF($H456=J$12,CONCAT($S456,J455),J455))</f>
        <v>G</v>
      </c>
      <c r="K456" s="3" t="str">
        <f t="shared" si="444"/>
        <v>H</v>
      </c>
      <c r="L456" s="3" t="str">
        <f t="shared" si="444"/>
        <v>PCNFHVBFHGLGDVWJZDMHNMWVJLNZHMNCGTJBPGFM</v>
      </c>
      <c r="M456" s="3" t="str">
        <f t="shared" si="444"/>
        <v/>
      </c>
      <c r="N456" s="3" t="str">
        <f t="shared" si="444"/>
        <v>MFVRRSH</v>
      </c>
      <c r="O456" s="3" t="str">
        <f t="shared" si="444"/>
        <v/>
      </c>
      <c r="P456" s="3" t="str">
        <f t="shared" si="444"/>
        <v>GNJB</v>
      </c>
      <c r="Q456" s="3" t="str">
        <f t="shared" si="444"/>
        <v>V</v>
      </c>
      <c r="R456" s="3" t="str">
        <f t="shared" si="444"/>
        <v>TD</v>
      </c>
      <c r="S456" s="4" t="str">
        <f t="array" ref="S456">JOIN("",MID(LEFT(OFFSET($H456,-1,1+$F456),$D456),$D456-SEQUENCE(1,$D456)+1,1))
</f>
        <v>H</v>
      </c>
    </row>
    <row r="457">
      <c r="A457" s="1" t="s">
        <v>267</v>
      </c>
      <c r="B457" s="2">
        <v>457.0</v>
      </c>
      <c r="C457" s="3" t="str">
        <f>IFERROR(__xludf.DUMMYFUNCTION("SPLIT(A457,"" "")"),"move")</f>
        <v>move</v>
      </c>
      <c r="D457" s="3">
        <f>IFERROR(__xludf.DUMMYFUNCTION("""COMPUTED_VALUE"""),1.0)</f>
        <v>1</v>
      </c>
      <c r="E457" s="3" t="str">
        <f>IFERROR(__xludf.DUMMYFUNCTION("""COMPUTED_VALUE"""),"from")</f>
        <v>from</v>
      </c>
      <c r="F457" s="3">
        <f>IFERROR(__xludf.DUMMYFUNCTION("""COMPUTED_VALUE"""),8.0)</f>
        <v>8</v>
      </c>
      <c r="G457" s="3" t="str">
        <f>IFERROR(__xludf.DUMMYFUNCTION("""COMPUTED_VALUE"""),"to")</f>
        <v>to</v>
      </c>
      <c r="H457" s="3">
        <f>IFERROR(__xludf.DUMMYFUNCTION("""COMPUTED_VALUE"""),1.0)</f>
        <v>1</v>
      </c>
      <c r="I457" s="2" t="str">
        <f t="shared" si="2"/>
        <v>Q456</v>
      </c>
      <c r="J457" s="3" t="str">
        <f t="shared" ref="J457:R457" si="445">IF($F457=J$12,RIGHT(J456,LEN(J456)-$D457),IF($H457=J$12,CONCAT($S457,J456),J456))</f>
        <v>VG</v>
      </c>
      <c r="K457" s="3" t="str">
        <f t="shared" si="445"/>
        <v>H</v>
      </c>
      <c r="L457" s="3" t="str">
        <f t="shared" si="445"/>
        <v>PCNFHVBFHGLGDVWJZDMHNMWVJLNZHMNCGTJBPGFM</v>
      </c>
      <c r="M457" s="3" t="str">
        <f t="shared" si="445"/>
        <v/>
      </c>
      <c r="N457" s="3" t="str">
        <f t="shared" si="445"/>
        <v>MFVRRSH</v>
      </c>
      <c r="O457" s="3" t="str">
        <f t="shared" si="445"/>
        <v/>
      </c>
      <c r="P457" s="3" t="str">
        <f t="shared" si="445"/>
        <v>GNJB</v>
      </c>
      <c r="Q457" s="3" t="str">
        <f t="shared" si="445"/>
        <v/>
      </c>
      <c r="R457" s="3" t="str">
        <f t="shared" si="445"/>
        <v>TD</v>
      </c>
      <c r="S457" s="4" t="str">
        <f t="array" ref="S457">JOIN("",MID(LEFT(OFFSET($H457,-1,1+$F457),$D457),$D457-SEQUENCE(1,$D457)+1,1))
</f>
        <v>V</v>
      </c>
    </row>
    <row r="458">
      <c r="A458" s="1" t="s">
        <v>358</v>
      </c>
      <c r="B458" s="2">
        <v>458.0</v>
      </c>
      <c r="C458" s="3" t="str">
        <f>IFERROR(__xludf.DUMMYFUNCTION("SPLIT(A458,"" "")"),"move")</f>
        <v>move</v>
      </c>
      <c r="D458" s="3">
        <f>IFERROR(__xludf.DUMMYFUNCTION("""COMPUTED_VALUE"""),6.0)</f>
        <v>6</v>
      </c>
      <c r="E458" s="3" t="str">
        <f>IFERROR(__xludf.DUMMYFUNCTION("""COMPUTED_VALUE"""),"from")</f>
        <v>from</v>
      </c>
      <c r="F458" s="3">
        <f>IFERROR(__xludf.DUMMYFUNCTION("""COMPUTED_VALUE"""),5.0)</f>
        <v>5</v>
      </c>
      <c r="G458" s="3" t="str">
        <f>IFERROR(__xludf.DUMMYFUNCTION("""COMPUTED_VALUE"""),"to")</f>
        <v>to</v>
      </c>
      <c r="H458" s="3">
        <f>IFERROR(__xludf.DUMMYFUNCTION("""COMPUTED_VALUE"""),7.0)</f>
        <v>7</v>
      </c>
      <c r="I458" s="2" t="str">
        <f t="shared" si="2"/>
        <v>N457</v>
      </c>
      <c r="J458" s="3" t="str">
        <f t="shared" ref="J458:R458" si="446">IF($F458=J$12,RIGHT(J457,LEN(J457)-$D458),IF($H458=J$12,CONCAT($S458,J457),J457))</f>
        <v>VG</v>
      </c>
      <c r="K458" s="3" t="str">
        <f t="shared" si="446"/>
        <v>H</v>
      </c>
      <c r="L458" s="3" t="str">
        <f t="shared" si="446"/>
        <v>PCNFHVBFHGLGDVWJZDMHNMWVJLNZHMNCGTJBPGFM</v>
      </c>
      <c r="M458" s="3" t="str">
        <f t="shared" si="446"/>
        <v/>
      </c>
      <c r="N458" s="3" t="str">
        <f t="shared" si="446"/>
        <v>H</v>
      </c>
      <c r="O458" s="3" t="str">
        <f t="shared" si="446"/>
        <v/>
      </c>
      <c r="P458" s="3" t="str">
        <f t="shared" si="446"/>
        <v>SRRVFMGNJB</v>
      </c>
      <c r="Q458" s="3" t="str">
        <f t="shared" si="446"/>
        <v/>
      </c>
      <c r="R458" s="3" t="str">
        <f t="shared" si="446"/>
        <v>TD</v>
      </c>
      <c r="S458" s="4" t="str">
        <f t="array" ref="S458">JOIN("",MID(LEFT(OFFSET($H458,-1,1+$F458),$D458),$D458-SEQUENCE(1,$D458)+1,1))
</f>
        <v>SRRVFM</v>
      </c>
    </row>
    <row r="459">
      <c r="A459" s="1" t="s">
        <v>258</v>
      </c>
      <c r="B459" s="2">
        <v>459.0</v>
      </c>
      <c r="C459" s="3" t="str">
        <f>IFERROR(__xludf.DUMMYFUNCTION("SPLIT(A459,"" "")"),"move")</f>
        <v>move</v>
      </c>
      <c r="D459" s="3">
        <f>IFERROR(__xludf.DUMMYFUNCTION("""COMPUTED_VALUE"""),1.0)</f>
        <v>1</v>
      </c>
      <c r="E459" s="3" t="str">
        <f>IFERROR(__xludf.DUMMYFUNCTION("""COMPUTED_VALUE"""),"from")</f>
        <v>from</v>
      </c>
      <c r="F459" s="3">
        <f>IFERROR(__xludf.DUMMYFUNCTION("""COMPUTED_VALUE"""),5.0)</f>
        <v>5</v>
      </c>
      <c r="G459" s="3" t="str">
        <f>IFERROR(__xludf.DUMMYFUNCTION("""COMPUTED_VALUE"""),"to")</f>
        <v>to</v>
      </c>
      <c r="H459" s="3">
        <f>IFERROR(__xludf.DUMMYFUNCTION("""COMPUTED_VALUE"""),1.0)</f>
        <v>1</v>
      </c>
      <c r="I459" s="2" t="str">
        <f t="shared" si="2"/>
        <v>N458</v>
      </c>
      <c r="J459" s="3" t="str">
        <f t="shared" ref="J459:R459" si="447">IF($F459=J$12,RIGHT(J458,LEN(J458)-$D459),IF($H459=J$12,CONCAT($S459,J458),J458))</f>
        <v>HVG</v>
      </c>
      <c r="K459" s="3" t="str">
        <f t="shared" si="447"/>
        <v>H</v>
      </c>
      <c r="L459" s="3" t="str">
        <f t="shared" si="447"/>
        <v>PCNFHVBFHGLGDVWJZDMHNMWVJLNZHMNCGTJBPGFM</v>
      </c>
      <c r="M459" s="3" t="str">
        <f t="shared" si="447"/>
        <v/>
      </c>
      <c r="N459" s="3" t="str">
        <f t="shared" si="447"/>
        <v/>
      </c>
      <c r="O459" s="3" t="str">
        <f t="shared" si="447"/>
        <v/>
      </c>
      <c r="P459" s="3" t="str">
        <f t="shared" si="447"/>
        <v>SRRVFMGNJB</v>
      </c>
      <c r="Q459" s="3" t="str">
        <f t="shared" si="447"/>
        <v/>
      </c>
      <c r="R459" s="3" t="str">
        <f t="shared" si="447"/>
        <v>TD</v>
      </c>
      <c r="S459" s="4" t="str">
        <f t="array" ref="S459">JOIN("",MID(LEFT(OFFSET($H459,-1,1+$F459),$D459),$D459-SEQUENCE(1,$D459)+1,1))
</f>
        <v>H</v>
      </c>
    </row>
    <row r="460">
      <c r="A460" s="1" t="s">
        <v>330</v>
      </c>
      <c r="B460" s="2">
        <v>460.0</v>
      </c>
      <c r="C460" s="3" t="str">
        <f>IFERROR(__xludf.DUMMYFUNCTION("SPLIT(A460,"" "")"),"move")</f>
        <v>move</v>
      </c>
      <c r="D460" s="3">
        <f>IFERROR(__xludf.DUMMYFUNCTION("""COMPUTED_VALUE"""),1.0)</f>
        <v>1</v>
      </c>
      <c r="E460" s="3" t="str">
        <f>IFERROR(__xludf.DUMMYFUNCTION("""COMPUTED_VALUE"""),"from")</f>
        <v>from</v>
      </c>
      <c r="F460" s="3">
        <f>IFERROR(__xludf.DUMMYFUNCTION("""COMPUTED_VALUE"""),9.0)</f>
        <v>9</v>
      </c>
      <c r="G460" s="3" t="str">
        <f>IFERROR(__xludf.DUMMYFUNCTION("""COMPUTED_VALUE"""),"to")</f>
        <v>to</v>
      </c>
      <c r="H460" s="3">
        <f>IFERROR(__xludf.DUMMYFUNCTION("""COMPUTED_VALUE"""),2.0)</f>
        <v>2</v>
      </c>
      <c r="I460" s="2" t="str">
        <f t="shared" si="2"/>
        <v>Q459</v>
      </c>
      <c r="J460" s="3" t="str">
        <f t="shared" ref="J460:R460" si="448">IF($F460=J$12,RIGHT(J459,LEN(J459)-$D460),IF($H460=J$12,CONCAT($S460,J459),J459))</f>
        <v>HVG</v>
      </c>
      <c r="K460" s="3" t="str">
        <f t="shared" si="448"/>
        <v>TH</v>
      </c>
      <c r="L460" s="3" t="str">
        <f t="shared" si="448"/>
        <v>PCNFHVBFHGLGDVWJZDMHNMWVJLNZHMNCGTJBPGFM</v>
      </c>
      <c r="M460" s="3" t="str">
        <f t="shared" si="448"/>
        <v/>
      </c>
      <c r="N460" s="3" t="str">
        <f t="shared" si="448"/>
        <v/>
      </c>
      <c r="O460" s="3" t="str">
        <f t="shared" si="448"/>
        <v/>
      </c>
      <c r="P460" s="3" t="str">
        <f t="shared" si="448"/>
        <v>SRRVFMGNJB</v>
      </c>
      <c r="Q460" s="3" t="str">
        <f t="shared" si="448"/>
        <v/>
      </c>
      <c r="R460" s="3" t="str">
        <f t="shared" si="448"/>
        <v>D</v>
      </c>
      <c r="S460" s="4" t="str">
        <f t="array" ref="S460">JOIN("",MID(LEFT(OFFSET($H460,-1,1+$F460),$D460),$D460-SEQUENCE(1,$D460)+1,1))
</f>
        <v>T</v>
      </c>
    </row>
    <row r="461">
      <c r="A461" s="1" t="s">
        <v>356</v>
      </c>
      <c r="B461" s="2">
        <v>461.0</v>
      </c>
      <c r="C461" s="3" t="str">
        <f>IFERROR(__xludf.DUMMYFUNCTION("SPLIT(A461,"" "")"),"move")</f>
        <v>move</v>
      </c>
      <c r="D461" s="3">
        <f>IFERROR(__xludf.DUMMYFUNCTION("""COMPUTED_VALUE"""),1.0)</f>
        <v>1</v>
      </c>
      <c r="E461" s="3" t="str">
        <f>IFERROR(__xludf.DUMMYFUNCTION("""COMPUTED_VALUE"""),"from")</f>
        <v>from</v>
      </c>
      <c r="F461" s="3">
        <f>IFERROR(__xludf.DUMMYFUNCTION("""COMPUTED_VALUE"""),1.0)</f>
        <v>1</v>
      </c>
      <c r="G461" s="3" t="str">
        <f>IFERROR(__xludf.DUMMYFUNCTION("""COMPUTED_VALUE"""),"to")</f>
        <v>to</v>
      </c>
      <c r="H461" s="3">
        <f>IFERROR(__xludf.DUMMYFUNCTION("""COMPUTED_VALUE"""),3.0)</f>
        <v>3</v>
      </c>
      <c r="I461" s="2" t="str">
        <f t="shared" si="2"/>
        <v>J460</v>
      </c>
      <c r="J461" s="3" t="str">
        <f t="shared" ref="J461:R461" si="449">IF($F461=J$12,RIGHT(J460,LEN(J460)-$D461),IF($H461=J$12,CONCAT($S461,J460),J460))</f>
        <v>VG</v>
      </c>
      <c r="K461" s="3" t="str">
        <f t="shared" si="449"/>
        <v>TH</v>
      </c>
      <c r="L461" s="3" t="str">
        <f t="shared" si="449"/>
        <v>HPCNFHVBFHGLGDVWJZDMHNMWVJLNZHMNCGTJBPGFM</v>
      </c>
      <c r="M461" s="3" t="str">
        <f t="shared" si="449"/>
        <v/>
      </c>
      <c r="N461" s="3" t="str">
        <f t="shared" si="449"/>
        <v/>
      </c>
      <c r="O461" s="3" t="str">
        <f t="shared" si="449"/>
        <v/>
      </c>
      <c r="P461" s="3" t="str">
        <f t="shared" si="449"/>
        <v>SRRVFMGNJB</v>
      </c>
      <c r="Q461" s="3" t="str">
        <f t="shared" si="449"/>
        <v/>
      </c>
      <c r="R461" s="3" t="str">
        <f t="shared" si="449"/>
        <v>D</v>
      </c>
      <c r="S461" s="4" t="str">
        <f t="array" ref="S461">JOIN("",MID(LEFT(OFFSET($H461,-1,1+$F461),$D461),$D461-SEQUENCE(1,$D461)+1,1))
</f>
        <v>H</v>
      </c>
    </row>
    <row r="462">
      <c r="A462" s="1" t="s">
        <v>169</v>
      </c>
      <c r="B462" s="2">
        <v>462.0</v>
      </c>
      <c r="C462" s="3" t="str">
        <f>IFERROR(__xludf.DUMMYFUNCTION("SPLIT(A462,"" "")"),"move")</f>
        <v>move</v>
      </c>
      <c r="D462" s="3">
        <f>IFERROR(__xludf.DUMMYFUNCTION("""COMPUTED_VALUE"""),1.0)</f>
        <v>1</v>
      </c>
      <c r="E462" s="3" t="str">
        <f>IFERROR(__xludf.DUMMYFUNCTION("""COMPUTED_VALUE"""),"from")</f>
        <v>from</v>
      </c>
      <c r="F462" s="3">
        <f>IFERROR(__xludf.DUMMYFUNCTION("""COMPUTED_VALUE"""),9.0)</f>
        <v>9</v>
      </c>
      <c r="G462" s="3" t="str">
        <f>IFERROR(__xludf.DUMMYFUNCTION("""COMPUTED_VALUE"""),"to")</f>
        <v>to</v>
      </c>
      <c r="H462" s="3">
        <f>IFERROR(__xludf.DUMMYFUNCTION("""COMPUTED_VALUE"""),7.0)</f>
        <v>7</v>
      </c>
      <c r="I462" s="2" t="str">
        <f t="shared" si="2"/>
        <v>Q461</v>
      </c>
      <c r="J462" s="3" t="str">
        <f t="shared" ref="J462:R462" si="450">IF($F462=J$12,RIGHT(J461,LEN(J461)-$D462),IF($H462=J$12,CONCAT($S462,J461),J461))</f>
        <v>VG</v>
      </c>
      <c r="K462" s="3" t="str">
        <f t="shared" si="450"/>
        <v>TH</v>
      </c>
      <c r="L462" s="3" t="str">
        <f t="shared" si="450"/>
        <v>HPCNFHVBFHGLGDVWJZDMHNMWVJLNZHMNCGTJBPGFM</v>
      </c>
      <c r="M462" s="3" t="str">
        <f t="shared" si="450"/>
        <v/>
      </c>
      <c r="N462" s="3" t="str">
        <f t="shared" si="450"/>
        <v/>
      </c>
      <c r="O462" s="3" t="str">
        <f t="shared" si="450"/>
        <v/>
      </c>
      <c r="P462" s="3" t="str">
        <f t="shared" si="450"/>
        <v>DSRRVFMGNJB</v>
      </c>
      <c r="Q462" s="3" t="str">
        <f t="shared" si="450"/>
        <v/>
      </c>
      <c r="R462" s="3" t="str">
        <f t="shared" si="450"/>
        <v/>
      </c>
      <c r="S462" s="4" t="str">
        <f t="array" ref="S462">JOIN("",MID(LEFT(OFFSET($H462,-1,1+$F462),$D462),$D462-SEQUENCE(1,$D462)+1,1))
</f>
        <v>D</v>
      </c>
    </row>
    <row r="463">
      <c r="A463" s="1" t="s">
        <v>359</v>
      </c>
      <c r="B463" s="2">
        <v>463.0</v>
      </c>
      <c r="C463" s="3" t="str">
        <f>IFERROR(__xludf.DUMMYFUNCTION("SPLIT(A463,"" "")"),"move")</f>
        <v>move</v>
      </c>
      <c r="D463" s="3">
        <f>IFERROR(__xludf.DUMMYFUNCTION("""COMPUTED_VALUE"""),2.0)</f>
        <v>2</v>
      </c>
      <c r="E463" s="3" t="str">
        <f>IFERROR(__xludf.DUMMYFUNCTION("""COMPUTED_VALUE"""),"from")</f>
        <v>from</v>
      </c>
      <c r="F463" s="3">
        <f>IFERROR(__xludf.DUMMYFUNCTION("""COMPUTED_VALUE"""),1.0)</f>
        <v>1</v>
      </c>
      <c r="G463" s="3" t="str">
        <f>IFERROR(__xludf.DUMMYFUNCTION("""COMPUTED_VALUE"""),"to")</f>
        <v>to</v>
      </c>
      <c r="H463" s="3">
        <f>IFERROR(__xludf.DUMMYFUNCTION("""COMPUTED_VALUE"""),2.0)</f>
        <v>2</v>
      </c>
      <c r="I463" s="2" t="str">
        <f t="shared" si="2"/>
        <v>J462</v>
      </c>
      <c r="J463" s="3" t="str">
        <f t="shared" ref="J463:R463" si="451">IF($F463=J$12,RIGHT(J462,LEN(J462)-$D463),IF($H463=J$12,CONCAT($S463,J462),J462))</f>
        <v/>
      </c>
      <c r="K463" s="3" t="str">
        <f t="shared" si="451"/>
        <v>GVTH</v>
      </c>
      <c r="L463" s="3" t="str">
        <f t="shared" si="451"/>
        <v>HPCNFHVBFHGLGDVWJZDMHNMWVJLNZHMNCGTJBPGFM</v>
      </c>
      <c r="M463" s="3" t="str">
        <f t="shared" si="451"/>
        <v/>
      </c>
      <c r="N463" s="3" t="str">
        <f t="shared" si="451"/>
        <v/>
      </c>
      <c r="O463" s="3" t="str">
        <f t="shared" si="451"/>
        <v/>
      </c>
      <c r="P463" s="3" t="str">
        <f t="shared" si="451"/>
        <v>DSRRVFMGNJB</v>
      </c>
      <c r="Q463" s="3" t="str">
        <f t="shared" si="451"/>
        <v/>
      </c>
      <c r="R463" s="3" t="str">
        <f t="shared" si="451"/>
        <v/>
      </c>
      <c r="S463" s="4" t="str">
        <f t="array" ref="S463">JOIN("",MID(LEFT(OFFSET($H463,-1,1+$F463),$D463),$D463-SEQUENCE(1,$D463)+1,1))
</f>
        <v>GV</v>
      </c>
    </row>
    <row r="464">
      <c r="A464" s="1" t="s">
        <v>360</v>
      </c>
      <c r="B464" s="2">
        <v>464.0</v>
      </c>
      <c r="C464" s="3" t="str">
        <f>IFERROR(__xludf.DUMMYFUNCTION("SPLIT(A464,"" "")"),"move")</f>
        <v>move</v>
      </c>
      <c r="D464" s="3">
        <f>IFERROR(__xludf.DUMMYFUNCTION("""COMPUTED_VALUE"""),11.0)</f>
        <v>11</v>
      </c>
      <c r="E464" s="3" t="str">
        <f>IFERROR(__xludf.DUMMYFUNCTION("""COMPUTED_VALUE"""),"from")</f>
        <v>from</v>
      </c>
      <c r="F464" s="3">
        <f>IFERROR(__xludf.DUMMYFUNCTION("""COMPUTED_VALUE"""),3.0)</f>
        <v>3</v>
      </c>
      <c r="G464" s="3" t="str">
        <f>IFERROR(__xludf.DUMMYFUNCTION("""COMPUTED_VALUE"""),"to")</f>
        <v>to</v>
      </c>
      <c r="H464" s="3">
        <f>IFERROR(__xludf.DUMMYFUNCTION("""COMPUTED_VALUE"""),8.0)</f>
        <v>8</v>
      </c>
      <c r="I464" s="2" t="str">
        <f t="shared" si="2"/>
        <v>L463</v>
      </c>
      <c r="J464" s="3" t="str">
        <f t="shared" ref="J464:R464" si="452">IF($F464=J$12,RIGHT(J463,LEN(J463)-$D464),IF($H464=J$12,CONCAT($S464,J463),J463))</f>
        <v/>
      </c>
      <c r="K464" s="3" t="str">
        <f t="shared" si="452"/>
        <v>GVTH</v>
      </c>
      <c r="L464" s="3" t="str">
        <f t="shared" si="452"/>
        <v>LGDVWJZDMHNMWVJLNZHMNCGTJBPGFM</v>
      </c>
      <c r="M464" s="3" t="str">
        <f t="shared" si="452"/>
        <v/>
      </c>
      <c r="N464" s="3" t="str">
        <f t="shared" si="452"/>
        <v/>
      </c>
      <c r="O464" s="3" t="str">
        <f t="shared" si="452"/>
        <v/>
      </c>
      <c r="P464" s="3" t="str">
        <f t="shared" si="452"/>
        <v>DSRRVFMGNJB</v>
      </c>
      <c r="Q464" s="3" t="str">
        <f t="shared" si="452"/>
        <v>GHFBVHFNCPH</v>
      </c>
      <c r="R464" s="3" t="str">
        <f t="shared" si="452"/>
        <v/>
      </c>
      <c r="S464" s="4" t="str">
        <f t="array" ref="S464">JOIN("",MID(LEFT(OFFSET($H464,-1,1+$F464),$D464),$D464-SEQUENCE(1,$D464)+1,1))
</f>
        <v>GHFBVHFNCPH</v>
      </c>
    </row>
    <row r="465">
      <c r="A465" s="1" t="s">
        <v>361</v>
      </c>
      <c r="B465" s="2">
        <v>465.0</v>
      </c>
      <c r="C465" s="3" t="str">
        <f>IFERROR(__xludf.DUMMYFUNCTION("SPLIT(A465,"" "")"),"move")</f>
        <v>move</v>
      </c>
      <c r="D465" s="3">
        <f>IFERROR(__xludf.DUMMYFUNCTION("""COMPUTED_VALUE"""),3.0)</f>
        <v>3</v>
      </c>
      <c r="E465" s="3" t="str">
        <f>IFERROR(__xludf.DUMMYFUNCTION("""COMPUTED_VALUE"""),"from")</f>
        <v>from</v>
      </c>
      <c r="F465" s="3">
        <f>IFERROR(__xludf.DUMMYFUNCTION("""COMPUTED_VALUE"""),8.0)</f>
        <v>8</v>
      </c>
      <c r="G465" s="3" t="str">
        <f>IFERROR(__xludf.DUMMYFUNCTION("""COMPUTED_VALUE"""),"to")</f>
        <v>to</v>
      </c>
      <c r="H465" s="3">
        <f>IFERROR(__xludf.DUMMYFUNCTION("""COMPUTED_VALUE"""),6.0)</f>
        <v>6</v>
      </c>
      <c r="I465" s="2" t="str">
        <f t="shared" si="2"/>
        <v>Q464</v>
      </c>
      <c r="J465" s="3" t="str">
        <f t="shared" ref="J465:R465" si="453">IF($F465=J$12,RIGHT(J464,LEN(J464)-$D465),IF($H465=J$12,CONCAT($S465,J464),J464))</f>
        <v/>
      </c>
      <c r="K465" s="3" t="str">
        <f t="shared" si="453"/>
        <v>GVTH</v>
      </c>
      <c r="L465" s="3" t="str">
        <f t="shared" si="453"/>
        <v>LGDVWJZDMHNMWVJLNZHMNCGTJBPGFM</v>
      </c>
      <c r="M465" s="3" t="str">
        <f t="shared" si="453"/>
        <v/>
      </c>
      <c r="N465" s="3" t="str">
        <f t="shared" si="453"/>
        <v/>
      </c>
      <c r="O465" s="3" t="str">
        <f t="shared" si="453"/>
        <v>FHG</v>
      </c>
      <c r="P465" s="3" t="str">
        <f t="shared" si="453"/>
        <v>DSRRVFMGNJB</v>
      </c>
      <c r="Q465" s="3" t="str">
        <f t="shared" si="453"/>
        <v>BVHFNCPH</v>
      </c>
      <c r="R465" s="3" t="str">
        <f t="shared" si="453"/>
        <v/>
      </c>
      <c r="S465" s="4" t="str">
        <f t="array" ref="S465">JOIN("",MID(LEFT(OFFSET($H465,-1,1+$F465),$D465),$D465-SEQUENCE(1,$D465)+1,1))
</f>
        <v>FHG</v>
      </c>
    </row>
    <row r="466">
      <c r="A466" s="1" t="s">
        <v>362</v>
      </c>
      <c r="B466" s="2">
        <v>466.0</v>
      </c>
      <c r="C466" s="3" t="str">
        <f>IFERROR(__xludf.DUMMYFUNCTION("SPLIT(A466,"" "")"),"move")</f>
        <v>move</v>
      </c>
      <c r="D466" s="3">
        <f>IFERROR(__xludf.DUMMYFUNCTION("""COMPUTED_VALUE"""),3.0)</f>
        <v>3</v>
      </c>
      <c r="E466" s="3" t="str">
        <f>IFERROR(__xludf.DUMMYFUNCTION("""COMPUTED_VALUE"""),"from")</f>
        <v>from</v>
      </c>
      <c r="F466" s="3">
        <f>IFERROR(__xludf.DUMMYFUNCTION("""COMPUTED_VALUE"""),6.0)</f>
        <v>6</v>
      </c>
      <c r="G466" s="3" t="str">
        <f>IFERROR(__xludf.DUMMYFUNCTION("""COMPUTED_VALUE"""),"to")</f>
        <v>to</v>
      </c>
      <c r="H466" s="3">
        <f>IFERROR(__xludf.DUMMYFUNCTION("""COMPUTED_VALUE"""),9.0)</f>
        <v>9</v>
      </c>
      <c r="I466" s="2" t="str">
        <f t="shared" si="2"/>
        <v>O465</v>
      </c>
      <c r="J466" s="3" t="str">
        <f t="shared" ref="J466:R466" si="454">IF($F466=J$12,RIGHT(J465,LEN(J465)-$D466),IF($H466=J$12,CONCAT($S466,J465),J465))</f>
        <v/>
      </c>
      <c r="K466" s="3" t="str">
        <f t="shared" si="454"/>
        <v>GVTH</v>
      </c>
      <c r="L466" s="3" t="str">
        <f t="shared" si="454"/>
        <v>LGDVWJZDMHNMWVJLNZHMNCGTJBPGFM</v>
      </c>
      <c r="M466" s="3" t="str">
        <f t="shared" si="454"/>
        <v/>
      </c>
      <c r="N466" s="3" t="str">
        <f t="shared" si="454"/>
        <v/>
      </c>
      <c r="O466" s="3" t="str">
        <f t="shared" si="454"/>
        <v/>
      </c>
      <c r="P466" s="3" t="str">
        <f t="shared" si="454"/>
        <v>DSRRVFMGNJB</v>
      </c>
      <c r="Q466" s="3" t="str">
        <f t="shared" si="454"/>
        <v>BVHFNCPH</v>
      </c>
      <c r="R466" s="3" t="str">
        <f t="shared" si="454"/>
        <v>GHF</v>
      </c>
      <c r="S466" s="4" t="str">
        <f t="array" ref="S466">JOIN("",MID(LEFT(OFFSET($H466,-1,1+$F466),$D466),$D466-SEQUENCE(1,$D466)+1,1))
</f>
        <v>GHF</v>
      </c>
    </row>
    <row r="467">
      <c r="A467" s="1" t="s">
        <v>363</v>
      </c>
      <c r="B467" s="2">
        <v>467.0</v>
      </c>
      <c r="C467" s="3" t="str">
        <f>IFERROR(__xludf.DUMMYFUNCTION("SPLIT(A467,"" "")"),"move")</f>
        <v>move</v>
      </c>
      <c r="D467" s="3">
        <f>IFERROR(__xludf.DUMMYFUNCTION("""COMPUTED_VALUE"""),25.0)</f>
        <v>25</v>
      </c>
      <c r="E467" s="3" t="str">
        <f>IFERROR(__xludf.DUMMYFUNCTION("""COMPUTED_VALUE"""),"from")</f>
        <v>from</v>
      </c>
      <c r="F467" s="3">
        <f>IFERROR(__xludf.DUMMYFUNCTION("""COMPUTED_VALUE"""),3.0)</f>
        <v>3</v>
      </c>
      <c r="G467" s="3" t="str">
        <f>IFERROR(__xludf.DUMMYFUNCTION("""COMPUTED_VALUE"""),"to")</f>
        <v>to</v>
      </c>
      <c r="H467" s="3">
        <f>IFERROR(__xludf.DUMMYFUNCTION("""COMPUTED_VALUE"""),7.0)</f>
        <v>7</v>
      </c>
      <c r="I467" s="2" t="str">
        <f t="shared" si="2"/>
        <v>L466</v>
      </c>
      <c r="J467" s="3" t="str">
        <f t="shared" ref="J467:R467" si="455">IF($F467=J$12,RIGHT(J466,LEN(J466)-$D467),IF($H467=J$12,CONCAT($S467,J466),J466))</f>
        <v/>
      </c>
      <c r="K467" s="3" t="str">
        <f t="shared" si="455"/>
        <v>GVTH</v>
      </c>
      <c r="L467" s="3" t="str">
        <f t="shared" si="455"/>
        <v>BPGFM</v>
      </c>
      <c r="M467" s="3" t="str">
        <f t="shared" si="455"/>
        <v/>
      </c>
      <c r="N467" s="3" t="str">
        <f t="shared" si="455"/>
        <v/>
      </c>
      <c r="O467" s="3" t="str">
        <f t="shared" si="455"/>
        <v/>
      </c>
      <c r="P467" s="3" t="str">
        <f t="shared" si="455"/>
        <v>JTGCNMHZNLJVWMNHMDZJWVDGLDSRRVFMGNJB</v>
      </c>
      <c r="Q467" s="3" t="str">
        <f t="shared" si="455"/>
        <v>BVHFNCPH</v>
      </c>
      <c r="R467" s="3" t="str">
        <f t="shared" si="455"/>
        <v>GHF</v>
      </c>
      <c r="S467" s="4" t="str">
        <f t="array" ref="S467">JOIN("",MID(LEFT(OFFSET($H467,-1,1+$F467),$D467),$D467-SEQUENCE(1,$D467)+1,1))
</f>
        <v>JTGCNMHZNLJVWMNHMDZJWVDGL</v>
      </c>
    </row>
    <row r="468">
      <c r="A468" s="1" t="s">
        <v>186</v>
      </c>
      <c r="B468" s="2">
        <v>468.0</v>
      </c>
      <c r="C468" s="3" t="str">
        <f>IFERROR(__xludf.DUMMYFUNCTION("SPLIT(A468,"" "")"),"move")</f>
        <v>move</v>
      </c>
      <c r="D468" s="3">
        <f>IFERROR(__xludf.DUMMYFUNCTION("""COMPUTED_VALUE"""),4.0)</f>
        <v>4</v>
      </c>
      <c r="E468" s="3" t="str">
        <f>IFERROR(__xludf.DUMMYFUNCTION("""COMPUTED_VALUE"""),"from")</f>
        <v>from</v>
      </c>
      <c r="F468" s="3">
        <f>IFERROR(__xludf.DUMMYFUNCTION("""COMPUTED_VALUE"""),3.0)</f>
        <v>3</v>
      </c>
      <c r="G468" s="3" t="str">
        <f>IFERROR(__xludf.DUMMYFUNCTION("""COMPUTED_VALUE"""),"to")</f>
        <v>to</v>
      </c>
      <c r="H468" s="3">
        <f>IFERROR(__xludf.DUMMYFUNCTION("""COMPUTED_VALUE"""),8.0)</f>
        <v>8</v>
      </c>
      <c r="I468" s="2" t="str">
        <f t="shared" si="2"/>
        <v>L467</v>
      </c>
      <c r="J468" s="3" t="str">
        <f t="shared" ref="J468:R468" si="456">IF($F468=J$12,RIGHT(J467,LEN(J467)-$D468),IF($H468=J$12,CONCAT($S468,J467),J467))</f>
        <v/>
      </c>
      <c r="K468" s="3" t="str">
        <f t="shared" si="456"/>
        <v>GVTH</v>
      </c>
      <c r="L468" s="3" t="str">
        <f t="shared" si="456"/>
        <v>M</v>
      </c>
      <c r="M468" s="3" t="str">
        <f t="shared" si="456"/>
        <v/>
      </c>
      <c r="N468" s="3" t="str">
        <f t="shared" si="456"/>
        <v/>
      </c>
      <c r="O468" s="3" t="str">
        <f t="shared" si="456"/>
        <v/>
      </c>
      <c r="P468" s="3" t="str">
        <f t="shared" si="456"/>
        <v>JTGCNMHZNLJVWMNHMDZJWVDGLDSRRVFMGNJB</v>
      </c>
      <c r="Q468" s="3" t="str">
        <f t="shared" si="456"/>
        <v>FGPBBVHFNCPH</v>
      </c>
      <c r="R468" s="3" t="str">
        <f t="shared" si="456"/>
        <v>GHF</v>
      </c>
      <c r="S468" s="4" t="str">
        <f t="array" ref="S468">JOIN("",MID(LEFT(OFFSET($H468,-1,1+$F468),$D468),$D468-SEQUENCE(1,$D468)+1,1))
</f>
        <v>FGPB</v>
      </c>
    </row>
    <row r="469">
      <c r="A469" s="1" t="s">
        <v>364</v>
      </c>
      <c r="B469" s="2">
        <v>469.0</v>
      </c>
      <c r="C469" s="3" t="str">
        <f>IFERROR(__xludf.DUMMYFUNCTION("SPLIT(A469,"" "")"),"move")</f>
        <v>move</v>
      </c>
      <c r="D469" s="3">
        <f>IFERROR(__xludf.DUMMYFUNCTION("""COMPUTED_VALUE"""),4.0)</f>
        <v>4</v>
      </c>
      <c r="E469" s="3" t="str">
        <f>IFERROR(__xludf.DUMMYFUNCTION("""COMPUTED_VALUE"""),"from")</f>
        <v>from</v>
      </c>
      <c r="F469" s="3">
        <f>IFERROR(__xludf.DUMMYFUNCTION("""COMPUTED_VALUE"""),2.0)</f>
        <v>2</v>
      </c>
      <c r="G469" s="3" t="str">
        <f>IFERROR(__xludf.DUMMYFUNCTION("""COMPUTED_VALUE"""),"to")</f>
        <v>to</v>
      </c>
      <c r="H469" s="3">
        <f>IFERROR(__xludf.DUMMYFUNCTION("""COMPUTED_VALUE"""),3.0)</f>
        <v>3</v>
      </c>
      <c r="I469" s="2" t="str">
        <f t="shared" si="2"/>
        <v>K468</v>
      </c>
      <c r="J469" s="3" t="str">
        <f t="shared" ref="J469:R469" si="457">IF($F469=J$12,RIGHT(J468,LEN(J468)-$D469),IF($H469=J$12,CONCAT($S469,J468),J468))</f>
        <v/>
      </c>
      <c r="K469" s="3" t="str">
        <f t="shared" si="457"/>
        <v/>
      </c>
      <c r="L469" s="3" t="str">
        <f t="shared" si="457"/>
        <v>HTVGM</v>
      </c>
      <c r="M469" s="3" t="str">
        <f t="shared" si="457"/>
        <v/>
      </c>
      <c r="N469" s="3" t="str">
        <f t="shared" si="457"/>
        <v/>
      </c>
      <c r="O469" s="3" t="str">
        <f t="shared" si="457"/>
        <v/>
      </c>
      <c r="P469" s="3" t="str">
        <f t="shared" si="457"/>
        <v>JTGCNMHZNLJVWMNHMDZJWVDGLDSRRVFMGNJB</v>
      </c>
      <c r="Q469" s="3" t="str">
        <f t="shared" si="457"/>
        <v>FGPBBVHFNCPH</v>
      </c>
      <c r="R469" s="3" t="str">
        <f t="shared" si="457"/>
        <v>GHF</v>
      </c>
      <c r="S469" s="4" t="str">
        <f t="array" ref="S469">JOIN("",MID(LEFT(OFFSET($H469,-1,1+$F469),$D469),$D469-SEQUENCE(1,$D469)+1,1))
</f>
        <v>HTVG</v>
      </c>
    </row>
    <row r="470">
      <c r="A470" s="1" t="s">
        <v>118</v>
      </c>
      <c r="B470" s="2">
        <v>470.0</v>
      </c>
      <c r="C470" s="3" t="str">
        <f>IFERROR(__xludf.DUMMYFUNCTION("SPLIT(A470,"" "")"),"move")</f>
        <v>move</v>
      </c>
      <c r="D470" s="3">
        <f>IFERROR(__xludf.DUMMYFUNCTION("""COMPUTED_VALUE"""),9.0)</f>
        <v>9</v>
      </c>
      <c r="E470" s="3" t="str">
        <f>IFERROR(__xludf.DUMMYFUNCTION("""COMPUTED_VALUE"""),"from")</f>
        <v>from</v>
      </c>
      <c r="F470" s="3">
        <f>IFERROR(__xludf.DUMMYFUNCTION("""COMPUTED_VALUE"""),8.0)</f>
        <v>8</v>
      </c>
      <c r="G470" s="3" t="str">
        <f>IFERROR(__xludf.DUMMYFUNCTION("""COMPUTED_VALUE"""),"to")</f>
        <v>to</v>
      </c>
      <c r="H470" s="3">
        <f>IFERROR(__xludf.DUMMYFUNCTION("""COMPUTED_VALUE"""),9.0)</f>
        <v>9</v>
      </c>
      <c r="I470" s="2" t="str">
        <f t="shared" si="2"/>
        <v>Q469</v>
      </c>
      <c r="J470" s="3" t="str">
        <f t="shared" ref="J470:R470" si="458">IF($F470=J$12,RIGHT(J469,LEN(J469)-$D470),IF($H470=J$12,CONCAT($S470,J469),J469))</f>
        <v/>
      </c>
      <c r="K470" s="3" t="str">
        <f t="shared" si="458"/>
        <v/>
      </c>
      <c r="L470" s="3" t="str">
        <f t="shared" si="458"/>
        <v>HTVGM</v>
      </c>
      <c r="M470" s="3" t="str">
        <f t="shared" si="458"/>
        <v/>
      </c>
      <c r="N470" s="3" t="str">
        <f t="shared" si="458"/>
        <v/>
      </c>
      <c r="O470" s="3" t="str">
        <f t="shared" si="458"/>
        <v/>
      </c>
      <c r="P470" s="3" t="str">
        <f t="shared" si="458"/>
        <v>JTGCNMHZNLJVWMNHMDZJWVDGLDSRRVFMGNJB</v>
      </c>
      <c r="Q470" s="3" t="str">
        <f t="shared" si="458"/>
        <v>CPH</v>
      </c>
      <c r="R470" s="3" t="str">
        <f t="shared" si="458"/>
        <v>NFHVBBPGFGHF</v>
      </c>
      <c r="S470" s="4" t="str">
        <f t="array" ref="S470">JOIN("",MID(LEFT(OFFSET($H470,-1,1+$F470),$D470),$D470-SEQUENCE(1,$D470)+1,1))
</f>
        <v>NFHVBBPGF</v>
      </c>
    </row>
    <row r="471">
      <c r="A471" s="1" t="s">
        <v>365</v>
      </c>
      <c r="B471" s="2">
        <v>471.0</v>
      </c>
      <c r="C471" s="3" t="str">
        <f>IFERROR(__xludf.DUMMYFUNCTION("SPLIT(A471,"" "")"),"move")</f>
        <v>move</v>
      </c>
      <c r="D471" s="3">
        <f>IFERROR(__xludf.DUMMYFUNCTION("""COMPUTED_VALUE"""),2.0)</f>
        <v>2</v>
      </c>
      <c r="E471" s="3" t="str">
        <f>IFERROR(__xludf.DUMMYFUNCTION("""COMPUTED_VALUE"""),"from")</f>
        <v>from</v>
      </c>
      <c r="F471" s="3">
        <f>IFERROR(__xludf.DUMMYFUNCTION("""COMPUTED_VALUE"""),3.0)</f>
        <v>3</v>
      </c>
      <c r="G471" s="3" t="str">
        <f>IFERROR(__xludf.DUMMYFUNCTION("""COMPUTED_VALUE"""),"to")</f>
        <v>to</v>
      </c>
      <c r="H471" s="3">
        <f>IFERROR(__xludf.DUMMYFUNCTION("""COMPUTED_VALUE"""),7.0)</f>
        <v>7</v>
      </c>
      <c r="I471" s="2" t="str">
        <f t="shared" si="2"/>
        <v>L470</v>
      </c>
      <c r="J471" s="3" t="str">
        <f t="shared" ref="J471:R471" si="459">IF($F471=J$12,RIGHT(J470,LEN(J470)-$D471),IF($H471=J$12,CONCAT($S471,J470),J470))</f>
        <v/>
      </c>
      <c r="K471" s="3" t="str">
        <f t="shared" si="459"/>
        <v/>
      </c>
      <c r="L471" s="3" t="str">
        <f t="shared" si="459"/>
        <v>VGM</v>
      </c>
      <c r="M471" s="3" t="str">
        <f t="shared" si="459"/>
        <v/>
      </c>
      <c r="N471" s="3" t="str">
        <f t="shared" si="459"/>
        <v/>
      </c>
      <c r="O471" s="3" t="str">
        <f t="shared" si="459"/>
        <v/>
      </c>
      <c r="P471" s="3" t="str">
        <f t="shared" si="459"/>
        <v>THJTGCNMHZNLJVWMNHMDZJWVDGLDSRRVFMGNJB</v>
      </c>
      <c r="Q471" s="3" t="str">
        <f t="shared" si="459"/>
        <v>CPH</v>
      </c>
      <c r="R471" s="3" t="str">
        <f t="shared" si="459"/>
        <v>NFHVBBPGFGHF</v>
      </c>
      <c r="S471" s="4" t="str">
        <f t="array" ref="S471">JOIN("",MID(LEFT(OFFSET($H471,-1,1+$F471),$D471),$D471-SEQUENCE(1,$D471)+1,1))
</f>
        <v>TH</v>
      </c>
    </row>
    <row r="472">
      <c r="A472" s="1" t="s">
        <v>366</v>
      </c>
      <c r="B472" s="2">
        <v>472.0</v>
      </c>
      <c r="C472" s="3" t="str">
        <f>IFERROR(__xludf.DUMMYFUNCTION("SPLIT(A472,"" "")"),"move")</f>
        <v>move</v>
      </c>
      <c r="D472" s="3">
        <f>IFERROR(__xludf.DUMMYFUNCTION("""COMPUTED_VALUE"""),3.0)</f>
        <v>3</v>
      </c>
      <c r="E472" s="3" t="str">
        <f>IFERROR(__xludf.DUMMYFUNCTION("""COMPUTED_VALUE"""),"from")</f>
        <v>from</v>
      </c>
      <c r="F472" s="3">
        <f>IFERROR(__xludf.DUMMYFUNCTION("""COMPUTED_VALUE"""),8.0)</f>
        <v>8</v>
      </c>
      <c r="G472" s="3" t="str">
        <f>IFERROR(__xludf.DUMMYFUNCTION("""COMPUTED_VALUE"""),"to")</f>
        <v>to</v>
      </c>
      <c r="H472" s="3">
        <f>IFERROR(__xludf.DUMMYFUNCTION("""COMPUTED_VALUE"""),2.0)</f>
        <v>2</v>
      </c>
      <c r="I472" s="2" t="str">
        <f t="shared" si="2"/>
        <v>Q471</v>
      </c>
      <c r="J472" s="3" t="str">
        <f t="shared" ref="J472:R472" si="460">IF($F472=J$12,RIGHT(J471,LEN(J471)-$D472),IF($H472=J$12,CONCAT($S472,J471),J471))</f>
        <v/>
      </c>
      <c r="K472" s="3" t="str">
        <f t="shared" si="460"/>
        <v>HPC</v>
      </c>
      <c r="L472" s="3" t="str">
        <f t="shared" si="460"/>
        <v>VGM</v>
      </c>
      <c r="M472" s="3" t="str">
        <f t="shared" si="460"/>
        <v/>
      </c>
      <c r="N472" s="3" t="str">
        <f t="shared" si="460"/>
        <v/>
      </c>
      <c r="O472" s="3" t="str">
        <f t="shared" si="460"/>
        <v/>
      </c>
      <c r="P472" s="3" t="str">
        <f t="shared" si="460"/>
        <v>THJTGCNMHZNLJVWMNHMDZJWVDGLDSRRVFMGNJB</v>
      </c>
      <c r="Q472" s="3" t="str">
        <f t="shared" si="460"/>
        <v/>
      </c>
      <c r="R472" s="3" t="str">
        <f t="shared" si="460"/>
        <v>NFHVBBPGFGHF</v>
      </c>
      <c r="S472" s="4" t="str">
        <f t="array" ref="S472">JOIN("",MID(LEFT(OFFSET($H472,-1,1+$F472),$D472),$D472-SEQUENCE(1,$D472)+1,1))
</f>
        <v>HPC</v>
      </c>
    </row>
    <row r="473">
      <c r="A473" s="1" t="s">
        <v>367</v>
      </c>
      <c r="B473" s="2">
        <v>473.0</v>
      </c>
      <c r="C473" s="3" t="str">
        <f>IFERROR(__xludf.DUMMYFUNCTION("SPLIT(A473,"" "")"),"move")</f>
        <v>move</v>
      </c>
      <c r="D473" s="3">
        <f>IFERROR(__xludf.DUMMYFUNCTION("""COMPUTED_VALUE"""),11.0)</f>
        <v>11</v>
      </c>
      <c r="E473" s="3" t="str">
        <f>IFERROR(__xludf.DUMMYFUNCTION("""COMPUTED_VALUE"""),"from")</f>
        <v>from</v>
      </c>
      <c r="F473" s="3">
        <f>IFERROR(__xludf.DUMMYFUNCTION("""COMPUTED_VALUE"""),9.0)</f>
        <v>9</v>
      </c>
      <c r="G473" s="3" t="str">
        <f>IFERROR(__xludf.DUMMYFUNCTION("""COMPUTED_VALUE"""),"to")</f>
        <v>to</v>
      </c>
      <c r="H473" s="3">
        <f>IFERROR(__xludf.DUMMYFUNCTION("""COMPUTED_VALUE"""),7.0)</f>
        <v>7</v>
      </c>
      <c r="I473" s="2" t="str">
        <f t="shared" si="2"/>
        <v>Q472</v>
      </c>
      <c r="J473" s="3" t="str">
        <f t="shared" ref="J473:R473" si="461">IF($F473=J$12,RIGHT(J472,LEN(J472)-$D473),IF($H473=J$12,CONCAT($S473,J472),J472))</f>
        <v/>
      </c>
      <c r="K473" s="3" t="str">
        <f t="shared" si="461"/>
        <v>HPC</v>
      </c>
      <c r="L473" s="3" t="str">
        <f t="shared" si="461"/>
        <v>VGM</v>
      </c>
      <c r="M473" s="3" t="str">
        <f t="shared" si="461"/>
        <v/>
      </c>
      <c r="N473" s="3" t="str">
        <f t="shared" si="461"/>
        <v/>
      </c>
      <c r="O473" s="3" t="str">
        <f t="shared" si="461"/>
        <v/>
      </c>
      <c r="P473" s="3" t="str">
        <f t="shared" si="461"/>
        <v>HGFGPBBVHFNTHJTGCNMHZNLJVWMNHMDZJWVDGLDSRRVFMGNJB</v>
      </c>
      <c r="Q473" s="3" t="str">
        <f t="shared" si="461"/>
        <v/>
      </c>
      <c r="R473" s="3" t="str">
        <f t="shared" si="461"/>
        <v>F</v>
      </c>
      <c r="S473" s="4" t="str">
        <f t="array" ref="S473">JOIN("",MID(LEFT(OFFSET($H473,-1,1+$F473),$D473),$D473-SEQUENCE(1,$D473)+1,1))
</f>
        <v>HGFGPBBVHFN</v>
      </c>
    </row>
    <row r="474">
      <c r="A474" s="1" t="s">
        <v>120</v>
      </c>
      <c r="B474" s="2">
        <v>474.0</v>
      </c>
      <c r="C474" s="3" t="str">
        <f>IFERROR(__xludf.DUMMYFUNCTION("SPLIT(A474,"" "")"),"move")</f>
        <v>move</v>
      </c>
      <c r="D474" s="3">
        <f>IFERROR(__xludf.DUMMYFUNCTION("""COMPUTED_VALUE"""),1.0)</f>
        <v>1</v>
      </c>
      <c r="E474" s="3" t="str">
        <f>IFERROR(__xludf.DUMMYFUNCTION("""COMPUTED_VALUE"""),"from")</f>
        <v>from</v>
      </c>
      <c r="F474" s="3">
        <f>IFERROR(__xludf.DUMMYFUNCTION("""COMPUTED_VALUE"""),9.0)</f>
        <v>9</v>
      </c>
      <c r="G474" s="3" t="str">
        <f>IFERROR(__xludf.DUMMYFUNCTION("""COMPUTED_VALUE"""),"to")</f>
        <v>to</v>
      </c>
      <c r="H474" s="3">
        <f>IFERROR(__xludf.DUMMYFUNCTION("""COMPUTED_VALUE"""),1.0)</f>
        <v>1</v>
      </c>
      <c r="I474" s="2" t="str">
        <f t="shared" si="2"/>
        <v>Q473</v>
      </c>
      <c r="J474" s="3" t="str">
        <f t="shared" ref="J474:R474" si="462">IF($F474=J$12,RIGHT(J473,LEN(J473)-$D474),IF($H474=J$12,CONCAT($S474,J473),J473))</f>
        <v>F</v>
      </c>
      <c r="K474" s="3" t="str">
        <f t="shared" si="462"/>
        <v>HPC</v>
      </c>
      <c r="L474" s="3" t="str">
        <f t="shared" si="462"/>
        <v>VGM</v>
      </c>
      <c r="M474" s="3" t="str">
        <f t="shared" si="462"/>
        <v/>
      </c>
      <c r="N474" s="3" t="str">
        <f t="shared" si="462"/>
        <v/>
      </c>
      <c r="O474" s="3" t="str">
        <f t="shared" si="462"/>
        <v/>
      </c>
      <c r="P474" s="3" t="str">
        <f t="shared" si="462"/>
        <v>HGFGPBBVHFNTHJTGCNMHZNLJVWMNHMDZJWVDGLDSRRVFMGNJB</v>
      </c>
      <c r="Q474" s="3" t="str">
        <f t="shared" si="462"/>
        <v/>
      </c>
      <c r="R474" s="3" t="str">
        <f t="shared" si="462"/>
        <v/>
      </c>
      <c r="S474" s="4" t="str">
        <f t="array" ref="S474">JOIN("",MID(LEFT(OFFSET($H474,-1,1+$F474),$D474),$D474-SEQUENCE(1,$D474)+1,1))
</f>
        <v>F</v>
      </c>
    </row>
    <row r="475">
      <c r="A475" s="1" t="s">
        <v>136</v>
      </c>
      <c r="B475" s="2">
        <v>475.0</v>
      </c>
      <c r="C475" s="3" t="str">
        <f>IFERROR(__xludf.DUMMYFUNCTION("SPLIT(A475,"" "")"),"move")</f>
        <v>move</v>
      </c>
      <c r="D475" s="3">
        <f>IFERROR(__xludf.DUMMYFUNCTION("""COMPUTED_VALUE"""),4.0)</f>
        <v>4</v>
      </c>
      <c r="E475" s="3" t="str">
        <f>IFERROR(__xludf.DUMMYFUNCTION("""COMPUTED_VALUE"""),"from")</f>
        <v>from</v>
      </c>
      <c r="F475" s="3">
        <f>IFERROR(__xludf.DUMMYFUNCTION("""COMPUTED_VALUE"""),7.0)</f>
        <v>7</v>
      </c>
      <c r="G475" s="3" t="str">
        <f>IFERROR(__xludf.DUMMYFUNCTION("""COMPUTED_VALUE"""),"to")</f>
        <v>to</v>
      </c>
      <c r="H475" s="3">
        <f>IFERROR(__xludf.DUMMYFUNCTION("""COMPUTED_VALUE"""),3.0)</f>
        <v>3</v>
      </c>
      <c r="I475" s="2" t="str">
        <f t="shared" si="2"/>
        <v>P474</v>
      </c>
      <c r="J475" s="3" t="str">
        <f t="shared" ref="J475:R475" si="463">IF($F475=J$12,RIGHT(J474,LEN(J474)-$D475),IF($H475=J$12,CONCAT($S475,J474),J474))</f>
        <v>F</v>
      </c>
      <c r="K475" s="3" t="str">
        <f t="shared" si="463"/>
        <v>HPC</v>
      </c>
      <c r="L475" s="3" t="str">
        <f t="shared" si="463"/>
        <v>GFGHVGM</v>
      </c>
      <c r="M475" s="3" t="str">
        <f t="shared" si="463"/>
        <v/>
      </c>
      <c r="N475" s="3" t="str">
        <f t="shared" si="463"/>
        <v/>
      </c>
      <c r="O475" s="3" t="str">
        <f t="shared" si="463"/>
        <v/>
      </c>
      <c r="P475" s="3" t="str">
        <f t="shared" si="463"/>
        <v>PBBVHFNTHJTGCNMHZNLJVWMNHMDZJWVDGLDSRRVFMGNJB</v>
      </c>
      <c r="Q475" s="3" t="str">
        <f t="shared" si="463"/>
        <v/>
      </c>
      <c r="R475" s="3" t="str">
        <f t="shared" si="463"/>
        <v/>
      </c>
      <c r="S475" s="4" t="str">
        <f t="array" ref="S475">JOIN("",MID(LEFT(OFFSET($H475,-1,1+$F475),$D475),$D475-SEQUENCE(1,$D475)+1,1))
</f>
        <v>GFGH</v>
      </c>
    </row>
    <row r="476">
      <c r="A476" s="1" t="s">
        <v>98</v>
      </c>
      <c r="B476" s="2">
        <v>476.0</v>
      </c>
      <c r="C476" s="3" t="str">
        <f>IFERROR(__xludf.DUMMYFUNCTION("SPLIT(A476,"" "")"),"move")</f>
        <v>move</v>
      </c>
      <c r="D476" s="3">
        <f>IFERROR(__xludf.DUMMYFUNCTION("""COMPUTED_VALUE"""),1.0)</f>
        <v>1</v>
      </c>
      <c r="E476" s="3" t="str">
        <f>IFERROR(__xludf.DUMMYFUNCTION("""COMPUTED_VALUE"""),"from")</f>
        <v>from</v>
      </c>
      <c r="F476" s="3">
        <f>IFERROR(__xludf.DUMMYFUNCTION("""COMPUTED_VALUE"""),1.0)</f>
        <v>1</v>
      </c>
      <c r="G476" s="3" t="str">
        <f>IFERROR(__xludf.DUMMYFUNCTION("""COMPUTED_VALUE"""),"to")</f>
        <v>to</v>
      </c>
      <c r="H476" s="3">
        <f>IFERROR(__xludf.DUMMYFUNCTION("""COMPUTED_VALUE"""),5.0)</f>
        <v>5</v>
      </c>
      <c r="I476" s="2" t="str">
        <f t="shared" si="2"/>
        <v>J475</v>
      </c>
      <c r="J476" s="3" t="str">
        <f t="shared" ref="J476:R476" si="464">IF($F476=J$12,RIGHT(J475,LEN(J475)-$D476),IF($H476=J$12,CONCAT($S476,J475),J475))</f>
        <v/>
      </c>
      <c r="K476" s="3" t="str">
        <f t="shared" si="464"/>
        <v>HPC</v>
      </c>
      <c r="L476" s="3" t="str">
        <f t="shared" si="464"/>
        <v>GFGHVGM</v>
      </c>
      <c r="M476" s="3" t="str">
        <f t="shared" si="464"/>
        <v/>
      </c>
      <c r="N476" s="3" t="str">
        <f t="shared" si="464"/>
        <v>F</v>
      </c>
      <c r="O476" s="3" t="str">
        <f t="shared" si="464"/>
        <v/>
      </c>
      <c r="P476" s="3" t="str">
        <f t="shared" si="464"/>
        <v>PBBVHFNTHJTGCNMHZNLJVWMNHMDZJWVDGLDSRRVFMGNJB</v>
      </c>
      <c r="Q476" s="3" t="str">
        <f t="shared" si="464"/>
        <v/>
      </c>
      <c r="R476" s="3" t="str">
        <f t="shared" si="464"/>
        <v/>
      </c>
      <c r="S476" s="4" t="str">
        <f t="array" ref="S476">JOIN("",MID(LEFT(OFFSET($H476,-1,1+$F476),$D476),$D476-SEQUENCE(1,$D476)+1,1))
</f>
        <v>F</v>
      </c>
    </row>
    <row r="477">
      <c r="A477" s="1" t="s">
        <v>368</v>
      </c>
      <c r="B477" s="2">
        <v>477.0</v>
      </c>
      <c r="C477" s="3" t="str">
        <f>IFERROR(__xludf.DUMMYFUNCTION("SPLIT(A477,"" "")"),"move")</f>
        <v>move</v>
      </c>
      <c r="D477" s="3">
        <f>IFERROR(__xludf.DUMMYFUNCTION("""COMPUTED_VALUE"""),23.0)</f>
        <v>23</v>
      </c>
      <c r="E477" s="3" t="str">
        <f>IFERROR(__xludf.DUMMYFUNCTION("""COMPUTED_VALUE"""),"from")</f>
        <v>from</v>
      </c>
      <c r="F477" s="3">
        <f>IFERROR(__xludf.DUMMYFUNCTION("""COMPUTED_VALUE"""),7.0)</f>
        <v>7</v>
      </c>
      <c r="G477" s="3" t="str">
        <f>IFERROR(__xludf.DUMMYFUNCTION("""COMPUTED_VALUE"""),"to")</f>
        <v>to</v>
      </c>
      <c r="H477" s="3">
        <f>IFERROR(__xludf.DUMMYFUNCTION("""COMPUTED_VALUE"""),2.0)</f>
        <v>2</v>
      </c>
      <c r="I477" s="2" t="str">
        <f t="shared" si="2"/>
        <v>P476</v>
      </c>
      <c r="J477" s="3" t="str">
        <f t="shared" ref="J477:R477" si="465">IF($F477=J$12,RIGHT(J476,LEN(J476)-$D477),IF($H477=J$12,CONCAT($S477,J476),J476))</f>
        <v/>
      </c>
      <c r="K477" s="3" t="str">
        <f t="shared" si="465"/>
        <v>MWVJLNZHMNCGTJHTNFHVBBPHPC</v>
      </c>
      <c r="L477" s="3" t="str">
        <f t="shared" si="465"/>
        <v>GFGHVGM</v>
      </c>
      <c r="M477" s="3" t="str">
        <f t="shared" si="465"/>
        <v/>
      </c>
      <c r="N477" s="3" t="str">
        <f t="shared" si="465"/>
        <v>F</v>
      </c>
      <c r="O477" s="3" t="str">
        <f t="shared" si="465"/>
        <v/>
      </c>
      <c r="P477" s="3" t="str">
        <f t="shared" si="465"/>
        <v>NHMDZJWVDGLDSRRVFMGNJB</v>
      </c>
      <c r="Q477" s="3" t="str">
        <f t="shared" si="465"/>
        <v/>
      </c>
      <c r="R477" s="3" t="str">
        <f t="shared" si="465"/>
        <v/>
      </c>
      <c r="S477" s="4" t="str">
        <f t="array" ref="S477">JOIN("",MID(LEFT(OFFSET($H477,-1,1+$F477),$D477),$D477-SEQUENCE(1,$D477)+1,1))
</f>
        <v>MWVJLNZHMNCGTJHTNFHVBBP</v>
      </c>
    </row>
    <row r="478">
      <c r="A478" s="1" t="s">
        <v>369</v>
      </c>
      <c r="B478" s="2">
        <v>478.0</v>
      </c>
      <c r="C478" s="3" t="str">
        <f>IFERROR(__xludf.DUMMYFUNCTION("SPLIT(A478,"" "")"),"move")</f>
        <v>move</v>
      </c>
      <c r="D478" s="3">
        <f>IFERROR(__xludf.DUMMYFUNCTION("""COMPUTED_VALUE"""),12.0)</f>
        <v>12</v>
      </c>
      <c r="E478" s="3" t="str">
        <f>IFERROR(__xludf.DUMMYFUNCTION("""COMPUTED_VALUE"""),"from")</f>
        <v>from</v>
      </c>
      <c r="F478" s="3">
        <f>IFERROR(__xludf.DUMMYFUNCTION("""COMPUTED_VALUE"""),2.0)</f>
        <v>2</v>
      </c>
      <c r="G478" s="3" t="str">
        <f>IFERROR(__xludf.DUMMYFUNCTION("""COMPUTED_VALUE"""),"to")</f>
        <v>to</v>
      </c>
      <c r="H478" s="3">
        <f>IFERROR(__xludf.DUMMYFUNCTION("""COMPUTED_VALUE"""),3.0)</f>
        <v>3</v>
      </c>
      <c r="I478" s="2" t="str">
        <f t="shared" si="2"/>
        <v>K477</v>
      </c>
      <c r="J478" s="3" t="str">
        <f t="shared" ref="J478:R478" si="466">IF($F478=J$12,RIGHT(J477,LEN(J477)-$D478),IF($H478=J$12,CONCAT($S478,J477),J477))</f>
        <v/>
      </c>
      <c r="K478" s="3" t="str">
        <f t="shared" si="466"/>
        <v>TJHTNFHVBBPHPC</v>
      </c>
      <c r="L478" s="3" t="str">
        <f t="shared" si="466"/>
        <v>GCNMHZNLJVWMGFGHVGM</v>
      </c>
      <c r="M478" s="3" t="str">
        <f t="shared" si="466"/>
        <v/>
      </c>
      <c r="N478" s="3" t="str">
        <f t="shared" si="466"/>
        <v>F</v>
      </c>
      <c r="O478" s="3" t="str">
        <f t="shared" si="466"/>
        <v/>
      </c>
      <c r="P478" s="3" t="str">
        <f t="shared" si="466"/>
        <v>NHMDZJWVDGLDSRRVFMGNJB</v>
      </c>
      <c r="Q478" s="3" t="str">
        <f t="shared" si="466"/>
        <v/>
      </c>
      <c r="R478" s="3" t="str">
        <f t="shared" si="466"/>
        <v/>
      </c>
      <c r="S478" s="4" t="str">
        <f t="array" ref="S478">JOIN("",MID(LEFT(OFFSET($H478,-1,1+$F478),$D478),$D478-SEQUENCE(1,$D478)+1,1))
</f>
        <v>GCNMHZNLJVWM</v>
      </c>
    </row>
    <row r="479">
      <c r="A479" s="1" t="s">
        <v>146</v>
      </c>
      <c r="B479" s="2">
        <v>479.0</v>
      </c>
      <c r="C479" s="3" t="str">
        <f>IFERROR(__xludf.DUMMYFUNCTION("SPLIT(A479,"" "")"),"move")</f>
        <v>move</v>
      </c>
      <c r="D479" s="3">
        <f>IFERROR(__xludf.DUMMYFUNCTION("""COMPUTED_VALUE"""),2.0)</f>
        <v>2</v>
      </c>
      <c r="E479" s="3" t="str">
        <f>IFERROR(__xludf.DUMMYFUNCTION("""COMPUTED_VALUE"""),"from")</f>
        <v>from</v>
      </c>
      <c r="F479" s="3">
        <f>IFERROR(__xludf.DUMMYFUNCTION("""COMPUTED_VALUE"""),3.0)</f>
        <v>3</v>
      </c>
      <c r="G479" s="3" t="str">
        <f>IFERROR(__xludf.DUMMYFUNCTION("""COMPUTED_VALUE"""),"to")</f>
        <v>to</v>
      </c>
      <c r="H479" s="3">
        <f>IFERROR(__xludf.DUMMYFUNCTION("""COMPUTED_VALUE"""),9.0)</f>
        <v>9</v>
      </c>
      <c r="I479" s="2" t="str">
        <f t="shared" si="2"/>
        <v>L478</v>
      </c>
      <c r="J479" s="3" t="str">
        <f t="shared" ref="J479:R479" si="467">IF($F479=J$12,RIGHT(J478,LEN(J478)-$D479),IF($H479=J$12,CONCAT($S479,J478),J478))</f>
        <v/>
      </c>
      <c r="K479" s="3" t="str">
        <f t="shared" si="467"/>
        <v>TJHTNFHVBBPHPC</v>
      </c>
      <c r="L479" s="3" t="str">
        <f t="shared" si="467"/>
        <v>NMHZNLJVWMGFGHVGM</v>
      </c>
      <c r="M479" s="3" t="str">
        <f t="shared" si="467"/>
        <v/>
      </c>
      <c r="N479" s="3" t="str">
        <f t="shared" si="467"/>
        <v>F</v>
      </c>
      <c r="O479" s="3" t="str">
        <f t="shared" si="467"/>
        <v/>
      </c>
      <c r="P479" s="3" t="str">
        <f t="shared" si="467"/>
        <v>NHMDZJWVDGLDSRRVFMGNJB</v>
      </c>
      <c r="Q479" s="3" t="str">
        <f t="shared" si="467"/>
        <v/>
      </c>
      <c r="R479" s="3" t="str">
        <f t="shared" si="467"/>
        <v>CG</v>
      </c>
      <c r="S479" s="4" t="str">
        <f t="array" ref="S479">JOIN("",MID(LEFT(OFFSET($H479,-1,1+$F479),$D479),$D479-SEQUENCE(1,$D479)+1,1))
</f>
        <v>CG</v>
      </c>
    </row>
    <row r="480">
      <c r="A480" s="1" t="s">
        <v>370</v>
      </c>
      <c r="B480" s="2">
        <v>480.0</v>
      </c>
      <c r="C480" s="3" t="str">
        <f>IFERROR(__xludf.DUMMYFUNCTION("SPLIT(A480,"" "")"),"move")</f>
        <v>move</v>
      </c>
      <c r="D480" s="3">
        <f>IFERROR(__xludf.DUMMYFUNCTION("""COMPUTED_VALUE"""),12.0)</f>
        <v>12</v>
      </c>
      <c r="E480" s="3" t="str">
        <f>IFERROR(__xludf.DUMMYFUNCTION("""COMPUTED_VALUE"""),"from")</f>
        <v>from</v>
      </c>
      <c r="F480" s="3">
        <f>IFERROR(__xludf.DUMMYFUNCTION("""COMPUTED_VALUE"""),2.0)</f>
        <v>2</v>
      </c>
      <c r="G480" s="3" t="str">
        <f>IFERROR(__xludf.DUMMYFUNCTION("""COMPUTED_VALUE"""),"to")</f>
        <v>to</v>
      </c>
      <c r="H480" s="3">
        <f>IFERROR(__xludf.DUMMYFUNCTION("""COMPUTED_VALUE"""),1.0)</f>
        <v>1</v>
      </c>
      <c r="I480" s="2" t="str">
        <f t="shared" si="2"/>
        <v>K479</v>
      </c>
      <c r="J480" s="3" t="str">
        <f t="shared" ref="J480:R480" si="468">IF($F480=J$12,RIGHT(J479,LEN(J479)-$D480),IF($H480=J$12,CONCAT($S480,J479),J479))</f>
        <v>HPBBVHFNTHJT</v>
      </c>
      <c r="K480" s="3" t="str">
        <f t="shared" si="468"/>
        <v>PC</v>
      </c>
      <c r="L480" s="3" t="str">
        <f t="shared" si="468"/>
        <v>NMHZNLJVWMGFGHVGM</v>
      </c>
      <c r="M480" s="3" t="str">
        <f t="shared" si="468"/>
        <v/>
      </c>
      <c r="N480" s="3" t="str">
        <f t="shared" si="468"/>
        <v>F</v>
      </c>
      <c r="O480" s="3" t="str">
        <f t="shared" si="468"/>
        <v/>
      </c>
      <c r="P480" s="3" t="str">
        <f t="shared" si="468"/>
        <v>NHMDZJWVDGLDSRRVFMGNJB</v>
      </c>
      <c r="Q480" s="3" t="str">
        <f t="shared" si="468"/>
        <v/>
      </c>
      <c r="R480" s="3" t="str">
        <f t="shared" si="468"/>
        <v>CG</v>
      </c>
      <c r="S480" s="4" t="str">
        <f t="array" ref="S480">JOIN("",MID(LEFT(OFFSET($H480,-1,1+$F480),$D480),$D480-SEQUENCE(1,$D480)+1,1))
</f>
        <v>HPBBVHFNTHJT</v>
      </c>
    </row>
    <row r="481">
      <c r="A481" s="1" t="s">
        <v>146</v>
      </c>
      <c r="B481" s="2">
        <v>481.0</v>
      </c>
      <c r="C481" s="3" t="str">
        <f>IFERROR(__xludf.DUMMYFUNCTION("SPLIT(A481,"" "")"),"move")</f>
        <v>move</v>
      </c>
      <c r="D481" s="3">
        <f>IFERROR(__xludf.DUMMYFUNCTION("""COMPUTED_VALUE"""),2.0)</f>
        <v>2</v>
      </c>
      <c r="E481" s="3" t="str">
        <f>IFERROR(__xludf.DUMMYFUNCTION("""COMPUTED_VALUE"""),"from")</f>
        <v>from</v>
      </c>
      <c r="F481" s="3">
        <f>IFERROR(__xludf.DUMMYFUNCTION("""COMPUTED_VALUE"""),3.0)</f>
        <v>3</v>
      </c>
      <c r="G481" s="3" t="str">
        <f>IFERROR(__xludf.DUMMYFUNCTION("""COMPUTED_VALUE"""),"to")</f>
        <v>to</v>
      </c>
      <c r="H481" s="3">
        <f>IFERROR(__xludf.DUMMYFUNCTION("""COMPUTED_VALUE"""),9.0)</f>
        <v>9</v>
      </c>
      <c r="I481" s="2" t="str">
        <f t="shared" si="2"/>
        <v>L480</v>
      </c>
      <c r="J481" s="3" t="str">
        <f t="shared" ref="J481:R481" si="469">IF($F481=J$12,RIGHT(J480,LEN(J480)-$D481),IF($H481=J$12,CONCAT($S481,J480),J480))</f>
        <v>HPBBVHFNTHJT</v>
      </c>
      <c r="K481" s="3" t="str">
        <f t="shared" si="469"/>
        <v>PC</v>
      </c>
      <c r="L481" s="3" t="str">
        <f t="shared" si="469"/>
        <v>HZNLJVWMGFGHVGM</v>
      </c>
      <c r="M481" s="3" t="str">
        <f t="shared" si="469"/>
        <v/>
      </c>
      <c r="N481" s="3" t="str">
        <f t="shared" si="469"/>
        <v>F</v>
      </c>
      <c r="O481" s="3" t="str">
        <f t="shared" si="469"/>
        <v/>
      </c>
      <c r="P481" s="3" t="str">
        <f t="shared" si="469"/>
        <v>NHMDZJWVDGLDSRRVFMGNJB</v>
      </c>
      <c r="Q481" s="3" t="str">
        <f t="shared" si="469"/>
        <v/>
      </c>
      <c r="R481" s="3" t="str">
        <f t="shared" si="469"/>
        <v>MNCG</v>
      </c>
      <c r="S481" s="4" t="str">
        <f t="array" ref="S481">JOIN("",MID(LEFT(OFFSET($H481,-1,1+$F481),$D481),$D481-SEQUENCE(1,$D481)+1,1))
</f>
        <v>MN</v>
      </c>
    </row>
    <row r="482">
      <c r="A482" s="1" t="s">
        <v>271</v>
      </c>
      <c r="B482" s="2">
        <v>482.0</v>
      </c>
      <c r="C482" s="3" t="str">
        <f>IFERROR(__xludf.DUMMYFUNCTION("SPLIT(A482,"" "")"),"move")</f>
        <v>move</v>
      </c>
      <c r="D482" s="3">
        <f>IFERROR(__xludf.DUMMYFUNCTION("""COMPUTED_VALUE"""),1.0)</f>
        <v>1</v>
      </c>
      <c r="E482" s="3" t="str">
        <f>IFERROR(__xludf.DUMMYFUNCTION("""COMPUTED_VALUE"""),"from")</f>
        <v>from</v>
      </c>
      <c r="F482" s="3">
        <f>IFERROR(__xludf.DUMMYFUNCTION("""COMPUTED_VALUE"""),5.0)</f>
        <v>5</v>
      </c>
      <c r="G482" s="3" t="str">
        <f>IFERROR(__xludf.DUMMYFUNCTION("""COMPUTED_VALUE"""),"to")</f>
        <v>to</v>
      </c>
      <c r="H482" s="3">
        <f>IFERROR(__xludf.DUMMYFUNCTION("""COMPUTED_VALUE"""),4.0)</f>
        <v>4</v>
      </c>
      <c r="I482" s="2" t="str">
        <f t="shared" si="2"/>
        <v>N481</v>
      </c>
      <c r="J482" s="3" t="str">
        <f t="shared" ref="J482:R482" si="470">IF($F482=J$12,RIGHT(J481,LEN(J481)-$D482),IF($H482=J$12,CONCAT($S482,J481),J481))</f>
        <v>HPBBVHFNTHJT</v>
      </c>
      <c r="K482" s="3" t="str">
        <f t="shared" si="470"/>
        <v>PC</v>
      </c>
      <c r="L482" s="3" t="str">
        <f t="shared" si="470"/>
        <v>HZNLJVWMGFGHVGM</v>
      </c>
      <c r="M482" s="3" t="str">
        <f t="shared" si="470"/>
        <v>F</v>
      </c>
      <c r="N482" s="3" t="str">
        <f t="shared" si="470"/>
        <v/>
      </c>
      <c r="O482" s="3" t="str">
        <f t="shared" si="470"/>
        <v/>
      </c>
      <c r="P482" s="3" t="str">
        <f t="shared" si="470"/>
        <v>NHMDZJWVDGLDSRRVFMGNJB</v>
      </c>
      <c r="Q482" s="3" t="str">
        <f t="shared" si="470"/>
        <v/>
      </c>
      <c r="R482" s="3" t="str">
        <f t="shared" si="470"/>
        <v>MNCG</v>
      </c>
      <c r="S482" s="4" t="str">
        <f t="array" ref="S482">JOIN("",MID(LEFT(OFFSET($H482,-1,1+$F482),$D482),$D482-SEQUENCE(1,$D482)+1,1))
</f>
        <v>F</v>
      </c>
    </row>
    <row r="483">
      <c r="A483" s="1" t="s">
        <v>371</v>
      </c>
      <c r="B483" s="2">
        <v>483.0</v>
      </c>
      <c r="C483" s="3" t="str">
        <f>IFERROR(__xludf.DUMMYFUNCTION("SPLIT(A483,"" "")"),"move")</f>
        <v>move</v>
      </c>
      <c r="D483" s="3">
        <f>IFERROR(__xludf.DUMMYFUNCTION("""COMPUTED_VALUE"""),1.0)</f>
        <v>1</v>
      </c>
      <c r="E483" s="3" t="str">
        <f>IFERROR(__xludf.DUMMYFUNCTION("""COMPUTED_VALUE"""),"from")</f>
        <v>from</v>
      </c>
      <c r="F483" s="3">
        <f>IFERROR(__xludf.DUMMYFUNCTION("""COMPUTED_VALUE"""),2.0)</f>
        <v>2</v>
      </c>
      <c r="G483" s="3" t="str">
        <f>IFERROR(__xludf.DUMMYFUNCTION("""COMPUTED_VALUE"""),"to")</f>
        <v>to</v>
      </c>
      <c r="H483" s="3">
        <f>IFERROR(__xludf.DUMMYFUNCTION("""COMPUTED_VALUE"""),5.0)</f>
        <v>5</v>
      </c>
      <c r="I483" s="2" t="str">
        <f t="shared" si="2"/>
        <v>K482</v>
      </c>
      <c r="J483" s="3" t="str">
        <f t="shared" ref="J483:R483" si="471">IF($F483=J$12,RIGHT(J482,LEN(J482)-$D483),IF($H483=J$12,CONCAT($S483,J482),J482))</f>
        <v>HPBBVHFNTHJT</v>
      </c>
      <c r="K483" s="3" t="str">
        <f t="shared" si="471"/>
        <v>C</v>
      </c>
      <c r="L483" s="3" t="str">
        <f t="shared" si="471"/>
        <v>HZNLJVWMGFGHVGM</v>
      </c>
      <c r="M483" s="3" t="str">
        <f t="shared" si="471"/>
        <v>F</v>
      </c>
      <c r="N483" s="3" t="str">
        <f t="shared" si="471"/>
        <v>P</v>
      </c>
      <c r="O483" s="3" t="str">
        <f t="shared" si="471"/>
        <v/>
      </c>
      <c r="P483" s="3" t="str">
        <f t="shared" si="471"/>
        <v>NHMDZJWVDGLDSRRVFMGNJB</v>
      </c>
      <c r="Q483" s="3" t="str">
        <f t="shared" si="471"/>
        <v/>
      </c>
      <c r="R483" s="3" t="str">
        <f t="shared" si="471"/>
        <v>MNCG</v>
      </c>
      <c r="S483" s="4" t="str">
        <f t="array" ref="S483">JOIN("",MID(LEFT(OFFSET($H483,-1,1+$F483),$D483),$D483-SEQUENCE(1,$D483)+1,1))
</f>
        <v>P</v>
      </c>
    </row>
    <row r="484">
      <c r="A484" s="1" t="s">
        <v>101</v>
      </c>
      <c r="B484" s="2">
        <v>484.0</v>
      </c>
      <c r="C484" s="3" t="str">
        <f>IFERROR(__xludf.DUMMYFUNCTION("SPLIT(A484,"" "")"),"move")</f>
        <v>move</v>
      </c>
      <c r="D484" s="3">
        <f>IFERROR(__xludf.DUMMYFUNCTION("""COMPUTED_VALUE"""),1.0)</f>
        <v>1</v>
      </c>
      <c r="E484" s="3" t="str">
        <f>IFERROR(__xludf.DUMMYFUNCTION("""COMPUTED_VALUE"""),"from")</f>
        <v>from</v>
      </c>
      <c r="F484" s="3">
        <f>IFERROR(__xludf.DUMMYFUNCTION("""COMPUTED_VALUE"""),9.0)</f>
        <v>9</v>
      </c>
      <c r="G484" s="3" t="str">
        <f>IFERROR(__xludf.DUMMYFUNCTION("""COMPUTED_VALUE"""),"to")</f>
        <v>to</v>
      </c>
      <c r="H484" s="3">
        <f>IFERROR(__xludf.DUMMYFUNCTION("""COMPUTED_VALUE"""),4.0)</f>
        <v>4</v>
      </c>
      <c r="I484" s="2" t="str">
        <f t="shared" si="2"/>
        <v>Q483</v>
      </c>
      <c r="J484" s="3" t="str">
        <f t="shared" ref="J484:R484" si="472">IF($F484=J$12,RIGHT(J483,LEN(J483)-$D484),IF($H484=J$12,CONCAT($S484,J483),J483))</f>
        <v>HPBBVHFNTHJT</v>
      </c>
      <c r="K484" s="3" t="str">
        <f t="shared" si="472"/>
        <v>C</v>
      </c>
      <c r="L484" s="3" t="str">
        <f t="shared" si="472"/>
        <v>HZNLJVWMGFGHVGM</v>
      </c>
      <c r="M484" s="3" t="str">
        <f t="shared" si="472"/>
        <v>MF</v>
      </c>
      <c r="N484" s="3" t="str">
        <f t="shared" si="472"/>
        <v>P</v>
      </c>
      <c r="O484" s="3" t="str">
        <f t="shared" si="472"/>
        <v/>
      </c>
      <c r="P484" s="3" t="str">
        <f t="shared" si="472"/>
        <v>NHMDZJWVDGLDSRRVFMGNJB</v>
      </c>
      <c r="Q484" s="3" t="str">
        <f t="shared" si="472"/>
        <v/>
      </c>
      <c r="R484" s="3" t="str">
        <f t="shared" si="472"/>
        <v>NCG</v>
      </c>
      <c r="S484" s="4" t="str">
        <f t="array" ref="S484">JOIN("",MID(LEFT(OFFSET($H484,-1,1+$F484),$D484),$D484-SEQUENCE(1,$D484)+1,1))
</f>
        <v>M</v>
      </c>
    </row>
    <row r="485">
      <c r="A485" s="1" t="s">
        <v>297</v>
      </c>
      <c r="B485" s="2">
        <v>485.0</v>
      </c>
      <c r="C485" s="3" t="str">
        <f>IFERROR(__xludf.DUMMYFUNCTION("SPLIT(A485,"" "")"),"move")</f>
        <v>move</v>
      </c>
      <c r="D485" s="3">
        <f>IFERROR(__xludf.DUMMYFUNCTION("""COMPUTED_VALUE"""),1.0)</f>
        <v>1</v>
      </c>
      <c r="E485" s="3" t="str">
        <f>IFERROR(__xludf.DUMMYFUNCTION("""COMPUTED_VALUE"""),"from")</f>
        <v>from</v>
      </c>
      <c r="F485" s="3">
        <f>IFERROR(__xludf.DUMMYFUNCTION("""COMPUTED_VALUE"""),5.0)</f>
        <v>5</v>
      </c>
      <c r="G485" s="3" t="str">
        <f>IFERROR(__xludf.DUMMYFUNCTION("""COMPUTED_VALUE"""),"to")</f>
        <v>to</v>
      </c>
      <c r="H485" s="3">
        <f>IFERROR(__xludf.DUMMYFUNCTION("""COMPUTED_VALUE"""),9.0)</f>
        <v>9</v>
      </c>
      <c r="I485" s="2" t="str">
        <f t="shared" si="2"/>
        <v>N484</v>
      </c>
      <c r="J485" s="3" t="str">
        <f t="shared" ref="J485:R485" si="473">IF($F485=J$12,RIGHT(J484,LEN(J484)-$D485),IF($H485=J$12,CONCAT($S485,J484),J484))</f>
        <v>HPBBVHFNTHJT</v>
      </c>
      <c r="K485" s="3" t="str">
        <f t="shared" si="473"/>
        <v>C</v>
      </c>
      <c r="L485" s="3" t="str">
        <f t="shared" si="473"/>
        <v>HZNLJVWMGFGHVGM</v>
      </c>
      <c r="M485" s="3" t="str">
        <f t="shared" si="473"/>
        <v>MF</v>
      </c>
      <c r="N485" s="3" t="str">
        <f t="shared" si="473"/>
        <v/>
      </c>
      <c r="O485" s="3" t="str">
        <f t="shared" si="473"/>
        <v/>
      </c>
      <c r="P485" s="3" t="str">
        <f t="shared" si="473"/>
        <v>NHMDZJWVDGLDSRRVFMGNJB</v>
      </c>
      <c r="Q485" s="3" t="str">
        <f t="shared" si="473"/>
        <v/>
      </c>
      <c r="R485" s="3" t="str">
        <f t="shared" si="473"/>
        <v>PNCG</v>
      </c>
      <c r="S485" s="4" t="str">
        <f t="array" ref="S485">JOIN("",MID(LEFT(OFFSET($H485,-1,1+$F485),$D485),$D485-SEQUENCE(1,$D485)+1,1))
</f>
        <v>P</v>
      </c>
    </row>
    <row r="486">
      <c r="A486" s="1" t="s">
        <v>227</v>
      </c>
      <c r="B486" s="2">
        <v>486.0</v>
      </c>
      <c r="C486" s="3" t="str">
        <f>IFERROR(__xludf.DUMMYFUNCTION("SPLIT(A486,"" "")"),"move")</f>
        <v>move</v>
      </c>
      <c r="D486" s="3">
        <f>IFERROR(__xludf.DUMMYFUNCTION("""COMPUTED_VALUE"""),2.0)</f>
        <v>2</v>
      </c>
      <c r="E486" s="3" t="str">
        <f>IFERROR(__xludf.DUMMYFUNCTION("""COMPUTED_VALUE"""),"from")</f>
        <v>from</v>
      </c>
      <c r="F486" s="3">
        <f>IFERROR(__xludf.DUMMYFUNCTION("""COMPUTED_VALUE"""),4.0)</f>
        <v>4</v>
      </c>
      <c r="G486" s="3" t="str">
        <f>IFERROR(__xludf.DUMMYFUNCTION("""COMPUTED_VALUE"""),"to")</f>
        <v>to</v>
      </c>
      <c r="H486" s="3">
        <f>IFERROR(__xludf.DUMMYFUNCTION("""COMPUTED_VALUE"""),2.0)</f>
        <v>2</v>
      </c>
      <c r="I486" s="2" t="str">
        <f t="shared" si="2"/>
        <v>M485</v>
      </c>
      <c r="J486" s="3" t="str">
        <f t="shared" ref="J486:R486" si="474">IF($F486=J$12,RIGHT(J485,LEN(J485)-$D486),IF($H486=J$12,CONCAT($S486,J485),J485))</f>
        <v>HPBBVHFNTHJT</v>
      </c>
      <c r="K486" s="3" t="str">
        <f t="shared" si="474"/>
        <v>FMC</v>
      </c>
      <c r="L486" s="3" t="str">
        <f t="shared" si="474"/>
        <v>HZNLJVWMGFGHVGM</v>
      </c>
      <c r="M486" s="3" t="str">
        <f t="shared" si="474"/>
        <v/>
      </c>
      <c r="N486" s="3" t="str">
        <f t="shared" si="474"/>
        <v/>
      </c>
      <c r="O486" s="3" t="str">
        <f t="shared" si="474"/>
        <v/>
      </c>
      <c r="P486" s="3" t="str">
        <f t="shared" si="474"/>
        <v>NHMDZJWVDGLDSRRVFMGNJB</v>
      </c>
      <c r="Q486" s="3" t="str">
        <f t="shared" si="474"/>
        <v/>
      </c>
      <c r="R486" s="3" t="str">
        <f t="shared" si="474"/>
        <v>PNCG</v>
      </c>
      <c r="S486" s="4" t="str">
        <f t="array" ref="S486">JOIN("",MID(LEFT(OFFSET($H486,-1,1+$F486),$D486),$D486-SEQUENCE(1,$D486)+1,1))
</f>
        <v>FM</v>
      </c>
    </row>
    <row r="487">
      <c r="A487" s="1" t="s">
        <v>372</v>
      </c>
      <c r="B487" s="2">
        <v>487.0</v>
      </c>
      <c r="C487" s="3" t="str">
        <f>IFERROR(__xludf.DUMMYFUNCTION("SPLIT(A487,"" "")"),"move")</f>
        <v>move</v>
      </c>
      <c r="D487" s="3">
        <f>IFERROR(__xludf.DUMMYFUNCTION("""COMPUTED_VALUE"""),3.0)</f>
        <v>3</v>
      </c>
      <c r="E487" s="3" t="str">
        <f>IFERROR(__xludf.DUMMYFUNCTION("""COMPUTED_VALUE"""),"from")</f>
        <v>from</v>
      </c>
      <c r="F487" s="3">
        <f>IFERROR(__xludf.DUMMYFUNCTION("""COMPUTED_VALUE"""),1.0)</f>
        <v>1</v>
      </c>
      <c r="G487" s="3" t="str">
        <f>IFERROR(__xludf.DUMMYFUNCTION("""COMPUTED_VALUE"""),"to")</f>
        <v>to</v>
      </c>
      <c r="H487" s="3">
        <f>IFERROR(__xludf.DUMMYFUNCTION("""COMPUTED_VALUE"""),4.0)</f>
        <v>4</v>
      </c>
      <c r="I487" s="2" t="str">
        <f t="shared" si="2"/>
        <v>J486</v>
      </c>
      <c r="J487" s="3" t="str">
        <f t="shared" ref="J487:R487" si="475">IF($F487=J$12,RIGHT(J486,LEN(J486)-$D487),IF($H487=J$12,CONCAT($S487,J486),J486))</f>
        <v>BVHFNTHJT</v>
      </c>
      <c r="K487" s="3" t="str">
        <f t="shared" si="475"/>
        <v>FMC</v>
      </c>
      <c r="L487" s="3" t="str">
        <f t="shared" si="475"/>
        <v>HZNLJVWMGFGHVGM</v>
      </c>
      <c r="M487" s="3" t="str">
        <f t="shared" si="475"/>
        <v>BPH</v>
      </c>
      <c r="N487" s="3" t="str">
        <f t="shared" si="475"/>
        <v/>
      </c>
      <c r="O487" s="3" t="str">
        <f t="shared" si="475"/>
        <v/>
      </c>
      <c r="P487" s="3" t="str">
        <f t="shared" si="475"/>
        <v>NHMDZJWVDGLDSRRVFMGNJB</v>
      </c>
      <c r="Q487" s="3" t="str">
        <f t="shared" si="475"/>
        <v/>
      </c>
      <c r="R487" s="3" t="str">
        <f t="shared" si="475"/>
        <v>PNCG</v>
      </c>
      <c r="S487" s="4" t="str">
        <f t="array" ref="S487">JOIN("",MID(LEFT(OFFSET($H487,-1,1+$F487),$D487),$D487-SEQUENCE(1,$D487)+1,1))
</f>
        <v>BPH</v>
      </c>
    </row>
    <row r="488">
      <c r="A488" s="1" t="s">
        <v>76</v>
      </c>
      <c r="B488" s="2">
        <v>488.0</v>
      </c>
      <c r="C488" s="3" t="str">
        <f>IFERROR(__xludf.DUMMYFUNCTION("SPLIT(A488,"" "")"),"move")</f>
        <v>move</v>
      </c>
      <c r="D488" s="3">
        <f>IFERROR(__xludf.DUMMYFUNCTION("""COMPUTED_VALUE"""),1.0)</f>
        <v>1</v>
      </c>
      <c r="E488" s="3" t="str">
        <f>IFERROR(__xludf.DUMMYFUNCTION("""COMPUTED_VALUE"""),"from")</f>
        <v>from</v>
      </c>
      <c r="F488" s="3">
        <f>IFERROR(__xludf.DUMMYFUNCTION("""COMPUTED_VALUE"""),2.0)</f>
        <v>2</v>
      </c>
      <c r="G488" s="3" t="str">
        <f>IFERROR(__xludf.DUMMYFUNCTION("""COMPUTED_VALUE"""),"to")</f>
        <v>to</v>
      </c>
      <c r="H488" s="3">
        <f>IFERROR(__xludf.DUMMYFUNCTION("""COMPUTED_VALUE"""),1.0)</f>
        <v>1</v>
      </c>
      <c r="I488" s="2" t="str">
        <f t="shared" si="2"/>
        <v>K487</v>
      </c>
      <c r="J488" s="3" t="str">
        <f t="shared" ref="J488:R488" si="476">IF($F488=J$12,RIGHT(J487,LEN(J487)-$D488),IF($H488=J$12,CONCAT($S488,J487),J487))</f>
        <v>FBVHFNTHJT</v>
      </c>
      <c r="K488" s="3" t="str">
        <f t="shared" si="476"/>
        <v>MC</v>
      </c>
      <c r="L488" s="3" t="str">
        <f t="shared" si="476"/>
        <v>HZNLJVWMGFGHVGM</v>
      </c>
      <c r="M488" s="3" t="str">
        <f t="shared" si="476"/>
        <v>BPH</v>
      </c>
      <c r="N488" s="3" t="str">
        <f t="shared" si="476"/>
        <v/>
      </c>
      <c r="O488" s="3" t="str">
        <f t="shared" si="476"/>
        <v/>
      </c>
      <c r="P488" s="3" t="str">
        <f t="shared" si="476"/>
        <v>NHMDZJWVDGLDSRRVFMGNJB</v>
      </c>
      <c r="Q488" s="3" t="str">
        <f t="shared" si="476"/>
        <v/>
      </c>
      <c r="R488" s="3" t="str">
        <f t="shared" si="476"/>
        <v>PNCG</v>
      </c>
      <c r="S488" s="4" t="str">
        <f t="array" ref="S488">JOIN("",MID(LEFT(OFFSET($H488,-1,1+$F488),$D488),$D488-SEQUENCE(1,$D488)+1,1))
</f>
        <v>F</v>
      </c>
    </row>
    <row r="489">
      <c r="A489" s="1" t="s">
        <v>373</v>
      </c>
      <c r="B489" s="2">
        <v>489.0</v>
      </c>
      <c r="C489" s="3" t="str">
        <f>IFERROR(__xludf.DUMMYFUNCTION("SPLIT(A489,"" "")"),"move")</f>
        <v>move</v>
      </c>
      <c r="D489" s="3">
        <f>IFERROR(__xludf.DUMMYFUNCTION("""COMPUTED_VALUE"""),10.0)</f>
        <v>10</v>
      </c>
      <c r="E489" s="3" t="str">
        <f>IFERROR(__xludf.DUMMYFUNCTION("""COMPUTED_VALUE"""),"from")</f>
        <v>from</v>
      </c>
      <c r="F489" s="3">
        <f>IFERROR(__xludf.DUMMYFUNCTION("""COMPUTED_VALUE"""),3.0)</f>
        <v>3</v>
      </c>
      <c r="G489" s="3" t="str">
        <f>IFERROR(__xludf.DUMMYFUNCTION("""COMPUTED_VALUE"""),"to")</f>
        <v>to</v>
      </c>
      <c r="H489" s="3">
        <f>IFERROR(__xludf.DUMMYFUNCTION("""COMPUTED_VALUE"""),2.0)</f>
        <v>2</v>
      </c>
      <c r="I489" s="2" t="str">
        <f t="shared" si="2"/>
        <v>L488</v>
      </c>
      <c r="J489" s="3" t="str">
        <f t="shared" ref="J489:R489" si="477">IF($F489=J$12,RIGHT(J488,LEN(J488)-$D489),IF($H489=J$12,CONCAT($S489,J488),J488))</f>
        <v>FBVHFNTHJT</v>
      </c>
      <c r="K489" s="3" t="str">
        <f t="shared" si="477"/>
        <v>FGMWVJLNZHMC</v>
      </c>
      <c r="L489" s="3" t="str">
        <f t="shared" si="477"/>
        <v>GHVGM</v>
      </c>
      <c r="M489" s="3" t="str">
        <f t="shared" si="477"/>
        <v>BPH</v>
      </c>
      <c r="N489" s="3" t="str">
        <f t="shared" si="477"/>
        <v/>
      </c>
      <c r="O489" s="3" t="str">
        <f t="shared" si="477"/>
        <v/>
      </c>
      <c r="P489" s="3" t="str">
        <f t="shared" si="477"/>
        <v>NHMDZJWVDGLDSRRVFMGNJB</v>
      </c>
      <c r="Q489" s="3" t="str">
        <f t="shared" si="477"/>
        <v/>
      </c>
      <c r="R489" s="3" t="str">
        <f t="shared" si="477"/>
        <v>PNCG</v>
      </c>
      <c r="S489" s="4" t="str">
        <f t="array" ref="S489">JOIN("",MID(LEFT(OFFSET($H489,-1,1+$F489),$D489),$D489-SEQUENCE(1,$D489)+1,1))
</f>
        <v>FGMWVJLNZH</v>
      </c>
    </row>
    <row r="490">
      <c r="A490" s="1" t="s">
        <v>374</v>
      </c>
      <c r="B490" s="2">
        <v>490.0</v>
      </c>
      <c r="C490" s="3" t="str">
        <f>IFERROR(__xludf.DUMMYFUNCTION("SPLIT(A490,"" "")"),"move")</f>
        <v>move</v>
      </c>
      <c r="D490" s="3">
        <f>IFERROR(__xludf.DUMMYFUNCTION("""COMPUTED_VALUE"""),7.0)</f>
        <v>7</v>
      </c>
      <c r="E490" s="3" t="str">
        <f>IFERROR(__xludf.DUMMYFUNCTION("""COMPUTED_VALUE"""),"from")</f>
        <v>from</v>
      </c>
      <c r="F490" s="3">
        <f>IFERROR(__xludf.DUMMYFUNCTION("""COMPUTED_VALUE"""),7.0)</f>
        <v>7</v>
      </c>
      <c r="G490" s="3" t="str">
        <f>IFERROR(__xludf.DUMMYFUNCTION("""COMPUTED_VALUE"""),"to")</f>
        <v>to</v>
      </c>
      <c r="H490" s="3">
        <f>IFERROR(__xludf.DUMMYFUNCTION("""COMPUTED_VALUE"""),3.0)</f>
        <v>3</v>
      </c>
      <c r="I490" s="2" t="str">
        <f t="shared" si="2"/>
        <v>P489</v>
      </c>
      <c r="J490" s="3" t="str">
        <f t="shared" ref="J490:R490" si="478">IF($F490=J$12,RIGHT(J489,LEN(J489)-$D490),IF($H490=J$12,CONCAT($S490,J489),J489))</f>
        <v>FBVHFNTHJT</v>
      </c>
      <c r="K490" s="3" t="str">
        <f t="shared" si="478"/>
        <v>FGMWVJLNZHMC</v>
      </c>
      <c r="L490" s="3" t="str">
        <f t="shared" si="478"/>
        <v>WJZDMHNGHVGM</v>
      </c>
      <c r="M490" s="3" t="str">
        <f t="shared" si="478"/>
        <v>BPH</v>
      </c>
      <c r="N490" s="3" t="str">
        <f t="shared" si="478"/>
        <v/>
      </c>
      <c r="O490" s="3" t="str">
        <f t="shared" si="478"/>
        <v/>
      </c>
      <c r="P490" s="3" t="str">
        <f t="shared" si="478"/>
        <v>VDGLDSRRVFMGNJB</v>
      </c>
      <c r="Q490" s="3" t="str">
        <f t="shared" si="478"/>
        <v/>
      </c>
      <c r="R490" s="3" t="str">
        <f t="shared" si="478"/>
        <v>PNCG</v>
      </c>
      <c r="S490" s="4" t="str">
        <f t="array" ref="S490">JOIN("",MID(LEFT(OFFSET($H490,-1,1+$F490),$D490),$D490-SEQUENCE(1,$D490)+1,1))
</f>
        <v>WJZDMHN</v>
      </c>
    </row>
    <row r="491">
      <c r="A491" s="1" t="s">
        <v>122</v>
      </c>
      <c r="B491" s="2">
        <v>491.0</v>
      </c>
      <c r="C491" s="3" t="str">
        <f>IFERROR(__xludf.DUMMYFUNCTION("SPLIT(A491,"" "")"),"move")</f>
        <v>move</v>
      </c>
      <c r="D491" s="3">
        <f>IFERROR(__xludf.DUMMYFUNCTION("""COMPUTED_VALUE"""),11.0)</f>
        <v>11</v>
      </c>
      <c r="E491" s="3" t="str">
        <f>IFERROR(__xludf.DUMMYFUNCTION("""COMPUTED_VALUE"""),"from")</f>
        <v>from</v>
      </c>
      <c r="F491" s="3">
        <f>IFERROR(__xludf.DUMMYFUNCTION("""COMPUTED_VALUE"""),7.0)</f>
        <v>7</v>
      </c>
      <c r="G491" s="3" t="str">
        <f>IFERROR(__xludf.DUMMYFUNCTION("""COMPUTED_VALUE"""),"to")</f>
        <v>to</v>
      </c>
      <c r="H491" s="3">
        <f>IFERROR(__xludf.DUMMYFUNCTION("""COMPUTED_VALUE"""),9.0)</f>
        <v>9</v>
      </c>
      <c r="I491" s="2" t="str">
        <f t="shared" si="2"/>
        <v>P490</v>
      </c>
      <c r="J491" s="3" t="str">
        <f t="shared" ref="J491:R491" si="479">IF($F491=J$12,RIGHT(J490,LEN(J490)-$D491),IF($H491=J$12,CONCAT($S491,J490),J490))</f>
        <v>FBVHFNTHJT</v>
      </c>
      <c r="K491" s="3" t="str">
        <f t="shared" si="479"/>
        <v>FGMWVJLNZHMC</v>
      </c>
      <c r="L491" s="3" t="str">
        <f t="shared" si="479"/>
        <v>WJZDMHNGHVGM</v>
      </c>
      <c r="M491" s="3" t="str">
        <f t="shared" si="479"/>
        <v>BPH</v>
      </c>
      <c r="N491" s="3" t="str">
        <f t="shared" si="479"/>
        <v/>
      </c>
      <c r="O491" s="3" t="str">
        <f t="shared" si="479"/>
        <v/>
      </c>
      <c r="P491" s="3" t="str">
        <f t="shared" si="479"/>
        <v>GNJB</v>
      </c>
      <c r="Q491" s="3" t="str">
        <f t="shared" si="479"/>
        <v/>
      </c>
      <c r="R491" s="3" t="str">
        <f t="shared" si="479"/>
        <v>MFVRRSDLGDVPNCG</v>
      </c>
      <c r="S491" s="4" t="str">
        <f t="array" ref="S491">JOIN("",MID(LEFT(OFFSET($H491,-1,1+$F491),$D491),$D491-SEQUENCE(1,$D491)+1,1))
</f>
        <v>MFVRRSDLGDV</v>
      </c>
    </row>
    <row r="492">
      <c r="A492" s="1" t="s">
        <v>375</v>
      </c>
      <c r="B492" s="2">
        <v>492.0</v>
      </c>
      <c r="C492" s="3" t="str">
        <f>IFERROR(__xludf.DUMMYFUNCTION("SPLIT(A492,"" "")"),"move")</f>
        <v>move</v>
      </c>
      <c r="D492" s="3">
        <f>IFERROR(__xludf.DUMMYFUNCTION("""COMPUTED_VALUE"""),5.0)</f>
        <v>5</v>
      </c>
      <c r="E492" s="3" t="str">
        <f>IFERROR(__xludf.DUMMYFUNCTION("""COMPUTED_VALUE"""),"from")</f>
        <v>from</v>
      </c>
      <c r="F492" s="3">
        <f>IFERROR(__xludf.DUMMYFUNCTION("""COMPUTED_VALUE"""),3.0)</f>
        <v>3</v>
      </c>
      <c r="G492" s="3" t="str">
        <f>IFERROR(__xludf.DUMMYFUNCTION("""COMPUTED_VALUE"""),"to")</f>
        <v>to</v>
      </c>
      <c r="H492" s="3">
        <f>IFERROR(__xludf.DUMMYFUNCTION("""COMPUTED_VALUE"""),1.0)</f>
        <v>1</v>
      </c>
      <c r="I492" s="2" t="str">
        <f t="shared" si="2"/>
        <v>L491</v>
      </c>
      <c r="J492" s="3" t="str">
        <f t="shared" ref="J492:R492" si="480">IF($F492=J$12,RIGHT(J491,LEN(J491)-$D492),IF($H492=J$12,CONCAT($S492,J491),J491))</f>
        <v>MDZJWFBVHFNTHJT</v>
      </c>
      <c r="K492" s="3" t="str">
        <f t="shared" si="480"/>
        <v>FGMWVJLNZHMC</v>
      </c>
      <c r="L492" s="3" t="str">
        <f t="shared" si="480"/>
        <v>HNGHVGM</v>
      </c>
      <c r="M492" s="3" t="str">
        <f t="shared" si="480"/>
        <v>BPH</v>
      </c>
      <c r="N492" s="3" t="str">
        <f t="shared" si="480"/>
        <v/>
      </c>
      <c r="O492" s="3" t="str">
        <f t="shared" si="480"/>
        <v/>
      </c>
      <c r="P492" s="3" t="str">
        <f t="shared" si="480"/>
        <v>GNJB</v>
      </c>
      <c r="Q492" s="3" t="str">
        <f t="shared" si="480"/>
        <v/>
      </c>
      <c r="R492" s="3" t="str">
        <f t="shared" si="480"/>
        <v>MFVRRSDLGDVPNCG</v>
      </c>
      <c r="S492" s="4" t="str">
        <f t="array" ref="S492">JOIN("",MID(LEFT(OFFSET($H492,-1,1+$F492),$D492),$D492-SEQUENCE(1,$D492)+1,1))
</f>
        <v>MDZJW</v>
      </c>
    </row>
    <row r="493">
      <c r="A493" s="1" t="s">
        <v>44</v>
      </c>
      <c r="B493" s="2">
        <v>493.0</v>
      </c>
      <c r="C493" s="3" t="str">
        <f>IFERROR(__xludf.DUMMYFUNCTION("SPLIT(A493,"" "")"),"move")</f>
        <v>move</v>
      </c>
      <c r="D493" s="3">
        <f>IFERROR(__xludf.DUMMYFUNCTION("""COMPUTED_VALUE"""),1.0)</f>
        <v>1</v>
      </c>
      <c r="E493" s="3" t="str">
        <f>IFERROR(__xludf.DUMMYFUNCTION("""COMPUTED_VALUE"""),"from")</f>
        <v>from</v>
      </c>
      <c r="F493" s="3">
        <f>IFERROR(__xludf.DUMMYFUNCTION("""COMPUTED_VALUE"""),4.0)</f>
        <v>4</v>
      </c>
      <c r="G493" s="3" t="str">
        <f>IFERROR(__xludf.DUMMYFUNCTION("""COMPUTED_VALUE"""),"to")</f>
        <v>to</v>
      </c>
      <c r="H493" s="3">
        <f>IFERROR(__xludf.DUMMYFUNCTION("""COMPUTED_VALUE"""),5.0)</f>
        <v>5</v>
      </c>
      <c r="I493" s="2" t="str">
        <f t="shared" si="2"/>
        <v>M492</v>
      </c>
      <c r="J493" s="3" t="str">
        <f t="shared" ref="J493:R493" si="481">IF($F493=J$12,RIGHT(J492,LEN(J492)-$D493),IF($H493=J$12,CONCAT($S493,J492),J492))</f>
        <v>MDZJWFBVHFNTHJT</v>
      </c>
      <c r="K493" s="3" t="str">
        <f t="shared" si="481"/>
        <v>FGMWVJLNZHMC</v>
      </c>
      <c r="L493" s="3" t="str">
        <f t="shared" si="481"/>
        <v>HNGHVGM</v>
      </c>
      <c r="M493" s="3" t="str">
        <f t="shared" si="481"/>
        <v>PH</v>
      </c>
      <c r="N493" s="3" t="str">
        <f t="shared" si="481"/>
        <v>B</v>
      </c>
      <c r="O493" s="3" t="str">
        <f t="shared" si="481"/>
        <v/>
      </c>
      <c r="P493" s="3" t="str">
        <f t="shared" si="481"/>
        <v>GNJB</v>
      </c>
      <c r="Q493" s="3" t="str">
        <f t="shared" si="481"/>
        <v/>
      </c>
      <c r="R493" s="3" t="str">
        <f t="shared" si="481"/>
        <v>MFVRRSDLGDVPNCG</v>
      </c>
      <c r="S493" s="4" t="str">
        <f t="array" ref="S493">JOIN("",MID(LEFT(OFFSET($H493,-1,1+$F493),$D493),$D493-SEQUENCE(1,$D493)+1,1))
</f>
        <v>B</v>
      </c>
    </row>
    <row r="494">
      <c r="A494" s="1" t="s">
        <v>376</v>
      </c>
      <c r="B494" s="2">
        <v>494.0</v>
      </c>
      <c r="C494" s="3" t="str">
        <f>IFERROR(__xludf.DUMMYFUNCTION("SPLIT(A494,"" "")"),"move")</f>
        <v>move</v>
      </c>
      <c r="D494" s="3">
        <f>IFERROR(__xludf.DUMMYFUNCTION("""COMPUTED_VALUE"""),11.0)</f>
        <v>11</v>
      </c>
      <c r="E494" s="3" t="str">
        <f>IFERROR(__xludf.DUMMYFUNCTION("""COMPUTED_VALUE"""),"from")</f>
        <v>from</v>
      </c>
      <c r="F494" s="3">
        <f>IFERROR(__xludf.DUMMYFUNCTION("""COMPUTED_VALUE"""),2.0)</f>
        <v>2</v>
      </c>
      <c r="G494" s="3" t="str">
        <f>IFERROR(__xludf.DUMMYFUNCTION("""COMPUTED_VALUE"""),"to")</f>
        <v>to</v>
      </c>
      <c r="H494" s="3">
        <f>IFERROR(__xludf.DUMMYFUNCTION("""COMPUTED_VALUE"""),3.0)</f>
        <v>3</v>
      </c>
      <c r="I494" s="2" t="str">
        <f t="shared" si="2"/>
        <v>K493</v>
      </c>
      <c r="J494" s="3" t="str">
        <f t="shared" ref="J494:R494" si="482">IF($F494=J$12,RIGHT(J493,LEN(J493)-$D494),IF($H494=J$12,CONCAT($S494,J493),J493))</f>
        <v>MDZJWFBVHFNTHJT</v>
      </c>
      <c r="K494" s="3" t="str">
        <f t="shared" si="482"/>
        <v>C</v>
      </c>
      <c r="L494" s="3" t="str">
        <f t="shared" si="482"/>
        <v>MHZNLJVWMGFHNGHVGM</v>
      </c>
      <c r="M494" s="3" t="str">
        <f t="shared" si="482"/>
        <v>PH</v>
      </c>
      <c r="N494" s="3" t="str">
        <f t="shared" si="482"/>
        <v>B</v>
      </c>
      <c r="O494" s="3" t="str">
        <f t="shared" si="482"/>
        <v/>
      </c>
      <c r="P494" s="3" t="str">
        <f t="shared" si="482"/>
        <v>GNJB</v>
      </c>
      <c r="Q494" s="3" t="str">
        <f t="shared" si="482"/>
        <v/>
      </c>
      <c r="R494" s="3" t="str">
        <f t="shared" si="482"/>
        <v>MFVRRSDLGDVPNCG</v>
      </c>
      <c r="S494" s="4" t="str">
        <f t="array" ref="S494">JOIN("",MID(LEFT(OFFSET($H494,-1,1+$F494),$D494),$D494-SEQUENCE(1,$D494)+1,1))
</f>
        <v>MHZNLJVWMGF</v>
      </c>
    </row>
    <row r="495">
      <c r="A495" s="1" t="s">
        <v>377</v>
      </c>
      <c r="B495" s="2">
        <v>495.0</v>
      </c>
      <c r="C495" s="3" t="str">
        <f>IFERROR(__xludf.DUMMYFUNCTION("SPLIT(A495,"" "")"),"move")</f>
        <v>move</v>
      </c>
      <c r="D495" s="3">
        <f>IFERROR(__xludf.DUMMYFUNCTION("""COMPUTED_VALUE"""),9.0)</f>
        <v>9</v>
      </c>
      <c r="E495" s="3" t="str">
        <f>IFERROR(__xludf.DUMMYFUNCTION("""COMPUTED_VALUE"""),"from")</f>
        <v>from</v>
      </c>
      <c r="F495" s="3">
        <f>IFERROR(__xludf.DUMMYFUNCTION("""COMPUTED_VALUE"""),9.0)</f>
        <v>9</v>
      </c>
      <c r="G495" s="3" t="str">
        <f>IFERROR(__xludf.DUMMYFUNCTION("""COMPUTED_VALUE"""),"to")</f>
        <v>to</v>
      </c>
      <c r="H495" s="3">
        <f>IFERROR(__xludf.DUMMYFUNCTION("""COMPUTED_VALUE"""),3.0)</f>
        <v>3</v>
      </c>
      <c r="I495" s="2" t="str">
        <f t="shared" si="2"/>
        <v>Q494</v>
      </c>
      <c r="J495" s="3" t="str">
        <f t="shared" ref="J495:R495" si="483">IF($F495=J$12,RIGHT(J494,LEN(J494)-$D495),IF($H495=J$12,CONCAT($S495,J494),J494))</f>
        <v>MDZJWFBVHFNTHJT</v>
      </c>
      <c r="K495" s="3" t="str">
        <f t="shared" si="483"/>
        <v>C</v>
      </c>
      <c r="L495" s="3" t="str">
        <f t="shared" si="483"/>
        <v>GLDSRRVFMMHZNLJVWMGFHNGHVGM</v>
      </c>
      <c r="M495" s="3" t="str">
        <f t="shared" si="483"/>
        <v>PH</v>
      </c>
      <c r="N495" s="3" t="str">
        <f t="shared" si="483"/>
        <v>B</v>
      </c>
      <c r="O495" s="3" t="str">
        <f t="shared" si="483"/>
        <v/>
      </c>
      <c r="P495" s="3" t="str">
        <f t="shared" si="483"/>
        <v>GNJB</v>
      </c>
      <c r="Q495" s="3" t="str">
        <f t="shared" si="483"/>
        <v/>
      </c>
      <c r="R495" s="3" t="str">
        <f t="shared" si="483"/>
        <v>DVPNCG</v>
      </c>
      <c r="S495" s="4" t="str">
        <f t="array" ref="S495">JOIN("",MID(LEFT(OFFSET($H495,-1,1+$F495),$D495),$D495-SEQUENCE(1,$D495)+1,1))
</f>
        <v>GLDSRRVFM</v>
      </c>
    </row>
    <row r="496">
      <c r="A496" s="1" t="s">
        <v>378</v>
      </c>
      <c r="B496" s="2">
        <v>496.0</v>
      </c>
      <c r="C496" s="3" t="str">
        <f>IFERROR(__xludf.DUMMYFUNCTION("SPLIT(A496,"" "")"),"move")</f>
        <v>move</v>
      </c>
      <c r="D496" s="3">
        <f>IFERROR(__xludf.DUMMYFUNCTION("""COMPUTED_VALUE"""),3.0)</f>
        <v>3</v>
      </c>
      <c r="E496" s="3" t="str">
        <f>IFERROR(__xludf.DUMMYFUNCTION("""COMPUTED_VALUE"""),"from")</f>
        <v>from</v>
      </c>
      <c r="F496" s="3">
        <f>IFERROR(__xludf.DUMMYFUNCTION("""COMPUTED_VALUE"""),9.0)</f>
        <v>9</v>
      </c>
      <c r="G496" s="3" t="str">
        <f>IFERROR(__xludf.DUMMYFUNCTION("""COMPUTED_VALUE"""),"to")</f>
        <v>to</v>
      </c>
      <c r="H496" s="3">
        <f>IFERROR(__xludf.DUMMYFUNCTION("""COMPUTED_VALUE"""),4.0)</f>
        <v>4</v>
      </c>
      <c r="I496" s="2" t="str">
        <f t="shared" si="2"/>
        <v>Q495</v>
      </c>
      <c r="J496" s="3" t="str">
        <f t="shared" ref="J496:R496" si="484">IF($F496=J$12,RIGHT(J495,LEN(J495)-$D496),IF($H496=J$12,CONCAT($S496,J495),J495))</f>
        <v>MDZJWFBVHFNTHJT</v>
      </c>
      <c r="K496" s="3" t="str">
        <f t="shared" si="484"/>
        <v>C</v>
      </c>
      <c r="L496" s="3" t="str">
        <f t="shared" si="484"/>
        <v>GLDSRRVFMMHZNLJVWMGFHNGHVGM</v>
      </c>
      <c r="M496" s="3" t="str">
        <f t="shared" si="484"/>
        <v>PVDPH</v>
      </c>
      <c r="N496" s="3" t="str">
        <f t="shared" si="484"/>
        <v>B</v>
      </c>
      <c r="O496" s="3" t="str">
        <f t="shared" si="484"/>
        <v/>
      </c>
      <c r="P496" s="3" t="str">
        <f t="shared" si="484"/>
        <v>GNJB</v>
      </c>
      <c r="Q496" s="3" t="str">
        <f t="shared" si="484"/>
        <v/>
      </c>
      <c r="R496" s="3" t="str">
        <f t="shared" si="484"/>
        <v>NCG</v>
      </c>
      <c r="S496" s="4" t="str">
        <f t="array" ref="S496">JOIN("",MID(LEFT(OFFSET($H496,-1,1+$F496),$D496),$D496-SEQUENCE(1,$D496)+1,1))
</f>
        <v>PVD</v>
      </c>
    </row>
    <row r="497">
      <c r="A497" s="1" t="s">
        <v>259</v>
      </c>
      <c r="B497" s="2">
        <v>497.0</v>
      </c>
      <c r="C497" s="3" t="str">
        <f>IFERROR(__xludf.DUMMYFUNCTION("SPLIT(A497,"" "")"),"move")</f>
        <v>move</v>
      </c>
      <c r="D497" s="3">
        <f>IFERROR(__xludf.DUMMYFUNCTION("""COMPUTED_VALUE"""),2.0)</f>
        <v>2</v>
      </c>
      <c r="E497" s="3" t="str">
        <f>IFERROR(__xludf.DUMMYFUNCTION("""COMPUTED_VALUE"""),"from")</f>
        <v>from</v>
      </c>
      <c r="F497" s="3">
        <f>IFERROR(__xludf.DUMMYFUNCTION("""COMPUTED_VALUE"""),4.0)</f>
        <v>4</v>
      </c>
      <c r="G497" s="3" t="str">
        <f>IFERROR(__xludf.DUMMYFUNCTION("""COMPUTED_VALUE"""),"to")</f>
        <v>to</v>
      </c>
      <c r="H497" s="3">
        <f>IFERROR(__xludf.DUMMYFUNCTION("""COMPUTED_VALUE"""),8.0)</f>
        <v>8</v>
      </c>
      <c r="I497" s="2" t="str">
        <f t="shared" si="2"/>
        <v>M496</v>
      </c>
      <c r="J497" s="3" t="str">
        <f t="shared" ref="J497:R497" si="485">IF($F497=J$12,RIGHT(J496,LEN(J496)-$D497),IF($H497=J$12,CONCAT($S497,J496),J496))</f>
        <v>MDZJWFBVHFNTHJT</v>
      </c>
      <c r="K497" s="3" t="str">
        <f t="shared" si="485"/>
        <v>C</v>
      </c>
      <c r="L497" s="3" t="str">
        <f t="shared" si="485"/>
        <v>GLDSRRVFMMHZNLJVWMGFHNGHVGM</v>
      </c>
      <c r="M497" s="3" t="str">
        <f t="shared" si="485"/>
        <v>DPH</v>
      </c>
      <c r="N497" s="3" t="str">
        <f t="shared" si="485"/>
        <v>B</v>
      </c>
      <c r="O497" s="3" t="str">
        <f t="shared" si="485"/>
        <v/>
      </c>
      <c r="P497" s="3" t="str">
        <f t="shared" si="485"/>
        <v>GNJB</v>
      </c>
      <c r="Q497" s="3" t="str">
        <f t="shared" si="485"/>
        <v>VP</v>
      </c>
      <c r="R497" s="3" t="str">
        <f t="shared" si="485"/>
        <v>NCG</v>
      </c>
      <c r="S497" s="4" t="str">
        <f t="array" ref="S497">JOIN("",MID(LEFT(OFFSET($H497,-1,1+$F497),$D497),$D497-SEQUENCE(1,$D497)+1,1))
</f>
        <v>VP</v>
      </c>
    </row>
    <row r="498">
      <c r="A498" s="1" t="s">
        <v>64</v>
      </c>
      <c r="B498" s="2">
        <v>498.0</v>
      </c>
      <c r="C498" s="3" t="str">
        <f>IFERROR(__xludf.DUMMYFUNCTION("SPLIT(A498,"" "")"),"move")</f>
        <v>move</v>
      </c>
      <c r="D498" s="3">
        <f>IFERROR(__xludf.DUMMYFUNCTION("""COMPUTED_VALUE"""),1.0)</f>
        <v>1</v>
      </c>
      <c r="E498" s="3" t="str">
        <f>IFERROR(__xludf.DUMMYFUNCTION("""COMPUTED_VALUE"""),"from")</f>
        <v>from</v>
      </c>
      <c r="F498" s="3">
        <f>IFERROR(__xludf.DUMMYFUNCTION("""COMPUTED_VALUE"""),5.0)</f>
        <v>5</v>
      </c>
      <c r="G498" s="3" t="str">
        <f>IFERROR(__xludf.DUMMYFUNCTION("""COMPUTED_VALUE"""),"to")</f>
        <v>to</v>
      </c>
      <c r="H498" s="3">
        <f>IFERROR(__xludf.DUMMYFUNCTION("""COMPUTED_VALUE"""),6.0)</f>
        <v>6</v>
      </c>
      <c r="I498" s="2" t="str">
        <f t="shared" si="2"/>
        <v>N497</v>
      </c>
      <c r="J498" s="3" t="str">
        <f t="shared" ref="J498:R498" si="486">IF($F498=J$12,RIGHT(J497,LEN(J497)-$D498),IF($H498=J$12,CONCAT($S498,J497),J497))</f>
        <v>MDZJWFBVHFNTHJT</v>
      </c>
      <c r="K498" s="3" t="str">
        <f t="shared" si="486"/>
        <v>C</v>
      </c>
      <c r="L498" s="3" t="str">
        <f t="shared" si="486"/>
        <v>GLDSRRVFMMHZNLJVWMGFHNGHVGM</v>
      </c>
      <c r="M498" s="3" t="str">
        <f t="shared" si="486"/>
        <v>DPH</v>
      </c>
      <c r="N498" s="3" t="str">
        <f t="shared" si="486"/>
        <v/>
      </c>
      <c r="O498" s="3" t="str">
        <f t="shared" si="486"/>
        <v>B</v>
      </c>
      <c r="P498" s="3" t="str">
        <f t="shared" si="486"/>
        <v>GNJB</v>
      </c>
      <c r="Q498" s="3" t="str">
        <f t="shared" si="486"/>
        <v>VP</v>
      </c>
      <c r="R498" s="3" t="str">
        <f t="shared" si="486"/>
        <v>NCG</v>
      </c>
      <c r="S498" s="4" t="str">
        <f t="array" ref="S498">JOIN("",MID(LEFT(OFFSET($H498,-1,1+$F498),$D498),$D498-SEQUENCE(1,$D498)+1,1))
</f>
        <v>B</v>
      </c>
    </row>
    <row r="499">
      <c r="A499" s="1" t="s">
        <v>379</v>
      </c>
      <c r="B499" s="2">
        <v>499.0</v>
      </c>
      <c r="C499" s="3" t="str">
        <f>IFERROR(__xludf.DUMMYFUNCTION("SPLIT(A499,"" "")"),"move")</f>
        <v>move</v>
      </c>
      <c r="D499" s="3">
        <f>IFERROR(__xludf.DUMMYFUNCTION("""COMPUTED_VALUE"""),13.0)</f>
        <v>13</v>
      </c>
      <c r="E499" s="3" t="str">
        <f>IFERROR(__xludf.DUMMYFUNCTION("""COMPUTED_VALUE"""),"from")</f>
        <v>from</v>
      </c>
      <c r="F499" s="3">
        <f>IFERROR(__xludf.DUMMYFUNCTION("""COMPUTED_VALUE"""),1.0)</f>
        <v>1</v>
      </c>
      <c r="G499" s="3" t="str">
        <f>IFERROR(__xludf.DUMMYFUNCTION("""COMPUTED_VALUE"""),"to")</f>
        <v>to</v>
      </c>
      <c r="H499" s="3">
        <f>IFERROR(__xludf.DUMMYFUNCTION("""COMPUTED_VALUE"""),5.0)</f>
        <v>5</v>
      </c>
      <c r="I499" s="2" t="str">
        <f t="shared" si="2"/>
        <v>J498</v>
      </c>
      <c r="J499" s="3" t="str">
        <f t="shared" ref="J499:R499" si="487">IF($F499=J$12,RIGHT(J498,LEN(J498)-$D499),IF($H499=J$12,CONCAT($S499,J498),J498))</f>
        <v>JT</v>
      </c>
      <c r="K499" s="3" t="str">
        <f t="shared" si="487"/>
        <v>C</v>
      </c>
      <c r="L499" s="3" t="str">
        <f t="shared" si="487"/>
        <v>GLDSRRVFMMHZNLJVWMGFHNGHVGM</v>
      </c>
      <c r="M499" s="3" t="str">
        <f t="shared" si="487"/>
        <v>DPH</v>
      </c>
      <c r="N499" s="3" t="str">
        <f t="shared" si="487"/>
        <v>HTNFHVBFWJZDM</v>
      </c>
      <c r="O499" s="3" t="str">
        <f t="shared" si="487"/>
        <v>B</v>
      </c>
      <c r="P499" s="3" t="str">
        <f t="shared" si="487"/>
        <v>GNJB</v>
      </c>
      <c r="Q499" s="3" t="str">
        <f t="shared" si="487"/>
        <v>VP</v>
      </c>
      <c r="R499" s="3" t="str">
        <f t="shared" si="487"/>
        <v>NCG</v>
      </c>
      <c r="S499" s="4" t="str">
        <f t="array" ref="S499">JOIN("",MID(LEFT(OFFSET($H499,-1,1+$F499),$D499),$D499-SEQUENCE(1,$D499)+1,1))
</f>
        <v>HTNFHVBFWJZDM</v>
      </c>
    </row>
    <row r="500">
      <c r="A500" s="1" t="s">
        <v>380</v>
      </c>
      <c r="B500" s="2">
        <v>500.0</v>
      </c>
      <c r="C500" s="3" t="str">
        <f>IFERROR(__xludf.DUMMYFUNCTION("SPLIT(A500,"" "")"),"move")</f>
        <v>move</v>
      </c>
      <c r="D500" s="3">
        <f>IFERROR(__xludf.DUMMYFUNCTION("""COMPUTED_VALUE"""),3.0)</f>
        <v>3</v>
      </c>
      <c r="E500" s="3" t="str">
        <f>IFERROR(__xludf.DUMMYFUNCTION("""COMPUTED_VALUE"""),"from")</f>
        <v>from</v>
      </c>
      <c r="F500" s="3">
        <f>IFERROR(__xludf.DUMMYFUNCTION("""COMPUTED_VALUE"""),3.0)</f>
        <v>3</v>
      </c>
      <c r="G500" s="3" t="str">
        <f>IFERROR(__xludf.DUMMYFUNCTION("""COMPUTED_VALUE"""),"to")</f>
        <v>to</v>
      </c>
      <c r="H500" s="3">
        <f>IFERROR(__xludf.DUMMYFUNCTION("""COMPUTED_VALUE"""),8.0)</f>
        <v>8</v>
      </c>
      <c r="I500" s="2" t="str">
        <f t="shared" si="2"/>
        <v>L499</v>
      </c>
      <c r="J500" s="3" t="str">
        <f t="shared" ref="J500:R500" si="488">IF($F500=J$12,RIGHT(J499,LEN(J499)-$D500),IF($H500=J$12,CONCAT($S500,J499),J499))</f>
        <v>JT</v>
      </c>
      <c r="K500" s="3" t="str">
        <f t="shared" si="488"/>
        <v>C</v>
      </c>
      <c r="L500" s="3" t="str">
        <f t="shared" si="488"/>
        <v>SRRVFMMHZNLJVWMGFHNGHVGM</v>
      </c>
      <c r="M500" s="3" t="str">
        <f t="shared" si="488"/>
        <v>DPH</v>
      </c>
      <c r="N500" s="3" t="str">
        <f t="shared" si="488"/>
        <v>HTNFHVBFWJZDM</v>
      </c>
      <c r="O500" s="3" t="str">
        <f t="shared" si="488"/>
        <v>B</v>
      </c>
      <c r="P500" s="3" t="str">
        <f t="shared" si="488"/>
        <v>GNJB</v>
      </c>
      <c r="Q500" s="3" t="str">
        <f t="shared" si="488"/>
        <v>DLGVP</v>
      </c>
      <c r="R500" s="3" t="str">
        <f t="shared" si="488"/>
        <v>NCG</v>
      </c>
      <c r="S500" s="4" t="str">
        <f t="array" ref="S500">JOIN("",MID(LEFT(OFFSET($H500,-1,1+$F500),$D500),$D500-SEQUENCE(1,$D500)+1,1))
</f>
        <v>DLG</v>
      </c>
    </row>
    <row r="501">
      <c r="A501" s="1" t="s">
        <v>116</v>
      </c>
      <c r="B501" s="2">
        <v>501.0</v>
      </c>
      <c r="C501" s="3" t="str">
        <f>IFERROR(__xludf.DUMMYFUNCTION("SPLIT(A501,"" "")"),"move")</f>
        <v>move</v>
      </c>
      <c r="D501" s="3">
        <f>IFERROR(__xludf.DUMMYFUNCTION("""COMPUTED_VALUE"""),3.0)</f>
        <v>3</v>
      </c>
      <c r="E501" s="3" t="str">
        <f>IFERROR(__xludf.DUMMYFUNCTION("""COMPUTED_VALUE"""),"from")</f>
        <v>from</v>
      </c>
      <c r="F501" s="3">
        <f>IFERROR(__xludf.DUMMYFUNCTION("""COMPUTED_VALUE"""),7.0)</f>
        <v>7</v>
      </c>
      <c r="G501" s="3" t="str">
        <f>IFERROR(__xludf.DUMMYFUNCTION("""COMPUTED_VALUE"""),"to")</f>
        <v>to</v>
      </c>
      <c r="H501" s="3">
        <f>IFERROR(__xludf.DUMMYFUNCTION("""COMPUTED_VALUE"""),2.0)</f>
        <v>2</v>
      </c>
      <c r="I501" s="2" t="str">
        <f t="shared" si="2"/>
        <v>P500</v>
      </c>
      <c r="J501" s="3" t="str">
        <f t="shared" ref="J501:R501" si="489">IF($F501=J$12,RIGHT(J500,LEN(J500)-$D501),IF($H501=J$12,CONCAT($S501,J500),J500))</f>
        <v>JT</v>
      </c>
      <c r="K501" s="3" t="str">
        <f t="shared" si="489"/>
        <v>JNGC</v>
      </c>
      <c r="L501" s="3" t="str">
        <f t="shared" si="489"/>
        <v>SRRVFMMHZNLJVWMGFHNGHVGM</v>
      </c>
      <c r="M501" s="3" t="str">
        <f t="shared" si="489"/>
        <v>DPH</v>
      </c>
      <c r="N501" s="3" t="str">
        <f t="shared" si="489"/>
        <v>HTNFHVBFWJZDM</v>
      </c>
      <c r="O501" s="3" t="str">
        <f t="shared" si="489"/>
        <v>B</v>
      </c>
      <c r="P501" s="3" t="str">
        <f t="shared" si="489"/>
        <v>B</v>
      </c>
      <c r="Q501" s="3" t="str">
        <f t="shared" si="489"/>
        <v>DLGVP</v>
      </c>
      <c r="R501" s="3" t="str">
        <f t="shared" si="489"/>
        <v>NCG</v>
      </c>
      <c r="S501" s="4" t="str">
        <f t="array" ref="S501">JOIN("",MID(LEFT(OFFSET($H501,-1,1+$F501),$D501),$D501-SEQUENCE(1,$D501)+1,1))
</f>
        <v>JNG</v>
      </c>
    </row>
    <row r="502">
      <c r="A502" s="1" t="s">
        <v>147</v>
      </c>
      <c r="B502" s="2">
        <v>502.0</v>
      </c>
      <c r="C502" s="3" t="str">
        <f>IFERROR(__xludf.DUMMYFUNCTION("SPLIT(A502,"" "")"),"move")</f>
        <v>move</v>
      </c>
      <c r="D502" s="3">
        <f>IFERROR(__xludf.DUMMYFUNCTION("""COMPUTED_VALUE"""),1.0)</f>
        <v>1</v>
      </c>
      <c r="E502" s="3" t="str">
        <f>IFERROR(__xludf.DUMMYFUNCTION("""COMPUTED_VALUE"""),"from")</f>
        <v>from</v>
      </c>
      <c r="F502" s="3">
        <f>IFERROR(__xludf.DUMMYFUNCTION("""COMPUTED_VALUE"""),7.0)</f>
        <v>7</v>
      </c>
      <c r="G502" s="3" t="str">
        <f>IFERROR(__xludf.DUMMYFUNCTION("""COMPUTED_VALUE"""),"to")</f>
        <v>to</v>
      </c>
      <c r="H502" s="3">
        <f>IFERROR(__xludf.DUMMYFUNCTION("""COMPUTED_VALUE"""),4.0)</f>
        <v>4</v>
      </c>
      <c r="I502" s="2" t="str">
        <f t="shared" si="2"/>
        <v>P501</v>
      </c>
      <c r="J502" s="3" t="str">
        <f t="shared" ref="J502:R502" si="490">IF($F502=J$12,RIGHT(J501,LEN(J501)-$D502),IF($H502=J$12,CONCAT($S502,J501),J501))</f>
        <v>JT</v>
      </c>
      <c r="K502" s="3" t="str">
        <f t="shared" si="490"/>
        <v>JNGC</v>
      </c>
      <c r="L502" s="3" t="str">
        <f t="shared" si="490"/>
        <v>SRRVFMMHZNLJVWMGFHNGHVGM</v>
      </c>
      <c r="M502" s="3" t="str">
        <f t="shared" si="490"/>
        <v>BDPH</v>
      </c>
      <c r="N502" s="3" t="str">
        <f t="shared" si="490"/>
        <v>HTNFHVBFWJZDM</v>
      </c>
      <c r="O502" s="3" t="str">
        <f t="shared" si="490"/>
        <v>B</v>
      </c>
      <c r="P502" s="3" t="str">
        <f t="shared" si="490"/>
        <v/>
      </c>
      <c r="Q502" s="3" t="str">
        <f t="shared" si="490"/>
        <v>DLGVP</v>
      </c>
      <c r="R502" s="3" t="str">
        <f t="shared" si="490"/>
        <v>NCG</v>
      </c>
      <c r="S502" s="4" t="str">
        <f t="array" ref="S502">JOIN("",MID(LEFT(OFFSET($H502,-1,1+$F502),$D502),$D502-SEQUENCE(1,$D502)+1,1))
</f>
        <v>B</v>
      </c>
    </row>
    <row r="503">
      <c r="A503" s="1" t="s">
        <v>250</v>
      </c>
      <c r="B503" s="2">
        <v>503.0</v>
      </c>
      <c r="C503" s="3" t="str">
        <f>IFERROR(__xludf.DUMMYFUNCTION("SPLIT(A503,"" "")"),"move")</f>
        <v>move</v>
      </c>
      <c r="D503" s="3">
        <f>IFERROR(__xludf.DUMMYFUNCTION("""COMPUTED_VALUE"""),3.0)</f>
        <v>3</v>
      </c>
      <c r="E503" s="3" t="str">
        <f>IFERROR(__xludf.DUMMYFUNCTION("""COMPUTED_VALUE"""),"from")</f>
        <v>from</v>
      </c>
      <c r="F503" s="3">
        <f>IFERROR(__xludf.DUMMYFUNCTION("""COMPUTED_VALUE"""),8.0)</f>
        <v>8</v>
      </c>
      <c r="G503" s="3" t="str">
        <f>IFERROR(__xludf.DUMMYFUNCTION("""COMPUTED_VALUE"""),"to")</f>
        <v>to</v>
      </c>
      <c r="H503" s="3">
        <f>IFERROR(__xludf.DUMMYFUNCTION("""COMPUTED_VALUE"""),3.0)</f>
        <v>3</v>
      </c>
      <c r="I503" s="2" t="str">
        <f t="shared" si="2"/>
        <v>Q502</v>
      </c>
      <c r="J503" s="3" t="str">
        <f t="shared" ref="J503:R503" si="491">IF($F503=J$12,RIGHT(J502,LEN(J502)-$D503),IF($H503=J$12,CONCAT($S503,J502),J502))</f>
        <v>JT</v>
      </c>
      <c r="K503" s="3" t="str">
        <f t="shared" si="491"/>
        <v>JNGC</v>
      </c>
      <c r="L503" s="3" t="str">
        <f t="shared" si="491"/>
        <v>GLDSRRVFMMHZNLJVWMGFHNGHVGM</v>
      </c>
      <c r="M503" s="3" t="str">
        <f t="shared" si="491"/>
        <v>BDPH</v>
      </c>
      <c r="N503" s="3" t="str">
        <f t="shared" si="491"/>
        <v>HTNFHVBFWJZDM</v>
      </c>
      <c r="O503" s="3" t="str">
        <f t="shared" si="491"/>
        <v>B</v>
      </c>
      <c r="P503" s="3" t="str">
        <f t="shared" si="491"/>
        <v/>
      </c>
      <c r="Q503" s="3" t="str">
        <f t="shared" si="491"/>
        <v>VP</v>
      </c>
      <c r="R503" s="3" t="str">
        <f t="shared" si="491"/>
        <v>NCG</v>
      </c>
      <c r="S503" s="4" t="str">
        <f t="array" ref="S503">JOIN("",MID(LEFT(OFFSET($H503,-1,1+$F503),$D503),$D503-SEQUENCE(1,$D503)+1,1))
</f>
        <v>GLD</v>
      </c>
    </row>
    <row r="504">
      <c r="A504" s="1" t="s">
        <v>381</v>
      </c>
      <c r="B504" s="2">
        <v>504.0</v>
      </c>
      <c r="C504" s="3" t="str">
        <f>IFERROR(__xludf.DUMMYFUNCTION("SPLIT(A504,"" "")"),"move")</f>
        <v>move</v>
      </c>
      <c r="D504" s="3">
        <f>IFERROR(__xludf.DUMMYFUNCTION("""COMPUTED_VALUE"""),8.0)</f>
        <v>8</v>
      </c>
      <c r="E504" s="3" t="str">
        <f>IFERROR(__xludf.DUMMYFUNCTION("""COMPUTED_VALUE"""),"from")</f>
        <v>from</v>
      </c>
      <c r="F504" s="3">
        <f>IFERROR(__xludf.DUMMYFUNCTION("""COMPUTED_VALUE"""),3.0)</f>
        <v>3</v>
      </c>
      <c r="G504" s="3" t="str">
        <f>IFERROR(__xludf.DUMMYFUNCTION("""COMPUTED_VALUE"""),"to")</f>
        <v>to</v>
      </c>
      <c r="H504" s="3">
        <f>IFERROR(__xludf.DUMMYFUNCTION("""COMPUTED_VALUE"""),8.0)</f>
        <v>8</v>
      </c>
      <c r="I504" s="2" t="str">
        <f t="shared" si="2"/>
        <v>L503</v>
      </c>
      <c r="J504" s="3" t="str">
        <f t="shared" ref="J504:R504" si="492">IF($F504=J$12,RIGHT(J503,LEN(J503)-$D504),IF($H504=J$12,CONCAT($S504,J503),J503))</f>
        <v>JT</v>
      </c>
      <c r="K504" s="3" t="str">
        <f t="shared" si="492"/>
        <v>JNGC</v>
      </c>
      <c r="L504" s="3" t="str">
        <f t="shared" si="492"/>
        <v>MMHZNLJVWMGFHNGHVGM</v>
      </c>
      <c r="M504" s="3" t="str">
        <f t="shared" si="492"/>
        <v>BDPH</v>
      </c>
      <c r="N504" s="3" t="str">
        <f t="shared" si="492"/>
        <v>HTNFHVBFWJZDM</v>
      </c>
      <c r="O504" s="3" t="str">
        <f t="shared" si="492"/>
        <v>B</v>
      </c>
      <c r="P504" s="3" t="str">
        <f t="shared" si="492"/>
        <v/>
      </c>
      <c r="Q504" s="3" t="str">
        <f t="shared" si="492"/>
        <v>FVRRSDLGVP</v>
      </c>
      <c r="R504" s="3" t="str">
        <f t="shared" si="492"/>
        <v>NCG</v>
      </c>
      <c r="S504" s="4" t="str">
        <f t="array" ref="S504">JOIN("",MID(LEFT(OFFSET($H504,-1,1+$F504),$D504),$D504-SEQUENCE(1,$D504)+1,1))
</f>
        <v>FVRRSDLG</v>
      </c>
    </row>
    <row r="505">
      <c r="A505" s="1" t="s">
        <v>188</v>
      </c>
      <c r="B505" s="2">
        <v>505.0</v>
      </c>
      <c r="C505" s="3" t="str">
        <f>IFERROR(__xludf.DUMMYFUNCTION("SPLIT(A505,"" "")"),"move")</f>
        <v>move</v>
      </c>
      <c r="D505" s="3">
        <f>IFERROR(__xludf.DUMMYFUNCTION("""COMPUTED_VALUE"""),4.0)</f>
        <v>4</v>
      </c>
      <c r="E505" s="3" t="str">
        <f>IFERROR(__xludf.DUMMYFUNCTION("""COMPUTED_VALUE"""),"from")</f>
        <v>from</v>
      </c>
      <c r="F505" s="3">
        <f>IFERROR(__xludf.DUMMYFUNCTION("""COMPUTED_VALUE"""),4.0)</f>
        <v>4</v>
      </c>
      <c r="G505" s="3" t="str">
        <f>IFERROR(__xludf.DUMMYFUNCTION("""COMPUTED_VALUE"""),"to")</f>
        <v>to</v>
      </c>
      <c r="H505" s="3">
        <f>IFERROR(__xludf.DUMMYFUNCTION("""COMPUTED_VALUE"""),5.0)</f>
        <v>5</v>
      </c>
      <c r="I505" s="2" t="str">
        <f t="shared" si="2"/>
        <v>M504</v>
      </c>
      <c r="J505" s="3" t="str">
        <f t="shared" ref="J505:R505" si="493">IF($F505=J$12,RIGHT(J504,LEN(J504)-$D505),IF($H505=J$12,CONCAT($S505,J504),J504))</f>
        <v>JT</v>
      </c>
      <c r="K505" s="3" t="str">
        <f t="shared" si="493"/>
        <v>JNGC</v>
      </c>
      <c r="L505" s="3" t="str">
        <f t="shared" si="493"/>
        <v>MMHZNLJVWMGFHNGHVGM</v>
      </c>
      <c r="M505" s="3" t="str">
        <f t="shared" si="493"/>
        <v/>
      </c>
      <c r="N505" s="3" t="str">
        <f t="shared" si="493"/>
        <v>HPDBHTNFHVBFWJZDM</v>
      </c>
      <c r="O505" s="3" t="str">
        <f t="shared" si="493"/>
        <v>B</v>
      </c>
      <c r="P505" s="3" t="str">
        <f t="shared" si="493"/>
        <v/>
      </c>
      <c r="Q505" s="3" t="str">
        <f t="shared" si="493"/>
        <v>FVRRSDLGVP</v>
      </c>
      <c r="R505" s="3" t="str">
        <f t="shared" si="493"/>
        <v>NCG</v>
      </c>
      <c r="S505" s="4" t="str">
        <f t="array" ref="S505">JOIN("",MID(LEFT(OFFSET($H505,-1,1+$F505),$D505),$D505-SEQUENCE(1,$D505)+1,1))
</f>
        <v>HPDB</v>
      </c>
    </row>
    <row r="506">
      <c r="A506" s="1" t="s">
        <v>296</v>
      </c>
      <c r="B506" s="2">
        <v>506.0</v>
      </c>
      <c r="C506" s="3" t="str">
        <f>IFERROR(__xludf.DUMMYFUNCTION("SPLIT(A506,"" "")"),"move")</f>
        <v>move</v>
      </c>
      <c r="D506" s="3">
        <f>IFERROR(__xludf.DUMMYFUNCTION("""COMPUTED_VALUE"""),2.0)</f>
        <v>2</v>
      </c>
      <c r="E506" s="3" t="str">
        <f>IFERROR(__xludf.DUMMYFUNCTION("""COMPUTED_VALUE"""),"from")</f>
        <v>from</v>
      </c>
      <c r="F506" s="3">
        <f>IFERROR(__xludf.DUMMYFUNCTION("""COMPUTED_VALUE"""),8.0)</f>
        <v>8</v>
      </c>
      <c r="G506" s="3" t="str">
        <f>IFERROR(__xludf.DUMMYFUNCTION("""COMPUTED_VALUE"""),"to")</f>
        <v>to</v>
      </c>
      <c r="H506" s="3">
        <f>IFERROR(__xludf.DUMMYFUNCTION("""COMPUTED_VALUE"""),2.0)</f>
        <v>2</v>
      </c>
      <c r="I506" s="2" t="str">
        <f t="shared" si="2"/>
        <v>Q505</v>
      </c>
      <c r="J506" s="3" t="str">
        <f t="shared" ref="J506:R506" si="494">IF($F506=J$12,RIGHT(J505,LEN(J505)-$D506),IF($H506=J$12,CONCAT($S506,J505),J505))</f>
        <v>JT</v>
      </c>
      <c r="K506" s="3" t="str">
        <f t="shared" si="494"/>
        <v>VFJNGC</v>
      </c>
      <c r="L506" s="3" t="str">
        <f t="shared" si="494"/>
        <v>MMHZNLJVWMGFHNGHVGM</v>
      </c>
      <c r="M506" s="3" t="str">
        <f t="shared" si="494"/>
        <v/>
      </c>
      <c r="N506" s="3" t="str">
        <f t="shared" si="494"/>
        <v>HPDBHTNFHVBFWJZDM</v>
      </c>
      <c r="O506" s="3" t="str">
        <f t="shared" si="494"/>
        <v>B</v>
      </c>
      <c r="P506" s="3" t="str">
        <f t="shared" si="494"/>
        <v/>
      </c>
      <c r="Q506" s="3" t="str">
        <f t="shared" si="494"/>
        <v>RRSDLGVP</v>
      </c>
      <c r="R506" s="3" t="str">
        <f t="shared" si="494"/>
        <v>NCG</v>
      </c>
      <c r="S506" s="4" t="str">
        <f t="array" ref="S506">JOIN("",MID(LEFT(OFFSET($H506,-1,1+$F506),$D506),$D506-SEQUENCE(1,$D506)+1,1))
</f>
        <v>VF</v>
      </c>
    </row>
    <row r="507">
      <c r="A507" s="1" t="s">
        <v>382</v>
      </c>
      <c r="B507" s="2">
        <v>507.0</v>
      </c>
      <c r="C507" s="3" t="str">
        <f>IFERROR(__xludf.DUMMYFUNCTION("SPLIT(A507,"" "")"),"move")</f>
        <v>move</v>
      </c>
      <c r="D507" s="3">
        <f>IFERROR(__xludf.DUMMYFUNCTION("""COMPUTED_VALUE"""),8.0)</f>
        <v>8</v>
      </c>
      <c r="E507" s="3" t="str">
        <f>IFERROR(__xludf.DUMMYFUNCTION("""COMPUTED_VALUE"""),"from")</f>
        <v>from</v>
      </c>
      <c r="F507" s="3">
        <f>IFERROR(__xludf.DUMMYFUNCTION("""COMPUTED_VALUE"""),8.0)</f>
        <v>8</v>
      </c>
      <c r="G507" s="3" t="str">
        <f>IFERROR(__xludf.DUMMYFUNCTION("""COMPUTED_VALUE"""),"to")</f>
        <v>to</v>
      </c>
      <c r="H507" s="3">
        <f>IFERROR(__xludf.DUMMYFUNCTION("""COMPUTED_VALUE"""),3.0)</f>
        <v>3</v>
      </c>
      <c r="I507" s="2" t="str">
        <f t="shared" si="2"/>
        <v>Q506</v>
      </c>
      <c r="J507" s="3" t="str">
        <f t="shared" ref="J507:R507" si="495">IF($F507=J$12,RIGHT(J506,LEN(J506)-$D507),IF($H507=J$12,CONCAT($S507,J506),J506))</f>
        <v>JT</v>
      </c>
      <c r="K507" s="3" t="str">
        <f t="shared" si="495"/>
        <v>VFJNGC</v>
      </c>
      <c r="L507" s="3" t="str">
        <f t="shared" si="495"/>
        <v>PVGLDSRRMMHZNLJVWMGFHNGHVGM</v>
      </c>
      <c r="M507" s="3" t="str">
        <f t="shared" si="495"/>
        <v/>
      </c>
      <c r="N507" s="3" t="str">
        <f t="shared" si="495"/>
        <v>HPDBHTNFHVBFWJZDM</v>
      </c>
      <c r="O507" s="3" t="str">
        <f t="shared" si="495"/>
        <v>B</v>
      </c>
      <c r="P507" s="3" t="str">
        <f t="shared" si="495"/>
        <v/>
      </c>
      <c r="Q507" s="3" t="str">
        <f t="shared" si="495"/>
        <v/>
      </c>
      <c r="R507" s="3" t="str">
        <f t="shared" si="495"/>
        <v>NCG</v>
      </c>
      <c r="S507" s="4" t="str">
        <f t="array" ref="S507">JOIN("",MID(LEFT(OFFSET($H507,-1,1+$F507),$D507),$D507-SEQUENCE(1,$D507)+1,1))
</f>
        <v>PVGLDSRR</v>
      </c>
    </row>
    <row r="508">
      <c r="A508" s="1" t="s">
        <v>150</v>
      </c>
      <c r="B508" s="2">
        <v>508.0</v>
      </c>
      <c r="C508" s="3" t="str">
        <f>IFERROR(__xludf.DUMMYFUNCTION("SPLIT(A508,"" "")"),"move")</f>
        <v>move</v>
      </c>
      <c r="D508" s="3">
        <f>IFERROR(__xludf.DUMMYFUNCTION("""COMPUTED_VALUE"""),1.0)</f>
        <v>1</v>
      </c>
      <c r="E508" s="3" t="str">
        <f>IFERROR(__xludf.DUMMYFUNCTION("""COMPUTED_VALUE"""),"from")</f>
        <v>from</v>
      </c>
      <c r="F508" s="3">
        <f>IFERROR(__xludf.DUMMYFUNCTION("""COMPUTED_VALUE"""),6.0)</f>
        <v>6</v>
      </c>
      <c r="G508" s="3" t="str">
        <f>IFERROR(__xludf.DUMMYFUNCTION("""COMPUTED_VALUE"""),"to")</f>
        <v>to</v>
      </c>
      <c r="H508" s="3">
        <f>IFERROR(__xludf.DUMMYFUNCTION("""COMPUTED_VALUE"""),3.0)</f>
        <v>3</v>
      </c>
      <c r="I508" s="2" t="str">
        <f t="shared" si="2"/>
        <v>O507</v>
      </c>
      <c r="J508" s="3" t="str">
        <f t="shared" ref="J508:R508" si="496">IF($F508=J$12,RIGHT(J507,LEN(J507)-$D508),IF($H508=J$12,CONCAT($S508,J507),J507))</f>
        <v>JT</v>
      </c>
      <c r="K508" s="3" t="str">
        <f t="shared" si="496"/>
        <v>VFJNGC</v>
      </c>
      <c r="L508" s="3" t="str">
        <f t="shared" si="496"/>
        <v>BPVGLDSRRMMHZNLJVWMGFHNGHVGM</v>
      </c>
      <c r="M508" s="3" t="str">
        <f t="shared" si="496"/>
        <v/>
      </c>
      <c r="N508" s="3" t="str">
        <f t="shared" si="496"/>
        <v>HPDBHTNFHVBFWJZDM</v>
      </c>
      <c r="O508" s="3" t="str">
        <f t="shared" si="496"/>
        <v/>
      </c>
      <c r="P508" s="3" t="str">
        <f t="shared" si="496"/>
        <v/>
      </c>
      <c r="Q508" s="3" t="str">
        <f t="shared" si="496"/>
        <v/>
      </c>
      <c r="R508" s="3" t="str">
        <f t="shared" si="496"/>
        <v>NCG</v>
      </c>
      <c r="S508" s="4" t="str">
        <f t="array" ref="S508">JOIN("",MID(LEFT(OFFSET($H508,-1,1+$F508),$D508),$D508-SEQUENCE(1,$D508)+1,1))
</f>
        <v>B</v>
      </c>
    </row>
    <row r="509">
      <c r="A509" s="1" t="s">
        <v>286</v>
      </c>
      <c r="B509" s="2">
        <v>509.0</v>
      </c>
      <c r="C509" s="3" t="str">
        <f>IFERROR(__xludf.DUMMYFUNCTION("SPLIT(A509,"" "")"),"move")</f>
        <v>move</v>
      </c>
      <c r="D509" s="3">
        <f>IFERROR(__xludf.DUMMYFUNCTION("""COMPUTED_VALUE"""),2.0)</f>
        <v>2</v>
      </c>
      <c r="E509" s="3" t="str">
        <f>IFERROR(__xludf.DUMMYFUNCTION("""COMPUTED_VALUE"""),"from")</f>
        <v>from</v>
      </c>
      <c r="F509" s="3">
        <f>IFERROR(__xludf.DUMMYFUNCTION("""COMPUTED_VALUE"""),2.0)</f>
        <v>2</v>
      </c>
      <c r="G509" s="3" t="str">
        <f>IFERROR(__xludf.DUMMYFUNCTION("""COMPUTED_VALUE"""),"to")</f>
        <v>to</v>
      </c>
      <c r="H509" s="3">
        <f>IFERROR(__xludf.DUMMYFUNCTION("""COMPUTED_VALUE"""),8.0)</f>
        <v>8</v>
      </c>
      <c r="I509" s="2" t="str">
        <f t="shared" si="2"/>
        <v>K508</v>
      </c>
      <c r="J509" s="3" t="str">
        <f t="shared" ref="J509:R509" si="497">IF($F509=J$12,RIGHT(J508,LEN(J508)-$D509),IF($H509=J$12,CONCAT($S509,J508),J508))</f>
        <v>JT</v>
      </c>
      <c r="K509" s="3" t="str">
        <f t="shared" si="497"/>
        <v>JNGC</v>
      </c>
      <c r="L509" s="3" t="str">
        <f t="shared" si="497"/>
        <v>BPVGLDSRRMMHZNLJVWMGFHNGHVGM</v>
      </c>
      <c r="M509" s="3" t="str">
        <f t="shared" si="497"/>
        <v/>
      </c>
      <c r="N509" s="3" t="str">
        <f t="shared" si="497"/>
        <v>HPDBHTNFHVBFWJZDM</v>
      </c>
      <c r="O509" s="3" t="str">
        <f t="shared" si="497"/>
        <v/>
      </c>
      <c r="P509" s="3" t="str">
        <f t="shared" si="497"/>
        <v/>
      </c>
      <c r="Q509" s="3" t="str">
        <f t="shared" si="497"/>
        <v>FV</v>
      </c>
      <c r="R509" s="3" t="str">
        <f t="shared" si="497"/>
        <v>NCG</v>
      </c>
      <c r="S509" s="4" t="str">
        <f t="array" ref="S509">JOIN("",MID(LEFT(OFFSET($H509,-1,1+$F509),$D509),$D509-SEQUENCE(1,$D509)+1,1))
</f>
        <v>FV</v>
      </c>
    </row>
    <row r="510">
      <c r="A510" s="1" t="s">
        <v>383</v>
      </c>
      <c r="B510" s="2">
        <v>510.0</v>
      </c>
      <c r="C510" s="3" t="str">
        <f>IFERROR(__xludf.DUMMYFUNCTION("SPLIT(A510,"" "")"),"move")</f>
        <v>move</v>
      </c>
      <c r="D510" s="3">
        <f>IFERROR(__xludf.DUMMYFUNCTION("""COMPUTED_VALUE"""),6.0)</f>
        <v>6</v>
      </c>
      <c r="E510" s="3" t="str">
        <f>IFERROR(__xludf.DUMMYFUNCTION("""COMPUTED_VALUE"""),"from")</f>
        <v>from</v>
      </c>
      <c r="F510" s="3">
        <f>IFERROR(__xludf.DUMMYFUNCTION("""COMPUTED_VALUE"""),5.0)</f>
        <v>5</v>
      </c>
      <c r="G510" s="3" t="str">
        <f>IFERROR(__xludf.DUMMYFUNCTION("""COMPUTED_VALUE"""),"to")</f>
        <v>to</v>
      </c>
      <c r="H510" s="3">
        <f>IFERROR(__xludf.DUMMYFUNCTION("""COMPUTED_VALUE"""),2.0)</f>
        <v>2</v>
      </c>
      <c r="I510" s="2" t="str">
        <f t="shared" si="2"/>
        <v>N509</v>
      </c>
      <c r="J510" s="3" t="str">
        <f t="shared" ref="J510:R510" si="498">IF($F510=J$12,RIGHT(J509,LEN(J509)-$D510),IF($H510=J$12,CONCAT($S510,J509),J509))</f>
        <v>JT</v>
      </c>
      <c r="K510" s="3" t="str">
        <f t="shared" si="498"/>
        <v>THBDPHJNGC</v>
      </c>
      <c r="L510" s="3" t="str">
        <f t="shared" si="498"/>
        <v>BPVGLDSRRMMHZNLJVWMGFHNGHVGM</v>
      </c>
      <c r="M510" s="3" t="str">
        <f t="shared" si="498"/>
        <v/>
      </c>
      <c r="N510" s="3" t="str">
        <f t="shared" si="498"/>
        <v>NFHVBFWJZDM</v>
      </c>
      <c r="O510" s="3" t="str">
        <f t="shared" si="498"/>
        <v/>
      </c>
      <c r="P510" s="3" t="str">
        <f t="shared" si="498"/>
        <v/>
      </c>
      <c r="Q510" s="3" t="str">
        <f t="shared" si="498"/>
        <v>FV</v>
      </c>
      <c r="R510" s="3" t="str">
        <f t="shared" si="498"/>
        <v>NCG</v>
      </c>
      <c r="S510" s="4" t="str">
        <f t="array" ref="S510">JOIN("",MID(LEFT(OFFSET($H510,-1,1+$F510),$D510),$D510-SEQUENCE(1,$D510)+1,1))
</f>
        <v>THBDPH</v>
      </c>
    </row>
    <row r="511">
      <c r="A511" s="1" t="s">
        <v>288</v>
      </c>
      <c r="B511" s="2">
        <v>511.0</v>
      </c>
      <c r="C511" s="3" t="str">
        <f>IFERROR(__xludf.DUMMYFUNCTION("SPLIT(A511,"" "")"),"move")</f>
        <v>move</v>
      </c>
      <c r="D511" s="3">
        <f>IFERROR(__xludf.DUMMYFUNCTION("""COMPUTED_VALUE"""),3.0)</f>
        <v>3</v>
      </c>
      <c r="E511" s="3" t="str">
        <f>IFERROR(__xludf.DUMMYFUNCTION("""COMPUTED_VALUE"""),"from")</f>
        <v>from</v>
      </c>
      <c r="F511" s="3">
        <f>IFERROR(__xludf.DUMMYFUNCTION("""COMPUTED_VALUE"""),2.0)</f>
        <v>2</v>
      </c>
      <c r="G511" s="3" t="str">
        <f>IFERROR(__xludf.DUMMYFUNCTION("""COMPUTED_VALUE"""),"to")</f>
        <v>to</v>
      </c>
      <c r="H511" s="3">
        <f>IFERROR(__xludf.DUMMYFUNCTION("""COMPUTED_VALUE"""),8.0)</f>
        <v>8</v>
      </c>
      <c r="I511" s="2" t="str">
        <f t="shared" si="2"/>
        <v>K510</v>
      </c>
      <c r="J511" s="3" t="str">
        <f t="shared" ref="J511:R511" si="499">IF($F511=J$12,RIGHT(J510,LEN(J510)-$D511),IF($H511=J$12,CONCAT($S511,J510),J510))</f>
        <v>JT</v>
      </c>
      <c r="K511" s="3" t="str">
        <f t="shared" si="499"/>
        <v>DPHJNGC</v>
      </c>
      <c r="L511" s="3" t="str">
        <f t="shared" si="499"/>
        <v>BPVGLDSRRMMHZNLJVWMGFHNGHVGM</v>
      </c>
      <c r="M511" s="3" t="str">
        <f t="shared" si="499"/>
        <v/>
      </c>
      <c r="N511" s="3" t="str">
        <f t="shared" si="499"/>
        <v>NFHVBFWJZDM</v>
      </c>
      <c r="O511" s="3" t="str">
        <f t="shared" si="499"/>
        <v/>
      </c>
      <c r="P511" s="3" t="str">
        <f t="shared" si="499"/>
        <v/>
      </c>
      <c r="Q511" s="3" t="str">
        <f t="shared" si="499"/>
        <v>BHTFV</v>
      </c>
      <c r="R511" s="3" t="str">
        <f t="shared" si="499"/>
        <v>NCG</v>
      </c>
      <c r="S511" s="4" t="str">
        <f t="array" ref="S511">JOIN("",MID(LEFT(OFFSET($H511,-1,1+$F511),$D511),$D511-SEQUENCE(1,$D511)+1,1))
</f>
        <v>BHT</v>
      </c>
    </row>
    <row r="512">
      <c r="A512" s="1" t="s">
        <v>251</v>
      </c>
      <c r="B512" s="2">
        <v>512.0</v>
      </c>
      <c r="C512" s="3" t="str">
        <f>IFERROR(__xludf.DUMMYFUNCTION("SPLIT(A512,"" "")"),"move")</f>
        <v>move</v>
      </c>
      <c r="D512" s="3">
        <f>IFERROR(__xludf.DUMMYFUNCTION("""COMPUTED_VALUE"""),1.0)</f>
        <v>1</v>
      </c>
      <c r="E512" s="3" t="str">
        <f>IFERROR(__xludf.DUMMYFUNCTION("""COMPUTED_VALUE"""),"from")</f>
        <v>from</v>
      </c>
      <c r="F512" s="3">
        <f>IFERROR(__xludf.DUMMYFUNCTION("""COMPUTED_VALUE"""),1.0)</f>
        <v>1</v>
      </c>
      <c r="G512" s="3" t="str">
        <f>IFERROR(__xludf.DUMMYFUNCTION("""COMPUTED_VALUE"""),"to")</f>
        <v>to</v>
      </c>
      <c r="H512" s="3">
        <f>IFERROR(__xludf.DUMMYFUNCTION("""COMPUTED_VALUE"""),7.0)</f>
        <v>7</v>
      </c>
      <c r="I512" s="2" t="str">
        <f t="shared" si="2"/>
        <v>J511</v>
      </c>
      <c r="J512" s="3" t="str">
        <f t="shared" ref="J512:R512" si="500">IF($F512=J$12,RIGHT(J511,LEN(J511)-$D512),IF($H512=J$12,CONCAT($S512,J511),J511))</f>
        <v>T</v>
      </c>
      <c r="K512" s="3" t="str">
        <f t="shared" si="500"/>
        <v>DPHJNGC</v>
      </c>
      <c r="L512" s="3" t="str">
        <f t="shared" si="500"/>
        <v>BPVGLDSRRMMHZNLJVWMGFHNGHVGM</v>
      </c>
      <c r="M512" s="3" t="str">
        <f t="shared" si="500"/>
        <v/>
      </c>
      <c r="N512" s="3" t="str">
        <f t="shared" si="500"/>
        <v>NFHVBFWJZDM</v>
      </c>
      <c r="O512" s="3" t="str">
        <f t="shared" si="500"/>
        <v/>
      </c>
      <c r="P512" s="3" t="str">
        <f t="shared" si="500"/>
        <v>J</v>
      </c>
      <c r="Q512" s="3" t="str">
        <f t="shared" si="500"/>
        <v>BHTFV</v>
      </c>
      <c r="R512" s="3" t="str">
        <f t="shared" si="500"/>
        <v>NCG</v>
      </c>
      <c r="S512" s="4" t="str">
        <f t="array" ref="S512">JOIN("",MID(LEFT(OFFSET($H512,-1,1+$F512),$D512),$D512-SEQUENCE(1,$D512)+1,1))
</f>
        <v>J</v>
      </c>
    </row>
    <row r="513">
      <c r="A513" s="1" t="s">
        <v>266</v>
      </c>
      <c r="B513" s="2">
        <v>513.0</v>
      </c>
      <c r="C513" s="3" t="str">
        <f>IFERROR(__xludf.DUMMYFUNCTION("SPLIT(A513,"" "")"),"move")</f>
        <v>move</v>
      </c>
      <c r="D513" s="3">
        <f>IFERROR(__xludf.DUMMYFUNCTION("""COMPUTED_VALUE"""),2.0)</f>
        <v>2</v>
      </c>
      <c r="E513" s="3" t="str">
        <f>IFERROR(__xludf.DUMMYFUNCTION("""COMPUTED_VALUE"""),"from")</f>
        <v>from</v>
      </c>
      <c r="F513" s="3">
        <f>IFERROR(__xludf.DUMMYFUNCTION("""COMPUTED_VALUE"""),9.0)</f>
        <v>9</v>
      </c>
      <c r="G513" s="3" t="str">
        <f>IFERROR(__xludf.DUMMYFUNCTION("""COMPUTED_VALUE"""),"to")</f>
        <v>to</v>
      </c>
      <c r="H513" s="3">
        <f>IFERROR(__xludf.DUMMYFUNCTION("""COMPUTED_VALUE"""),3.0)</f>
        <v>3</v>
      </c>
      <c r="I513" s="2" t="str">
        <f t="shared" si="2"/>
        <v>Q512</v>
      </c>
      <c r="J513" s="3" t="str">
        <f t="shared" ref="J513:R513" si="501">IF($F513=J$12,RIGHT(J512,LEN(J512)-$D513),IF($H513=J$12,CONCAT($S513,J512),J512))</f>
        <v>T</v>
      </c>
      <c r="K513" s="3" t="str">
        <f t="shared" si="501"/>
        <v>DPHJNGC</v>
      </c>
      <c r="L513" s="3" t="str">
        <f t="shared" si="501"/>
        <v>CNBPVGLDSRRMMHZNLJVWMGFHNGHVGM</v>
      </c>
      <c r="M513" s="3" t="str">
        <f t="shared" si="501"/>
        <v/>
      </c>
      <c r="N513" s="3" t="str">
        <f t="shared" si="501"/>
        <v>NFHVBFWJZDM</v>
      </c>
      <c r="O513" s="3" t="str">
        <f t="shared" si="501"/>
        <v/>
      </c>
      <c r="P513" s="3" t="str">
        <f t="shared" si="501"/>
        <v>J</v>
      </c>
      <c r="Q513" s="3" t="str">
        <f t="shared" si="501"/>
        <v>BHTFV</v>
      </c>
      <c r="R513" s="3" t="str">
        <f t="shared" si="501"/>
        <v>G</v>
      </c>
      <c r="S513" s="4" t="str">
        <f t="array" ref="S513">JOIN("",MID(LEFT(OFFSET($H513,-1,1+$F513),$D513),$D513-SEQUENCE(1,$D513)+1,1))
</f>
        <v>CN</v>
      </c>
    </row>
    <row r="514">
      <c r="A514" s="1" t="s">
        <v>179</v>
      </c>
      <c r="B514" s="2">
        <v>514.0</v>
      </c>
      <c r="C514" s="3" t="str">
        <f>IFERROR(__xludf.DUMMYFUNCTION("SPLIT(A514,"" "")"),"move")</f>
        <v>move</v>
      </c>
      <c r="D514" s="3">
        <f>IFERROR(__xludf.DUMMYFUNCTION("""COMPUTED_VALUE"""),3.0)</f>
        <v>3</v>
      </c>
      <c r="E514" s="3" t="str">
        <f>IFERROR(__xludf.DUMMYFUNCTION("""COMPUTED_VALUE"""),"from")</f>
        <v>from</v>
      </c>
      <c r="F514" s="3">
        <f>IFERROR(__xludf.DUMMYFUNCTION("""COMPUTED_VALUE"""),5.0)</f>
        <v>5</v>
      </c>
      <c r="G514" s="3" t="str">
        <f>IFERROR(__xludf.DUMMYFUNCTION("""COMPUTED_VALUE"""),"to")</f>
        <v>to</v>
      </c>
      <c r="H514" s="3">
        <f>IFERROR(__xludf.DUMMYFUNCTION("""COMPUTED_VALUE"""),4.0)</f>
        <v>4</v>
      </c>
      <c r="I514" s="2" t="str">
        <f t="shared" si="2"/>
        <v>N513</v>
      </c>
      <c r="J514" s="3" t="str">
        <f t="shared" ref="J514:R514" si="502">IF($F514=J$12,RIGHT(J513,LEN(J513)-$D514),IF($H514=J$12,CONCAT($S514,J513),J513))</f>
        <v>T</v>
      </c>
      <c r="K514" s="3" t="str">
        <f t="shared" si="502"/>
        <v>DPHJNGC</v>
      </c>
      <c r="L514" s="3" t="str">
        <f t="shared" si="502"/>
        <v>CNBPVGLDSRRMMHZNLJVWMGFHNGHVGM</v>
      </c>
      <c r="M514" s="3" t="str">
        <f t="shared" si="502"/>
        <v>HFN</v>
      </c>
      <c r="N514" s="3" t="str">
        <f t="shared" si="502"/>
        <v>VBFWJZDM</v>
      </c>
      <c r="O514" s="3" t="str">
        <f t="shared" si="502"/>
        <v/>
      </c>
      <c r="P514" s="3" t="str">
        <f t="shared" si="502"/>
        <v>J</v>
      </c>
      <c r="Q514" s="3" t="str">
        <f t="shared" si="502"/>
        <v>BHTFV</v>
      </c>
      <c r="R514" s="3" t="str">
        <f t="shared" si="502"/>
        <v>G</v>
      </c>
      <c r="S514" s="4" t="str">
        <f t="array" ref="S514">JOIN("",MID(LEFT(OFFSET($H514,-1,1+$F514),$D514),$D514-SEQUENCE(1,$D514)+1,1))
</f>
        <v>HFN</v>
      </c>
    </row>
    <row r="515">
      <c r="A515" s="1" t="s">
        <v>166</v>
      </c>
      <c r="B515" s="2">
        <v>515.0</v>
      </c>
      <c r="C515" s="3" t="str">
        <f>IFERROR(__xludf.DUMMYFUNCTION("SPLIT(A515,"" "")"),"move")</f>
        <v>move</v>
      </c>
      <c r="D515" s="3">
        <f>IFERROR(__xludf.DUMMYFUNCTION("""COMPUTED_VALUE"""),2.0)</f>
        <v>2</v>
      </c>
      <c r="E515" s="3" t="str">
        <f>IFERROR(__xludf.DUMMYFUNCTION("""COMPUTED_VALUE"""),"from")</f>
        <v>from</v>
      </c>
      <c r="F515" s="3">
        <f>IFERROR(__xludf.DUMMYFUNCTION("""COMPUTED_VALUE"""),8.0)</f>
        <v>8</v>
      </c>
      <c r="G515" s="3" t="str">
        <f>IFERROR(__xludf.DUMMYFUNCTION("""COMPUTED_VALUE"""),"to")</f>
        <v>to</v>
      </c>
      <c r="H515" s="3">
        <f>IFERROR(__xludf.DUMMYFUNCTION("""COMPUTED_VALUE"""),6.0)</f>
        <v>6</v>
      </c>
      <c r="I515" s="2" t="str">
        <f t="shared" si="2"/>
        <v>Q514</v>
      </c>
      <c r="J515" s="3" t="str">
        <f t="shared" ref="J515:R515" si="503">IF($F515=J$12,RIGHT(J514,LEN(J514)-$D515),IF($H515=J$12,CONCAT($S515,J514),J514))</f>
        <v>T</v>
      </c>
      <c r="K515" s="3" t="str">
        <f t="shared" si="503"/>
        <v>DPHJNGC</v>
      </c>
      <c r="L515" s="3" t="str">
        <f t="shared" si="503"/>
        <v>CNBPVGLDSRRMMHZNLJVWMGFHNGHVGM</v>
      </c>
      <c r="M515" s="3" t="str">
        <f t="shared" si="503"/>
        <v>HFN</v>
      </c>
      <c r="N515" s="3" t="str">
        <f t="shared" si="503"/>
        <v>VBFWJZDM</v>
      </c>
      <c r="O515" s="3" t="str">
        <f t="shared" si="503"/>
        <v>HB</v>
      </c>
      <c r="P515" s="3" t="str">
        <f t="shared" si="503"/>
        <v>J</v>
      </c>
      <c r="Q515" s="3" t="str">
        <f t="shared" si="503"/>
        <v>TFV</v>
      </c>
      <c r="R515" s="3" t="str">
        <f t="shared" si="503"/>
        <v>G</v>
      </c>
      <c r="S515" s="4" t="str">
        <f t="array" ref="S515">JOIN("",MID(LEFT(OFFSET($H515,-1,1+$F515),$D515),$D515-SEQUENCE(1,$D515)+1,1))
</f>
        <v>HB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12.5"/>
    <col customWidth="1" min="10" max="10" width="30.0"/>
    <col customWidth="1" min="11" max="11" width="21.13"/>
    <col customWidth="1" min="12" max="12" width="26.25"/>
    <col customWidth="1" min="13" max="13" width="18.63"/>
    <col customWidth="1" min="14" max="14" width="18.38"/>
    <col customWidth="1" min="15" max="15" width="16.13"/>
    <col customWidth="1" min="18" max="18" width="26.5"/>
  </cols>
  <sheetData>
    <row r="1">
      <c r="A1" s="1"/>
    </row>
    <row r="2">
      <c r="A2" s="1"/>
      <c r="D2" s="2"/>
      <c r="E2" s="2"/>
      <c r="F2" s="2"/>
      <c r="G2" s="2"/>
      <c r="H2" s="2"/>
      <c r="I2" s="2"/>
      <c r="J2" s="2">
        <v>1.0</v>
      </c>
      <c r="K2" s="2">
        <v>2.0</v>
      </c>
      <c r="L2" s="2">
        <v>3.0</v>
      </c>
      <c r="M2" s="2">
        <v>4.0</v>
      </c>
      <c r="N2" s="2">
        <v>5.0</v>
      </c>
      <c r="O2" s="2">
        <v>6.0</v>
      </c>
      <c r="P2" s="2">
        <v>7.0</v>
      </c>
      <c r="Q2" s="2">
        <v>8.0</v>
      </c>
      <c r="R2" s="2">
        <v>9.0</v>
      </c>
    </row>
    <row r="3">
      <c r="A3" s="1" t="s">
        <v>0</v>
      </c>
      <c r="B3" s="2" t="s">
        <v>1</v>
      </c>
      <c r="C3" s="2"/>
      <c r="J3" s="3" t="str">
        <f>IFERROR(__xludf.DUMMYFUNCTION("SPLIT(B3,"" "")"),"[J]")</f>
        <v>[J]</v>
      </c>
      <c r="K3" s="3" t="str">
        <f>IFERROR(__xludf.DUMMYFUNCTION("""COMPUTED_VALUE"""),"[V]")</f>
        <v>[V]</v>
      </c>
      <c r="L3" s="3" t="str">
        <f>IFERROR(__xludf.DUMMYFUNCTION("""COMPUTED_VALUE"""),"[G]")</f>
        <v>[G]</v>
      </c>
      <c r="M3" s="3" t="str">
        <f>IFERROR(__xludf.DUMMYFUNCTION("""COMPUTED_VALUE"""),"[B]")</f>
        <v>[B]</v>
      </c>
      <c r="N3" s="3" t="str">
        <f>IFERROR(__xludf.DUMMYFUNCTION("""COMPUTED_VALUE"""),"[F]")</f>
        <v>[F]</v>
      </c>
      <c r="O3" s="3" t="str">
        <f>IFERROR(__xludf.DUMMYFUNCTION("""COMPUTED_VALUE"""),"[G]")</f>
        <v>[G]</v>
      </c>
      <c r="P3" s="3" t="str">
        <f>IFERROR(__xludf.DUMMYFUNCTION("""COMPUTED_VALUE"""),"[D]")</f>
        <v>[D]</v>
      </c>
      <c r="Q3" s="3" t="str">
        <f>IFERROR(__xludf.DUMMYFUNCTION("""COMPUTED_VALUE"""),"[H]")</f>
        <v>[H]</v>
      </c>
      <c r="R3" s="3" t="str">
        <f>IFERROR(__xludf.DUMMYFUNCTION("""COMPUTED_VALUE"""),"[G]")</f>
        <v>[G]</v>
      </c>
    </row>
    <row r="4">
      <c r="A4" s="1" t="s">
        <v>2</v>
      </c>
      <c r="B4" s="2" t="s">
        <v>3</v>
      </c>
      <c r="C4" s="2"/>
      <c r="J4" s="3" t="str">
        <f>IFERROR(__xludf.DUMMYFUNCTION("SPLIT(B4,"" "")"),"[H]")</f>
        <v>[H]</v>
      </c>
      <c r="K4" s="3" t="str">
        <f>IFERROR(__xludf.DUMMYFUNCTION("""COMPUTED_VALUE"""),"[W]")</f>
        <v>[W]</v>
      </c>
      <c r="L4" s="3" t="str">
        <f>IFERROR(__xludf.DUMMYFUNCTION("""COMPUTED_VALUE"""),"[V]")</f>
        <v>[V]</v>
      </c>
      <c r="M4" s="3" t="str">
        <f>IFERROR(__xludf.DUMMYFUNCTION("""COMPUTED_VALUE"""),"[P]")</f>
        <v>[P]</v>
      </c>
      <c r="N4" s="3" t="str">
        <f>IFERROR(__xludf.DUMMYFUNCTION("""COMPUTED_VALUE"""),"[W]")</f>
        <v>[W]</v>
      </c>
      <c r="O4" s="3" t="str">
        <f>IFERROR(__xludf.DUMMYFUNCTION("""COMPUTED_VALUE"""),"[H]")</f>
        <v>[H]</v>
      </c>
      <c r="P4" s="3" t="str">
        <f>IFERROR(__xludf.DUMMYFUNCTION("""COMPUTED_VALUE"""),"[H]")</f>
        <v>[H]</v>
      </c>
      <c r="Q4" s="3" t="str">
        <f>IFERROR(__xludf.DUMMYFUNCTION("""COMPUTED_VALUE"""),"[N]")</f>
        <v>[N]</v>
      </c>
      <c r="R4" s="3" t="str">
        <f>IFERROR(__xludf.DUMMYFUNCTION("""COMPUTED_VALUE"""),"[N]")</f>
        <v>[N]</v>
      </c>
    </row>
    <row r="5">
      <c r="A5" s="1" t="s">
        <v>4</v>
      </c>
      <c r="B5" s="2" t="s">
        <v>5</v>
      </c>
      <c r="C5" s="2"/>
      <c r="J5" s="3" t="str">
        <f>IFERROR(__xludf.DUMMYFUNCTION("SPLIT(B5,"" "")"),"[G]")</f>
        <v>[G]</v>
      </c>
      <c r="K5" s="3" t="str">
        <f>IFERROR(__xludf.DUMMYFUNCTION("""COMPUTED_VALUE"""),"[J]")</f>
        <v>[J]</v>
      </c>
      <c r="L5" s="3" t="str">
        <f>IFERROR(__xludf.DUMMYFUNCTION("""COMPUTED_VALUE"""),"[L]")</f>
        <v>[L]</v>
      </c>
      <c r="M5" s="3" t="str">
        <f>IFERROR(__xludf.DUMMYFUNCTION("""COMPUTED_VALUE"""),"[J]")</f>
        <v>[J]</v>
      </c>
      <c r="N5" s="3" t="str">
        <f>IFERROR(__xludf.DUMMYFUNCTION("""COMPUTED_VALUE"""),"[S]")</f>
        <v>[S]</v>
      </c>
      <c r="O5" s="3" t="str">
        <f>IFERROR(__xludf.DUMMYFUNCTION("""COMPUTED_VALUE"""),"[C]")</f>
        <v>[C]</v>
      </c>
      <c r="P5" s="3" t="str">
        <f>IFERROR(__xludf.DUMMYFUNCTION("""COMPUTED_VALUE"""),"[G]")</f>
        <v>[G]</v>
      </c>
      <c r="Q5" s="3" t="str">
        <f>IFERROR(__xludf.DUMMYFUNCTION("""COMPUTED_VALUE"""),"[M]")</f>
        <v>[M]</v>
      </c>
      <c r="R5" s="3" t="str">
        <f>IFERROR(__xludf.DUMMYFUNCTION("""COMPUTED_VALUE"""),"[F]")</f>
        <v>[F]</v>
      </c>
    </row>
    <row r="6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 t="s">
        <v>8</v>
      </c>
      <c r="L6" s="3" t="s">
        <v>9</v>
      </c>
      <c r="M6" s="3" t="s">
        <v>10</v>
      </c>
      <c r="N6" s="3" t="s">
        <v>8</v>
      </c>
      <c r="O6" s="3" t="s">
        <v>11</v>
      </c>
      <c r="P6" s="3" t="s">
        <v>8</v>
      </c>
      <c r="Q6" s="3" t="s">
        <v>12</v>
      </c>
      <c r="R6" s="3" t="s">
        <v>13</v>
      </c>
    </row>
    <row r="7">
      <c r="A7" s="1" t="s">
        <v>7</v>
      </c>
      <c r="D7" s="2"/>
      <c r="E7" s="2"/>
      <c r="F7" s="2"/>
      <c r="G7" s="2"/>
      <c r="H7" s="2"/>
      <c r="I7" s="2"/>
      <c r="J7" s="2" t="s">
        <v>14</v>
      </c>
      <c r="L7" s="2" t="s">
        <v>15</v>
      </c>
      <c r="M7" s="2" t="s">
        <v>16</v>
      </c>
      <c r="N7" s="2" t="s">
        <v>17</v>
      </c>
      <c r="O7" s="2" t="s">
        <v>15</v>
      </c>
      <c r="P7" s="2" t="s">
        <v>18</v>
      </c>
      <c r="Q7" s="2" t="s">
        <v>14</v>
      </c>
    </row>
    <row r="8">
      <c r="A8" s="1" t="s">
        <v>5</v>
      </c>
      <c r="D8" s="2"/>
      <c r="E8" s="2"/>
      <c r="F8" s="2"/>
      <c r="G8" s="2"/>
      <c r="H8" s="2"/>
      <c r="I8" s="2"/>
      <c r="J8" s="2" t="s">
        <v>10</v>
      </c>
      <c r="L8" s="2" t="s">
        <v>19</v>
      </c>
      <c r="M8" s="2" t="s">
        <v>20</v>
      </c>
      <c r="N8" s="2" t="s">
        <v>18</v>
      </c>
      <c r="O8" s="2" t="s">
        <v>10</v>
      </c>
      <c r="Q8" s="2" t="s">
        <v>20</v>
      </c>
    </row>
    <row r="9">
      <c r="A9" s="1" t="s">
        <v>3</v>
      </c>
      <c r="D9" s="2"/>
      <c r="E9" s="2"/>
      <c r="F9" s="2"/>
      <c r="G9" s="2"/>
      <c r="H9" s="2"/>
      <c r="I9" s="2"/>
      <c r="J9" s="2" t="s">
        <v>19</v>
      </c>
      <c r="L9" s="2" t="s">
        <v>13</v>
      </c>
      <c r="M9" s="2" t="s">
        <v>12</v>
      </c>
      <c r="N9" s="2" t="s">
        <v>21</v>
      </c>
      <c r="O9" s="2" t="s">
        <v>12</v>
      </c>
    </row>
    <row r="10">
      <c r="A10" s="1" t="s">
        <v>1</v>
      </c>
      <c r="D10" s="2"/>
      <c r="E10" s="2"/>
      <c r="F10" s="2"/>
      <c r="G10" s="2"/>
      <c r="H10" s="2"/>
      <c r="I10" s="2"/>
      <c r="J10" s="2" t="s">
        <v>11</v>
      </c>
      <c r="M10" s="2" t="s">
        <v>22</v>
      </c>
      <c r="O10" s="2" t="s">
        <v>8</v>
      </c>
    </row>
    <row r="11">
      <c r="A11" s="1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31</v>
      </c>
      <c r="R11" s="2" t="s">
        <v>32</v>
      </c>
    </row>
    <row r="12" ht="27.75" customHeight="1">
      <c r="A12" s="1"/>
      <c r="D12" s="2"/>
      <c r="E12" s="2"/>
      <c r="F12" s="2"/>
      <c r="G12" s="2"/>
      <c r="H12" s="2"/>
      <c r="I12" s="2"/>
      <c r="J12" s="2">
        <v>1.0</v>
      </c>
      <c r="K12" s="2">
        <v>2.0</v>
      </c>
      <c r="L12" s="2">
        <v>3.0</v>
      </c>
      <c r="M12" s="2">
        <v>4.0</v>
      </c>
      <c r="N12" s="2">
        <v>5.0</v>
      </c>
      <c r="O12" s="2">
        <v>6.0</v>
      </c>
      <c r="P12" s="2">
        <v>7.0</v>
      </c>
      <c r="Q12" s="2">
        <v>8.0</v>
      </c>
      <c r="R12" s="2">
        <v>9.0</v>
      </c>
    </row>
    <row r="13" ht="28.5" customHeight="1">
      <c r="A13" s="1"/>
      <c r="D13" s="2"/>
      <c r="E13" s="2"/>
      <c r="F13" s="2"/>
      <c r="G13" s="2"/>
      <c r="H13" s="2"/>
      <c r="I13" s="2"/>
      <c r="J13" s="2" t="s">
        <v>33</v>
      </c>
      <c r="K13" s="2" t="s">
        <v>34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</row>
    <row r="14">
      <c r="A14" s="1" t="s">
        <v>42</v>
      </c>
      <c r="B14" s="2">
        <v>14.0</v>
      </c>
      <c r="C14" s="3" t="str">
        <f>IFERROR(__xludf.DUMMYFUNCTION("SPLIT(A14,"" "")"),"move")</f>
        <v>move</v>
      </c>
      <c r="D14" s="3">
        <f>IFERROR(__xludf.DUMMYFUNCTION("""COMPUTED_VALUE"""),6.0)</f>
        <v>6</v>
      </c>
      <c r="E14" s="2" t="str">
        <f>IFERROR(__xludf.DUMMYFUNCTION("""COMPUTED_VALUE"""),"from")</f>
        <v>from</v>
      </c>
      <c r="F14" s="2">
        <f>IFERROR(__xludf.DUMMYFUNCTION("""COMPUTED_VALUE"""),4.0)</f>
        <v>4</v>
      </c>
      <c r="G14" s="2" t="str">
        <f>IFERROR(__xludf.DUMMYFUNCTION("""COMPUTED_VALUE"""),"to")</f>
        <v>to</v>
      </c>
      <c r="H14" s="2">
        <f>IFERROR(__xludf.DUMMYFUNCTION("""COMPUTED_VALUE"""),3.0)</f>
        <v>3</v>
      </c>
      <c r="I14" s="2" t="str">
        <f t="shared" ref="I14:I515" si="2">LOOKUP($F14,$I$12:$Q$12,$I$11:$Q$11)&amp;($B14-1)</f>
        <v>M13</v>
      </c>
      <c r="J14" s="3" t="str">
        <f t="shared" ref="J14:R14" si="1">IF($F14=J$12,RIGHT(J13,LEN(J13)-$D14),IF($H14=J$12,CONCAT($S14,J13),J13))</f>
        <v>FTNZMGHJ</v>
      </c>
      <c r="K14" s="3" t="str">
        <f t="shared" si="1"/>
        <v>JWV</v>
      </c>
      <c r="L14" s="3" t="str">
        <f t="shared" si="1"/>
        <v>LVDCNJHTBJLVG</v>
      </c>
      <c r="M14" s="3" t="str">
        <f t="shared" si="1"/>
        <v>PB</v>
      </c>
      <c r="N14" s="3" t="str">
        <f t="shared" si="1"/>
        <v>GRPMSWF</v>
      </c>
      <c r="O14" s="3" t="str">
        <f t="shared" si="1"/>
        <v>MVNBFCHG</v>
      </c>
      <c r="P14" s="3" t="str">
        <f t="shared" si="1"/>
        <v>RMGHD</v>
      </c>
      <c r="Q14" s="3" t="str">
        <f t="shared" si="1"/>
        <v>DZVMNH</v>
      </c>
      <c r="R14" s="3" t="str">
        <f t="shared" si="1"/>
        <v>HFNG</v>
      </c>
      <c r="S14" s="4" t="str">
        <f t="shared" ref="S14:S515" si="4">LEFT(OFFSET($H14,-1,1+$F14),$D14)</f>
        <v>LVDCNJ</v>
      </c>
      <c r="T14" s="3" t="str">
        <f t="shared" ref="T14:T515" si="5">LEFT(OFFSET($S14,-1,1+$F12),$D12)</f>
        <v/>
      </c>
    </row>
    <row r="15">
      <c r="A15" s="1" t="s">
        <v>43</v>
      </c>
      <c r="B15" s="2">
        <v>15.0</v>
      </c>
      <c r="C15" s="3" t="str">
        <f>IFERROR(__xludf.DUMMYFUNCTION("SPLIT(A15,"" "")"),"move")</f>
        <v>move</v>
      </c>
      <c r="D15" s="2">
        <f>IFERROR(__xludf.DUMMYFUNCTION("""COMPUTED_VALUE"""),5.0)</f>
        <v>5</v>
      </c>
      <c r="E15" s="2" t="str">
        <f>IFERROR(__xludf.DUMMYFUNCTION("""COMPUTED_VALUE"""),"from")</f>
        <v>from</v>
      </c>
      <c r="F15" s="2">
        <f>IFERROR(__xludf.DUMMYFUNCTION("""COMPUTED_VALUE"""),8.0)</f>
        <v>8</v>
      </c>
      <c r="G15" s="2" t="str">
        <f>IFERROR(__xludf.DUMMYFUNCTION("""COMPUTED_VALUE"""),"to")</f>
        <v>to</v>
      </c>
      <c r="H15" s="2">
        <f>IFERROR(__xludf.DUMMYFUNCTION("""COMPUTED_VALUE"""),9.0)</f>
        <v>9</v>
      </c>
      <c r="I15" s="2" t="str">
        <f t="shared" si="2"/>
        <v>Q14</v>
      </c>
      <c r="J15" s="3" t="str">
        <f t="shared" ref="J15:R15" si="3">IF($F15=J$12,RIGHT(J14,LEN(J14)-$D15),IF($H15=J$12,CONCAT($S15,J14),J14))</f>
        <v>FTNZMGHJ</v>
      </c>
      <c r="K15" s="3" t="str">
        <f t="shared" si="3"/>
        <v>JWV</v>
      </c>
      <c r="L15" s="3" t="str">
        <f t="shared" si="3"/>
        <v>LVDCNJHTBJLVG</v>
      </c>
      <c r="M15" s="3" t="str">
        <f t="shared" si="3"/>
        <v>PB</v>
      </c>
      <c r="N15" s="3" t="str">
        <f t="shared" si="3"/>
        <v>GRPMSWF</v>
      </c>
      <c r="O15" s="3" t="str">
        <f t="shared" si="3"/>
        <v>MVNBFCHG</v>
      </c>
      <c r="P15" s="3" t="str">
        <f t="shared" si="3"/>
        <v>RMGHD</v>
      </c>
      <c r="Q15" s="3" t="str">
        <f t="shared" si="3"/>
        <v>H</v>
      </c>
      <c r="R15" s="3" t="str">
        <f t="shared" si="3"/>
        <v>DZVMNHFNG</v>
      </c>
      <c r="S15" s="4" t="str">
        <f t="shared" si="4"/>
        <v>DZVMN</v>
      </c>
      <c r="T15" s="3" t="str">
        <f t="shared" si="5"/>
        <v/>
      </c>
    </row>
    <row r="16">
      <c r="A16" s="1" t="s">
        <v>44</v>
      </c>
      <c r="B16" s="2">
        <v>16.0</v>
      </c>
      <c r="C16" s="3" t="str">
        <f>IFERROR(__xludf.DUMMYFUNCTION("SPLIT(A16,"" "")"),"move")</f>
        <v>move</v>
      </c>
      <c r="D16" s="3">
        <f>IFERROR(__xludf.DUMMYFUNCTION("""COMPUTED_VALUE"""),1.0)</f>
        <v>1</v>
      </c>
      <c r="E16" s="3" t="str">
        <f>IFERROR(__xludf.DUMMYFUNCTION("""COMPUTED_VALUE"""),"from")</f>
        <v>from</v>
      </c>
      <c r="F16" s="3">
        <f>IFERROR(__xludf.DUMMYFUNCTION("""COMPUTED_VALUE"""),4.0)</f>
        <v>4</v>
      </c>
      <c r="G16" s="3" t="str">
        <f>IFERROR(__xludf.DUMMYFUNCTION("""COMPUTED_VALUE"""),"to")</f>
        <v>to</v>
      </c>
      <c r="H16" s="3">
        <f>IFERROR(__xludf.DUMMYFUNCTION("""COMPUTED_VALUE"""),5.0)</f>
        <v>5</v>
      </c>
      <c r="I16" s="2" t="str">
        <f t="shared" si="2"/>
        <v>M15</v>
      </c>
      <c r="J16" s="3" t="str">
        <f t="shared" ref="J16:R16" si="6">IF($F16=J$12,RIGHT(J15,LEN(J15)-$D16),IF($H16=J$12,CONCAT($S16,J15),J15))</f>
        <v>FTNZMGHJ</v>
      </c>
      <c r="K16" s="3" t="str">
        <f t="shared" si="6"/>
        <v>JWV</v>
      </c>
      <c r="L16" s="3" t="str">
        <f t="shared" si="6"/>
        <v>LVDCNJHTBJLVG</v>
      </c>
      <c r="M16" s="3" t="str">
        <f t="shared" si="6"/>
        <v>B</v>
      </c>
      <c r="N16" s="3" t="str">
        <f t="shared" si="6"/>
        <v>PGRPMSWF</v>
      </c>
      <c r="O16" s="3" t="str">
        <f t="shared" si="6"/>
        <v>MVNBFCHG</v>
      </c>
      <c r="P16" s="3" t="str">
        <f t="shared" si="6"/>
        <v>RMGHD</v>
      </c>
      <c r="Q16" s="3" t="str">
        <f t="shared" si="6"/>
        <v>H</v>
      </c>
      <c r="R16" s="3" t="str">
        <f t="shared" si="6"/>
        <v>DZVMNHFNG</v>
      </c>
      <c r="S16" s="4" t="str">
        <f t="shared" si="4"/>
        <v>P</v>
      </c>
      <c r="T16" s="3" t="str">
        <f t="shared" si="5"/>
        <v/>
      </c>
    </row>
    <row r="17">
      <c r="A17" s="1" t="s">
        <v>44</v>
      </c>
      <c r="B17" s="2">
        <v>17.0</v>
      </c>
      <c r="C17" s="3" t="str">
        <f>IFERROR(__xludf.DUMMYFUNCTION("SPLIT(A17,"" "")"),"move")</f>
        <v>move</v>
      </c>
      <c r="D17" s="3">
        <f>IFERROR(__xludf.DUMMYFUNCTION("""COMPUTED_VALUE"""),1.0)</f>
        <v>1</v>
      </c>
      <c r="E17" s="3" t="str">
        <f>IFERROR(__xludf.DUMMYFUNCTION("""COMPUTED_VALUE"""),"from")</f>
        <v>from</v>
      </c>
      <c r="F17" s="3">
        <f>IFERROR(__xludf.DUMMYFUNCTION("""COMPUTED_VALUE"""),4.0)</f>
        <v>4</v>
      </c>
      <c r="G17" s="3" t="str">
        <f>IFERROR(__xludf.DUMMYFUNCTION("""COMPUTED_VALUE"""),"to")</f>
        <v>to</v>
      </c>
      <c r="H17" s="3">
        <f>IFERROR(__xludf.DUMMYFUNCTION("""COMPUTED_VALUE"""),5.0)</f>
        <v>5</v>
      </c>
      <c r="I17" s="2" t="str">
        <f t="shared" si="2"/>
        <v>M16</v>
      </c>
      <c r="J17" s="3" t="str">
        <f t="shared" ref="J17:R17" si="7">IF($F17=J$12,RIGHT(J16,LEN(J16)-$D17),IF($H17=J$12,CONCAT($S17,J16),J16))</f>
        <v>FTNZMGHJ</v>
      </c>
      <c r="K17" s="3" t="str">
        <f t="shared" si="7"/>
        <v>JWV</v>
      </c>
      <c r="L17" s="3" t="str">
        <f t="shared" si="7"/>
        <v>LVDCNJHTBJLVG</v>
      </c>
      <c r="M17" s="3" t="str">
        <f t="shared" si="7"/>
        <v/>
      </c>
      <c r="N17" s="3" t="str">
        <f t="shared" si="7"/>
        <v>BPGRPMSWF</v>
      </c>
      <c r="O17" s="3" t="str">
        <f t="shared" si="7"/>
        <v>MVNBFCHG</v>
      </c>
      <c r="P17" s="3" t="str">
        <f t="shared" si="7"/>
        <v>RMGHD</v>
      </c>
      <c r="Q17" s="3" t="str">
        <f t="shared" si="7"/>
        <v>H</v>
      </c>
      <c r="R17" s="3" t="str">
        <f t="shared" si="7"/>
        <v>DZVMNHFNG</v>
      </c>
      <c r="S17" s="4" t="str">
        <f t="shared" si="4"/>
        <v>B</v>
      </c>
      <c r="T17" s="3" t="str">
        <f t="shared" si="5"/>
        <v/>
      </c>
    </row>
    <row r="18">
      <c r="A18" s="1" t="s">
        <v>45</v>
      </c>
      <c r="B18" s="2">
        <v>18.0</v>
      </c>
      <c r="C18" s="3" t="str">
        <f>IFERROR(__xludf.DUMMYFUNCTION("SPLIT(A18,"" "")"),"move")</f>
        <v>move</v>
      </c>
      <c r="D18" s="3">
        <f>IFERROR(__xludf.DUMMYFUNCTION("""COMPUTED_VALUE"""),2.0)</f>
        <v>2</v>
      </c>
      <c r="E18" s="3" t="str">
        <f>IFERROR(__xludf.DUMMYFUNCTION("""COMPUTED_VALUE"""),"from")</f>
        <v>from</v>
      </c>
      <c r="F18" s="3">
        <f>IFERROR(__xludf.DUMMYFUNCTION("""COMPUTED_VALUE"""),2.0)</f>
        <v>2</v>
      </c>
      <c r="G18" s="3" t="str">
        <f>IFERROR(__xludf.DUMMYFUNCTION("""COMPUTED_VALUE"""),"to")</f>
        <v>to</v>
      </c>
      <c r="H18" s="3">
        <f>IFERROR(__xludf.DUMMYFUNCTION("""COMPUTED_VALUE"""),7.0)</f>
        <v>7</v>
      </c>
      <c r="I18" s="2" t="str">
        <f t="shared" si="2"/>
        <v>K17</v>
      </c>
      <c r="J18" s="3" t="str">
        <f t="shared" ref="J18:R18" si="8">IF($F18=J$12,RIGHT(J17,LEN(J17)-$D18),IF($H18=J$12,CONCAT($S18,J17),J17))</f>
        <v>FTNZMGHJ</v>
      </c>
      <c r="K18" s="3" t="str">
        <f t="shared" si="8"/>
        <v>V</v>
      </c>
      <c r="L18" s="3" t="str">
        <f t="shared" si="8"/>
        <v>LVDCNJHTBJLVG</v>
      </c>
      <c r="M18" s="3" t="str">
        <f t="shared" si="8"/>
        <v/>
      </c>
      <c r="N18" s="3" t="str">
        <f t="shared" si="8"/>
        <v>BPGRPMSWF</v>
      </c>
      <c r="O18" s="3" t="str">
        <f t="shared" si="8"/>
        <v>MVNBFCHG</v>
      </c>
      <c r="P18" s="3" t="str">
        <f t="shared" si="8"/>
        <v>JWRMGHD</v>
      </c>
      <c r="Q18" s="3" t="str">
        <f t="shared" si="8"/>
        <v>H</v>
      </c>
      <c r="R18" s="3" t="str">
        <f t="shared" si="8"/>
        <v>DZVMNHFNG</v>
      </c>
      <c r="S18" s="4" t="str">
        <f t="shared" si="4"/>
        <v>JW</v>
      </c>
      <c r="T18" s="3" t="str">
        <f t="shared" si="5"/>
        <v/>
      </c>
    </row>
    <row r="19">
      <c r="A19" s="1" t="s">
        <v>46</v>
      </c>
      <c r="B19" s="2">
        <v>19.0</v>
      </c>
      <c r="C19" s="3" t="str">
        <f>IFERROR(__xludf.DUMMYFUNCTION("SPLIT(A19,"" "")"),"move")</f>
        <v>move</v>
      </c>
      <c r="D19" s="3">
        <f>IFERROR(__xludf.DUMMYFUNCTION("""COMPUTED_VALUE"""),2.0)</f>
        <v>2</v>
      </c>
      <c r="E19" s="3" t="str">
        <f>IFERROR(__xludf.DUMMYFUNCTION("""COMPUTED_VALUE"""),"from")</f>
        <v>from</v>
      </c>
      <c r="F19" s="3">
        <f>IFERROR(__xludf.DUMMYFUNCTION("""COMPUTED_VALUE"""),1.0)</f>
        <v>1</v>
      </c>
      <c r="G19" s="3" t="str">
        <f>IFERROR(__xludf.DUMMYFUNCTION("""COMPUTED_VALUE"""),"to")</f>
        <v>to</v>
      </c>
      <c r="H19" s="3">
        <f>IFERROR(__xludf.DUMMYFUNCTION("""COMPUTED_VALUE"""),6.0)</f>
        <v>6</v>
      </c>
      <c r="I19" s="2" t="str">
        <f t="shared" si="2"/>
        <v>J18</v>
      </c>
      <c r="J19" s="3" t="str">
        <f t="shared" ref="J19:R19" si="9">IF($F19=J$12,RIGHT(J18,LEN(J18)-$D19),IF($H19=J$12,CONCAT($S19,J18),J18))</f>
        <v>NZMGHJ</v>
      </c>
      <c r="K19" s="3" t="str">
        <f t="shared" si="9"/>
        <v>V</v>
      </c>
      <c r="L19" s="3" t="str">
        <f t="shared" si="9"/>
        <v>LVDCNJHTBJLVG</v>
      </c>
      <c r="M19" s="3" t="str">
        <f t="shared" si="9"/>
        <v/>
      </c>
      <c r="N19" s="3" t="str">
        <f t="shared" si="9"/>
        <v>BPGRPMSWF</v>
      </c>
      <c r="O19" s="3" t="str">
        <f t="shared" si="9"/>
        <v>FTMVNBFCHG</v>
      </c>
      <c r="P19" s="3" t="str">
        <f t="shared" si="9"/>
        <v>JWRMGHD</v>
      </c>
      <c r="Q19" s="3" t="str">
        <f t="shared" si="9"/>
        <v>H</v>
      </c>
      <c r="R19" s="3" t="str">
        <f t="shared" si="9"/>
        <v>DZVMNHFNG</v>
      </c>
      <c r="S19" s="4" t="str">
        <f t="shared" si="4"/>
        <v>FT</v>
      </c>
      <c r="T19" s="3" t="str">
        <f t="shared" si="5"/>
        <v/>
      </c>
    </row>
    <row r="20">
      <c r="A20" s="1" t="s">
        <v>47</v>
      </c>
      <c r="B20" s="2">
        <v>20.0</v>
      </c>
      <c r="C20" s="3" t="str">
        <f>IFERROR(__xludf.DUMMYFUNCTION("SPLIT(A20,"" "")"),"move")</f>
        <v>move</v>
      </c>
      <c r="D20" s="3">
        <f>IFERROR(__xludf.DUMMYFUNCTION("""COMPUTED_VALUE"""),9.0)</f>
        <v>9</v>
      </c>
      <c r="E20" s="3" t="str">
        <f>IFERROR(__xludf.DUMMYFUNCTION("""COMPUTED_VALUE"""),"from")</f>
        <v>from</v>
      </c>
      <c r="F20" s="3">
        <f>IFERROR(__xludf.DUMMYFUNCTION("""COMPUTED_VALUE"""),6.0)</f>
        <v>6</v>
      </c>
      <c r="G20" s="3" t="str">
        <f>IFERROR(__xludf.DUMMYFUNCTION("""COMPUTED_VALUE"""),"to")</f>
        <v>to</v>
      </c>
      <c r="H20" s="3">
        <f>IFERROR(__xludf.DUMMYFUNCTION("""COMPUTED_VALUE"""),1.0)</f>
        <v>1</v>
      </c>
      <c r="I20" s="2" t="str">
        <f t="shared" si="2"/>
        <v>O19</v>
      </c>
      <c r="J20" s="3" t="str">
        <f t="shared" ref="J20:R20" si="10">IF($F20=J$12,RIGHT(J19,LEN(J19)-$D20),IF($H20=J$12,CONCAT($S20,J19),J19))</f>
        <v>FTMVNBFCHNZMGHJ</v>
      </c>
      <c r="K20" s="3" t="str">
        <f t="shared" si="10"/>
        <v>V</v>
      </c>
      <c r="L20" s="3" t="str">
        <f t="shared" si="10"/>
        <v>LVDCNJHTBJLVG</v>
      </c>
      <c r="M20" s="3" t="str">
        <f t="shared" si="10"/>
        <v/>
      </c>
      <c r="N20" s="3" t="str">
        <f t="shared" si="10"/>
        <v>BPGRPMSWF</v>
      </c>
      <c r="O20" s="3" t="str">
        <f t="shared" si="10"/>
        <v>G</v>
      </c>
      <c r="P20" s="3" t="str">
        <f t="shared" si="10"/>
        <v>JWRMGHD</v>
      </c>
      <c r="Q20" s="3" t="str">
        <f t="shared" si="10"/>
        <v>H</v>
      </c>
      <c r="R20" s="3" t="str">
        <f t="shared" si="10"/>
        <v>DZVMNHFNG</v>
      </c>
      <c r="S20" s="4" t="str">
        <f t="shared" si="4"/>
        <v>FTMVNBFCH</v>
      </c>
      <c r="T20" s="3" t="str">
        <f t="shared" si="5"/>
        <v/>
      </c>
    </row>
    <row r="21">
      <c r="A21" s="1" t="s">
        <v>48</v>
      </c>
      <c r="B21" s="2">
        <v>21.0</v>
      </c>
      <c r="C21" s="3" t="str">
        <f>IFERROR(__xludf.DUMMYFUNCTION("SPLIT(A21,"" "")"),"move")</f>
        <v>move</v>
      </c>
      <c r="D21" s="3">
        <f>IFERROR(__xludf.DUMMYFUNCTION("""COMPUTED_VALUE"""),12.0)</f>
        <v>12</v>
      </c>
      <c r="E21" s="3" t="str">
        <f>IFERROR(__xludf.DUMMYFUNCTION("""COMPUTED_VALUE"""),"from")</f>
        <v>from</v>
      </c>
      <c r="F21" s="3">
        <f>IFERROR(__xludf.DUMMYFUNCTION("""COMPUTED_VALUE"""),3.0)</f>
        <v>3</v>
      </c>
      <c r="G21" s="3" t="str">
        <f>IFERROR(__xludf.DUMMYFUNCTION("""COMPUTED_VALUE"""),"to")</f>
        <v>to</v>
      </c>
      <c r="H21" s="3">
        <f>IFERROR(__xludf.DUMMYFUNCTION("""COMPUTED_VALUE"""),5.0)</f>
        <v>5</v>
      </c>
      <c r="I21" s="2" t="str">
        <f t="shared" si="2"/>
        <v>L20</v>
      </c>
      <c r="J21" s="3" t="str">
        <f t="shared" ref="J21:R21" si="11">IF($F21=J$12,RIGHT(J20,LEN(J20)-$D21),IF($H21=J$12,CONCAT($S21,J20),J20))</f>
        <v>FTMVNBFCHNZMGHJ</v>
      </c>
      <c r="K21" s="3" t="str">
        <f t="shared" si="11"/>
        <v>V</v>
      </c>
      <c r="L21" s="3" t="str">
        <f t="shared" si="11"/>
        <v>G</v>
      </c>
      <c r="M21" s="3" t="str">
        <f t="shared" si="11"/>
        <v/>
      </c>
      <c r="N21" s="3" t="str">
        <f t="shared" si="11"/>
        <v>LVDCNJHTBJLVBPGRPMSWF</v>
      </c>
      <c r="O21" s="3" t="str">
        <f t="shared" si="11"/>
        <v>G</v>
      </c>
      <c r="P21" s="3" t="str">
        <f t="shared" si="11"/>
        <v>JWRMGHD</v>
      </c>
      <c r="Q21" s="3" t="str">
        <f t="shared" si="11"/>
        <v>H</v>
      </c>
      <c r="R21" s="3" t="str">
        <f t="shared" si="11"/>
        <v>DZVMNHFNG</v>
      </c>
      <c r="S21" s="4" t="str">
        <f t="shared" si="4"/>
        <v>LVDCNJHTBJLV</v>
      </c>
      <c r="T21" s="3" t="str">
        <f t="shared" si="5"/>
        <v/>
      </c>
    </row>
    <row r="22">
      <c r="A22" s="1" t="s">
        <v>49</v>
      </c>
      <c r="B22" s="2">
        <v>22.0</v>
      </c>
      <c r="C22" s="3" t="str">
        <f>IFERROR(__xludf.DUMMYFUNCTION("SPLIT(A22,"" "")"),"move")</f>
        <v>move</v>
      </c>
      <c r="D22" s="3">
        <f>IFERROR(__xludf.DUMMYFUNCTION("""COMPUTED_VALUE"""),1.0)</f>
        <v>1</v>
      </c>
      <c r="E22" s="3" t="str">
        <f>IFERROR(__xludf.DUMMYFUNCTION("""COMPUTED_VALUE"""),"from")</f>
        <v>from</v>
      </c>
      <c r="F22" s="3">
        <f>IFERROR(__xludf.DUMMYFUNCTION("""COMPUTED_VALUE"""),8.0)</f>
        <v>8</v>
      </c>
      <c r="G22" s="3" t="str">
        <f>IFERROR(__xludf.DUMMYFUNCTION("""COMPUTED_VALUE"""),"to")</f>
        <v>to</v>
      </c>
      <c r="H22" s="3">
        <f>IFERROR(__xludf.DUMMYFUNCTION("""COMPUTED_VALUE"""),4.0)</f>
        <v>4</v>
      </c>
      <c r="I22" s="2" t="str">
        <f t="shared" si="2"/>
        <v>Q21</v>
      </c>
      <c r="J22" s="3" t="str">
        <f t="shared" ref="J22:R22" si="12">IF($F22=J$12,RIGHT(J21,LEN(J21)-$D22),IF($H22=J$12,CONCAT($S22,J21),J21))</f>
        <v>FTMVNBFCHNZMGHJ</v>
      </c>
      <c r="K22" s="3" t="str">
        <f t="shared" si="12"/>
        <v>V</v>
      </c>
      <c r="L22" s="3" t="str">
        <f t="shared" si="12"/>
        <v>G</v>
      </c>
      <c r="M22" s="3" t="str">
        <f t="shared" si="12"/>
        <v>H</v>
      </c>
      <c r="N22" s="3" t="str">
        <f t="shared" si="12"/>
        <v>LVDCNJHTBJLVBPGRPMSWF</v>
      </c>
      <c r="O22" s="3" t="str">
        <f t="shared" si="12"/>
        <v>G</v>
      </c>
      <c r="P22" s="3" t="str">
        <f t="shared" si="12"/>
        <v>JWRMGHD</v>
      </c>
      <c r="Q22" s="3" t="str">
        <f t="shared" si="12"/>
        <v/>
      </c>
      <c r="R22" s="3" t="str">
        <f t="shared" si="12"/>
        <v>DZVMNHFNG</v>
      </c>
      <c r="S22" s="4" t="str">
        <f t="shared" si="4"/>
        <v>H</v>
      </c>
      <c r="T22" s="3" t="str">
        <f t="shared" si="5"/>
        <v/>
      </c>
    </row>
    <row r="23">
      <c r="A23" s="1" t="s">
        <v>50</v>
      </c>
      <c r="B23" s="2">
        <v>23.0</v>
      </c>
      <c r="C23" s="3" t="str">
        <f>IFERROR(__xludf.DUMMYFUNCTION("SPLIT(A23,"" "")"),"move")</f>
        <v>move</v>
      </c>
      <c r="D23" s="3">
        <f>IFERROR(__xludf.DUMMYFUNCTION("""COMPUTED_VALUE"""),3.0)</f>
        <v>3</v>
      </c>
      <c r="E23" s="3" t="str">
        <f>IFERROR(__xludf.DUMMYFUNCTION("""COMPUTED_VALUE"""),"from")</f>
        <v>from</v>
      </c>
      <c r="F23" s="3">
        <f>IFERROR(__xludf.DUMMYFUNCTION("""COMPUTED_VALUE"""),1.0)</f>
        <v>1</v>
      </c>
      <c r="G23" s="3" t="str">
        <f>IFERROR(__xludf.DUMMYFUNCTION("""COMPUTED_VALUE"""),"to")</f>
        <v>to</v>
      </c>
      <c r="H23" s="3">
        <f>IFERROR(__xludf.DUMMYFUNCTION("""COMPUTED_VALUE"""),5.0)</f>
        <v>5</v>
      </c>
      <c r="I23" s="2" t="str">
        <f t="shared" si="2"/>
        <v>J22</v>
      </c>
      <c r="J23" s="3" t="str">
        <f t="shared" ref="J23:R23" si="13">IF($F23=J$12,RIGHT(J22,LEN(J22)-$D23),IF($H23=J$12,CONCAT($S23,J22),J22))</f>
        <v>VNBFCHNZMGHJ</v>
      </c>
      <c r="K23" s="3" t="str">
        <f t="shared" si="13"/>
        <v>V</v>
      </c>
      <c r="L23" s="3" t="str">
        <f t="shared" si="13"/>
        <v>G</v>
      </c>
      <c r="M23" s="3" t="str">
        <f t="shared" si="13"/>
        <v>H</v>
      </c>
      <c r="N23" s="3" t="str">
        <f t="shared" si="13"/>
        <v>FTMLVDCNJHTBJLVBPGRPMSWF</v>
      </c>
      <c r="O23" s="3" t="str">
        <f t="shared" si="13"/>
        <v>G</v>
      </c>
      <c r="P23" s="3" t="str">
        <f t="shared" si="13"/>
        <v>JWRMGHD</v>
      </c>
      <c r="Q23" s="3" t="str">
        <f t="shared" si="13"/>
        <v/>
      </c>
      <c r="R23" s="3" t="str">
        <f t="shared" si="13"/>
        <v>DZVMNHFNG</v>
      </c>
      <c r="S23" s="4" t="str">
        <f t="shared" si="4"/>
        <v>FTM</v>
      </c>
      <c r="T23" s="3" t="str">
        <f t="shared" si="5"/>
        <v/>
      </c>
    </row>
    <row r="24">
      <c r="A24" s="1" t="s">
        <v>51</v>
      </c>
      <c r="B24" s="2">
        <v>24.0</v>
      </c>
      <c r="C24" s="3" t="str">
        <f>IFERROR(__xludf.DUMMYFUNCTION("SPLIT(A24,"" "")"),"move")</f>
        <v>move</v>
      </c>
      <c r="D24" s="3">
        <f>IFERROR(__xludf.DUMMYFUNCTION("""COMPUTED_VALUE"""),1.0)</f>
        <v>1</v>
      </c>
      <c r="E24" s="3" t="str">
        <f>IFERROR(__xludf.DUMMYFUNCTION("""COMPUTED_VALUE"""),"from")</f>
        <v>from</v>
      </c>
      <c r="F24" s="3">
        <f>IFERROR(__xludf.DUMMYFUNCTION("""COMPUTED_VALUE"""),6.0)</f>
        <v>6</v>
      </c>
      <c r="G24" s="3" t="str">
        <f>IFERROR(__xludf.DUMMYFUNCTION("""COMPUTED_VALUE"""),"to")</f>
        <v>to</v>
      </c>
      <c r="H24" s="3">
        <f>IFERROR(__xludf.DUMMYFUNCTION("""COMPUTED_VALUE"""),7.0)</f>
        <v>7</v>
      </c>
      <c r="I24" s="2" t="str">
        <f t="shared" si="2"/>
        <v>O23</v>
      </c>
      <c r="J24" s="3" t="str">
        <f t="shared" ref="J24:R24" si="14">IF($F24=J$12,RIGHT(J23,LEN(J23)-$D24),IF($H24=J$12,CONCAT($S24,J23),J23))</f>
        <v>VNBFCHNZMGHJ</v>
      </c>
      <c r="K24" s="3" t="str">
        <f t="shared" si="14"/>
        <v>V</v>
      </c>
      <c r="L24" s="3" t="str">
        <f t="shared" si="14"/>
        <v>G</v>
      </c>
      <c r="M24" s="3" t="str">
        <f t="shared" si="14"/>
        <v>H</v>
      </c>
      <c r="N24" s="3" t="str">
        <f t="shared" si="14"/>
        <v>FTMLVDCNJHTBJLVBPGRPMSWF</v>
      </c>
      <c r="O24" s="3" t="str">
        <f t="shared" si="14"/>
        <v/>
      </c>
      <c r="P24" s="3" t="str">
        <f t="shared" si="14"/>
        <v>GJWRMGHD</v>
      </c>
      <c r="Q24" s="3" t="str">
        <f t="shared" si="14"/>
        <v/>
      </c>
      <c r="R24" s="3" t="str">
        <f t="shared" si="14"/>
        <v>DZVMNHFNG</v>
      </c>
      <c r="S24" s="4" t="str">
        <f t="shared" si="4"/>
        <v>G</v>
      </c>
      <c r="T24" s="3" t="str">
        <f t="shared" si="5"/>
        <v/>
      </c>
    </row>
    <row r="25">
      <c r="A25" s="1" t="s">
        <v>52</v>
      </c>
      <c r="B25" s="2">
        <v>25.0</v>
      </c>
      <c r="C25" s="3" t="str">
        <f>IFERROR(__xludf.DUMMYFUNCTION("SPLIT(A25,"" "")"),"move")</f>
        <v>move</v>
      </c>
      <c r="D25" s="3">
        <f>IFERROR(__xludf.DUMMYFUNCTION("""COMPUTED_VALUE"""),10.0)</f>
        <v>10</v>
      </c>
      <c r="E25" s="3" t="str">
        <f>IFERROR(__xludf.DUMMYFUNCTION("""COMPUTED_VALUE"""),"from")</f>
        <v>from</v>
      </c>
      <c r="F25" s="3">
        <f>IFERROR(__xludf.DUMMYFUNCTION("""COMPUTED_VALUE"""),5.0)</f>
        <v>5</v>
      </c>
      <c r="G25" s="3" t="str">
        <f>IFERROR(__xludf.DUMMYFUNCTION("""COMPUTED_VALUE"""),"to")</f>
        <v>to</v>
      </c>
      <c r="H25" s="3">
        <f>IFERROR(__xludf.DUMMYFUNCTION("""COMPUTED_VALUE"""),2.0)</f>
        <v>2</v>
      </c>
      <c r="I25" s="2" t="str">
        <f t="shared" si="2"/>
        <v>N24</v>
      </c>
      <c r="J25" s="3" t="str">
        <f t="shared" ref="J25:R25" si="15">IF($F25=J$12,RIGHT(J24,LEN(J24)-$D25),IF($H25=J$12,CONCAT($S25,J24),J24))</f>
        <v>VNBFCHNZMGHJ</v>
      </c>
      <c r="K25" s="3" t="str">
        <f t="shared" si="15"/>
        <v>FTMLVDCNJHV</v>
      </c>
      <c r="L25" s="3" t="str">
        <f t="shared" si="15"/>
        <v>G</v>
      </c>
      <c r="M25" s="3" t="str">
        <f t="shared" si="15"/>
        <v>H</v>
      </c>
      <c r="N25" s="3" t="str">
        <f t="shared" si="15"/>
        <v>TBJLVBPGRPMSWF</v>
      </c>
      <c r="O25" s="3" t="str">
        <f t="shared" si="15"/>
        <v/>
      </c>
      <c r="P25" s="3" t="str">
        <f t="shared" si="15"/>
        <v>GJWRMGHD</v>
      </c>
      <c r="Q25" s="3" t="str">
        <f t="shared" si="15"/>
        <v/>
      </c>
      <c r="R25" s="3" t="str">
        <f t="shared" si="15"/>
        <v>DZVMNHFNG</v>
      </c>
      <c r="S25" s="4" t="str">
        <f t="shared" si="4"/>
        <v>FTMLVDCNJH</v>
      </c>
      <c r="T25" s="3" t="str">
        <f t="shared" si="5"/>
        <v/>
      </c>
    </row>
    <row r="26">
      <c r="A26" s="1" t="s">
        <v>53</v>
      </c>
      <c r="B26" s="2">
        <v>26.0</v>
      </c>
      <c r="C26" s="3" t="str">
        <f>IFERROR(__xludf.DUMMYFUNCTION("SPLIT(A26,"" "")"),"move")</f>
        <v>move</v>
      </c>
      <c r="D26" s="3">
        <f>IFERROR(__xludf.DUMMYFUNCTION("""COMPUTED_VALUE"""),14.0)</f>
        <v>14</v>
      </c>
      <c r="E26" s="3" t="str">
        <f>IFERROR(__xludf.DUMMYFUNCTION("""COMPUTED_VALUE"""),"from")</f>
        <v>from</v>
      </c>
      <c r="F26" s="3">
        <f>IFERROR(__xludf.DUMMYFUNCTION("""COMPUTED_VALUE"""),5.0)</f>
        <v>5</v>
      </c>
      <c r="G26" s="3" t="str">
        <f>IFERROR(__xludf.DUMMYFUNCTION("""COMPUTED_VALUE"""),"to")</f>
        <v>to</v>
      </c>
      <c r="H26" s="3">
        <f>IFERROR(__xludf.DUMMYFUNCTION("""COMPUTED_VALUE"""),1.0)</f>
        <v>1</v>
      </c>
      <c r="I26" s="2" t="str">
        <f t="shared" si="2"/>
        <v>N25</v>
      </c>
      <c r="J26" s="3" t="str">
        <f t="shared" ref="J26:R26" si="16">IF($F26=J$12,RIGHT(J25,LEN(J25)-$D26),IF($H26=J$12,CONCAT($S26,J25),J25))</f>
        <v>TBJLVBPGRPMSWFVNBFCHNZMGHJ</v>
      </c>
      <c r="K26" s="3" t="str">
        <f t="shared" si="16"/>
        <v>FTMLVDCNJHV</v>
      </c>
      <c r="L26" s="3" t="str">
        <f t="shared" si="16"/>
        <v>G</v>
      </c>
      <c r="M26" s="3" t="str">
        <f t="shared" si="16"/>
        <v>H</v>
      </c>
      <c r="N26" s="3" t="str">
        <f t="shared" si="16"/>
        <v/>
      </c>
      <c r="O26" s="3" t="str">
        <f t="shared" si="16"/>
        <v/>
      </c>
      <c r="P26" s="3" t="str">
        <f t="shared" si="16"/>
        <v>GJWRMGHD</v>
      </c>
      <c r="Q26" s="3" t="str">
        <f t="shared" si="16"/>
        <v/>
      </c>
      <c r="R26" s="3" t="str">
        <f t="shared" si="16"/>
        <v>DZVMNHFNG</v>
      </c>
      <c r="S26" s="4" t="str">
        <f t="shared" si="4"/>
        <v>TBJLVBPGRPMSWF</v>
      </c>
      <c r="T26" s="3" t="str">
        <f t="shared" si="5"/>
        <v/>
      </c>
    </row>
    <row r="27">
      <c r="A27" s="1" t="s">
        <v>54</v>
      </c>
      <c r="B27" s="2">
        <v>27.0</v>
      </c>
      <c r="C27" s="3" t="str">
        <f>IFERROR(__xludf.DUMMYFUNCTION("SPLIT(A27,"" "")"),"move")</f>
        <v>move</v>
      </c>
      <c r="D27" s="3">
        <f>IFERROR(__xludf.DUMMYFUNCTION("""COMPUTED_VALUE"""),8.0)</f>
        <v>8</v>
      </c>
      <c r="E27" s="3" t="str">
        <f>IFERROR(__xludf.DUMMYFUNCTION("""COMPUTED_VALUE"""),"from")</f>
        <v>from</v>
      </c>
      <c r="F27" s="3">
        <f>IFERROR(__xludf.DUMMYFUNCTION("""COMPUTED_VALUE"""),7.0)</f>
        <v>7</v>
      </c>
      <c r="G27" s="3" t="str">
        <f>IFERROR(__xludf.DUMMYFUNCTION("""COMPUTED_VALUE"""),"to")</f>
        <v>to</v>
      </c>
      <c r="H27" s="3">
        <f>IFERROR(__xludf.DUMMYFUNCTION("""COMPUTED_VALUE"""),9.0)</f>
        <v>9</v>
      </c>
      <c r="I27" s="2" t="str">
        <f t="shared" si="2"/>
        <v>P26</v>
      </c>
      <c r="J27" s="3" t="str">
        <f t="shared" ref="J27:R27" si="17">IF($F27=J$12,RIGHT(J26,LEN(J26)-$D27),IF($H27=J$12,CONCAT($S27,J26),J26))</f>
        <v>TBJLVBPGRPMSWFVNBFCHNZMGHJ</v>
      </c>
      <c r="K27" s="3" t="str">
        <f t="shared" si="17"/>
        <v>FTMLVDCNJHV</v>
      </c>
      <c r="L27" s="3" t="str">
        <f t="shared" si="17"/>
        <v>G</v>
      </c>
      <c r="M27" s="3" t="str">
        <f t="shared" si="17"/>
        <v>H</v>
      </c>
      <c r="N27" s="3" t="str">
        <f t="shared" si="17"/>
        <v/>
      </c>
      <c r="O27" s="3" t="str">
        <f t="shared" si="17"/>
        <v/>
      </c>
      <c r="P27" s="3" t="str">
        <f t="shared" si="17"/>
        <v/>
      </c>
      <c r="Q27" s="3" t="str">
        <f t="shared" si="17"/>
        <v/>
      </c>
      <c r="R27" s="3" t="str">
        <f t="shared" si="17"/>
        <v>GJWRMGHDDZVMNHFNG</v>
      </c>
      <c r="S27" s="4" t="str">
        <f t="shared" si="4"/>
        <v>GJWRMGHD</v>
      </c>
      <c r="T27" s="3" t="str">
        <f t="shared" si="5"/>
        <v/>
      </c>
    </row>
    <row r="28">
      <c r="A28" s="1" t="s">
        <v>55</v>
      </c>
      <c r="B28" s="2">
        <v>28.0</v>
      </c>
      <c r="C28" s="3" t="str">
        <f>IFERROR(__xludf.DUMMYFUNCTION("SPLIT(A28,"" "")"),"move")</f>
        <v>move</v>
      </c>
      <c r="D28" s="3">
        <f>IFERROR(__xludf.DUMMYFUNCTION("""COMPUTED_VALUE"""),11.0)</f>
        <v>11</v>
      </c>
      <c r="E28" s="3" t="str">
        <f>IFERROR(__xludf.DUMMYFUNCTION("""COMPUTED_VALUE"""),"from")</f>
        <v>from</v>
      </c>
      <c r="F28" s="3">
        <f>IFERROR(__xludf.DUMMYFUNCTION("""COMPUTED_VALUE"""),2.0)</f>
        <v>2</v>
      </c>
      <c r="G28" s="3" t="str">
        <f>IFERROR(__xludf.DUMMYFUNCTION("""COMPUTED_VALUE"""),"to")</f>
        <v>to</v>
      </c>
      <c r="H28" s="3">
        <f>IFERROR(__xludf.DUMMYFUNCTION("""COMPUTED_VALUE"""),9.0)</f>
        <v>9</v>
      </c>
      <c r="I28" s="2" t="str">
        <f t="shared" si="2"/>
        <v>K27</v>
      </c>
      <c r="J28" s="3" t="str">
        <f t="shared" ref="J28:R28" si="18">IF($F28=J$12,RIGHT(J27,LEN(J27)-$D28),IF($H28=J$12,CONCAT($S28,J27),J27))</f>
        <v>TBJLVBPGRPMSWFVNBFCHNZMGHJ</v>
      </c>
      <c r="K28" s="3" t="str">
        <f t="shared" si="18"/>
        <v/>
      </c>
      <c r="L28" s="3" t="str">
        <f t="shared" si="18"/>
        <v>G</v>
      </c>
      <c r="M28" s="3" t="str">
        <f t="shared" si="18"/>
        <v>H</v>
      </c>
      <c r="N28" s="3" t="str">
        <f t="shared" si="18"/>
        <v/>
      </c>
      <c r="O28" s="3" t="str">
        <f t="shared" si="18"/>
        <v/>
      </c>
      <c r="P28" s="3" t="str">
        <f t="shared" si="18"/>
        <v/>
      </c>
      <c r="Q28" s="3" t="str">
        <f t="shared" si="18"/>
        <v/>
      </c>
      <c r="R28" s="3" t="str">
        <f t="shared" si="18"/>
        <v>FTMLVDCNJHVGJWRMGHDDZVMNHFNG</v>
      </c>
      <c r="S28" s="4" t="str">
        <f t="shared" si="4"/>
        <v>FTMLVDCNJHV</v>
      </c>
      <c r="T28" s="3" t="str">
        <f t="shared" si="5"/>
        <v/>
      </c>
    </row>
    <row r="29">
      <c r="A29" s="1" t="s">
        <v>56</v>
      </c>
      <c r="B29" s="2">
        <v>29.0</v>
      </c>
      <c r="C29" s="3" t="str">
        <f>IFERROR(__xludf.DUMMYFUNCTION("SPLIT(A29,"" "")"),"move")</f>
        <v>move</v>
      </c>
      <c r="D29" s="3">
        <f>IFERROR(__xludf.DUMMYFUNCTION("""COMPUTED_VALUE"""),1.0)</f>
        <v>1</v>
      </c>
      <c r="E29" s="3" t="str">
        <f>IFERROR(__xludf.DUMMYFUNCTION("""COMPUTED_VALUE"""),"from")</f>
        <v>from</v>
      </c>
      <c r="F29" s="3">
        <f>IFERROR(__xludf.DUMMYFUNCTION("""COMPUTED_VALUE"""),3.0)</f>
        <v>3</v>
      </c>
      <c r="G29" s="3" t="str">
        <f>IFERROR(__xludf.DUMMYFUNCTION("""COMPUTED_VALUE"""),"to")</f>
        <v>to</v>
      </c>
      <c r="H29" s="3">
        <f>IFERROR(__xludf.DUMMYFUNCTION("""COMPUTED_VALUE"""),9.0)</f>
        <v>9</v>
      </c>
      <c r="I29" s="2" t="str">
        <f t="shared" si="2"/>
        <v>L28</v>
      </c>
      <c r="J29" s="3" t="str">
        <f t="shared" ref="J29:R29" si="19">IF($F29=J$12,RIGHT(J28,LEN(J28)-$D29),IF($H29=J$12,CONCAT($S29,J28),J28))</f>
        <v>TBJLVBPGRPMSWFVNBFCHNZMGHJ</v>
      </c>
      <c r="K29" s="3" t="str">
        <f t="shared" si="19"/>
        <v/>
      </c>
      <c r="L29" s="3" t="str">
        <f t="shared" si="19"/>
        <v/>
      </c>
      <c r="M29" s="3" t="str">
        <f t="shared" si="19"/>
        <v>H</v>
      </c>
      <c r="N29" s="3" t="str">
        <f t="shared" si="19"/>
        <v/>
      </c>
      <c r="O29" s="3" t="str">
        <f t="shared" si="19"/>
        <v/>
      </c>
      <c r="P29" s="3" t="str">
        <f t="shared" si="19"/>
        <v/>
      </c>
      <c r="Q29" s="3" t="str">
        <f t="shared" si="19"/>
        <v/>
      </c>
      <c r="R29" s="3" t="str">
        <f t="shared" si="19"/>
        <v>GFTMLVDCNJHVGJWRMGHDDZVMNHFNG</v>
      </c>
      <c r="S29" s="4" t="str">
        <f t="shared" si="4"/>
        <v>G</v>
      </c>
      <c r="T29" s="3" t="str">
        <f t="shared" si="5"/>
        <v/>
      </c>
    </row>
    <row r="30">
      <c r="A30" s="1" t="s">
        <v>57</v>
      </c>
      <c r="B30" s="2">
        <v>30.0</v>
      </c>
      <c r="C30" s="3" t="str">
        <f>IFERROR(__xludf.DUMMYFUNCTION("SPLIT(A30,"" "")"),"move")</f>
        <v>move</v>
      </c>
      <c r="D30" s="3">
        <f>IFERROR(__xludf.DUMMYFUNCTION("""COMPUTED_VALUE"""),11.0)</f>
        <v>11</v>
      </c>
      <c r="E30" s="3" t="str">
        <f>IFERROR(__xludf.DUMMYFUNCTION("""COMPUTED_VALUE"""),"from")</f>
        <v>from</v>
      </c>
      <c r="F30" s="3">
        <f>IFERROR(__xludf.DUMMYFUNCTION("""COMPUTED_VALUE"""),1.0)</f>
        <v>1</v>
      </c>
      <c r="G30" s="3" t="str">
        <f>IFERROR(__xludf.DUMMYFUNCTION("""COMPUTED_VALUE"""),"to")</f>
        <v>to</v>
      </c>
      <c r="H30" s="3">
        <f>IFERROR(__xludf.DUMMYFUNCTION("""COMPUTED_VALUE"""),5.0)</f>
        <v>5</v>
      </c>
      <c r="I30" s="2" t="str">
        <f t="shared" si="2"/>
        <v>J29</v>
      </c>
      <c r="J30" s="3" t="str">
        <f t="shared" ref="J30:R30" si="20">IF($F30=J$12,RIGHT(J29,LEN(J29)-$D30),IF($H30=J$12,CONCAT($S30,J29),J29))</f>
        <v>SWFVNBFCHNZMGHJ</v>
      </c>
      <c r="K30" s="3" t="str">
        <f t="shared" si="20"/>
        <v/>
      </c>
      <c r="L30" s="3" t="str">
        <f t="shared" si="20"/>
        <v/>
      </c>
      <c r="M30" s="3" t="str">
        <f t="shared" si="20"/>
        <v>H</v>
      </c>
      <c r="N30" s="3" t="str">
        <f t="shared" si="20"/>
        <v>TBJLVBPGRPM</v>
      </c>
      <c r="O30" s="3" t="str">
        <f t="shared" si="20"/>
        <v/>
      </c>
      <c r="P30" s="3" t="str">
        <f t="shared" si="20"/>
        <v/>
      </c>
      <c r="Q30" s="3" t="str">
        <f t="shared" si="20"/>
        <v/>
      </c>
      <c r="R30" s="3" t="str">
        <f t="shared" si="20"/>
        <v>GFTMLVDCNJHVGJWRMGHDDZVMNHFNG</v>
      </c>
      <c r="S30" s="4" t="str">
        <f t="shared" si="4"/>
        <v>TBJLVBPGRPM</v>
      </c>
      <c r="T30" s="3" t="str">
        <f t="shared" si="5"/>
        <v/>
      </c>
    </row>
    <row r="31">
      <c r="A31" s="1" t="s">
        <v>58</v>
      </c>
      <c r="B31" s="2">
        <v>31.0</v>
      </c>
      <c r="C31" s="3" t="str">
        <f>IFERROR(__xludf.DUMMYFUNCTION("SPLIT(A31,"" "")"),"move")</f>
        <v>move</v>
      </c>
      <c r="D31" s="3">
        <f>IFERROR(__xludf.DUMMYFUNCTION("""COMPUTED_VALUE"""),2.0)</f>
        <v>2</v>
      </c>
      <c r="E31" s="3" t="str">
        <f>IFERROR(__xludf.DUMMYFUNCTION("""COMPUTED_VALUE"""),"from")</f>
        <v>from</v>
      </c>
      <c r="F31" s="3">
        <f>IFERROR(__xludf.DUMMYFUNCTION("""COMPUTED_VALUE"""),1.0)</f>
        <v>1</v>
      </c>
      <c r="G31" s="3" t="str">
        <f>IFERROR(__xludf.DUMMYFUNCTION("""COMPUTED_VALUE"""),"to")</f>
        <v>to</v>
      </c>
      <c r="H31" s="3">
        <f>IFERROR(__xludf.DUMMYFUNCTION("""COMPUTED_VALUE"""),9.0)</f>
        <v>9</v>
      </c>
      <c r="I31" s="2" t="str">
        <f t="shared" si="2"/>
        <v>J30</v>
      </c>
      <c r="J31" s="3" t="str">
        <f t="shared" ref="J31:R31" si="21">IF($F31=J$12,RIGHT(J30,LEN(J30)-$D31),IF($H31=J$12,CONCAT($S31,J30),J30))</f>
        <v>FVNBFCHNZMGHJ</v>
      </c>
      <c r="K31" s="3" t="str">
        <f t="shared" si="21"/>
        <v/>
      </c>
      <c r="L31" s="3" t="str">
        <f t="shared" si="21"/>
        <v/>
      </c>
      <c r="M31" s="3" t="str">
        <f t="shared" si="21"/>
        <v>H</v>
      </c>
      <c r="N31" s="3" t="str">
        <f t="shared" si="21"/>
        <v>TBJLVBPGRPM</v>
      </c>
      <c r="O31" s="3" t="str">
        <f t="shared" si="21"/>
        <v/>
      </c>
      <c r="P31" s="3" t="str">
        <f t="shared" si="21"/>
        <v/>
      </c>
      <c r="Q31" s="3" t="str">
        <f t="shared" si="21"/>
        <v/>
      </c>
      <c r="R31" s="3" t="str">
        <f t="shared" si="21"/>
        <v>SWGFTMLVDCNJHVGJWRMGHDDZVMNHFNG</v>
      </c>
      <c r="S31" s="4" t="str">
        <f t="shared" si="4"/>
        <v>SW</v>
      </c>
      <c r="T31" s="3" t="str">
        <f t="shared" si="5"/>
        <v/>
      </c>
    </row>
    <row r="32">
      <c r="A32" s="1" t="s">
        <v>59</v>
      </c>
      <c r="B32" s="2">
        <v>32.0</v>
      </c>
      <c r="C32" s="3" t="str">
        <f>IFERROR(__xludf.DUMMYFUNCTION("SPLIT(A32,"" "")"),"move")</f>
        <v>move</v>
      </c>
      <c r="D32" s="3">
        <f>IFERROR(__xludf.DUMMYFUNCTION("""COMPUTED_VALUE"""),1.0)</f>
        <v>1</v>
      </c>
      <c r="E32" s="3" t="str">
        <f>IFERROR(__xludf.DUMMYFUNCTION("""COMPUTED_VALUE"""),"from")</f>
        <v>from</v>
      </c>
      <c r="F32" s="3">
        <f>IFERROR(__xludf.DUMMYFUNCTION("""COMPUTED_VALUE"""),4.0)</f>
        <v>4</v>
      </c>
      <c r="G32" s="3" t="str">
        <f>IFERROR(__xludf.DUMMYFUNCTION("""COMPUTED_VALUE"""),"to")</f>
        <v>to</v>
      </c>
      <c r="H32" s="3">
        <f>IFERROR(__xludf.DUMMYFUNCTION("""COMPUTED_VALUE"""),8.0)</f>
        <v>8</v>
      </c>
      <c r="I32" s="2" t="str">
        <f t="shared" si="2"/>
        <v>M31</v>
      </c>
      <c r="J32" s="3" t="str">
        <f t="shared" ref="J32:R32" si="22">IF($F32=J$12,RIGHT(J31,LEN(J31)-$D32),IF($H32=J$12,CONCAT($S32,J31),J31))</f>
        <v>FVNBFCHNZMGHJ</v>
      </c>
      <c r="K32" s="3" t="str">
        <f t="shared" si="22"/>
        <v/>
      </c>
      <c r="L32" s="3" t="str">
        <f t="shared" si="22"/>
        <v/>
      </c>
      <c r="M32" s="3" t="str">
        <f t="shared" si="22"/>
        <v/>
      </c>
      <c r="N32" s="3" t="str">
        <f t="shared" si="22"/>
        <v>TBJLVBPGRPM</v>
      </c>
      <c r="O32" s="3" t="str">
        <f t="shared" si="22"/>
        <v/>
      </c>
      <c r="P32" s="3" t="str">
        <f t="shared" si="22"/>
        <v/>
      </c>
      <c r="Q32" s="3" t="str">
        <f t="shared" si="22"/>
        <v>H</v>
      </c>
      <c r="R32" s="3" t="str">
        <f t="shared" si="22"/>
        <v>SWGFTMLVDCNJHVGJWRMGHDDZVMNHFNG</v>
      </c>
      <c r="S32" s="4" t="str">
        <f t="shared" si="4"/>
        <v>H</v>
      </c>
      <c r="T32" s="3" t="str">
        <f t="shared" si="5"/>
        <v/>
      </c>
    </row>
    <row r="33">
      <c r="A33" s="1" t="s">
        <v>60</v>
      </c>
      <c r="B33" s="2">
        <v>33.0</v>
      </c>
      <c r="C33" s="3" t="str">
        <f>IFERROR(__xludf.DUMMYFUNCTION("SPLIT(A33,"" "")"),"move")</f>
        <v>move</v>
      </c>
      <c r="D33" s="3">
        <f>IFERROR(__xludf.DUMMYFUNCTION("""COMPUTED_VALUE"""),6.0)</f>
        <v>6</v>
      </c>
      <c r="E33" s="3" t="str">
        <f>IFERROR(__xludf.DUMMYFUNCTION("""COMPUTED_VALUE"""),"from")</f>
        <v>from</v>
      </c>
      <c r="F33" s="3">
        <f>IFERROR(__xludf.DUMMYFUNCTION("""COMPUTED_VALUE"""),1.0)</f>
        <v>1</v>
      </c>
      <c r="G33" s="3" t="str">
        <f>IFERROR(__xludf.DUMMYFUNCTION("""COMPUTED_VALUE"""),"to")</f>
        <v>to</v>
      </c>
      <c r="H33" s="3">
        <f>IFERROR(__xludf.DUMMYFUNCTION("""COMPUTED_VALUE"""),5.0)</f>
        <v>5</v>
      </c>
      <c r="I33" s="2" t="str">
        <f t="shared" si="2"/>
        <v>J32</v>
      </c>
      <c r="J33" s="3" t="str">
        <f t="shared" ref="J33:R33" si="23">IF($F33=J$12,RIGHT(J32,LEN(J32)-$D33),IF($H33=J$12,CONCAT($S33,J32),J32))</f>
        <v>HNZMGHJ</v>
      </c>
      <c r="K33" s="3" t="str">
        <f t="shared" si="23"/>
        <v/>
      </c>
      <c r="L33" s="3" t="str">
        <f t="shared" si="23"/>
        <v/>
      </c>
      <c r="M33" s="3" t="str">
        <f t="shared" si="23"/>
        <v/>
      </c>
      <c r="N33" s="3" t="str">
        <f t="shared" si="23"/>
        <v>FVNBFCTBJLVBPGRPM</v>
      </c>
      <c r="O33" s="3" t="str">
        <f t="shared" si="23"/>
        <v/>
      </c>
      <c r="P33" s="3" t="str">
        <f t="shared" si="23"/>
        <v/>
      </c>
      <c r="Q33" s="3" t="str">
        <f t="shared" si="23"/>
        <v>H</v>
      </c>
      <c r="R33" s="3" t="str">
        <f t="shared" si="23"/>
        <v>SWGFTMLVDCNJHVGJWRMGHDDZVMNHFNG</v>
      </c>
      <c r="S33" s="4" t="str">
        <f t="shared" si="4"/>
        <v>FVNBFC</v>
      </c>
      <c r="T33" s="3" t="str">
        <f t="shared" si="5"/>
        <v/>
      </c>
    </row>
    <row r="34">
      <c r="A34" s="1" t="s">
        <v>61</v>
      </c>
      <c r="B34" s="2">
        <v>34.0</v>
      </c>
      <c r="C34" s="3" t="str">
        <f>IFERROR(__xludf.DUMMYFUNCTION("SPLIT(A34,"" "")"),"move")</f>
        <v>move</v>
      </c>
      <c r="D34" s="3">
        <f>IFERROR(__xludf.DUMMYFUNCTION("""COMPUTED_VALUE"""),1.0)</f>
        <v>1</v>
      </c>
      <c r="E34" s="3" t="str">
        <f>IFERROR(__xludf.DUMMYFUNCTION("""COMPUTED_VALUE"""),"from")</f>
        <v>from</v>
      </c>
      <c r="F34" s="3">
        <f>IFERROR(__xludf.DUMMYFUNCTION("""COMPUTED_VALUE"""),8.0)</f>
        <v>8</v>
      </c>
      <c r="G34" s="3" t="str">
        <f>IFERROR(__xludf.DUMMYFUNCTION("""COMPUTED_VALUE"""),"to")</f>
        <v>to</v>
      </c>
      <c r="H34" s="3">
        <f>IFERROR(__xludf.DUMMYFUNCTION("""COMPUTED_VALUE"""),3.0)</f>
        <v>3</v>
      </c>
      <c r="I34" s="2" t="str">
        <f t="shared" si="2"/>
        <v>Q33</v>
      </c>
      <c r="J34" s="3" t="str">
        <f t="shared" ref="J34:R34" si="24">IF($F34=J$12,RIGHT(J33,LEN(J33)-$D34),IF($H34=J$12,CONCAT($S34,J33),J33))</f>
        <v>HNZMGHJ</v>
      </c>
      <c r="K34" s="3" t="str">
        <f t="shared" si="24"/>
        <v/>
      </c>
      <c r="L34" s="3" t="str">
        <f t="shared" si="24"/>
        <v>H</v>
      </c>
      <c r="M34" s="3" t="str">
        <f t="shared" si="24"/>
        <v/>
      </c>
      <c r="N34" s="3" t="str">
        <f t="shared" si="24"/>
        <v>FVNBFCTBJLVBPGRPM</v>
      </c>
      <c r="O34" s="3" t="str">
        <f t="shared" si="24"/>
        <v/>
      </c>
      <c r="P34" s="3" t="str">
        <f t="shared" si="24"/>
        <v/>
      </c>
      <c r="Q34" s="3" t="str">
        <f t="shared" si="24"/>
        <v/>
      </c>
      <c r="R34" s="3" t="str">
        <f t="shared" si="24"/>
        <v>SWGFTMLVDCNJHVGJWRMGHDDZVMNHFNG</v>
      </c>
      <c r="S34" s="4" t="str">
        <f t="shared" si="4"/>
        <v>H</v>
      </c>
      <c r="T34" s="3" t="str">
        <f t="shared" si="5"/>
        <v/>
      </c>
    </row>
    <row r="35">
      <c r="A35" s="1" t="s">
        <v>62</v>
      </c>
      <c r="B35" s="2">
        <v>35.0</v>
      </c>
      <c r="C35" s="3" t="str">
        <f>IFERROR(__xludf.DUMMYFUNCTION("SPLIT(A35,"" "")"),"move")</f>
        <v>move</v>
      </c>
      <c r="D35" s="3">
        <f>IFERROR(__xludf.DUMMYFUNCTION("""COMPUTED_VALUE"""),16.0)</f>
        <v>16</v>
      </c>
      <c r="E35" s="3" t="str">
        <f>IFERROR(__xludf.DUMMYFUNCTION("""COMPUTED_VALUE"""),"from")</f>
        <v>from</v>
      </c>
      <c r="F35" s="3">
        <f>IFERROR(__xludf.DUMMYFUNCTION("""COMPUTED_VALUE"""),5.0)</f>
        <v>5</v>
      </c>
      <c r="G35" s="3" t="str">
        <f>IFERROR(__xludf.DUMMYFUNCTION("""COMPUTED_VALUE"""),"to")</f>
        <v>to</v>
      </c>
      <c r="H35" s="3">
        <f>IFERROR(__xludf.DUMMYFUNCTION("""COMPUTED_VALUE"""),1.0)</f>
        <v>1</v>
      </c>
      <c r="I35" s="2" t="str">
        <f t="shared" si="2"/>
        <v>N34</v>
      </c>
      <c r="J35" s="3" t="str">
        <f t="shared" ref="J35:R35" si="25">IF($F35=J$12,RIGHT(J34,LEN(J34)-$D35),IF($H35=J$12,CONCAT($S35,J34),J34))</f>
        <v>FVNBFCTBJLVBPGRPHNZMGHJ</v>
      </c>
      <c r="K35" s="3" t="str">
        <f t="shared" si="25"/>
        <v/>
      </c>
      <c r="L35" s="3" t="str">
        <f t="shared" si="25"/>
        <v>H</v>
      </c>
      <c r="M35" s="3" t="str">
        <f t="shared" si="25"/>
        <v/>
      </c>
      <c r="N35" s="3" t="str">
        <f t="shared" si="25"/>
        <v>M</v>
      </c>
      <c r="O35" s="3" t="str">
        <f t="shared" si="25"/>
        <v/>
      </c>
      <c r="P35" s="3" t="str">
        <f t="shared" si="25"/>
        <v/>
      </c>
      <c r="Q35" s="3" t="str">
        <f t="shared" si="25"/>
        <v/>
      </c>
      <c r="R35" s="3" t="str">
        <f t="shared" si="25"/>
        <v>SWGFTMLVDCNJHVGJWRMGHDDZVMNHFNG</v>
      </c>
      <c r="S35" s="4" t="str">
        <f t="shared" si="4"/>
        <v>FVNBFCTBJLVBPGRP</v>
      </c>
      <c r="T35" s="3" t="str">
        <f t="shared" si="5"/>
        <v/>
      </c>
    </row>
    <row r="36">
      <c r="A36" s="1" t="s">
        <v>63</v>
      </c>
      <c r="B36" s="2">
        <v>36.0</v>
      </c>
      <c r="C36" s="3" t="str">
        <f>IFERROR(__xludf.DUMMYFUNCTION("SPLIT(A36,"" "")"),"move")</f>
        <v>move</v>
      </c>
      <c r="D36" s="3">
        <f>IFERROR(__xludf.DUMMYFUNCTION("""COMPUTED_VALUE"""),4.0)</f>
        <v>4</v>
      </c>
      <c r="E36" s="3" t="str">
        <f>IFERROR(__xludf.DUMMYFUNCTION("""COMPUTED_VALUE"""),"from")</f>
        <v>from</v>
      </c>
      <c r="F36" s="3">
        <f>IFERROR(__xludf.DUMMYFUNCTION("""COMPUTED_VALUE"""),1.0)</f>
        <v>1</v>
      </c>
      <c r="G36" s="3" t="str">
        <f>IFERROR(__xludf.DUMMYFUNCTION("""COMPUTED_VALUE"""),"to")</f>
        <v>to</v>
      </c>
      <c r="H36" s="3">
        <f>IFERROR(__xludf.DUMMYFUNCTION("""COMPUTED_VALUE"""),3.0)</f>
        <v>3</v>
      </c>
      <c r="I36" s="2" t="str">
        <f t="shared" si="2"/>
        <v>J35</v>
      </c>
      <c r="J36" s="3" t="str">
        <f t="shared" ref="J36:R36" si="26">IF($F36=J$12,RIGHT(J35,LEN(J35)-$D36),IF($H36=J$12,CONCAT($S36,J35),J35))</f>
        <v>FCTBJLVBPGRPHNZMGHJ</v>
      </c>
      <c r="K36" s="3" t="str">
        <f t="shared" si="26"/>
        <v/>
      </c>
      <c r="L36" s="3" t="str">
        <f t="shared" si="26"/>
        <v>FVNBH</v>
      </c>
      <c r="M36" s="3" t="str">
        <f t="shared" si="26"/>
        <v/>
      </c>
      <c r="N36" s="3" t="str">
        <f t="shared" si="26"/>
        <v>M</v>
      </c>
      <c r="O36" s="3" t="str">
        <f t="shared" si="26"/>
        <v/>
      </c>
      <c r="P36" s="3" t="str">
        <f t="shared" si="26"/>
        <v/>
      </c>
      <c r="Q36" s="3" t="str">
        <f t="shared" si="26"/>
        <v/>
      </c>
      <c r="R36" s="3" t="str">
        <f t="shared" si="26"/>
        <v>SWGFTMLVDCNJHVGJWRMGHDDZVMNHFNG</v>
      </c>
      <c r="S36" s="4" t="str">
        <f t="shared" si="4"/>
        <v>FVNB</v>
      </c>
      <c r="T36" s="3" t="str">
        <f t="shared" si="5"/>
        <v/>
      </c>
    </row>
    <row r="37">
      <c r="A37" s="1" t="s">
        <v>64</v>
      </c>
      <c r="B37" s="2">
        <v>37.0</v>
      </c>
      <c r="C37" s="3" t="str">
        <f>IFERROR(__xludf.DUMMYFUNCTION("SPLIT(A37,"" "")"),"move")</f>
        <v>move</v>
      </c>
      <c r="D37" s="3">
        <f>IFERROR(__xludf.DUMMYFUNCTION("""COMPUTED_VALUE"""),1.0)</f>
        <v>1</v>
      </c>
      <c r="E37" s="3" t="str">
        <f>IFERROR(__xludf.DUMMYFUNCTION("""COMPUTED_VALUE"""),"from")</f>
        <v>from</v>
      </c>
      <c r="F37" s="3">
        <f>IFERROR(__xludf.DUMMYFUNCTION("""COMPUTED_VALUE"""),5.0)</f>
        <v>5</v>
      </c>
      <c r="G37" s="3" t="str">
        <f>IFERROR(__xludf.DUMMYFUNCTION("""COMPUTED_VALUE"""),"to")</f>
        <v>to</v>
      </c>
      <c r="H37" s="3">
        <f>IFERROR(__xludf.DUMMYFUNCTION("""COMPUTED_VALUE"""),6.0)</f>
        <v>6</v>
      </c>
      <c r="I37" s="2" t="str">
        <f t="shared" si="2"/>
        <v>N36</v>
      </c>
      <c r="J37" s="3" t="str">
        <f t="shared" ref="J37:R37" si="27">IF($F37=J$12,RIGHT(J36,LEN(J36)-$D37),IF($H37=J$12,CONCAT($S37,J36),J36))</f>
        <v>FCTBJLVBPGRPHNZMGHJ</v>
      </c>
      <c r="K37" s="3" t="str">
        <f t="shared" si="27"/>
        <v/>
      </c>
      <c r="L37" s="3" t="str">
        <f t="shared" si="27"/>
        <v>FVNBH</v>
      </c>
      <c r="M37" s="3" t="str">
        <f t="shared" si="27"/>
        <v/>
      </c>
      <c r="N37" s="3" t="str">
        <f t="shared" si="27"/>
        <v/>
      </c>
      <c r="O37" s="3" t="str">
        <f t="shared" si="27"/>
        <v>M</v>
      </c>
      <c r="P37" s="3" t="str">
        <f t="shared" si="27"/>
        <v/>
      </c>
      <c r="Q37" s="3" t="str">
        <f t="shared" si="27"/>
        <v/>
      </c>
      <c r="R37" s="3" t="str">
        <f t="shared" si="27"/>
        <v>SWGFTMLVDCNJHVGJWRMGHDDZVMNHFNG</v>
      </c>
      <c r="S37" s="4" t="str">
        <f t="shared" si="4"/>
        <v>M</v>
      </c>
      <c r="T37" s="3" t="str">
        <f t="shared" si="5"/>
        <v/>
      </c>
    </row>
    <row r="38">
      <c r="A38" s="1" t="s">
        <v>65</v>
      </c>
      <c r="B38" s="2">
        <v>38.0</v>
      </c>
      <c r="C38" s="3" t="str">
        <f>IFERROR(__xludf.DUMMYFUNCTION("SPLIT(A38,"" "")"),"move")</f>
        <v>move</v>
      </c>
      <c r="D38" s="3">
        <f>IFERROR(__xludf.DUMMYFUNCTION("""COMPUTED_VALUE"""),4.0)</f>
        <v>4</v>
      </c>
      <c r="E38" s="3" t="str">
        <f>IFERROR(__xludf.DUMMYFUNCTION("""COMPUTED_VALUE"""),"from")</f>
        <v>from</v>
      </c>
      <c r="F38" s="3">
        <f>IFERROR(__xludf.DUMMYFUNCTION("""COMPUTED_VALUE"""),3.0)</f>
        <v>3</v>
      </c>
      <c r="G38" s="3" t="str">
        <f>IFERROR(__xludf.DUMMYFUNCTION("""COMPUTED_VALUE"""),"to")</f>
        <v>to</v>
      </c>
      <c r="H38" s="3">
        <f>IFERROR(__xludf.DUMMYFUNCTION("""COMPUTED_VALUE"""),4.0)</f>
        <v>4</v>
      </c>
      <c r="I38" s="2" t="str">
        <f t="shared" si="2"/>
        <v>L37</v>
      </c>
      <c r="J38" s="3" t="str">
        <f t="shared" ref="J38:R38" si="28">IF($F38=J$12,RIGHT(J37,LEN(J37)-$D38),IF($H38=J$12,CONCAT($S38,J37),J37))</f>
        <v>FCTBJLVBPGRPHNZMGHJ</v>
      </c>
      <c r="K38" s="3" t="str">
        <f t="shared" si="28"/>
        <v/>
      </c>
      <c r="L38" s="3" t="str">
        <f t="shared" si="28"/>
        <v>H</v>
      </c>
      <c r="M38" s="3" t="str">
        <f t="shared" si="28"/>
        <v>FVNB</v>
      </c>
      <c r="N38" s="3" t="str">
        <f t="shared" si="28"/>
        <v/>
      </c>
      <c r="O38" s="3" t="str">
        <f t="shared" si="28"/>
        <v>M</v>
      </c>
      <c r="P38" s="3" t="str">
        <f t="shared" si="28"/>
        <v/>
      </c>
      <c r="Q38" s="3" t="str">
        <f t="shared" si="28"/>
        <v/>
      </c>
      <c r="R38" s="3" t="str">
        <f t="shared" si="28"/>
        <v>SWGFTMLVDCNJHVGJWRMGHDDZVMNHFNG</v>
      </c>
      <c r="S38" s="4" t="str">
        <f t="shared" si="4"/>
        <v>FVNB</v>
      </c>
      <c r="T38" s="3" t="str">
        <f t="shared" si="5"/>
        <v/>
      </c>
    </row>
    <row r="39">
      <c r="A39" s="1" t="s">
        <v>51</v>
      </c>
      <c r="B39" s="2">
        <v>39.0</v>
      </c>
      <c r="C39" s="3" t="str">
        <f>IFERROR(__xludf.DUMMYFUNCTION("SPLIT(A39,"" "")"),"move")</f>
        <v>move</v>
      </c>
      <c r="D39" s="3">
        <f>IFERROR(__xludf.DUMMYFUNCTION("""COMPUTED_VALUE"""),1.0)</f>
        <v>1</v>
      </c>
      <c r="E39" s="3" t="str">
        <f>IFERROR(__xludf.DUMMYFUNCTION("""COMPUTED_VALUE"""),"from")</f>
        <v>from</v>
      </c>
      <c r="F39" s="3">
        <f>IFERROR(__xludf.DUMMYFUNCTION("""COMPUTED_VALUE"""),6.0)</f>
        <v>6</v>
      </c>
      <c r="G39" s="3" t="str">
        <f>IFERROR(__xludf.DUMMYFUNCTION("""COMPUTED_VALUE"""),"to")</f>
        <v>to</v>
      </c>
      <c r="H39" s="3">
        <f>IFERROR(__xludf.DUMMYFUNCTION("""COMPUTED_VALUE"""),7.0)</f>
        <v>7</v>
      </c>
      <c r="I39" s="2" t="str">
        <f t="shared" si="2"/>
        <v>O38</v>
      </c>
      <c r="J39" s="3" t="str">
        <f t="shared" ref="J39:R39" si="29">IF($F39=J$12,RIGHT(J38,LEN(J38)-$D39),IF($H39=J$12,CONCAT($S39,J38),J38))</f>
        <v>FCTBJLVBPGRPHNZMGHJ</v>
      </c>
      <c r="K39" s="3" t="str">
        <f t="shared" si="29"/>
        <v/>
      </c>
      <c r="L39" s="3" t="str">
        <f t="shared" si="29"/>
        <v>H</v>
      </c>
      <c r="M39" s="3" t="str">
        <f t="shared" si="29"/>
        <v>FVNB</v>
      </c>
      <c r="N39" s="3" t="str">
        <f t="shared" si="29"/>
        <v/>
      </c>
      <c r="O39" s="3" t="str">
        <f t="shared" si="29"/>
        <v/>
      </c>
      <c r="P39" s="3" t="str">
        <f t="shared" si="29"/>
        <v>M</v>
      </c>
      <c r="Q39" s="3" t="str">
        <f t="shared" si="29"/>
        <v/>
      </c>
      <c r="R39" s="3" t="str">
        <f t="shared" si="29"/>
        <v>SWGFTMLVDCNJHVGJWRMGHDDZVMNHFNG</v>
      </c>
      <c r="S39" s="4" t="str">
        <f t="shared" si="4"/>
        <v>M</v>
      </c>
      <c r="T39" s="3" t="str">
        <f t="shared" si="5"/>
        <v/>
      </c>
    </row>
    <row r="40">
      <c r="A40" s="1" t="s">
        <v>66</v>
      </c>
      <c r="B40" s="2">
        <v>40.0</v>
      </c>
      <c r="C40" s="3" t="str">
        <f>IFERROR(__xludf.DUMMYFUNCTION("SPLIT(A40,"" "")"),"move")</f>
        <v>move</v>
      </c>
      <c r="D40" s="3">
        <f>IFERROR(__xludf.DUMMYFUNCTION("""COMPUTED_VALUE"""),21.0)</f>
        <v>21</v>
      </c>
      <c r="E40" s="3" t="str">
        <f>IFERROR(__xludf.DUMMYFUNCTION("""COMPUTED_VALUE"""),"from")</f>
        <v>from</v>
      </c>
      <c r="F40" s="3">
        <f>IFERROR(__xludf.DUMMYFUNCTION("""COMPUTED_VALUE"""),9.0)</f>
        <v>9</v>
      </c>
      <c r="G40" s="3" t="str">
        <f>IFERROR(__xludf.DUMMYFUNCTION("""COMPUTED_VALUE"""),"to")</f>
        <v>to</v>
      </c>
      <c r="H40" s="3">
        <f>IFERROR(__xludf.DUMMYFUNCTION("""COMPUTED_VALUE"""),6.0)</f>
        <v>6</v>
      </c>
      <c r="I40" s="2" t="str">
        <f t="shared" si="2"/>
        <v>Q39</v>
      </c>
      <c r="J40" s="3" t="str">
        <f t="shared" ref="J40:R40" si="30">IF($F40=J$12,RIGHT(J39,LEN(J39)-$D40),IF($H40=J$12,CONCAT($S40,J39),J39))</f>
        <v>FCTBJLVBPGRPHNZMGHJ</v>
      </c>
      <c r="K40" s="3" t="str">
        <f t="shared" si="30"/>
        <v/>
      </c>
      <c r="L40" s="3" t="str">
        <f t="shared" si="30"/>
        <v>H</v>
      </c>
      <c r="M40" s="3" t="str">
        <f t="shared" si="30"/>
        <v>FVNB</v>
      </c>
      <c r="N40" s="3" t="str">
        <f t="shared" si="30"/>
        <v/>
      </c>
      <c r="O40" s="3" t="str">
        <f t="shared" si="30"/>
        <v>SWGFTMLVDCNJHVGJWRMGH</v>
      </c>
      <c r="P40" s="3" t="str">
        <f t="shared" si="30"/>
        <v>M</v>
      </c>
      <c r="Q40" s="3" t="str">
        <f t="shared" si="30"/>
        <v/>
      </c>
      <c r="R40" s="3" t="str">
        <f t="shared" si="30"/>
        <v>DDZVMNHFNG</v>
      </c>
      <c r="S40" s="4" t="str">
        <f t="shared" si="4"/>
        <v>SWGFTMLVDCNJHVGJWRMGH</v>
      </c>
      <c r="T40" s="3" t="str">
        <f t="shared" si="5"/>
        <v/>
      </c>
    </row>
    <row r="41">
      <c r="A41" s="1" t="s">
        <v>58</v>
      </c>
      <c r="B41" s="2">
        <v>41.0</v>
      </c>
      <c r="C41" s="3" t="str">
        <f>IFERROR(__xludf.DUMMYFUNCTION("SPLIT(A41,"" "")"),"move")</f>
        <v>move</v>
      </c>
      <c r="D41" s="3">
        <f>IFERROR(__xludf.DUMMYFUNCTION("""COMPUTED_VALUE"""),2.0)</f>
        <v>2</v>
      </c>
      <c r="E41" s="3" t="str">
        <f>IFERROR(__xludf.DUMMYFUNCTION("""COMPUTED_VALUE"""),"from")</f>
        <v>from</v>
      </c>
      <c r="F41" s="3">
        <f>IFERROR(__xludf.DUMMYFUNCTION("""COMPUTED_VALUE"""),1.0)</f>
        <v>1</v>
      </c>
      <c r="G41" s="3" t="str">
        <f>IFERROR(__xludf.DUMMYFUNCTION("""COMPUTED_VALUE"""),"to")</f>
        <v>to</v>
      </c>
      <c r="H41" s="3">
        <f>IFERROR(__xludf.DUMMYFUNCTION("""COMPUTED_VALUE"""),9.0)</f>
        <v>9</v>
      </c>
      <c r="I41" s="2" t="str">
        <f t="shared" si="2"/>
        <v>J40</v>
      </c>
      <c r="J41" s="3" t="str">
        <f t="shared" ref="J41:R41" si="31">IF($F41=J$12,RIGHT(J40,LEN(J40)-$D41),IF($H41=J$12,CONCAT($S41,J40),J40))</f>
        <v>TBJLVBPGRPHNZMGHJ</v>
      </c>
      <c r="K41" s="3" t="str">
        <f t="shared" si="31"/>
        <v/>
      </c>
      <c r="L41" s="3" t="str">
        <f t="shared" si="31"/>
        <v>H</v>
      </c>
      <c r="M41" s="3" t="str">
        <f t="shared" si="31"/>
        <v>FVNB</v>
      </c>
      <c r="N41" s="3" t="str">
        <f t="shared" si="31"/>
        <v/>
      </c>
      <c r="O41" s="3" t="str">
        <f t="shared" si="31"/>
        <v>SWGFTMLVDCNJHVGJWRMGH</v>
      </c>
      <c r="P41" s="3" t="str">
        <f t="shared" si="31"/>
        <v>M</v>
      </c>
      <c r="Q41" s="3" t="str">
        <f t="shared" si="31"/>
        <v/>
      </c>
      <c r="R41" s="3" t="str">
        <f t="shared" si="31"/>
        <v>FCDDZVMNHFNG</v>
      </c>
      <c r="S41" s="4" t="str">
        <f t="shared" si="4"/>
        <v>FC</v>
      </c>
      <c r="T41" s="3" t="str">
        <f t="shared" si="5"/>
        <v/>
      </c>
    </row>
    <row r="42">
      <c r="A42" s="1" t="s">
        <v>67</v>
      </c>
      <c r="B42" s="2">
        <v>42.0</v>
      </c>
      <c r="C42" s="3" t="str">
        <f>IFERROR(__xludf.DUMMYFUNCTION("SPLIT(A42,"" "")"),"move")</f>
        <v>move</v>
      </c>
      <c r="D42" s="3">
        <f>IFERROR(__xludf.DUMMYFUNCTION("""COMPUTED_VALUE"""),2.0)</f>
        <v>2</v>
      </c>
      <c r="E42" s="3" t="str">
        <f>IFERROR(__xludf.DUMMYFUNCTION("""COMPUTED_VALUE"""),"from")</f>
        <v>from</v>
      </c>
      <c r="F42" s="3">
        <f>IFERROR(__xludf.DUMMYFUNCTION("""COMPUTED_VALUE"""),4.0)</f>
        <v>4</v>
      </c>
      <c r="G42" s="3" t="str">
        <f>IFERROR(__xludf.DUMMYFUNCTION("""COMPUTED_VALUE"""),"to")</f>
        <v>to</v>
      </c>
      <c r="H42" s="3">
        <f>IFERROR(__xludf.DUMMYFUNCTION("""COMPUTED_VALUE"""),9.0)</f>
        <v>9</v>
      </c>
      <c r="I42" s="2" t="str">
        <f t="shared" si="2"/>
        <v>M41</v>
      </c>
      <c r="J42" s="3" t="str">
        <f t="shared" ref="J42:R42" si="32">IF($F42=J$12,RIGHT(J41,LEN(J41)-$D42),IF($H42=J$12,CONCAT($S42,J41),J41))</f>
        <v>TBJLVBPGRPHNZMGHJ</v>
      </c>
      <c r="K42" s="3" t="str">
        <f t="shared" si="32"/>
        <v/>
      </c>
      <c r="L42" s="3" t="str">
        <f t="shared" si="32"/>
        <v>H</v>
      </c>
      <c r="M42" s="3" t="str">
        <f t="shared" si="32"/>
        <v>NB</v>
      </c>
      <c r="N42" s="3" t="str">
        <f t="shared" si="32"/>
        <v/>
      </c>
      <c r="O42" s="3" t="str">
        <f t="shared" si="32"/>
        <v>SWGFTMLVDCNJHVGJWRMGH</v>
      </c>
      <c r="P42" s="3" t="str">
        <f t="shared" si="32"/>
        <v>M</v>
      </c>
      <c r="Q42" s="3" t="str">
        <f t="shared" si="32"/>
        <v/>
      </c>
      <c r="R42" s="3" t="str">
        <f t="shared" si="32"/>
        <v>FVFCDDZVMNHFNG</v>
      </c>
      <c r="S42" s="4" t="str">
        <f t="shared" si="4"/>
        <v>FV</v>
      </c>
      <c r="T42" s="3" t="str">
        <f t="shared" si="5"/>
        <v/>
      </c>
    </row>
    <row r="43">
      <c r="A43" s="1" t="s">
        <v>68</v>
      </c>
      <c r="B43" s="2">
        <v>43.0</v>
      </c>
      <c r="C43" s="3" t="str">
        <f>IFERROR(__xludf.DUMMYFUNCTION("SPLIT(A43,"" "")"),"move")</f>
        <v>move</v>
      </c>
      <c r="D43" s="3">
        <f>IFERROR(__xludf.DUMMYFUNCTION("""COMPUTED_VALUE"""),5.0)</f>
        <v>5</v>
      </c>
      <c r="E43" s="3" t="str">
        <f>IFERROR(__xludf.DUMMYFUNCTION("""COMPUTED_VALUE"""),"from")</f>
        <v>from</v>
      </c>
      <c r="F43" s="3">
        <f>IFERROR(__xludf.DUMMYFUNCTION("""COMPUTED_VALUE"""),9.0)</f>
        <v>9</v>
      </c>
      <c r="G43" s="3" t="str">
        <f>IFERROR(__xludf.DUMMYFUNCTION("""COMPUTED_VALUE"""),"to")</f>
        <v>to</v>
      </c>
      <c r="H43" s="3">
        <f>IFERROR(__xludf.DUMMYFUNCTION("""COMPUTED_VALUE"""),4.0)</f>
        <v>4</v>
      </c>
      <c r="I43" s="2" t="str">
        <f t="shared" si="2"/>
        <v>Q42</v>
      </c>
      <c r="J43" s="3" t="str">
        <f t="shared" ref="J43:R43" si="33">IF($F43=J$12,RIGHT(J42,LEN(J42)-$D43),IF($H43=J$12,CONCAT($S43,J42),J42))</f>
        <v>TBJLVBPGRPHNZMGHJ</v>
      </c>
      <c r="K43" s="3" t="str">
        <f t="shared" si="33"/>
        <v/>
      </c>
      <c r="L43" s="3" t="str">
        <f t="shared" si="33"/>
        <v>H</v>
      </c>
      <c r="M43" s="3" t="str">
        <f t="shared" si="33"/>
        <v>FVFCDNB</v>
      </c>
      <c r="N43" s="3" t="str">
        <f t="shared" si="33"/>
        <v/>
      </c>
      <c r="O43" s="3" t="str">
        <f t="shared" si="33"/>
        <v>SWGFTMLVDCNJHVGJWRMGH</v>
      </c>
      <c r="P43" s="3" t="str">
        <f t="shared" si="33"/>
        <v>M</v>
      </c>
      <c r="Q43" s="3" t="str">
        <f t="shared" si="33"/>
        <v/>
      </c>
      <c r="R43" s="3" t="str">
        <f t="shared" si="33"/>
        <v>DZVMNHFNG</v>
      </c>
      <c r="S43" s="4" t="str">
        <f t="shared" si="4"/>
        <v>FVFCD</v>
      </c>
      <c r="T43" s="3" t="str">
        <f t="shared" si="5"/>
        <v/>
      </c>
    </row>
    <row r="44">
      <c r="A44" s="1" t="s">
        <v>69</v>
      </c>
      <c r="B44" s="2">
        <v>44.0</v>
      </c>
      <c r="C44" s="3" t="str">
        <f>IFERROR(__xludf.DUMMYFUNCTION("SPLIT(A44,"" "")"),"move")</f>
        <v>move</v>
      </c>
      <c r="D44" s="3">
        <f>IFERROR(__xludf.DUMMYFUNCTION("""COMPUTED_VALUE"""),9.0)</f>
        <v>9</v>
      </c>
      <c r="E44" s="3" t="str">
        <f>IFERROR(__xludf.DUMMYFUNCTION("""COMPUTED_VALUE"""),"from")</f>
        <v>from</v>
      </c>
      <c r="F44" s="3">
        <f>IFERROR(__xludf.DUMMYFUNCTION("""COMPUTED_VALUE"""),1.0)</f>
        <v>1</v>
      </c>
      <c r="G44" s="3" t="str">
        <f>IFERROR(__xludf.DUMMYFUNCTION("""COMPUTED_VALUE"""),"to")</f>
        <v>to</v>
      </c>
      <c r="H44" s="3">
        <f>IFERROR(__xludf.DUMMYFUNCTION("""COMPUTED_VALUE"""),6.0)</f>
        <v>6</v>
      </c>
      <c r="I44" s="2" t="str">
        <f t="shared" si="2"/>
        <v>J43</v>
      </c>
      <c r="J44" s="3" t="str">
        <f t="shared" ref="J44:R44" si="34">IF($F44=J$12,RIGHT(J43,LEN(J43)-$D44),IF($H44=J$12,CONCAT($S44,J43),J43))</f>
        <v>PHNZMGHJ</v>
      </c>
      <c r="K44" s="3" t="str">
        <f t="shared" si="34"/>
        <v/>
      </c>
      <c r="L44" s="3" t="str">
        <f t="shared" si="34"/>
        <v>H</v>
      </c>
      <c r="M44" s="3" t="str">
        <f t="shared" si="34"/>
        <v>FVFCDNB</v>
      </c>
      <c r="N44" s="3" t="str">
        <f t="shared" si="34"/>
        <v/>
      </c>
      <c r="O44" s="3" t="str">
        <f t="shared" si="34"/>
        <v>TBJLVBPGRSWGFTMLVDCNJHVGJWRMGH</v>
      </c>
      <c r="P44" s="3" t="str">
        <f t="shared" si="34"/>
        <v>M</v>
      </c>
      <c r="Q44" s="3" t="str">
        <f t="shared" si="34"/>
        <v/>
      </c>
      <c r="R44" s="3" t="str">
        <f t="shared" si="34"/>
        <v>DZVMNHFNG</v>
      </c>
      <c r="S44" s="4" t="str">
        <f t="shared" si="4"/>
        <v>TBJLVBPGR</v>
      </c>
      <c r="T44" s="3" t="str">
        <f t="shared" si="5"/>
        <v/>
      </c>
    </row>
    <row r="45">
      <c r="A45" s="1" t="s">
        <v>70</v>
      </c>
      <c r="B45" s="2">
        <v>45.0</v>
      </c>
      <c r="C45" s="3" t="str">
        <f>IFERROR(__xludf.DUMMYFUNCTION("SPLIT(A45,"" "")"),"move")</f>
        <v>move</v>
      </c>
      <c r="D45" s="3">
        <f>IFERROR(__xludf.DUMMYFUNCTION("""COMPUTED_VALUE"""),6.0)</f>
        <v>6</v>
      </c>
      <c r="E45" s="3" t="str">
        <f>IFERROR(__xludf.DUMMYFUNCTION("""COMPUTED_VALUE"""),"from")</f>
        <v>from</v>
      </c>
      <c r="F45" s="3">
        <f>IFERROR(__xludf.DUMMYFUNCTION("""COMPUTED_VALUE"""),4.0)</f>
        <v>4</v>
      </c>
      <c r="G45" s="3" t="str">
        <f>IFERROR(__xludf.DUMMYFUNCTION("""COMPUTED_VALUE"""),"to")</f>
        <v>to</v>
      </c>
      <c r="H45" s="3">
        <f>IFERROR(__xludf.DUMMYFUNCTION("""COMPUTED_VALUE"""),6.0)</f>
        <v>6</v>
      </c>
      <c r="I45" s="2" t="str">
        <f t="shared" si="2"/>
        <v>M44</v>
      </c>
      <c r="J45" s="3" t="str">
        <f t="shared" ref="J45:R45" si="35">IF($F45=J$12,RIGHT(J44,LEN(J44)-$D45),IF($H45=J$12,CONCAT($S45,J44),J44))</f>
        <v>PHNZMGHJ</v>
      </c>
      <c r="K45" s="3" t="str">
        <f t="shared" si="35"/>
        <v/>
      </c>
      <c r="L45" s="3" t="str">
        <f t="shared" si="35"/>
        <v>H</v>
      </c>
      <c r="M45" s="3" t="str">
        <f t="shared" si="35"/>
        <v>B</v>
      </c>
      <c r="N45" s="3" t="str">
        <f t="shared" si="35"/>
        <v/>
      </c>
      <c r="O45" s="3" t="str">
        <f t="shared" si="35"/>
        <v>FVFCDNTBJLVBPGRSWGFTMLVDCNJHVGJWRMGH</v>
      </c>
      <c r="P45" s="3" t="str">
        <f t="shared" si="35"/>
        <v>M</v>
      </c>
      <c r="Q45" s="3" t="str">
        <f t="shared" si="35"/>
        <v/>
      </c>
      <c r="R45" s="3" t="str">
        <f t="shared" si="35"/>
        <v>DZVMNHFNG</v>
      </c>
      <c r="S45" s="4" t="str">
        <f t="shared" si="4"/>
        <v>FVFCDN</v>
      </c>
      <c r="T45" s="3" t="str">
        <f t="shared" si="5"/>
        <v/>
      </c>
    </row>
    <row r="46">
      <c r="A46" s="1" t="s">
        <v>71</v>
      </c>
      <c r="B46" s="2">
        <v>46.0</v>
      </c>
      <c r="C46" s="3" t="str">
        <f>IFERROR(__xludf.DUMMYFUNCTION("SPLIT(A46,"" "")"),"move")</f>
        <v>move</v>
      </c>
      <c r="D46" s="3">
        <f>IFERROR(__xludf.DUMMYFUNCTION("""COMPUTED_VALUE"""),1.0)</f>
        <v>1</v>
      </c>
      <c r="E46" s="3" t="str">
        <f>IFERROR(__xludf.DUMMYFUNCTION("""COMPUTED_VALUE"""),"from")</f>
        <v>from</v>
      </c>
      <c r="F46" s="3">
        <f>IFERROR(__xludf.DUMMYFUNCTION("""COMPUTED_VALUE"""),6.0)</f>
        <v>6</v>
      </c>
      <c r="G46" s="3" t="str">
        <f>IFERROR(__xludf.DUMMYFUNCTION("""COMPUTED_VALUE"""),"to")</f>
        <v>to</v>
      </c>
      <c r="H46" s="3">
        <f>IFERROR(__xludf.DUMMYFUNCTION("""COMPUTED_VALUE"""),2.0)</f>
        <v>2</v>
      </c>
      <c r="I46" s="2" t="str">
        <f t="shared" si="2"/>
        <v>O45</v>
      </c>
      <c r="J46" s="3" t="str">
        <f t="shared" ref="J46:R46" si="36">IF($F46=J$12,RIGHT(J45,LEN(J45)-$D46),IF($H46=J$12,CONCAT($S46,J45),J45))</f>
        <v>PHNZMGHJ</v>
      </c>
      <c r="K46" s="3" t="str">
        <f t="shared" si="36"/>
        <v>F</v>
      </c>
      <c r="L46" s="3" t="str">
        <f t="shared" si="36"/>
        <v>H</v>
      </c>
      <c r="M46" s="3" t="str">
        <f t="shared" si="36"/>
        <v>B</v>
      </c>
      <c r="N46" s="3" t="str">
        <f t="shared" si="36"/>
        <v/>
      </c>
      <c r="O46" s="3" t="str">
        <f t="shared" si="36"/>
        <v>VFCDNTBJLVBPGRSWGFTMLVDCNJHVGJWRMGH</v>
      </c>
      <c r="P46" s="3" t="str">
        <f t="shared" si="36"/>
        <v>M</v>
      </c>
      <c r="Q46" s="3" t="str">
        <f t="shared" si="36"/>
        <v/>
      </c>
      <c r="R46" s="3" t="str">
        <f t="shared" si="36"/>
        <v>DZVMNHFNG</v>
      </c>
      <c r="S46" s="4" t="str">
        <f t="shared" si="4"/>
        <v>F</v>
      </c>
      <c r="T46" s="3" t="str">
        <f t="shared" si="5"/>
        <v/>
      </c>
    </row>
    <row r="47">
      <c r="A47" s="1" t="s">
        <v>72</v>
      </c>
      <c r="B47" s="2">
        <v>47.0</v>
      </c>
      <c r="C47" s="3" t="str">
        <f>IFERROR(__xludf.DUMMYFUNCTION("SPLIT(A47,"" "")"),"move")</f>
        <v>move</v>
      </c>
      <c r="D47" s="3">
        <f>IFERROR(__xludf.DUMMYFUNCTION("""COMPUTED_VALUE"""),1.0)</f>
        <v>1</v>
      </c>
      <c r="E47" s="3" t="str">
        <f>IFERROR(__xludf.DUMMYFUNCTION("""COMPUTED_VALUE"""),"from")</f>
        <v>from</v>
      </c>
      <c r="F47" s="3">
        <f>IFERROR(__xludf.DUMMYFUNCTION("""COMPUTED_VALUE"""),7.0)</f>
        <v>7</v>
      </c>
      <c r="G47" s="3" t="str">
        <f>IFERROR(__xludf.DUMMYFUNCTION("""COMPUTED_VALUE"""),"to")</f>
        <v>to</v>
      </c>
      <c r="H47" s="3">
        <f>IFERROR(__xludf.DUMMYFUNCTION("""COMPUTED_VALUE"""),6.0)</f>
        <v>6</v>
      </c>
      <c r="I47" s="2" t="str">
        <f t="shared" si="2"/>
        <v>P46</v>
      </c>
      <c r="J47" s="3" t="str">
        <f t="shared" ref="J47:R47" si="37">IF($F47=J$12,RIGHT(J46,LEN(J46)-$D47),IF($H47=J$12,CONCAT($S47,J46),J46))</f>
        <v>PHNZMGHJ</v>
      </c>
      <c r="K47" s="3" t="str">
        <f t="shared" si="37"/>
        <v>F</v>
      </c>
      <c r="L47" s="3" t="str">
        <f t="shared" si="37"/>
        <v>H</v>
      </c>
      <c r="M47" s="3" t="str">
        <f t="shared" si="37"/>
        <v>B</v>
      </c>
      <c r="N47" s="3" t="str">
        <f t="shared" si="37"/>
        <v/>
      </c>
      <c r="O47" s="3" t="str">
        <f t="shared" si="37"/>
        <v>MVFCDNTBJLVBPGRSWGFTMLVDCNJHVGJWRMGH</v>
      </c>
      <c r="P47" s="3" t="str">
        <f t="shared" si="37"/>
        <v/>
      </c>
      <c r="Q47" s="3" t="str">
        <f t="shared" si="37"/>
        <v/>
      </c>
      <c r="R47" s="3" t="str">
        <f t="shared" si="37"/>
        <v>DZVMNHFNG</v>
      </c>
      <c r="S47" s="4" t="str">
        <f t="shared" si="4"/>
        <v>M</v>
      </c>
      <c r="T47" s="3" t="str">
        <f t="shared" si="5"/>
        <v/>
      </c>
    </row>
    <row r="48">
      <c r="A48" s="1" t="s">
        <v>73</v>
      </c>
      <c r="B48" s="2">
        <v>48.0</v>
      </c>
      <c r="C48" s="3" t="str">
        <f>IFERROR(__xludf.DUMMYFUNCTION("SPLIT(A48,"" "")"),"move")</f>
        <v>move</v>
      </c>
      <c r="D48" s="3">
        <f>IFERROR(__xludf.DUMMYFUNCTION("""COMPUTED_VALUE"""),1.0)</f>
        <v>1</v>
      </c>
      <c r="E48" s="3" t="str">
        <f>IFERROR(__xludf.DUMMYFUNCTION("""COMPUTED_VALUE"""),"from")</f>
        <v>from</v>
      </c>
      <c r="F48" s="3">
        <f>IFERROR(__xludf.DUMMYFUNCTION("""COMPUTED_VALUE"""),3.0)</f>
        <v>3</v>
      </c>
      <c r="G48" s="3" t="str">
        <f>IFERROR(__xludf.DUMMYFUNCTION("""COMPUTED_VALUE"""),"to")</f>
        <v>to</v>
      </c>
      <c r="H48" s="3">
        <f>IFERROR(__xludf.DUMMYFUNCTION("""COMPUTED_VALUE"""),2.0)</f>
        <v>2</v>
      </c>
      <c r="I48" s="2" t="str">
        <f t="shared" si="2"/>
        <v>L47</v>
      </c>
      <c r="J48" s="3" t="str">
        <f t="shared" ref="J48:R48" si="38">IF($F48=J$12,RIGHT(J47,LEN(J47)-$D48),IF($H48=J$12,CONCAT($S48,J47),J47))</f>
        <v>PHNZMGHJ</v>
      </c>
      <c r="K48" s="3" t="str">
        <f t="shared" si="38"/>
        <v>HF</v>
      </c>
      <c r="L48" s="3" t="str">
        <f t="shared" si="38"/>
        <v/>
      </c>
      <c r="M48" s="3" t="str">
        <f t="shared" si="38"/>
        <v>B</v>
      </c>
      <c r="N48" s="3" t="str">
        <f t="shared" si="38"/>
        <v/>
      </c>
      <c r="O48" s="3" t="str">
        <f t="shared" si="38"/>
        <v>MVFCDNTBJLVBPGRSWGFTMLVDCNJHVGJWRMGH</v>
      </c>
      <c r="P48" s="3" t="str">
        <f t="shared" si="38"/>
        <v/>
      </c>
      <c r="Q48" s="3" t="str">
        <f t="shared" si="38"/>
        <v/>
      </c>
      <c r="R48" s="3" t="str">
        <f t="shared" si="38"/>
        <v>DZVMNHFNG</v>
      </c>
      <c r="S48" s="4" t="str">
        <f t="shared" si="4"/>
        <v>H</v>
      </c>
      <c r="T48" s="3" t="str">
        <f t="shared" si="5"/>
        <v/>
      </c>
    </row>
    <row r="49">
      <c r="A49" s="1" t="s">
        <v>74</v>
      </c>
      <c r="B49" s="2">
        <v>49.0</v>
      </c>
      <c r="C49" s="3" t="str">
        <f>IFERROR(__xludf.DUMMYFUNCTION("SPLIT(A49,"" "")"),"move")</f>
        <v>move</v>
      </c>
      <c r="D49" s="3">
        <f>IFERROR(__xludf.DUMMYFUNCTION("""COMPUTED_VALUE"""),8.0)</f>
        <v>8</v>
      </c>
      <c r="E49" s="3" t="str">
        <f>IFERROR(__xludf.DUMMYFUNCTION("""COMPUTED_VALUE"""),"from")</f>
        <v>from</v>
      </c>
      <c r="F49" s="3">
        <f>IFERROR(__xludf.DUMMYFUNCTION("""COMPUTED_VALUE"""),6.0)</f>
        <v>6</v>
      </c>
      <c r="G49" s="3" t="str">
        <f>IFERROR(__xludf.DUMMYFUNCTION("""COMPUTED_VALUE"""),"to")</f>
        <v>to</v>
      </c>
      <c r="H49" s="3">
        <f>IFERROR(__xludf.DUMMYFUNCTION("""COMPUTED_VALUE"""),9.0)</f>
        <v>9</v>
      </c>
      <c r="I49" s="2" t="str">
        <f t="shared" si="2"/>
        <v>O48</v>
      </c>
      <c r="J49" s="3" t="str">
        <f t="shared" ref="J49:R49" si="39">IF($F49=J$12,RIGHT(J48,LEN(J48)-$D49),IF($H49=J$12,CONCAT($S49,J48),J48))</f>
        <v>PHNZMGHJ</v>
      </c>
      <c r="K49" s="3" t="str">
        <f t="shared" si="39"/>
        <v>HF</v>
      </c>
      <c r="L49" s="3" t="str">
        <f t="shared" si="39"/>
        <v/>
      </c>
      <c r="M49" s="3" t="str">
        <f t="shared" si="39"/>
        <v>B</v>
      </c>
      <c r="N49" s="3" t="str">
        <f t="shared" si="39"/>
        <v/>
      </c>
      <c r="O49" s="3" t="str">
        <f t="shared" si="39"/>
        <v>JLVBPGRSWGFTMLVDCNJHVGJWRMGH</v>
      </c>
      <c r="P49" s="3" t="str">
        <f t="shared" si="39"/>
        <v/>
      </c>
      <c r="Q49" s="3" t="str">
        <f t="shared" si="39"/>
        <v/>
      </c>
      <c r="R49" s="3" t="str">
        <f t="shared" si="39"/>
        <v>MVFCDNTBDZVMNHFNG</v>
      </c>
      <c r="S49" s="4" t="str">
        <f t="shared" si="4"/>
        <v>MVFCDNTB</v>
      </c>
      <c r="T49" s="3" t="str">
        <f t="shared" si="5"/>
        <v/>
      </c>
    </row>
    <row r="50">
      <c r="A50" s="1" t="s">
        <v>75</v>
      </c>
      <c r="B50" s="2">
        <v>50.0</v>
      </c>
      <c r="C50" s="3" t="str">
        <f>IFERROR(__xludf.DUMMYFUNCTION("SPLIT(A50,"" "")"),"move")</f>
        <v>move</v>
      </c>
      <c r="D50" s="3">
        <f>IFERROR(__xludf.DUMMYFUNCTION("""COMPUTED_VALUE"""),3.0)</f>
        <v>3</v>
      </c>
      <c r="E50" s="3" t="str">
        <f>IFERROR(__xludf.DUMMYFUNCTION("""COMPUTED_VALUE"""),"from")</f>
        <v>from</v>
      </c>
      <c r="F50" s="3">
        <f>IFERROR(__xludf.DUMMYFUNCTION("""COMPUTED_VALUE"""),1.0)</f>
        <v>1</v>
      </c>
      <c r="G50" s="3" t="str">
        <f>IFERROR(__xludf.DUMMYFUNCTION("""COMPUTED_VALUE"""),"to")</f>
        <v>to</v>
      </c>
      <c r="H50" s="3">
        <f>IFERROR(__xludf.DUMMYFUNCTION("""COMPUTED_VALUE"""),8.0)</f>
        <v>8</v>
      </c>
      <c r="I50" s="2" t="str">
        <f t="shared" si="2"/>
        <v>J49</v>
      </c>
      <c r="J50" s="3" t="str">
        <f t="shared" ref="J50:R50" si="40">IF($F50=J$12,RIGHT(J49,LEN(J49)-$D50),IF($H50=J$12,CONCAT($S50,J49),J49))</f>
        <v>ZMGHJ</v>
      </c>
      <c r="K50" s="3" t="str">
        <f t="shared" si="40"/>
        <v>HF</v>
      </c>
      <c r="L50" s="3" t="str">
        <f t="shared" si="40"/>
        <v/>
      </c>
      <c r="M50" s="3" t="str">
        <f t="shared" si="40"/>
        <v>B</v>
      </c>
      <c r="N50" s="3" t="str">
        <f t="shared" si="40"/>
        <v/>
      </c>
      <c r="O50" s="3" t="str">
        <f t="shared" si="40"/>
        <v>JLVBPGRSWGFTMLVDCNJHVGJWRMGH</v>
      </c>
      <c r="P50" s="3" t="str">
        <f t="shared" si="40"/>
        <v/>
      </c>
      <c r="Q50" s="3" t="str">
        <f t="shared" si="40"/>
        <v>PHN</v>
      </c>
      <c r="R50" s="3" t="str">
        <f t="shared" si="40"/>
        <v>MVFCDNTBDZVMNHFNG</v>
      </c>
      <c r="S50" s="4" t="str">
        <f t="shared" si="4"/>
        <v>PHN</v>
      </c>
      <c r="T50" s="3" t="str">
        <f t="shared" si="5"/>
        <v/>
      </c>
    </row>
    <row r="51">
      <c r="A51" s="1" t="s">
        <v>76</v>
      </c>
      <c r="B51" s="2">
        <v>51.0</v>
      </c>
      <c r="C51" s="3" t="str">
        <f>IFERROR(__xludf.DUMMYFUNCTION("SPLIT(A51,"" "")"),"move")</f>
        <v>move</v>
      </c>
      <c r="D51" s="3">
        <f>IFERROR(__xludf.DUMMYFUNCTION("""COMPUTED_VALUE"""),1.0)</f>
        <v>1</v>
      </c>
      <c r="E51" s="3" t="str">
        <f>IFERROR(__xludf.DUMMYFUNCTION("""COMPUTED_VALUE"""),"from")</f>
        <v>from</v>
      </c>
      <c r="F51" s="3">
        <f>IFERROR(__xludf.DUMMYFUNCTION("""COMPUTED_VALUE"""),2.0)</f>
        <v>2</v>
      </c>
      <c r="G51" s="3" t="str">
        <f>IFERROR(__xludf.DUMMYFUNCTION("""COMPUTED_VALUE"""),"to")</f>
        <v>to</v>
      </c>
      <c r="H51" s="3">
        <f>IFERROR(__xludf.DUMMYFUNCTION("""COMPUTED_VALUE"""),1.0)</f>
        <v>1</v>
      </c>
      <c r="I51" s="2" t="str">
        <f t="shared" si="2"/>
        <v>K50</v>
      </c>
      <c r="J51" s="3" t="str">
        <f t="shared" ref="J51:R51" si="41">IF($F51=J$12,RIGHT(J50,LEN(J50)-$D51),IF($H51=J$12,CONCAT($S51,J50),J50))</f>
        <v>HZMGHJ</v>
      </c>
      <c r="K51" s="3" t="str">
        <f t="shared" si="41"/>
        <v>F</v>
      </c>
      <c r="L51" s="3" t="str">
        <f t="shared" si="41"/>
        <v/>
      </c>
      <c r="M51" s="3" t="str">
        <f t="shared" si="41"/>
        <v>B</v>
      </c>
      <c r="N51" s="3" t="str">
        <f t="shared" si="41"/>
        <v/>
      </c>
      <c r="O51" s="3" t="str">
        <f t="shared" si="41"/>
        <v>JLVBPGRSWGFTMLVDCNJHVGJWRMGH</v>
      </c>
      <c r="P51" s="3" t="str">
        <f t="shared" si="41"/>
        <v/>
      </c>
      <c r="Q51" s="3" t="str">
        <f t="shared" si="41"/>
        <v>PHN</v>
      </c>
      <c r="R51" s="3" t="str">
        <f t="shared" si="41"/>
        <v>MVFCDNTBDZVMNHFNG</v>
      </c>
      <c r="S51" s="4" t="str">
        <f t="shared" si="4"/>
        <v>H</v>
      </c>
      <c r="T51" s="3" t="str">
        <f t="shared" si="5"/>
        <v/>
      </c>
    </row>
    <row r="52">
      <c r="A52" s="1" t="s">
        <v>77</v>
      </c>
      <c r="B52" s="2">
        <v>52.0</v>
      </c>
      <c r="C52" s="3" t="str">
        <f>IFERROR(__xludf.DUMMYFUNCTION("SPLIT(A52,"" "")"),"move")</f>
        <v>move</v>
      </c>
      <c r="D52" s="3">
        <f>IFERROR(__xludf.DUMMYFUNCTION("""COMPUTED_VALUE"""),13.0)</f>
        <v>13</v>
      </c>
      <c r="E52" s="3" t="str">
        <f>IFERROR(__xludf.DUMMYFUNCTION("""COMPUTED_VALUE"""),"from")</f>
        <v>from</v>
      </c>
      <c r="F52" s="3">
        <f>IFERROR(__xludf.DUMMYFUNCTION("""COMPUTED_VALUE"""),6.0)</f>
        <v>6</v>
      </c>
      <c r="G52" s="3" t="str">
        <f>IFERROR(__xludf.DUMMYFUNCTION("""COMPUTED_VALUE"""),"to")</f>
        <v>to</v>
      </c>
      <c r="H52" s="3">
        <f>IFERROR(__xludf.DUMMYFUNCTION("""COMPUTED_VALUE"""),3.0)</f>
        <v>3</v>
      </c>
      <c r="I52" s="2" t="str">
        <f t="shared" si="2"/>
        <v>O51</v>
      </c>
      <c r="J52" s="3" t="str">
        <f t="shared" ref="J52:R52" si="42">IF($F52=J$12,RIGHT(J51,LEN(J51)-$D52),IF($H52=J$12,CONCAT($S52,J51),J51))</f>
        <v>HZMGHJ</v>
      </c>
      <c r="K52" s="3" t="str">
        <f t="shared" si="42"/>
        <v>F</v>
      </c>
      <c r="L52" s="3" t="str">
        <f t="shared" si="42"/>
        <v>JLVBPGRSWGFTM</v>
      </c>
      <c r="M52" s="3" t="str">
        <f t="shared" si="42"/>
        <v>B</v>
      </c>
      <c r="N52" s="3" t="str">
        <f t="shared" si="42"/>
        <v/>
      </c>
      <c r="O52" s="3" t="str">
        <f t="shared" si="42"/>
        <v>LVDCNJHVGJWRMGH</v>
      </c>
      <c r="P52" s="3" t="str">
        <f t="shared" si="42"/>
        <v/>
      </c>
      <c r="Q52" s="3" t="str">
        <f t="shared" si="42"/>
        <v>PHN</v>
      </c>
      <c r="R52" s="3" t="str">
        <f t="shared" si="42"/>
        <v>MVFCDNTBDZVMNHFNG</v>
      </c>
      <c r="S52" s="4" t="str">
        <f t="shared" si="4"/>
        <v>JLVBPGRSWGFTM</v>
      </c>
      <c r="T52" s="3" t="str">
        <f t="shared" si="5"/>
        <v/>
      </c>
    </row>
    <row r="53">
      <c r="A53" s="1" t="s">
        <v>78</v>
      </c>
      <c r="B53" s="2">
        <v>53.0</v>
      </c>
      <c r="C53" s="3" t="str">
        <f>IFERROR(__xludf.DUMMYFUNCTION("SPLIT(A53,"" "")"),"move")</f>
        <v>move</v>
      </c>
      <c r="D53" s="3">
        <f>IFERROR(__xludf.DUMMYFUNCTION("""COMPUTED_VALUE"""),1.0)</f>
        <v>1</v>
      </c>
      <c r="E53" s="3" t="str">
        <f>IFERROR(__xludf.DUMMYFUNCTION("""COMPUTED_VALUE"""),"from")</f>
        <v>from</v>
      </c>
      <c r="F53" s="3">
        <f>IFERROR(__xludf.DUMMYFUNCTION("""COMPUTED_VALUE"""),1.0)</f>
        <v>1</v>
      </c>
      <c r="G53" s="3" t="str">
        <f>IFERROR(__xludf.DUMMYFUNCTION("""COMPUTED_VALUE"""),"to")</f>
        <v>to</v>
      </c>
      <c r="H53" s="3">
        <f>IFERROR(__xludf.DUMMYFUNCTION("""COMPUTED_VALUE"""),9.0)</f>
        <v>9</v>
      </c>
      <c r="I53" s="2" t="str">
        <f t="shared" si="2"/>
        <v>J52</v>
      </c>
      <c r="J53" s="3" t="str">
        <f t="shared" ref="J53:R53" si="43">IF($F53=J$12,RIGHT(J52,LEN(J52)-$D53),IF($H53=J$12,CONCAT($S53,J52),J52))</f>
        <v>ZMGHJ</v>
      </c>
      <c r="K53" s="3" t="str">
        <f t="shared" si="43"/>
        <v>F</v>
      </c>
      <c r="L53" s="3" t="str">
        <f t="shared" si="43"/>
        <v>JLVBPGRSWGFTM</v>
      </c>
      <c r="M53" s="3" t="str">
        <f t="shared" si="43"/>
        <v>B</v>
      </c>
      <c r="N53" s="3" t="str">
        <f t="shared" si="43"/>
        <v/>
      </c>
      <c r="O53" s="3" t="str">
        <f t="shared" si="43"/>
        <v>LVDCNJHVGJWRMGH</v>
      </c>
      <c r="P53" s="3" t="str">
        <f t="shared" si="43"/>
        <v/>
      </c>
      <c r="Q53" s="3" t="str">
        <f t="shared" si="43"/>
        <v>PHN</v>
      </c>
      <c r="R53" s="3" t="str">
        <f t="shared" si="43"/>
        <v>HMVFCDNTBDZVMNHFNG</v>
      </c>
      <c r="S53" s="4" t="str">
        <f t="shared" si="4"/>
        <v>H</v>
      </c>
      <c r="T53" s="3" t="str">
        <f t="shared" si="5"/>
        <v/>
      </c>
    </row>
    <row r="54">
      <c r="A54" s="1" t="s">
        <v>46</v>
      </c>
      <c r="B54" s="2">
        <v>54.0</v>
      </c>
      <c r="C54" s="3" t="str">
        <f>IFERROR(__xludf.DUMMYFUNCTION("SPLIT(A54,"" "")"),"move")</f>
        <v>move</v>
      </c>
      <c r="D54" s="3">
        <f>IFERROR(__xludf.DUMMYFUNCTION("""COMPUTED_VALUE"""),2.0)</f>
        <v>2</v>
      </c>
      <c r="E54" s="3" t="str">
        <f>IFERROR(__xludf.DUMMYFUNCTION("""COMPUTED_VALUE"""),"from")</f>
        <v>from</v>
      </c>
      <c r="F54" s="3">
        <f>IFERROR(__xludf.DUMMYFUNCTION("""COMPUTED_VALUE"""),1.0)</f>
        <v>1</v>
      </c>
      <c r="G54" s="3" t="str">
        <f>IFERROR(__xludf.DUMMYFUNCTION("""COMPUTED_VALUE"""),"to")</f>
        <v>to</v>
      </c>
      <c r="H54" s="3">
        <f>IFERROR(__xludf.DUMMYFUNCTION("""COMPUTED_VALUE"""),6.0)</f>
        <v>6</v>
      </c>
      <c r="I54" s="2" t="str">
        <f t="shared" si="2"/>
        <v>J53</v>
      </c>
      <c r="J54" s="3" t="str">
        <f t="shared" ref="J54:R54" si="44">IF($F54=J$12,RIGHT(J53,LEN(J53)-$D54),IF($H54=J$12,CONCAT($S54,J53),J53))</f>
        <v>GHJ</v>
      </c>
      <c r="K54" s="3" t="str">
        <f t="shared" si="44"/>
        <v>F</v>
      </c>
      <c r="L54" s="3" t="str">
        <f t="shared" si="44"/>
        <v>JLVBPGRSWGFTM</v>
      </c>
      <c r="M54" s="3" t="str">
        <f t="shared" si="44"/>
        <v>B</v>
      </c>
      <c r="N54" s="3" t="str">
        <f t="shared" si="44"/>
        <v/>
      </c>
      <c r="O54" s="3" t="str">
        <f t="shared" si="44"/>
        <v>ZMLVDCNJHVGJWRMGH</v>
      </c>
      <c r="P54" s="3" t="str">
        <f t="shared" si="44"/>
        <v/>
      </c>
      <c r="Q54" s="3" t="str">
        <f t="shared" si="44"/>
        <v>PHN</v>
      </c>
      <c r="R54" s="3" t="str">
        <f t="shared" si="44"/>
        <v>HMVFCDNTBDZVMNHFNG</v>
      </c>
      <c r="S54" s="4" t="str">
        <f t="shared" si="4"/>
        <v>ZM</v>
      </c>
      <c r="T54" s="3" t="str">
        <f t="shared" si="5"/>
        <v/>
      </c>
    </row>
    <row r="55">
      <c r="A55" s="1" t="s">
        <v>79</v>
      </c>
      <c r="B55" s="2">
        <v>55.0</v>
      </c>
      <c r="C55" s="3" t="str">
        <f>IFERROR(__xludf.DUMMYFUNCTION("SPLIT(A55,"" "")"),"move")</f>
        <v>move</v>
      </c>
      <c r="D55" s="3">
        <f>IFERROR(__xludf.DUMMYFUNCTION("""COMPUTED_VALUE"""),3.0)</f>
        <v>3</v>
      </c>
      <c r="E55" s="3" t="str">
        <f>IFERROR(__xludf.DUMMYFUNCTION("""COMPUTED_VALUE"""),"from")</f>
        <v>from</v>
      </c>
      <c r="F55" s="3">
        <f>IFERROR(__xludf.DUMMYFUNCTION("""COMPUTED_VALUE"""),8.0)</f>
        <v>8</v>
      </c>
      <c r="G55" s="3" t="str">
        <f>IFERROR(__xludf.DUMMYFUNCTION("""COMPUTED_VALUE"""),"to")</f>
        <v>to</v>
      </c>
      <c r="H55" s="3">
        <f>IFERROR(__xludf.DUMMYFUNCTION("""COMPUTED_VALUE"""),4.0)</f>
        <v>4</v>
      </c>
      <c r="I55" s="2" t="str">
        <f t="shared" si="2"/>
        <v>Q54</v>
      </c>
      <c r="J55" s="3" t="str">
        <f t="shared" ref="J55:R55" si="45">IF($F55=J$12,RIGHT(J54,LEN(J54)-$D55),IF($H55=J$12,CONCAT($S55,J54),J54))</f>
        <v>GHJ</v>
      </c>
      <c r="K55" s="3" t="str">
        <f t="shared" si="45"/>
        <v>F</v>
      </c>
      <c r="L55" s="3" t="str">
        <f t="shared" si="45"/>
        <v>JLVBPGRSWGFTM</v>
      </c>
      <c r="M55" s="3" t="str">
        <f t="shared" si="45"/>
        <v>PHNB</v>
      </c>
      <c r="N55" s="3" t="str">
        <f t="shared" si="45"/>
        <v/>
      </c>
      <c r="O55" s="3" t="str">
        <f t="shared" si="45"/>
        <v>ZMLVDCNJHVGJWRMGH</v>
      </c>
      <c r="P55" s="3" t="str">
        <f t="shared" si="45"/>
        <v/>
      </c>
      <c r="Q55" s="3" t="str">
        <f t="shared" si="45"/>
        <v/>
      </c>
      <c r="R55" s="3" t="str">
        <f t="shared" si="45"/>
        <v>HMVFCDNTBDZVMNHFNG</v>
      </c>
      <c r="S55" s="4" t="str">
        <f t="shared" si="4"/>
        <v>PHN</v>
      </c>
      <c r="T55" s="3" t="str">
        <f t="shared" si="5"/>
        <v/>
      </c>
    </row>
    <row r="56">
      <c r="A56" s="1" t="s">
        <v>80</v>
      </c>
      <c r="B56" s="2">
        <v>56.0</v>
      </c>
      <c r="C56" s="3" t="str">
        <f>IFERROR(__xludf.DUMMYFUNCTION("SPLIT(A56,"" "")"),"move")</f>
        <v>move</v>
      </c>
      <c r="D56" s="3">
        <f>IFERROR(__xludf.DUMMYFUNCTION("""COMPUTED_VALUE"""),4.0)</f>
        <v>4</v>
      </c>
      <c r="E56" s="3" t="str">
        <f>IFERROR(__xludf.DUMMYFUNCTION("""COMPUTED_VALUE"""),"from")</f>
        <v>from</v>
      </c>
      <c r="F56" s="3">
        <f>IFERROR(__xludf.DUMMYFUNCTION("""COMPUTED_VALUE"""),4.0)</f>
        <v>4</v>
      </c>
      <c r="G56" s="3" t="str">
        <f>IFERROR(__xludf.DUMMYFUNCTION("""COMPUTED_VALUE"""),"to")</f>
        <v>to</v>
      </c>
      <c r="H56" s="3">
        <f>IFERROR(__xludf.DUMMYFUNCTION("""COMPUTED_VALUE"""),9.0)</f>
        <v>9</v>
      </c>
      <c r="I56" s="2" t="str">
        <f t="shared" si="2"/>
        <v>M55</v>
      </c>
      <c r="J56" s="3" t="str">
        <f t="shared" ref="J56:R56" si="46">IF($F56=J$12,RIGHT(J55,LEN(J55)-$D56),IF($H56=J$12,CONCAT($S56,J55),J55))</f>
        <v>GHJ</v>
      </c>
      <c r="K56" s="3" t="str">
        <f t="shared" si="46"/>
        <v>F</v>
      </c>
      <c r="L56" s="3" t="str">
        <f t="shared" si="46"/>
        <v>JLVBPGRSWGFTM</v>
      </c>
      <c r="M56" s="3" t="str">
        <f t="shared" si="46"/>
        <v/>
      </c>
      <c r="N56" s="3" t="str">
        <f t="shared" si="46"/>
        <v/>
      </c>
      <c r="O56" s="3" t="str">
        <f t="shared" si="46"/>
        <v>ZMLVDCNJHVGJWRMGH</v>
      </c>
      <c r="P56" s="3" t="str">
        <f t="shared" si="46"/>
        <v/>
      </c>
      <c r="Q56" s="3" t="str">
        <f t="shared" si="46"/>
        <v/>
      </c>
      <c r="R56" s="3" t="str">
        <f t="shared" si="46"/>
        <v>PHNBHMVFCDNTBDZVMNHFNG</v>
      </c>
      <c r="S56" s="4" t="str">
        <f t="shared" si="4"/>
        <v>PHNB</v>
      </c>
      <c r="T56" s="3" t="str">
        <f t="shared" si="5"/>
        <v/>
      </c>
    </row>
    <row r="57">
      <c r="A57" s="1" t="s">
        <v>81</v>
      </c>
      <c r="B57" s="2">
        <v>57.0</v>
      </c>
      <c r="C57" s="3" t="str">
        <f>IFERROR(__xludf.DUMMYFUNCTION("SPLIT(A57,"" "")"),"move")</f>
        <v>move</v>
      </c>
      <c r="D57" s="3">
        <f>IFERROR(__xludf.DUMMYFUNCTION("""COMPUTED_VALUE"""),3.0)</f>
        <v>3</v>
      </c>
      <c r="E57" s="3" t="str">
        <f>IFERROR(__xludf.DUMMYFUNCTION("""COMPUTED_VALUE"""),"from")</f>
        <v>from</v>
      </c>
      <c r="F57" s="3">
        <f>IFERROR(__xludf.DUMMYFUNCTION("""COMPUTED_VALUE"""),1.0)</f>
        <v>1</v>
      </c>
      <c r="G57" s="3" t="str">
        <f>IFERROR(__xludf.DUMMYFUNCTION("""COMPUTED_VALUE"""),"to")</f>
        <v>to</v>
      </c>
      <c r="H57" s="3">
        <f>IFERROR(__xludf.DUMMYFUNCTION("""COMPUTED_VALUE"""),3.0)</f>
        <v>3</v>
      </c>
      <c r="I57" s="2" t="str">
        <f t="shared" si="2"/>
        <v>J56</v>
      </c>
      <c r="J57" s="3" t="str">
        <f t="shared" ref="J57:R57" si="47">IF($F57=J$12,RIGHT(J56,LEN(J56)-$D57),IF($H57=J$12,CONCAT($S57,J56),J56))</f>
        <v/>
      </c>
      <c r="K57" s="3" t="str">
        <f t="shared" si="47"/>
        <v>F</v>
      </c>
      <c r="L57" s="3" t="str">
        <f t="shared" si="47"/>
        <v>GHJJLVBPGRSWGFTM</v>
      </c>
      <c r="M57" s="3" t="str">
        <f t="shared" si="47"/>
        <v/>
      </c>
      <c r="N57" s="3" t="str">
        <f t="shared" si="47"/>
        <v/>
      </c>
      <c r="O57" s="3" t="str">
        <f t="shared" si="47"/>
        <v>ZMLVDCNJHVGJWRMGH</v>
      </c>
      <c r="P57" s="3" t="str">
        <f t="shared" si="47"/>
        <v/>
      </c>
      <c r="Q57" s="3" t="str">
        <f t="shared" si="47"/>
        <v/>
      </c>
      <c r="R57" s="3" t="str">
        <f t="shared" si="47"/>
        <v>PHNBHMVFCDNTBDZVMNHFNG</v>
      </c>
      <c r="S57" s="4" t="str">
        <f t="shared" si="4"/>
        <v>GHJ</v>
      </c>
      <c r="T57" s="3" t="str">
        <f t="shared" si="5"/>
        <v/>
      </c>
    </row>
    <row r="58">
      <c r="A58" s="1" t="s">
        <v>82</v>
      </c>
      <c r="B58" s="2">
        <v>58.0</v>
      </c>
      <c r="C58" s="3" t="str">
        <f>IFERROR(__xludf.DUMMYFUNCTION("SPLIT(A58,"" "")"),"move")</f>
        <v>move</v>
      </c>
      <c r="D58" s="3">
        <f>IFERROR(__xludf.DUMMYFUNCTION("""COMPUTED_VALUE"""),22.0)</f>
        <v>22</v>
      </c>
      <c r="E58" s="3" t="str">
        <f>IFERROR(__xludf.DUMMYFUNCTION("""COMPUTED_VALUE"""),"from")</f>
        <v>from</v>
      </c>
      <c r="F58" s="3">
        <f>IFERROR(__xludf.DUMMYFUNCTION("""COMPUTED_VALUE"""),9.0)</f>
        <v>9</v>
      </c>
      <c r="G58" s="3" t="str">
        <f>IFERROR(__xludf.DUMMYFUNCTION("""COMPUTED_VALUE"""),"to")</f>
        <v>to</v>
      </c>
      <c r="H58" s="3">
        <f>IFERROR(__xludf.DUMMYFUNCTION("""COMPUTED_VALUE"""),8.0)</f>
        <v>8</v>
      </c>
      <c r="I58" s="2" t="str">
        <f t="shared" si="2"/>
        <v>Q57</v>
      </c>
      <c r="J58" s="3" t="str">
        <f t="shared" ref="J58:R58" si="48">IF($F58=J$12,RIGHT(J57,LEN(J57)-$D58),IF($H58=J$12,CONCAT($S58,J57),J57))</f>
        <v/>
      </c>
      <c r="K58" s="3" t="str">
        <f t="shared" si="48"/>
        <v>F</v>
      </c>
      <c r="L58" s="3" t="str">
        <f t="shared" si="48"/>
        <v>GHJJLVBPGRSWGFTM</v>
      </c>
      <c r="M58" s="3" t="str">
        <f t="shared" si="48"/>
        <v/>
      </c>
      <c r="N58" s="3" t="str">
        <f t="shared" si="48"/>
        <v/>
      </c>
      <c r="O58" s="3" t="str">
        <f t="shared" si="48"/>
        <v>ZMLVDCNJHVGJWRMGH</v>
      </c>
      <c r="P58" s="3" t="str">
        <f t="shared" si="48"/>
        <v/>
      </c>
      <c r="Q58" s="3" t="str">
        <f t="shared" si="48"/>
        <v>PHNBHMVFCDNTBDZVMNHFNG</v>
      </c>
      <c r="R58" s="3" t="str">
        <f t="shared" si="48"/>
        <v/>
      </c>
      <c r="S58" s="4" t="str">
        <f t="shared" si="4"/>
        <v>PHNBHMVFCDNTBDZVMNHFNG</v>
      </c>
      <c r="T58" s="3" t="str">
        <f t="shared" si="5"/>
        <v/>
      </c>
    </row>
    <row r="59">
      <c r="A59" s="1" t="s">
        <v>83</v>
      </c>
      <c r="B59" s="2">
        <v>59.0</v>
      </c>
      <c r="C59" s="3" t="str">
        <f>IFERROR(__xludf.DUMMYFUNCTION("SPLIT(A59,"" "")"),"move")</f>
        <v>move</v>
      </c>
      <c r="D59" s="3">
        <f>IFERROR(__xludf.DUMMYFUNCTION("""COMPUTED_VALUE"""),1.0)</f>
        <v>1</v>
      </c>
      <c r="E59" s="3" t="str">
        <f>IFERROR(__xludf.DUMMYFUNCTION("""COMPUTED_VALUE"""),"from")</f>
        <v>from</v>
      </c>
      <c r="F59" s="3">
        <f>IFERROR(__xludf.DUMMYFUNCTION("""COMPUTED_VALUE"""),2.0)</f>
        <v>2</v>
      </c>
      <c r="G59" s="3" t="str">
        <f>IFERROR(__xludf.DUMMYFUNCTION("""COMPUTED_VALUE"""),"to")</f>
        <v>to</v>
      </c>
      <c r="H59" s="3">
        <f>IFERROR(__xludf.DUMMYFUNCTION("""COMPUTED_VALUE"""),9.0)</f>
        <v>9</v>
      </c>
      <c r="I59" s="2" t="str">
        <f t="shared" si="2"/>
        <v>K58</v>
      </c>
      <c r="J59" s="3" t="str">
        <f t="shared" ref="J59:R59" si="49">IF($F59=J$12,RIGHT(J58,LEN(J58)-$D59),IF($H59=J$12,CONCAT($S59,J58),J58))</f>
        <v/>
      </c>
      <c r="K59" s="3" t="str">
        <f t="shared" si="49"/>
        <v/>
      </c>
      <c r="L59" s="3" t="str">
        <f t="shared" si="49"/>
        <v>GHJJLVBPGRSWGFTM</v>
      </c>
      <c r="M59" s="3" t="str">
        <f t="shared" si="49"/>
        <v/>
      </c>
      <c r="N59" s="3" t="str">
        <f t="shared" si="49"/>
        <v/>
      </c>
      <c r="O59" s="3" t="str">
        <f t="shared" si="49"/>
        <v>ZMLVDCNJHVGJWRMGH</v>
      </c>
      <c r="P59" s="3" t="str">
        <f t="shared" si="49"/>
        <v/>
      </c>
      <c r="Q59" s="3" t="str">
        <f t="shared" si="49"/>
        <v>PHNBHMVFCDNTBDZVMNHFNG</v>
      </c>
      <c r="R59" s="3" t="str">
        <f t="shared" si="49"/>
        <v>F</v>
      </c>
      <c r="S59" s="4" t="str">
        <f t="shared" si="4"/>
        <v>F</v>
      </c>
      <c r="T59" s="3" t="str">
        <f t="shared" si="5"/>
        <v/>
      </c>
    </row>
    <row r="60">
      <c r="A60" s="1" t="s">
        <v>84</v>
      </c>
      <c r="B60" s="2">
        <v>60.0</v>
      </c>
      <c r="C60" s="3" t="str">
        <f>IFERROR(__xludf.DUMMYFUNCTION("SPLIT(A60,"" "")"),"move")</f>
        <v>move</v>
      </c>
      <c r="D60" s="3">
        <f>IFERROR(__xludf.DUMMYFUNCTION("""COMPUTED_VALUE"""),6.0)</f>
        <v>6</v>
      </c>
      <c r="E60" s="3" t="str">
        <f>IFERROR(__xludf.DUMMYFUNCTION("""COMPUTED_VALUE"""),"from")</f>
        <v>from</v>
      </c>
      <c r="F60" s="3">
        <f>IFERROR(__xludf.DUMMYFUNCTION("""COMPUTED_VALUE"""),8.0)</f>
        <v>8</v>
      </c>
      <c r="G60" s="3" t="str">
        <f>IFERROR(__xludf.DUMMYFUNCTION("""COMPUTED_VALUE"""),"to")</f>
        <v>to</v>
      </c>
      <c r="H60" s="3">
        <f>IFERROR(__xludf.DUMMYFUNCTION("""COMPUTED_VALUE"""),9.0)</f>
        <v>9</v>
      </c>
      <c r="I60" s="2" t="str">
        <f t="shared" si="2"/>
        <v>Q59</v>
      </c>
      <c r="J60" s="3" t="str">
        <f t="shared" ref="J60:R60" si="50">IF($F60=J$12,RIGHT(J59,LEN(J59)-$D60),IF($H60=J$12,CONCAT($S60,J59),J59))</f>
        <v/>
      </c>
      <c r="K60" s="3" t="str">
        <f t="shared" si="50"/>
        <v/>
      </c>
      <c r="L60" s="3" t="str">
        <f t="shared" si="50"/>
        <v>GHJJLVBPGRSWGFTM</v>
      </c>
      <c r="M60" s="3" t="str">
        <f t="shared" si="50"/>
        <v/>
      </c>
      <c r="N60" s="3" t="str">
        <f t="shared" si="50"/>
        <v/>
      </c>
      <c r="O60" s="3" t="str">
        <f t="shared" si="50"/>
        <v>ZMLVDCNJHVGJWRMGH</v>
      </c>
      <c r="P60" s="3" t="str">
        <f t="shared" si="50"/>
        <v/>
      </c>
      <c r="Q60" s="3" t="str">
        <f t="shared" si="50"/>
        <v>VFCDNTBDZVMNHFNG</v>
      </c>
      <c r="R60" s="3" t="str">
        <f t="shared" si="50"/>
        <v>PHNBHMF</v>
      </c>
      <c r="S60" s="4" t="str">
        <f t="shared" si="4"/>
        <v>PHNBHM</v>
      </c>
      <c r="T60" s="3" t="str">
        <f t="shared" si="5"/>
        <v/>
      </c>
    </row>
    <row r="61">
      <c r="A61" s="1" t="s">
        <v>85</v>
      </c>
      <c r="B61" s="2">
        <v>61.0</v>
      </c>
      <c r="C61" s="3" t="str">
        <f>IFERROR(__xludf.DUMMYFUNCTION("SPLIT(A61,"" "")"),"move")</f>
        <v>move</v>
      </c>
      <c r="D61" s="3">
        <f>IFERROR(__xludf.DUMMYFUNCTION("""COMPUTED_VALUE"""),15.0)</f>
        <v>15</v>
      </c>
      <c r="E61" s="3" t="str">
        <f>IFERROR(__xludf.DUMMYFUNCTION("""COMPUTED_VALUE"""),"from")</f>
        <v>from</v>
      </c>
      <c r="F61" s="3">
        <f>IFERROR(__xludf.DUMMYFUNCTION("""COMPUTED_VALUE"""),6.0)</f>
        <v>6</v>
      </c>
      <c r="G61" s="3" t="str">
        <f>IFERROR(__xludf.DUMMYFUNCTION("""COMPUTED_VALUE"""),"to")</f>
        <v>to</v>
      </c>
      <c r="H61" s="3">
        <f>IFERROR(__xludf.DUMMYFUNCTION("""COMPUTED_VALUE"""),5.0)</f>
        <v>5</v>
      </c>
      <c r="I61" s="2" t="str">
        <f t="shared" si="2"/>
        <v>O60</v>
      </c>
      <c r="J61" s="3" t="str">
        <f t="shared" ref="J61:R61" si="51">IF($F61=J$12,RIGHT(J60,LEN(J60)-$D61),IF($H61=J$12,CONCAT($S61,J60),J60))</f>
        <v/>
      </c>
      <c r="K61" s="3" t="str">
        <f t="shared" si="51"/>
        <v/>
      </c>
      <c r="L61" s="3" t="str">
        <f t="shared" si="51"/>
        <v>GHJJLVBPGRSWGFTM</v>
      </c>
      <c r="M61" s="3" t="str">
        <f t="shared" si="51"/>
        <v/>
      </c>
      <c r="N61" s="3" t="str">
        <f t="shared" si="51"/>
        <v>ZMLVDCNJHVGJWRM</v>
      </c>
      <c r="O61" s="3" t="str">
        <f t="shared" si="51"/>
        <v>GH</v>
      </c>
      <c r="P61" s="3" t="str">
        <f t="shared" si="51"/>
        <v/>
      </c>
      <c r="Q61" s="3" t="str">
        <f t="shared" si="51"/>
        <v>VFCDNTBDZVMNHFNG</v>
      </c>
      <c r="R61" s="3" t="str">
        <f t="shared" si="51"/>
        <v>PHNBHMF</v>
      </c>
      <c r="S61" s="4" t="str">
        <f t="shared" si="4"/>
        <v>ZMLVDCNJHVGJWRM</v>
      </c>
      <c r="T61" s="3" t="str">
        <f t="shared" si="5"/>
        <v/>
      </c>
    </row>
    <row r="62">
      <c r="A62" s="1" t="s">
        <v>43</v>
      </c>
      <c r="B62" s="2">
        <v>62.0</v>
      </c>
      <c r="C62" s="3" t="str">
        <f>IFERROR(__xludf.DUMMYFUNCTION("SPLIT(A62,"" "")"),"move")</f>
        <v>move</v>
      </c>
      <c r="D62" s="3">
        <f>IFERROR(__xludf.DUMMYFUNCTION("""COMPUTED_VALUE"""),5.0)</f>
        <v>5</v>
      </c>
      <c r="E62" s="3" t="str">
        <f>IFERROR(__xludf.DUMMYFUNCTION("""COMPUTED_VALUE"""),"from")</f>
        <v>from</v>
      </c>
      <c r="F62" s="3">
        <f>IFERROR(__xludf.DUMMYFUNCTION("""COMPUTED_VALUE"""),8.0)</f>
        <v>8</v>
      </c>
      <c r="G62" s="3" t="str">
        <f>IFERROR(__xludf.DUMMYFUNCTION("""COMPUTED_VALUE"""),"to")</f>
        <v>to</v>
      </c>
      <c r="H62" s="3">
        <f>IFERROR(__xludf.DUMMYFUNCTION("""COMPUTED_VALUE"""),9.0)</f>
        <v>9</v>
      </c>
      <c r="I62" s="2" t="str">
        <f t="shared" si="2"/>
        <v>Q61</v>
      </c>
      <c r="J62" s="3" t="str">
        <f t="shared" ref="J62:R62" si="52">IF($F62=J$12,RIGHT(J61,LEN(J61)-$D62),IF($H62=J$12,CONCAT($S62,J61),J61))</f>
        <v/>
      </c>
      <c r="K62" s="3" t="str">
        <f t="shared" si="52"/>
        <v/>
      </c>
      <c r="L62" s="3" t="str">
        <f t="shared" si="52"/>
        <v>GHJJLVBPGRSWGFTM</v>
      </c>
      <c r="M62" s="3" t="str">
        <f t="shared" si="52"/>
        <v/>
      </c>
      <c r="N62" s="3" t="str">
        <f t="shared" si="52"/>
        <v>ZMLVDCNJHVGJWRM</v>
      </c>
      <c r="O62" s="3" t="str">
        <f t="shared" si="52"/>
        <v>GH</v>
      </c>
      <c r="P62" s="3" t="str">
        <f t="shared" si="52"/>
        <v/>
      </c>
      <c r="Q62" s="3" t="str">
        <f t="shared" si="52"/>
        <v>TBDZVMNHFNG</v>
      </c>
      <c r="R62" s="3" t="str">
        <f t="shared" si="52"/>
        <v>VFCDNPHNBHMF</v>
      </c>
      <c r="S62" s="4" t="str">
        <f t="shared" si="4"/>
        <v>VFCDN</v>
      </c>
      <c r="T62" s="3" t="str">
        <f t="shared" si="5"/>
        <v/>
      </c>
    </row>
    <row r="63">
      <c r="A63" s="1" t="s">
        <v>86</v>
      </c>
      <c r="B63" s="2">
        <v>63.0</v>
      </c>
      <c r="C63" s="3" t="str">
        <f>IFERROR(__xludf.DUMMYFUNCTION("SPLIT(A63,"" "")"),"move")</f>
        <v>move</v>
      </c>
      <c r="D63" s="3">
        <f>IFERROR(__xludf.DUMMYFUNCTION("""COMPUTED_VALUE"""),11.0)</f>
        <v>11</v>
      </c>
      <c r="E63" s="3" t="str">
        <f>IFERROR(__xludf.DUMMYFUNCTION("""COMPUTED_VALUE"""),"from")</f>
        <v>from</v>
      </c>
      <c r="F63" s="3">
        <f>IFERROR(__xludf.DUMMYFUNCTION("""COMPUTED_VALUE"""),9.0)</f>
        <v>9</v>
      </c>
      <c r="G63" s="3" t="str">
        <f>IFERROR(__xludf.DUMMYFUNCTION("""COMPUTED_VALUE"""),"to")</f>
        <v>to</v>
      </c>
      <c r="H63" s="3">
        <f>IFERROR(__xludf.DUMMYFUNCTION("""COMPUTED_VALUE"""),8.0)</f>
        <v>8</v>
      </c>
      <c r="I63" s="2" t="str">
        <f t="shared" si="2"/>
        <v>Q62</v>
      </c>
      <c r="J63" s="3" t="str">
        <f t="shared" ref="J63:R63" si="53">IF($F63=J$12,RIGHT(J62,LEN(J62)-$D63),IF($H63=J$12,CONCAT($S63,J62),J62))</f>
        <v/>
      </c>
      <c r="K63" s="3" t="str">
        <f t="shared" si="53"/>
        <v/>
      </c>
      <c r="L63" s="3" t="str">
        <f t="shared" si="53"/>
        <v>GHJJLVBPGRSWGFTM</v>
      </c>
      <c r="M63" s="3" t="str">
        <f t="shared" si="53"/>
        <v/>
      </c>
      <c r="N63" s="3" t="str">
        <f t="shared" si="53"/>
        <v>ZMLVDCNJHVGJWRM</v>
      </c>
      <c r="O63" s="3" t="str">
        <f t="shared" si="53"/>
        <v>GH</v>
      </c>
      <c r="P63" s="3" t="str">
        <f t="shared" si="53"/>
        <v/>
      </c>
      <c r="Q63" s="3" t="str">
        <f t="shared" si="53"/>
        <v>VFCDNPHNBHMTBDZVMNHFNG</v>
      </c>
      <c r="R63" s="3" t="str">
        <f t="shared" si="53"/>
        <v>F</v>
      </c>
      <c r="S63" s="4" t="str">
        <f t="shared" si="4"/>
        <v>VFCDNPHNBHM</v>
      </c>
      <c r="T63" s="3" t="str">
        <f t="shared" si="5"/>
        <v/>
      </c>
    </row>
    <row r="64">
      <c r="A64" s="1" t="s">
        <v>87</v>
      </c>
      <c r="B64" s="2">
        <v>64.0</v>
      </c>
      <c r="C64" s="3" t="str">
        <f>IFERROR(__xludf.DUMMYFUNCTION("SPLIT(A64,"" "")"),"move")</f>
        <v>move</v>
      </c>
      <c r="D64" s="3">
        <f>IFERROR(__xludf.DUMMYFUNCTION("""COMPUTED_VALUE"""),13.0)</f>
        <v>13</v>
      </c>
      <c r="E64" s="3" t="str">
        <f>IFERROR(__xludf.DUMMYFUNCTION("""COMPUTED_VALUE"""),"from")</f>
        <v>from</v>
      </c>
      <c r="F64" s="3">
        <f>IFERROR(__xludf.DUMMYFUNCTION("""COMPUTED_VALUE"""),5.0)</f>
        <v>5</v>
      </c>
      <c r="G64" s="3" t="str">
        <f>IFERROR(__xludf.DUMMYFUNCTION("""COMPUTED_VALUE"""),"to")</f>
        <v>to</v>
      </c>
      <c r="H64" s="3">
        <f>IFERROR(__xludf.DUMMYFUNCTION("""COMPUTED_VALUE"""),1.0)</f>
        <v>1</v>
      </c>
      <c r="I64" s="2" t="str">
        <f t="shared" si="2"/>
        <v>N63</v>
      </c>
      <c r="J64" s="3" t="str">
        <f t="shared" ref="J64:R64" si="54">IF($F64=J$12,RIGHT(J63,LEN(J63)-$D64),IF($H64=J$12,CONCAT($S64,J63),J63))</f>
        <v>ZMLVDCNJHVGJW</v>
      </c>
      <c r="K64" s="3" t="str">
        <f t="shared" si="54"/>
        <v/>
      </c>
      <c r="L64" s="3" t="str">
        <f t="shared" si="54"/>
        <v>GHJJLVBPGRSWGFTM</v>
      </c>
      <c r="M64" s="3" t="str">
        <f t="shared" si="54"/>
        <v/>
      </c>
      <c r="N64" s="3" t="str">
        <f t="shared" si="54"/>
        <v>RM</v>
      </c>
      <c r="O64" s="3" t="str">
        <f t="shared" si="54"/>
        <v>GH</v>
      </c>
      <c r="P64" s="3" t="str">
        <f t="shared" si="54"/>
        <v/>
      </c>
      <c r="Q64" s="3" t="str">
        <f t="shared" si="54"/>
        <v>VFCDNPHNBHMTBDZVMNHFNG</v>
      </c>
      <c r="R64" s="3" t="str">
        <f t="shared" si="54"/>
        <v>F</v>
      </c>
      <c r="S64" s="4" t="str">
        <f t="shared" si="4"/>
        <v>ZMLVDCNJHVGJW</v>
      </c>
      <c r="T64" s="3" t="str">
        <f t="shared" si="5"/>
        <v/>
      </c>
    </row>
    <row r="65">
      <c r="A65" s="1" t="s">
        <v>88</v>
      </c>
      <c r="B65" s="2">
        <v>65.0</v>
      </c>
      <c r="C65" s="3" t="str">
        <f>IFERROR(__xludf.DUMMYFUNCTION("SPLIT(A65,"" "")"),"move")</f>
        <v>move</v>
      </c>
      <c r="D65" s="3">
        <f>IFERROR(__xludf.DUMMYFUNCTION("""COMPUTED_VALUE"""),1.0)</f>
        <v>1</v>
      </c>
      <c r="E65" s="3" t="str">
        <f>IFERROR(__xludf.DUMMYFUNCTION("""COMPUTED_VALUE"""),"from")</f>
        <v>from</v>
      </c>
      <c r="F65" s="3">
        <f>IFERROR(__xludf.DUMMYFUNCTION("""COMPUTED_VALUE"""),6.0)</f>
        <v>6</v>
      </c>
      <c r="G65" s="3" t="str">
        <f>IFERROR(__xludf.DUMMYFUNCTION("""COMPUTED_VALUE"""),"to")</f>
        <v>to</v>
      </c>
      <c r="H65" s="3">
        <f>IFERROR(__xludf.DUMMYFUNCTION("""COMPUTED_VALUE"""),5.0)</f>
        <v>5</v>
      </c>
      <c r="I65" s="2" t="str">
        <f t="shared" si="2"/>
        <v>O64</v>
      </c>
      <c r="J65" s="3" t="str">
        <f t="shared" ref="J65:R65" si="55">IF($F65=J$12,RIGHT(J64,LEN(J64)-$D65),IF($H65=J$12,CONCAT($S65,J64),J64))</f>
        <v>ZMLVDCNJHVGJW</v>
      </c>
      <c r="K65" s="3" t="str">
        <f t="shared" si="55"/>
        <v/>
      </c>
      <c r="L65" s="3" t="str">
        <f t="shared" si="55"/>
        <v>GHJJLVBPGRSWGFTM</v>
      </c>
      <c r="M65" s="3" t="str">
        <f t="shared" si="55"/>
        <v/>
      </c>
      <c r="N65" s="3" t="str">
        <f t="shared" si="55"/>
        <v>GRM</v>
      </c>
      <c r="O65" s="3" t="str">
        <f t="shared" si="55"/>
        <v>H</v>
      </c>
      <c r="P65" s="3" t="str">
        <f t="shared" si="55"/>
        <v/>
      </c>
      <c r="Q65" s="3" t="str">
        <f t="shared" si="55"/>
        <v>VFCDNPHNBHMTBDZVMNHFNG</v>
      </c>
      <c r="R65" s="3" t="str">
        <f t="shared" si="55"/>
        <v>F</v>
      </c>
      <c r="S65" s="4" t="str">
        <f t="shared" si="4"/>
        <v>G</v>
      </c>
      <c r="T65" s="3" t="str">
        <f t="shared" si="5"/>
        <v/>
      </c>
    </row>
    <row r="66">
      <c r="A66" s="1" t="s">
        <v>89</v>
      </c>
      <c r="B66" s="2">
        <v>66.0</v>
      </c>
      <c r="C66" s="3" t="str">
        <f>IFERROR(__xludf.DUMMYFUNCTION("SPLIT(A66,"" "")"),"move")</f>
        <v>move</v>
      </c>
      <c r="D66" s="3">
        <f>IFERROR(__xludf.DUMMYFUNCTION("""COMPUTED_VALUE"""),1.0)</f>
        <v>1</v>
      </c>
      <c r="E66" s="3" t="str">
        <f>IFERROR(__xludf.DUMMYFUNCTION("""COMPUTED_VALUE"""),"from")</f>
        <v>from</v>
      </c>
      <c r="F66" s="3">
        <f>IFERROR(__xludf.DUMMYFUNCTION("""COMPUTED_VALUE"""),9.0)</f>
        <v>9</v>
      </c>
      <c r="G66" s="3" t="str">
        <f>IFERROR(__xludf.DUMMYFUNCTION("""COMPUTED_VALUE"""),"to")</f>
        <v>to</v>
      </c>
      <c r="H66" s="3">
        <f>IFERROR(__xludf.DUMMYFUNCTION("""COMPUTED_VALUE"""),3.0)</f>
        <v>3</v>
      </c>
      <c r="I66" s="2" t="str">
        <f t="shared" si="2"/>
        <v>Q65</v>
      </c>
      <c r="J66" s="3" t="str">
        <f t="shared" ref="J66:R66" si="56">IF($F66=J$12,RIGHT(J65,LEN(J65)-$D66),IF($H66=J$12,CONCAT($S66,J65),J65))</f>
        <v>ZMLVDCNJHVGJW</v>
      </c>
      <c r="K66" s="3" t="str">
        <f t="shared" si="56"/>
        <v/>
      </c>
      <c r="L66" s="3" t="str">
        <f t="shared" si="56"/>
        <v>FGHJJLVBPGRSWGFTM</v>
      </c>
      <c r="M66" s="3" t="str">
        <f t="shared" si="56"/>
        <v/>
      </c>
      <c r="N66" s="3" t="str">
        <f t="shared" si="56"/>
        <v>GRM</v>
      </c>
      <c r="O66" s="3" t="str">
        <f t="shared" si="56"/>
        <v>H</v>
      </c>
      <c r="P66" s="3" t="str">
        <f t="shared" si="56"/>
        <v/>
      </c>
      <c r="Q66" s="3" t="str">
        <f t="shared" si="56"/>
        <v>VFCDNPHNBHMTBDZVMNHFNG</v>
      </c>
      <c r="R66" s="3" t="str">
        <f t="shared" si="56"/>
        <v/>
      </c>
      <c r="S66" s="4" t="str">
        <f t="shared" si="4"/>
        <v>F</v>
      </c>
      <c r="T66" s="3" t="str">
        <f t="shared" si="5"/>
        <v/>
      </c>
    </row>
    <row r="67">
      <c r="A67" s="1" t="s">
        <v>90</v>
      </c>
      <c r="B67" s="2">
        <v>67.0</v>
      </c>
      <c r="C67" s="3" t="str">
        <f>IFERROR(__xludf.DUMMYFUNCTION("SPLIT(A67,"" "")"),"move")</f>
        <v>move</v>
      </c>
      <c r="D67" s="3">
        <f>IFERROR(__xludf.DUMMYFUNCTION("""COMPUTED_VALUE"""),21.0)</f>
        <v>21</v>
      </c>
      <c r="E67" s="3" t="str">
        <f>IFERROR(__xludf.DUMMYFUNCTION("""COMPUTED_VALUE"""),"from")</f>
        <v>from</v>
      </c>
      <c r="F67" s="3">
        <f>IFERROR(__xludf.DUMMYFUNCTION("""COMPUTED_VALUE"""),8.0)</f>
        <v>8</v>
      </c>
      <c r="G67" s="3" t="str">
        <f>IFERROR(__xludf.DUMMYFUNCTION("""COMPUTED_VALUE"""),"to")</f>
        <v>to</v>
      </c>
      <c r="H67" s="3">
        <f>IFERROR(__xludf.DUMMYFUNCTION("""COMPUTED_VALUE"""),3.0)</f>
        <v>3</v>
      </c>
      <c r="I67" s="2" t="str">
        <f t="shared" si="2"/>
        <v>Q66</v>
      </c>
      <c r="J67" s="3" t="str">
        <f t="shared" ref="J67:R67" si="57">IF($F67=J$12,RIGHT(J66,LEN(J66)-$D67),IF($H67=J$12,CONCAT($S67,J66),J66))</f>
        <v>ZMLVDCNJHVGJW</v>
      </c>
      <c r="K67" s="3" t="str">
        <f t="shared" si="57"/>
        <v/>
      </c>
      <c r="L67" s="3" t="str">
        <f t="shared" si="57"/>
        <v>VFCDNPHNBHMTBDZVMNHFNFGHJJLVBPGRSWGFTM</v>
      </c>
      <c r="M67" s="3" t="str">
        <f t="shared" si="57"/>
        <v/>
      </c>
      <c r="N67" s="3" t="str">
        <f t="shared" si="57"/>
        <v>GRM</v>
      </c>
      <c r="O67" s="3" t="str">
        <f t="shared" si="57"/>
        <v>H</v>
      </c>
      <c r="P67" s="3" t="str">
        <f t="shared" si="57"/>
        <v/>
      </c>
      <c r="Q67" s="3" t="str">
        <f t="shared" si="57"/>
        <v>G</v>
      </c>
      <c r="R67" s="3" t="str">
        <f t="shared" si="57"/>
        <v/>
      </c>
      <c r="S67" s="4" t="str">
        <f t="shared" si="4"/>
        <v>VFCDNPHNBHMTBDZVMNHFN</v>
      </c>
      <c r="T67" s="3" t="str">
        <f t="shared" si="5"/>
        <v/>
      </c>
    </row>
    <row r="68">
      <c r="A68" s="1" t="s">
        <v>91</v>
      </c>
      <c r="B68" s="2">
        <v>68.0</v>
      </c>
      <c r="C68" s="3" t="str">
        <f>IFERROR(__xludf.DUMMYFUNCTION("SPLIT(A68,"" "")"),"move")</f>
        <v>move</v>
      </c>
      <c r="D68" s="3">
        <f>IFERROR(__xludf.DUMMYFUNCTION("""COMPUTED_VALUE"""),3.0)</f>
        <v>3</v>
      </c>
      <c r="E68" s="3" t="str">
        <f>IFERROR(__xludf.DUMMYFUNCTION("""COMPUTED_VALUE"""),"from")</f>
        <v>from</v>
      </c>
      <c r="F68" s="3">
        <f>IFERROR(__xludf.DUMMYFUNCTION("""COMPUTED_VALUE"""),5.0)</f>
        <v>5</v>
      </c>
      <c r="G68" s="3" t="str">
        <f>IFERROR(__xludf.DUMMYFUNCTION("""COMPUTED_VALUE"""),"to")</f>
        <v>to</v>
      </c>
      <c r="H68" s="3">
        <f>IFERROR(__xludf.DUMMYFUNCTION("""COMPUTED_VALUE"""),3.0)</f>
        <v>3</v>
      </c>
      <c r="I68" s="2" t="str">
        <f t="shared" si="2"/>
        <v>N67</v>
      </c>
      <c r="J68" s="3" t="str">
        <f t="shared" ref="J68:R68" si="58">IF($F68=J$12,RIGHT(J67,LEN(J67)-$D68),IF($H68=J$12,CONCAT($S68,J67),J67))</f>
        <v>ZMLVDCNJHVGJW</v>
      </c>
      <c r="K68" s="3" t="str">
        <f t="shared" si="58"/>
        <v/>
      </c>
      <c r="L68" s="3" t="str">
        <f t="shared" si="58"/>
        <v>GRMVFCDNPHNBHMTBDZVMNHFNFGHJJLVBPGRSWGFTM</v>
      </c>
      <c r="M68" s="3" t="str">
        <f t="shared" si="58"/>
        <v/>
      </c>
      <c r="N68" s="3" t="str">
        <f t="shared" si="58"/>
        <v/>
      </c>
      <c r="O68" s="3" t="str">
        <f t="shared" si="58"/>
        <v>H</v>
      </c>
      <c r="P68" s="3" t="str">
        <f t="shared" si="58"/>
        <v/>
      </c>
      <c r="Q68" s="3" t="str">
        <f t="shared" si="58"/>
        <v>G</v>
      </c>
      <c r="R68" s="3" t="str">
        <f t="shared" si="58"/>
        <v/>
      </c>
      <c r="S68" s="4" t="str">
        <f t="shared" si="4"/>
        <v>GRM</v>
      </c>
      <c r="T68" s="3" t="str">
        <f t="shared" si="5"/>
        <v/>
      </c>
    </row>
    <row r="69">
      <c r="A69" s="1" t="s">
        <v>92</v>
      </c>
      <c r="B69" s="2">
        <v>69.0</v>
      </c>
      <c r="C69" s="3" t="str">
        <f>IFERROR(__xludf.DUMMYFUNCTION("SPLIT(A69,"" "")"),"move")</f>
        <v>move</v>
      </c>
      <c r="D69" s="3">
        <f>IFERROR(__xludf.DUMMYFUNCTION("""COMPUTED_VALUE"""),11.0)</f>
        <v>11</v>
      </c>
      <c r="E69" s="3" t="str">
        <f>IFERROR(__xludf.DUMMYFUNCTION("""COMPUTED_VALUE"""),"from")</f>
        <v>from</v>
      </c>
      <c r="F69" s="3">
        <f>IFERROR(__xludf.DUMMYFUNCTION("""COMPUTED_VALUE"""),1.0)</f>
        <v>1</v>
      </c>
      <c r="G69" s="3" t="str">
        <f>IFERROR(__xludf.DUMMYFUNCTION("""COMPUTED_VALUE"""),"to")</f>
        <v>to</v>
      </c>
      <c r="H69" s="3">
        <f>IFERROR(__xludf.DUMMYFUNCTION("""COMPUTED_VALUE"""),2.0)</f>
        <v>2</v>
      </c>
      <c r="I69" s="2" t="str">
        <f t="shared" si="2"/>
        <v>J68</v>
      </c>
      <c r="J69" s="3" t="str">
        <f t="shared" ref="J69:R69" si="59">IF($F69=J$12,RIGHT(J68,LEN(J68)-$D69),IF($H69=J$12,CONCAT($S69,J68),J68))</f>
        <v>JW</v>
      </c>
      <c r="K69" s="3" t="str">
        <f t="shared" si="59"/>
        <v>ZMLVDCNJHVG</v>
      </c>
      <c r="L69" s="3" t="str">
        <f t="shared" si="59"/>
        <v>GRMVFCDNPHNBHMTBDZVMNHFNFGHJJLVBPGRSWGFTM</v>
      </c>
      <c r="M69" s="3" t="str">
        <f t="shared" si="59"/>
        <v/>
      </c>
      <c r="N69" s="3" t="str">
        <f t="shared" si="59"/>
        <v/>
      </c>
      <c r="O69" s="3" t="str">
        <f t="shared" si="59"/>
        <v>H</v>
      </c>
      <c r="P69" s="3" t="str">
        <f t="shared" si="59"/>
        <v/>
      </c>
      <c r="Q69" s="3" t="str">
        <f t="shared" si="59"/>
        <v>G</v>
      </c>
      <c r="R69" s="3" t="str">
        <f t="shared" si="59"/>
        <v/>
      </c>
      <c r="S69" s="4" t="str">
        <f t="shared" si="4"/>
        <v>ZMLVDCNJHVG</v>
      </c>
      <c r="T69" s="3" t="str">
        <f t="shared" si="5"/>
        <v/>
      </c>
    </row>
    <row r="70">
      <c r="A70" s="1" t="s">
        <v>93</v>
      </c>
      <c r="B70" s="2">
        <v>70.0</v>
      </c>
      <c r="C70" s="3" t="str">
        <f>IFERROR(__xludf.DUMMYFUNCTION("SPLIT(A70,"" "")"),"move")</f>
        <v>move</v>
      </c>
      <c r="D70" s="3">
        <f>IFERROR(__xludf.DUMMYFUNCTION("""COMPUTED_VALUE"""),25.0)</f>
        <v>25</v>
      </c>
      <c r="E70" s="3" t="str">
        <f>IFERROR(__xludf.DUMMYFUNCTION("""COMPUTED_VALUE"""),"from")</f>
        <v>from</v>
      </c>
      <c r="F70" s="3">
        <f>IFERROR(__xludf.DUMMYFUNCTION("""COMPUTED_VALUE"""),3.0)</f>
        <v>3</v>
      </c>
      <c r="G70" s="3" t="str">
        <f>IFERROR(__xludf.DUMMYFUNCTION("""COMPUTED_VALUE"""),"to")</f>
        <v>to</v>
      </c>
      <c r="H70" s="3">
        <f>IFERROR(__xludf.DUMMYFUNCTION("""COMPUTED_VALUE"""),1.0)</f>
        <v>1</v>
      </c>
      <c r="I70" s="2" t="str">
        <f t="shared" si="2"/>
        <v>L69</v>
      </c>
      <c r="J70" s="3" t="str">
        <f t="shared" ref="J70:R70" si="60">IF($F70=J$12,RIGHT(J69,LEN(J69)-$D70),IF($H70=J$12,CONCAT($S70,J69),J69))</f>
        <v>GRMVFCDNPHNBHMTBDZVMNHFNFJW</v>
      </c>
      <c r="K70" s="3" t="str">
        <f t="shared" si="60"/>
        <v>ZMLVDCNJHVG</v>
      </c>
      <c r="L70" s="3" t="str">
        <f t="shared" si="60"/>
        <v>GHJJLVBPGRSWGFTM</v>
      </c>
      <c r="M70" s="3" t="str">
        <f t="shared" si="60"/>
        <v/>
      </c>
      <c r="N70" s="3" t="str">
        <f t="shared" si="60"/>
        <v/>
      </c>
      <c r="O70" s="3" t="str">
        <f t="shared" si="60"/>
        <v>H</v>
      </c>
      <c r="P70" s="3" t="str">
        <f t="shared" si="60"/>
        <v/>
      </c>
      <c r="Q70" s="3" t="str">
        <f t="shared" si="60"/>
        <v>G</v>
      </c>
      <c r="R70" s="3" t="str">
        <f t="shared" si="60"/>
        <v/>
      </c>
      <c r="S70" s="4" t="str">
        <f t="shared" si="4"/>
        <v>GRMVFCDNPHNBHMTBDZVMNHFNF</v>
      </c>
      <c r="T70" s="3" t="str">
        <f t="shared" si="5"/>
        <v/>
      </c>
    </row>
    <row r="71">
      <c r="A71" s="1" t="s">
        <v>94</v>
      </c>
      <c r="B71" s="2">
        <v>71.0</v>
      </c>
      <c r="C71" s="3" t="str">
        <f>IFERROR(__xludf.DUMMYFUNCTION("SPLIT(A71,"" "")"),"move")</f>
        <v>move</v>
      </c>
      <c r="D71" s="3">
        <f>IFERROR(__xludf.DUMMYFUNCTION("""COMPUTED_VALUE"""),5.0)</f>
        <v>5</v>
      </c>
      <c r="E71" s="3" t="str">
        <f>IFERROR(__xludf.DUMMYFUNCTION("""COMPUTED_VALUE"""),"from")</f>
        <v>from</v>
      </c>
      <c r="F71" s="3">
        <f>IFERROR(__xludf.DUMMYFUNCTION("""COMPUTED_VALUE"""),1.0)</f>
        <v>1</v>
      </c>
      <c r="G71" s="3" t="str">
        <f>IFERROR(__xludf.DUMMYFUNCTION("""COMPUTED_VALUE"""),"to")</f>
        <v>to</v>
      </c>
      <c r="H71" s="3">
        <f>IFERROR(__xludf.DUMMYFUNCTION("""COMPUTED_VALUE"""),7.0)</f>
        <v>7</v>
      </c>
      <c r="I71" s="2" t="str">
        <f t="shared" si="2"/>
        <v>J70</v>
      </c>
      <c r="J71" s="3" t="str">
        <f t="shared" ref="J71:R71" si="61">IF($F71=J$12,RIGHT(J70,LEN(J70)-$D71),IF($H71=J$12,CONCAT($S71,J70),J70))</f>
        <v>CDNPHNBHMTBDZVMNHFNFJW</v>
      </c>
      <c r="K71" s="3" t="str">
        <f t="shared" si="61"/>
        <v>ZMLVDCNJHVG</v>
      </c>
      <c r="L71" s="3" t="str">
        <f t="shared" si="61"/>
        <v>GHJJLVBPGRSWGFTM</v>
      </c>
      <c r="M71" s="3" t="str">
        <f t="shared" si="61"/>
        <v/>
      </c>
      <c r="N71" s="3" t="str">
        <f t="shared" si="61"/>
        <v/>
      </c>
      <c r="O71" s="3" t="str">
        <f t="shared" si="61"/>
        <v>H</v>
      </c>
      <c r="P71" s="3" t="str">
        <f t="shared" si="61"/>
        <v>GRMVF</v>
      </c>
      <c r="Q71" s="3" t="str">
        <f t="shared" si="61"/>
        <v>G</v>
      </c>
      <c r="R71" s="3" t="str">
        <f t="shared" si="61"/>
        <v/>
      </c>
      <c r="S71" s="4" t="str">
        <f t="shared" si="4"/>
        <v>GRMVF</v>
      </c>
      <c r="T71" s="3" t="str">
        <f t="shared" si="5"/>
        <v/>
      </c>
    </row>
    <row r="72">
      <c r="A72" s="1" t="s">
        <v>95</v>
      </c>
      <c r="B72" s="2">
        <v>72.0</v>
      </c>
      <c r="C72" s="3" t="str">
        <f>IFERROR(__xludf.DUMMYFUNCTION("SPLIT(A72,"" "")"),"move")</f>
        <v>move</v>
      </c>
      <c r="D72" s="3">
        <f>IFERROR(__xludf.DUMMYFUNCTION("""COMPUTED_VALUE"""),20.0)</f>
        <v>20</v>
      </c>
      <c r="E72" s="3" t="str">
        <f>IFERROR(__xludf.DUMMYFUNCTION("""COMPUTED_VALUE"""),"from")</f>
        <v>from</v>
      </c>
      <c r="F72" s="3">
        <f>IFERROR(__xludf.DUMMYFUNCTION("""COMPUTED_VALUE"""),1.0)</f>
        <v>1</v>
      </c>
      <c r="G72" s="3" t="str">
        <f>IFERROR(__xludf.DUMMYFUNCTION("""COMPUTED_VALUE"""),"to")</f>
        <v>to</v>
      </c>
      <c r="H72" s="3">
        <f>IFERROR(__xludf.DUMMYFUNCTION("""COMPUTED_VALUE"""),7.0)</f>
        <v>7</v>
      </c>
      <c r="I72" s="2" t="str">
        <f t="shared" si="2"/>
        <v>J71</v>
      </c>
      <c r="J72" s="3" t="str">
        <f t="shared" ref="J72:R72" si="62">IF($F72=J$12,RIGHT(J71,LEN(J71)-$D72),IF($H72=J$12,CONCAT($S72,J71),J71))</f>
        <v>JW</v>
      </c>
      <c r="K72" s="3" t="str">
        <f t="shared" si="62"/>
        <v>ZMLVDCNJHVG</v>
      </c>
      <c r="L72" s="3" t="str">
        <f t="shared" si="62"/>
        <v>GHJJLVBPGRSWGFTM</v>
      </c>
      <c r="M72" s="3" t="str">
        <f t="shared" si="62"/>
        <v/>
      </c>
      <c r="N72" s="3" t="str">
        <f t="shared" si="62"/>
        <v/>
      </c>
      <c r="O72" s="3" t="str">
        <f t="shared" si="62"/>
        <v>H</v>
      </c>
      <c r="P72" s="3" t="str">
        <f t="shared" si="62"/>
        <v>CDNPHNBHMTBDZVMNHFNFGRMVF</v>
      </c>
      <c r="Q72" s="3" t="str">
        <f t="shared" si="62"/>
        <v>G</v>
      </c>
      <c r="R72" s="3" t="str">
        <f t="shared" si="62"/>
        <v/>
      </c>
      <c r="S72" s="4" t="str">
        <f t="shared" si="4"/>
        <v>CDNPHNBHMTBDZVMNHFNF</v>
      </c>
      <c r="T72" s="3" t="str">
        <f t="shared" si="5"/>
        <v/>
      </c>
    </row>
    <row r="73">
      <c r="A73" s="1" t="s">
        <v>51</v>
      </c>
      <c r="B73" s="2">
        <v>73.0</v>
      </c>
      <c r="C73" s="3" t="str">
        <f>IFERROR(__xludf.DUMMYFUNCTION("SPLIT(A73,"" "")"),"move")</f>
        <v>move</v>
      </c>
      <c r="D73" s="3">
        <f>IFERROR(__xludf.DUMMYFUNCTION("""COMPUTED_VALUE"""),1.0)</f>
        <v>1</v>
      </c>
      <c r="E73" s="3" t="str">
        <f>IFERROR(__xludf.DUMMYFUNCTION("""COMPUTED_VALUE"""),"from")</f>
        <v>from</v>
      </c>
      <c r="F73" s="3">
        <f>IFERROR(__xludf.DUMMYFUNCTION("""COMPUTED_VALUE"""),6.0)</f>
        <v>6</v>
      </c>
      <c r="G73" s="3" t="str">
        <f>IFERROR(__xludf.DUMMYFUNCTION("""COMPUTED_VALUE"""),"to")</f>
        <v>to</v>
      </c>
      <c r="H73" s="3">
        <f>IFERROR(__xludf.DUMMYFUNCTION("""COMPUTED_VALUE"""),7.0)</f>
        <v>7</v>
      </c>
      <c r="I73" s="2" t="str">
        <f t="shared" si="2"/>
        <v>O72</v>
      </c>
      <c r="J73" s="3" t="str">
        <f t="shared" ref="J73:R73" si="63">IF($F73=J$12,RIGHT(J72,LEN(J72)-$D73),IF($H73=J$12,CONCAT($S73,J72),J72))</f>
        <v>JW</v>
      </c>
      <c r="K73" s="3" t="str">
        <f t="shared" si="63"/>
        <v>ZMLVDCNJHVG</v>
      </c>
      <c r="L73" s="3" t="str">
        <f t="shared" si="63"/>
        <v>GHJJLVBPGRSWGFTM</v>
      </c>
      <c r="M73" s="3" t="str">
        <f t="shared" si="63"/>
        <v/>
      </c>
      <c r="N73" s="3" t="str">
        <f t="shared" si="63"/>
        <v/>
      </c>
      <c r="O73" s="3" t="str">
        <f t="shared" si="63"/>
        <v/>
      </c>
      <c r="P73" s="3" t="str">
        <f t="shared" si="63"/>
        <v>HCDNPHNBHMTBDZVMNHFNFGRMVF</v>
      </c>
      <c r="Q73" s="3" t="str">
        <f t="shared" si="63"/>
        <v>G</v>
      </c>
      <c r="R73" s="3" t="str">
        <f t="shared" si="63"/>
        <v/>
      </c>
      <c r="S73" s="4" t="str">
        <f t="shared" si="4"/>
        <v>H</v>
      </c>
      <c r="T73" s="3" t="str">
        <f t="shared" si="5"/>
        <v/>
      </c>
    </row>
    <row r="74">
      <c r="A74" s="1" t="s">
        <v>96</v>
      </c>
      <c r="B74" s="2">
        <v>74.0</v>
      </c>
      <c r="C74" s="3" t="str">
        <f>IFERROR(__xludf.DUMMYFUNCTION("SPLIT(A74,"" "")"),"move")</f>
        <v>move</v>
      </c>
      <c r="D74" s="3">
        <f>IFERROR(__xludf.DUMMYFUNCTION("""COMPUTED_VALUE"""),16.0)</f>
        <v>16</v>
      </c>
      <c r="E74" s="3" t="str">
        <f>IFERROR(__xludf.DUMMYFUNCTION("""COMPUTED_VALUE"""),"from")</f>
        <v>from</v>
      </c>
      <c r="F74" s="3">
        <f>IFERROR(__xludf.DUMMYFUNCTION("""COMPUTED_VALUE"""),3.0)</f>
        <v>3</v>
      </c>
      <c r="G74" s="3" t="str">
        <f>IFERROR(__xludf.DUMMYFUNCTION("""COMPUTED_VALUE"""),"to")</f>
        <v>to</v>
      </c>
      <c r="H74" s="3">
        <f>IFERROR(__xludf.DUMMYFUNCTION("""COMPUTED_VALUE"""),9.0)</f>
        <v>9</v>
      </c>
      <c r="I74" s="2" t="str">
        <f t="shared" si="2"/>
        <v>L73</v>
      </c>
      <c r="J74" s="3" t="str">
        <f t="shared" ref="J74:R74" si="64">IF($F74=J$12,RIGHT(J73,LEN(J73)-$D74),IF($H74=J$12,CONCAT($S74,J73),J73))</f>
        <v>JW</v>
      </c>
      <c r="K74" s="3" t="str">
        <f t="shared" si="64"/>
        <v>ZMLVDCNJHVG</v>
      </c>
      <c r="L74" s="3" t="str">
        <f t="shared" si="64"/>
        <v/>
      </c>
      <c r="M74" s="3" t="str">
        <f t="shared" si="64"/>
        <v/>
      </c>
      <c r="N74" s="3" t="str">
        <f t="shared" si="64"/>
        <v/>
      </c>
      <c r="O74" s="3" t="str">
        <f t="shared" si="64"/>
        <v/>
      </c>
      <c r="P74" s="3" t="str">
        <f t="shared" si="64"/>
        <v>HCDNPHNBHMTBDZVMNHFNFGRMVF</v>
      </c>
      <c r="Q74" s="3" t="str">
        <f t="shared" si="64"/>
        <v>G</v>
      </c>
      <c r="R74" s="3" t="str">
        <f t="shared" si="64"/>
        <v>GHJJLVBPGRSWGFTM</v>
      </c>
      <c r="S74" s="4" t="str">
        <f t="shared" si="4"/>
        <v>GHJJLVBPGRSWGFTM</v>
      </c>
      <c r="T74" s="3" t="str">
        <f t="shared" si="5"/>
        <v/>
      </c>
    </row>
    <row r="75">
      <c r="A75" s="1" t="s">
        <v>97</v>
      </c>
      <c r="B75" s="2">
        <v>75.0</v>
      </c>
      <c r="C75" s="3" t="str">
        <f>IFERROR(__xludf.DUMMYFUNCTION("SPLIT(A75,"" "")"),"move")</f>
        <v>move</v>
      </c>
      <c r="D75" s="3">
        <f>IFERROR(__xludf.DUMMYFUNCTION("""COMPUTED_VALUE"""),8.0)</f>
        <v>8</v>
      </c>
      <c r="E75" s="3" t="str">
        <f>IFERROR(__xludf.DUMMYFUNCTION("""COMPUTED_VALUE"""),"from")</f>
        <v>from</v>
      </c>
      <c r="F75" s="3">
        <f>IFERROR(__xludf.DUMMYFUNCTION("""COMPUTED_VALUE"""),9.0)</f>
        <v>9</v>
      </c>
      <c r="G75" s="3" t="str">
        <f>IFERROR(__xludf.DUMMYFUNCTION("""COMPUTED_VALUE"""),"to")</f>
        <v>to</v>
      </c>
      <c r="H75" s="3">
        <f>IFERROR(__xludf.DUMMYFUNCTION("""COMPUTED_VALUE"""),6.0)</f>
        <v>6</v>
      </c>
      <c r="I75" s="2" t="str">
        <f t="shared" si="2"/>
        <v>Q74</v>
      </c>
      <c r="J75" s="3" t="str">
        <f t="shared" ref="J75:R75" si="65">IF($F75=J$12,RIGHT(J74,LEN(J74)-$D75),IF($H75=J$12,CONCAT($S75,J74),J74))</f>
        <v>JW</v>
      </c>
      <c r="K75" s="3" t="str">
        <f t="shared" si="65"/>
        <v>ZMLVDCNJHVG</v>
      </c>
      <c r="L75" s="3" t="str">
        <f t="shared" si="65"/>
        <v/>
      </c>
      <c r="M75" s="3" t="str">
        <f t="shared" si="65"/>
        <v/>
      </c>
      <c r="N75" s="3" t="str">
        <f t="shared" si="65"/>
        <v/>
      </c>
      <c r="O75" s="3" t="str">
        <f t="shared" si="65"/>
        <v>GHJJLVBP</v>
      </c>
      <c r="P75" s="3" t="str">
        <f t="shared" si="65"/>
        <v>HCDNPHNBHMTBDZVMNHFNFGRMVF</v>
      </c>
      <c r="Q75" s="3" t="str">
        <f t="shared" si="65"/>
        <v>G</v>
      </c>
      <c r="R75" s="3" t="str">
        <f t="shared" si="65"/>
        <v>GRSWGFTM</v>
      </c>
      <c r="S75" s="4" t="str">
        <f t="shared" si="4"/>
        <v>GHJJLVBP</v>
      </c>
      <c r="T75" s="3" t="str">
        <f t="shared" si="5"/>
        <v/>
      </c>
    </row>
    <row r="76">
      <c r="A76" s="1" t="s">
        <v>98</v>
      </c>
      <c r="B76" s="2">
        <v>76.0</v>
      </c>
      <c r="C76" s="3" t="str">
        <f>IFERROR(__xludf.DUMMYFUNCTION("SPLIT(A76,"" "")"),"move")</f>
        <v>move</v>
      </c>
      <c r="D76" s="3">
        <f>IFERROR(__xludf.DUMMYFUNCTION("""COMPUTED_VALUE"""),1.0)</f>
        <v>1</v>
      </c>
      <c r="E76" s="3" t="str">
        <f>IFERROR(__xludf.DUMMYFUNCTION("""COMPUTED_VALUE"""),"from")</f>
        <v>from</v>
      </c>
      <c r="F76" s="3">
        <f>IFERROR(__xludf.DUMMYFUNCTION("""COMPUTED_VALUE"""),1.0)</f>
        <v>1</v>
      </c>
      <c r="G76" s="3" t="str">
        <f>IFERROR(__xludf.DUMMYFUNCTION("""COMPUTED_VALUE"""),"to")</f>
        <v>to</v>
      </c>
      <c r="H76" s="3">
        <f>IFERROR(__xludf.DUMMYFUNCTION("""COMPUTED_VALUE"""),5.0)</f>
        <v>5</v>
      </c>
      <c r="I76" s="2" t="str">
        <f t="shared" si="2"/>
        <v>J75</v>
      </c>
      <c r="J76" s="3" t="str">
        <f t="shared" ref="J76:R76" si="66">IF($F76=J$12,RIGHT(J75,LEN(J75)-$D76),IF($H76=J$12,CONCAT($S76,J75),J75))</f>
        <v>W</v>
      </c>
      <c r="K76" s="3" t="str">
        <f t="shared" si="66"/>
        <v>ZMLVDCNJHVG</v>
      </c>
      <c r="L76" s="3" t="str">
        <f t="shared" si="66"/>
        <v/>
      </c>
      <c r="M76" s="3" t="str">
        <f t="shared" si="66"/>
        <v/>
      </c>
      <c r="N76" s="3" t="str">
        <f t="shared" si="66"/>
        <v>J</v>
      </c>
      <c r="O76" s="3" t="str">
        <f t="shared" si="66"/>
        <v>GHJJLVBP</v>
      </c>
      <c r="P76" s="3" t="str">
        <f t="shared" si="66"/>
        <v>HCDNPHNBHMTBDZVMNHFNFGRMVF</v>
      </c>
      <c r="Q76" s="3" t="str">
        <f t="shared" si="66"/>
        <v>G</v>
      </c>
      <c r="R76" s="3" t="str">
        <f t="shared" si="66"/>
        <v>GRSWGFTM</v>
      </c>
      <c r="S76" s="4" t="str">
        <f t="shared" si="4"/>
        <v>J</v>
      </c>
      <c r="T76" s="3" t="str">
        <f t="shared" si="5"/>
        <v/>
      </c>
    </row>
    <row r="77">
      <c r="A77" s="1" t="s">
        <v>68</v>
      </c>
      <c r="B77" s="2">
        <v>77.0</v>
      </c>
      <c r="C77" s="3" t="str">
        <f>IFERROR(__xludf.DUMMYFUNCTION("SPLIT(A77,"" "")"),"move")</f>
        <v>move</v>
      </c>
      <c r="D77" s="3">
        <f>IFERROR(__xludf.DUMMYFUNCTION("""COMPUTED_VALUE"""),5.0)</f>
        <v>5</v>
      </c>
      <c r="E77" s="3" t="str">
        <f>IFERROR(__xludf.DUMMYFUNCTION("""COMPUTED_VALUE"""),"from")</f>
        <v>from</v>
      </c>
      <c r="F77" s="3">
        <f>IFERROR(__xludf.DUMMYFUNCTION("""COMPUTED_VALUE"""),9.0)</f>
        <v>9</v>
      </c>
      <c r="G77" s="3" t="str">
        <f>IFERROR(__xludf.DUMMYFUNCTION("""COMPUTED_VALUE"""),"to")</f>
        <v>to</v>
      </c>
      <c r="H77" s="3">
        <f>IFERROR(__xludf.DUMMYFUNCTION("""COMPUTED_VALUE"""),4.0)</f>
        <v>4</v>
      </c>
      <c r="I77" s="2" t="str">
        <f t="shared" si="2"/>
        <v>Q76</v>
      </c>
      <c r="J77" s="3" t="str">
        <f t="shared" ref="J77:R77" si="67">IF($F77=J$12,RIGHT(J76,LEN(J76)-$D77),IF($H77=J$12,CONCAT($S77,J76),J76))</f>
        <v>W</v>
      </c>
      <c r="K77" s="3" t="str">
        <f t="shared" si="67"/>
        <v>ZMLVDCNJHVG</v>
      </c>
      <c r="L77" s="3" t="str">
        <f t="shared" si="67"/>
        <v/>
      </c>
      <c r="M77" s="3" t="str">
        <f t="shared" si="67"/>
        <v>GRSWG</v>
      </c>
      <c r="N77" s="3" t="str">
        <f t="shared" si="67"/>
        <v>J</v>
      </c>
      <c r="O77" s="3" t="str">
        <f t="shared" si="67"/>
        <v>GHJJLVBP</v>
      </c>
      <c r="P77" s="3" t="str">
        <f t="shared" si="67"/>
        <v>HCDNPHNBHMTBDZVMNHFNFGRMVF</v>
      </c>
      <c r="Q77" s="3" t="str">
        <f t="shared" si="67"/>
        <v>G</v>
      </c>
      <c r="R77" s="3" t="str">
        <f t="shared" si="67"/>
        <v>FTM</v>
      </c>
      <c r="S77" s="4" t="str">
        <f t="shared" si="4"/>
        <v>GRSWG</v>
      </c>
      <c r="T77" s="3" t="str">
        <f t="shared" si="5"/>
        <v/>
      </c>
    </row>
    <row r="78">
      <c r="A78" s="1" t="s">
        <v>99</v>
      </c>
      <c r="B78" s="2">
        <v>78.0</v>
      </c>
      <c r="C78" s="3" t="str">
        <f>IFERROR(__xludf.DUMMYFUNCTION("SPLIT(A78,"" "")"),"move")</f>
        <v>move</v>
      </c>
      <c r="D78" s="3">
        <f>IFERROR(__xludf.DUMMYFUNCTION("""COMPUTED_VALUE"""),2.0)</f>
        <v>2</v>
      </c>
      <c r="E78" s="3" t="str">
        <f>IFERROR(__xludf.DUMMYFUNCTION("""COMPUTED_VALUE"""),"from")</f>
        <v>from</v>
      </c>
      <c r="F78" s="3">
        <f>IFERROR(__xludf.DUMMYFUNCTION("""COMPUTED_VALUE"""),2.0)</f>
        <v>2</v>
      </c>
      <c r="G78" s="3" t="str">
        <f>IFERROR(__xludf.DUMMYFUNCTION("""COMPUTED_VALUE"""),"to")</f>
        <v>to</v>
      </c>
      <c r="H78" s="3">
        <f>IFERROR(__xludf.DUMMYFUNCTION("""COMPUTED_VALUE"""),1.0)</f>
        <v>1</v>
      </c>
      <c r="I78" s="2" t="str">
        <f t="shared" si="2"/>
        <v>K77</v>
      </c>
      <c r="J78" s="3" t="str">
        <f t="shared" ref="J78:R78" si="68">IF($F78=J$12,RIGHT(J77,LEN(J77)-$D78),IF($H78=J$12,CONCAT($S78,J77),J77))</f>
        <v>ZMW</v>
      </c>
      <c r="K78" s="3" t="str">
        <f t="shared" si="68"/>
        <v>LVDCNJHVG</v>
      </c>
      <c r="L78" s="3" t="str">
        <f t="shared" si="68"/>
        <v/>
      </c>
      <c r="M78" s="3" t="str">
        <f t="shared" si="68"/>
        <v>GRSWG</v>
      </c>
      <c r="N78" s="3" t="str">
        <f t="shared" si="68"/>
        <v>J</v>
      </c>
      <c r="O78" s="3" t="str">
        <f t="shared" si="68"/>
        <v>GHJJLVBP</v>
      </c>
      <c r="P78" s="3" t="str">
        <f t="shared" si="68"/>
        <v>HCDNPHNBHMTBDZVMNHFNFGRMVF</v>
      </c>
      <c r="Q78" s="3" t="str">
        <f t="shared" si="68"/>
        <v>G</v>
      </c>
      <c r="R78" s="3" t="str">
        <f t="shared" si="68"/>
        <v>FTM</v>
      </c>
      <c r="S78" s="4" t="str">
        <f t="shared" si="4"/>
        <v>ZM</v>
      </c>
      <c r="T78" s="3" t="str">
        <f t="shared" si="5"/>
        <v/>
      </c>
    </row>
    <row r="79">
      <c r="A79" s="1" t="s">
        <v>100</v>
      </c>
      <c r="B79" s="2">
        <v>79.0</v>
      </c>
      <c r="C79" s="3" t="str">
        <f>IFERROR(__xludf.DUMMYFUNCTION("SPLIT(A79,"" "")"),"move")</f>
        <v>move</v>
      </c>
      <c r="D79" s="3">
        <f>IFERROR(__xludf.DUMMYFUNCTION("""COMPUTED_VALUE"""),2.0)</f>
        <v>2</v>
      </c>
      <c r="E79" s="3" t="str">
        <f>IFERROR(__xludf.DUMMYFUNCTION("""COMPUTED_VALUE"""),"from")</f>
        <v>from</v>
      </c>
      <c r="F79" s="3">
        <f>IFERROR(__xludf.DUMMYFUNCTION("""COMPUTED_VALUE"""),9.0)</f>
        <v>9</v>
      </c>
      <c r="G79" s="3" t="str">
        <f>IFERROR(__xludf.DUMMYFUNCTION("""COMPUTED_VALUE"""),"to")</f>
        <v>to</v>
      </c>
      <c r="H79" s="3">
        <f>IFERROR(__xludf.DUMMYFUNCTION("""COMPUTED_VALUE"""),4.0)</f>
        <v>4</v>
      </c>
      <c r="I79" s="2" t="str">
        <f t="shared" si="2"/>
        <v>Q78</v>
      </c>
      <c r="J79" s="3" t="str">
        <f t="shared" ref="J79:R79" si="69">IF($F79=J$12,RIGHT(J78,LEN(J78)-$D79),IF($H79=J$12,CONCAT($S79,J78),J78))</f>
        <v>ZMW</v>
      </c>
      <c r="K79" s="3" t="str">
        <f t="shared" si="69"/>
        <v>LVDCNJHVG</v>
      </c>
      <c r="L79" s="3" t="str">
        <f t="shared" si="69"/>
        <v/>
      </c>
      <c r="M79" s="3" t="str">
        <f t="shared" si="69"/>
        <v>FTGRSWG</v>
      </c>
      <c r="N79" s="3" t="str">
        <f t="shared" si="69"/>
        <v>J</v>
      </c>
      <c r="O79" s="3" t="str">
        <f t="shared" si="69"/>
        <v>GHJJLVBP</v>
      </c>
      <c r="P79" s="3" t="str">
        <f t="shared" si="69"/>
        <v>HCDNPHNBHMTBDZVMNHFNFGRMVF</v>
      </c>
      <c r="Q79" s="3" t="str">
        <f t="shared" si="69"/>
        <v>G</v>
      </c>
      <c r="R79" s="3" t="str">
        <f t="shared" si="69"/>
        <v>M</v>
      </c>
      <c r="S79" s="4" t="str">
        <f t="shared" si="4"/>
        <v>FT</v>
      </c>
      <c r="T79" s="3" t="str">
        <f t="shared" si="5"/>
        <v/>
      </c>
    </row>
    <row r="80">
      <c r="A80" s="1" t="s">
        <v>101</v>
      </c>
      <c r="B80" s="2">
        <v>80.0</v>
      </c>
      <c r="C80" s="3" t="str">
        <f>IFERROR(__xludf.DUMMYFUNCTION("SPLIT(A80,"" "")"),"move")</f>
        <v>move</v>
      </c>
      <c r="D80" s="3">
        <f>IFERROR(__xludf.DUMMYFUNCTION("""COMPUTED_VALUE"""),1.0)</f>
        <v>1</v>
      </c>
      <c r="E80" s="3" t="str">
        <f>IFERROR(__xludf.DUMMYFUNCTION("""COMPUTED_VALUE"""),"from")</f>
        <v>from</v>
      </c>
      <c r="F80" s="3">
        <f>IFERROR(__xludf.DUMMYFUNCTION("""COMPUTED_VALUE"""),9.0)</f>
        <v>9</v>
      </c>
      <c r="G80" s="3" t="str">
        <f>IFERROR(__xludf.DUMMYFUNCTION("""COMPUTED_VALUE"""),"to")</f>
        <v>to</v>
      </c>
      <c r="H80" s="3">
        <f>IFERROR(__xludf.DUMMYFUNCTION("""COMPUTED_VALUE"""),4.0)</f>
        <v>4</v>
      </c>
      <c r="I80" s="2" t="str">
        <f t="shared" si="2"/>
        <v>Q79</v>
      </c>
      <c r="J80" s="3" t="str">
        <f t="shared" ref="J80:R80" si="70">IF($F80=J$12,RIGHT(J79,LEN(J79)-$D80),IF($H80=J$12,CONCAT($S80,J79),J79))</f>
        <v>ZMW</v>
      </c>
      <c r="K80" s="3" t="str">
        <f t="shared" si="70"/>
        <v>LVDCNJHVG</v>
      </c>
      <c r="L80" s="3" t="str">
        <f t="shared" si="70"/>
        <v/>
      </c>
      <c r="M80" s="3" t="str">
        <f t="shared" si="70"/>
        <v>MFTGRSWG</v>
      </c>
      <c r="N80" s="3" t="str">
        <f t="shared" si="70"/>
        <v>J</v>
      </c>
      <c r="O80" s="3" t="str">
        <f t="shared" si="70"/>
        <v>GHJJLVBP</v>
      </c>
      <c r="P80" s="3" t="str">
        <f t="shared" si="70"/>
        <v>HCDNPHNBHMTBDZVMNHFNFGRMVF</v>
      </c>
      <c r="Q80" s="3" t="str">
        <f t="shared" si="70"/>
        <v>G</v>
      </c>
      <c r="R80" s="3" t="str">
        <f t="shared" si="70"/>
        <v/>
      </c>
      <c r="S80" s="4" t="str">
        <f t="shared" si="4"/>
        <v>M</v>
      </c>
      <c r="T80" s="3" t="str">
        <f t="shared" si="5"/>
        <v/>
      </c>
    </row>
    <row r="81">
      <c r="A81" s="1" t="s">
        <v>49</v>
      </c>
      <c r="B81" s="2">
        <v>81.0</v>
      </c>
      <c r="C81" s="3" t="str">
        <f>IFERROR(__xludf.DUMMYFUNCTION("SPLIT(A81,"" "")"),"move")</f>
        <v>move</v>
      </c>
      <c r="D81" s="3">
        <f>IFERROR(__xludf.DUMMYFUNCTION("""COMPUTED_VALUE"""),1.0)</f>
        <v>1</v>
      </c>
      <c r="E81" s="3" t="str">
        <f>IFERROR(__xludf.DUMMYFUNCTION("""COMPUTED_VALUE"""),"from")</f>
        <v>from</v>
      </c>
      <c r="F81" s="3">
        <f>IFERROR(__xludf.DUMMYFUNCTION("""COMPUTED_VALUE"""),8.0)</f>
        <v>8</v>
      </c>
      <c r="G81" s="3" t="str">
        <f>IFERROR(__xludf.DUMMYFUNCTION("""COMPUTED_VALUE"""),"to")</f>
        <v>to</v>
      </c>
      <c r="H81" s="3">
        <f>IFERROR(__xludf.DUMMYFUNCTION("""COMPUTED_VALUE"""),4.0)</f>
        <v>4</v>
      </c>
      <c r="I81" s="2" t="str">
        <f t="shared" si="2"/>
        <v>Q80</v>
      </c>
      <c r="J81" s="3" t="str">
        <f t="shared" ref="J81:R81" si="71">IF($F81=J$12,RIGHT(J80,LEN(J80)-$D81),IF($H81=J$12,CONCAT($S81,J80),J80))</f>
        <v>ZMW</v>
      </c>
      <c r="K81" s="3" t="str">
        <f t="shared" si="71"/>
        <v>LVDCNJHVG</v>
      </c>
      <c r="L81" s="3" t="str">
        <f t="shared" si="71"/>
        <v/>
      </c>
      <c r="M81" s="3" t="str">
        <f t="shared" si="71"/>
        <v>GMFTGRSWG</v>
      </c>
      <c r="N81" s="3" t="str">
        <f t="shared" si="71"/>
        <v>J</v>
      </c>
      <c r="O81" s="3" t="str">
        <f t="shared" si="71"/>
        <v>GHJJLVBP</v>
      </c>
      <c r="P81" s="3" t="str">
        <f t="shared" si="71"/>
        <v>HCDNPHNBHMTBDZVMNHFNFGRMVF</v>
      </c>
      <c r="Q81" s="3" t="str">
        <f t="shared" si="71"/>
        <v/>
      </c>
      <c r="R81" s="3" t="str">
        <f t="shared" si="71"/>
        <v/>
      </c>
      <c r="S81" s="4" t="str">
        <f t="shared" si="4"/>
        <v>G</v>
      </c>
      <c r="T81" s="3" t="str">
        <f t="shared" si="5"/>
        <v/>
      </c>
    </row>
    <row r="82">
      <c r="A82" s="1" t="s">
        <v>102</v>
      </c>
      <c r="B82" s="2">
        <v>82.0</v>
      </c>
      <c r="C82" s="3" t="str">
        <f>IFERROR(__xludf.DUMMYFUNCTION("SPLIT(A82,"" "")"),"move")</f>
        <v>move</v>
      </c>
      <c r="D82" s="3">
        <f>IFERROR(__xludf.DUMMYFUNCTION("""COMPUTED_VALUE"""),1.0)</f>
        <v>1</v>
      </c>
      <c r="E82" s="3" t="str">
        <f>IFERROR(__xludf.DUMMYFUNCTION("""COMPUTED_VALUE"""),"from")</f>
        <v>from</v>
      </c>
      <c r="F82" s="3">
        <f>IFERROR(__xludf.DUMMYFUNCTION("""COMPUTED_VALUE"""),5.0)</f>
        <v>5</v>
      </c>
      <c r="G82" s="3" t="str">
        <f>IFERROR(__xludf.DUMMYFUNCTION("""COMPUTED_VALUE"""),"to")</f>
        <v>to</v>
      </c>
      <c r="H82" s="3">
        <f>IFERROR(__xludf.DUMMYFUNCTION("""COMPUTED_VALUE"""),2.0)</f>
        <v>2</v>
      </c>
      <c r="I82" s="2" t="str">
        <f t="shared" si="2"/>
        <v>N81</v>
      </c>
      <c r="J82" s="3" t="str">
        <f t="shared" ref="J82:R82" si="72">IF($F82=J$12,RIGHT(J81,LEN(J81)-$D82),IF($H82=J$12,CONCAT($S82,J81),J81))</f>
        <v>ZMW</v>
      </c>
      <c r="K82" s="3" t="str">
        <f t="shared" si="72"/>
        <v>JLVDCNJHVG</v>
      </c>
      <c r="L82" s="3" t="str">
        <f t="shared" si="72"/>
        <v/>
      </c>
      <c r="M82" s="3" t="str">
        <f t="shared" si="72"/>
        <v>GMFTGRSWG</v>
      </c>
      <c r="N82" s="3" t="str">
        <f t="shared" si="72"/>
        <v/>
      </c>
      <c r="O82" s="3" t="str">
        <f t="shared" si="72"/>
        <v>GHJJLVBP</v>
      </c>
      <c r="P82" s="3" t="str">
        <f t="shared" si="72"/>
        <v>HCDNPHNBHMTBDZVMNHFNFGRMVF</v>
      </c>
      <c r="Q82" s="3" t="str">
        <f t="shared" si="72"/>
        <v/>
      </c>
      <c r="R82" s="3" t="str">
        <f t="shared" si="72"/>
        <v/>
      </c>
      <c r="S82" s="4" t="str">
        <f t="shared" si="4"/>
        <v>J</v>
      </c>
      <c r="T82" s="3" t="str">
        <f t="shared" si="5"/>
        <v/>
      </c>
    </row>
    <row r="83">
      <c r="A83" s="1" t="s">
        <v>103</v>
      </c>
      <c r="B83" s="2">
        <v>83.0</v>
      </c>
      <c r="C83" s="3" t="str">
        <f>IFERROR(__xludf.DUMMYFUNCTION("SPLIT(A83,"" "")"),"move")</f>
        <v>move</v>
      </c>
      <c r="D83" s="3">
        <f>IFERROR(__xludf.DUMMYFUNCTION("""COMPUTED_VALUE"""),3.0)</f>
        <v>3</v>
      </c>
      <c r="E83" s="3" t="str">
        <f>IFERROR(__xludf.DUMMYFUNCTION("""COMPUTED_VALUE"""),"from")</f>
        <v>from</v>
      </c>
      <c r="F83" s="3">
        <f>IFERROR(__xludf.DUMMYFUNCTION("""COMPUTED_VALUE"""),4.0)</f>
        <v>4</v>
      </c>
      <c r="G83" s="3" t="str">
        <f>IFERROR(__xludf.DUMMYFUNCTION("""COMPUTED_VALUE"""),"to")</f>
        <v>to</v>
      </c>
      <c r="H83" s="3">
        <f>IFERROR(__xludf.DUMMYFUNCTION("""COMPUTED_VALUE"""),6.0)</f>
        <v>6</v>
      </c>
      <c r="I83" s="2" t="str">
        <f t="shared" si="2"/>
        <v>M82</v>
      </c>
      <c r="J83" s="3" t="str">
        <f t="shared" ref="J83:R83" si="73">IF($F83=J$12,RIGHT(J82,LEN(J82)-$D83),IF($H83=J$12,CONCAT($S83,J82),J82))</f>
        <v>ZMW</v>
      </c>
      <c r="K83" s="3" t="str">
        <f t="shared" si="73"/>
        <v>JLVDCNJHVG</v>
      </c>
      <c r="L83" s="3" t="str">
        <f t="shared" si="73"/>
        <v/>
      </c>
      <c r="M83" s="3" t="str">
        <f t="shared" si="73"/>
        <v>TGRSWG</v>
      </c>
      <c r="N83" s="3" t="str">
        <f t="shared" si="73"/>
        <v/>
      </c>
      <c r="O83" s="3" t="str">
        <f t="shared" si="73"/>
        <v>GMFGHJJLVBP</v>
      </c>
      <c r="P83" s="3" t="str">
        <f t="shared" si="73"/>
        <v>HCDNPHNBHMTBDZVMNHFNFGRMVF</v>
      </c>
      <c r="Q83" s="3" t="str">
        <f t="shared" si="73"/>
        <v/>
      </c>
      <c r="R83" s="3" t="str">
        <f t="shared" si="73"/>
        <v/>
      </c>
      <c r="S83" s="4" t="str">
        <f t="shared" si="4"/>
        <v>GMF</v>
      </c>
      <c r="T83" s="3" t="str">
        <f t="shared" si="5"/>
        <v/>
      </c>
    </row>
    <row r="84">
      <c r="A84" s="1" t="s">
        <v>104</v>
      </c>
      <c r="B84" s="2">
        <v>84.0</v>
      </c>
      <c r="C84" s="3" t="str">
        <f>IFERROR(__xludf.DUMMYFUNCTION("SPLIT(A84,"" "")"),"move")</f>
        <v>move</v>
      </c>
      <c r="D84" s="3">
        <f>IFERROR(__xludf.DUMMYFUNCTION("""COMPUTED_VALUE"""),1.0)</f>
        <v>1</v>
      </c>
      <c r="E84" s="3" t="str">
        <f>IFERROR(__xludf.DUMMYFUNCTION("""COMPUTED_VALUE"""),"from")</f>
        <v>from</v>
      </c>
      <c r="F84" s="3">
        <f>IFERROR(__xludf.DUMMYFUNCTION("""COMPUTED_VALUE"""),4.0)</f>
        <v>4</v>
      </c>
      <c r="G84" s="3" t="str">
        <f>IFERROR(__xludf.DUMMYFUNCTION("""COMPUTED_VALUE"""),"to")</f>
        <v>to</v>
      </c>
      <c r="H84" s="3">
        <f>IFERROR(__xludf.DUMMYFUNCTION("""COMPUTED_VALUE"""),7.0)</f>
        <v>7</v>
      </c>
      <c r="I84" s="2" t="str">
        <f t="shared" si="2"/>
        <v>M83</v>
      </c>
      <c r="J84" s="3" t="str">
        <f t="shared" ref="J84:R84" si="74">IF($F84=J$12,RIGHT(J83,LEN(J83)-$D84),IF($H84=J$12,CONCAT($S84,J83),J83))</f>
        <v>ZMW</v>
      </c>
      <c r="K84" s="3" t="str">
        <f t="shared" si="74"/>
        <v>JLVDCNJHVG</v>
      </c>
      <c r="L84" s="3" t="str">
        <f t="shared" si="74"/>
        <v/>
      </c>
      <c r="M84" s="3" t="str">
        <f t="shared" si="74"/>
        <v>GRSWG</v>
      </c>
      <c r="N84" s="3" t="str">
        <f t="shared" si="74"/>
        <v/>
      </c>
      <c r="O84" s="3" t="str">
        <f t="shared" si="74"/>
        <v>GMFGHJJLVBP</v>
      </c>
      <c r="P84" s="3" t="str">
        <f t="shared" si="74"/>
        <v>THCDNPHNBHMTBDZVMNHFNFGRMVF</v>
      </c>
      <c r="Q84" s="3" t="str">
        <f t="shared" si="74"/>
        <v/>
      </c>
      <c r="R84" s="3" t="str">
        <f t="shared" si="74"/>
        <v/>
      </c>
      <c r="S84" s="4" t="str">
        <f t="shared" si="4"/>
        <v>T</v>
      </c>
      <c r="T84" s="3" t="str">
        <f t="shared" si="5"/>
        <v/>
      </c>
    </row>
    <row r="85">
      <c r="A85" s="1" t="s">
        <v>105</v>
      </c>
      <c r="B85" s="2">
        <v>85.0</v>
      </c>
      <c r="C85" s="3" t="str">
        <f>IFERROR(__xludf.DUMMYFUNCTION("SPLIT(A85,"" "")"),"move")</f>
        <v>move</v>
      </c>
      <c r="D85" s="3">
        <f>IFERROR(__xludf.DUMMYFUNCTION("""COMPUTED_VALUE"""),9.0)</f>
        <v>9</v>
      </c>
      <c r="E85" s="3" t="str">
        <f>IFERROR(__xludf.DUMMYFUNCTION("""COMPUTED_VALUE"""),"from")</f>
        <v>from</v>
      </c>
      <c r="F85" s="3">
        <f>IFERROR(__xludf.DUMMYFUNCTION("""COMPUTED_VALUE"""),7.0)</f>
        <v>7</v>
      </c>
      <c r="G85" s="3" t="str">
        <f>IFERROR(__xludf.DUMMYFUNCTION("""COMPUTED_VALUE"""),"to")</f>
        <v>to</v>
      </c>
      <c r="H85" s="3">
        <f>IFERROR(__xludf.DUMMYFUNCTION("""COMPUTED_VALUE"""),6.0)</f>
        <v>6</v>
      </c>
      <c r="I85" s="2" t="str">
        <f t="shared" si="2"/>
        <v>P84</v>
      </c>
      <c r="J85" s="3" t="str">
        <f t="shared" ref="J85:R85" si="75">IF($F85=J$12,RIGHT(J84,LEN(J84)-$D85),IF($H85=J$12,CONCAT($S85,J84),J84))</f>
        <v>ZMW</v>
      </c>
      <c r="K85" s="3" t="str">
        <f t="shared" si="75"/>
        <v>JLVDCNJHVG</v>
      </c>
      <c r="L85" s="3" t="str">
        <f t="shared" si="75"/>
        <v/>
      </c>
      <c r="M85" s="3" t="str">
        <f t="shared" si="75"/>
        <v>GRSWG</v>
      </c>
      <c r="N85" s="3" t="str">
        <f t="shared" si="75"/>
        <v/>
      </c>
      <c r="O85" s="3" t="str">
        <f t="shared" si="75"/>
        <v>THCDNPHNBGMFGHJJLVBP</v>
      </c>
      <c r="P85" s="3" t="str">
        <f t="shared" si="75"/>
        <v>HMTBDZVMNHFNFGRMVF</v>
      </c>
      <c r="Q85" s="3" t="str">
        <f t="shared" si="75"/>
        <v/>
      </c>
      <c r="R85" s="3" t="str">
        <f t="shared" si="75"/>
        <v/>
      </c>
      <c r="S85" s="4" t="str">
        <f t="shared" si="4"/>
        <v>THCDNPHNB</v>
      </c>
      <c r="T85" s="3" t="str">
        <f t="shared" si="5"/>
        <v/>
      </c>
    </row>
    <row r="86">
      <c r="A86" s="1" t="s">
        <v>106</v>
      </c>
      <c r="B86" s="2">
        <v>86.0</v>
      </c>
      <c r="C86" s="3" t="str">
        <f>IFERROR(__xludf.DUMMYFUNCTION("SPLIT(A86,"" "")"),"move")</f>
        <v>move</v>
      </c>
      <c r="D86" s="3">
        <f>IFERROR(__xludf.DUMMYFUNCTION("""COMPUTED_VALUE"""),5.0)</f>
        <v>5</v>
      </c>
      <c r="E86" s="3" t="str">
        <f>IFERROR(__xludf.DUMMYFUNCTION("""COMPUTED_VALUE"""),"from")</f>
        <v>from</v>
      </c>
      <c r="F86" s="3">
        <f>IFERROR(__xludf.DUMMYFUNCTION("""COMPUTED_VALUE"""),4.0)</f>
        <v>4</v>
      </c>
      <c r="G86" s="3" t="str">
        <f>IFERROR(__xludf.DUMMYFUNCTION("""COMPUTED_VALUE"""),"to")</f>
        <v>to</v>
      </c>
      <c r="H86" s="3">
        <f>IFERROR(__xludf.DUMMYFUNCTION("""COMPUTED_VALUE"""),6.0)</f>
        <v>6</v>
      </c>
      <c r="I86" s="2" t="str">
        <f t="shared" si="2"/>
        <v>M85</v>
      </c>
      <c r="J86" s="3" t="str">
        <f t="shared" ref="J86:R86" si="76">IF($F86=J$12,RIGHT(J85,LEN(J85)-$D86),IF($H86=J$12,CONCAT($S86,J85),J85))</f>
        <v>ZMW</v>
      </c>
      <c r="K86" s="3" t="str">
        <f t="shared" si="76"/>
        <v>JLVDCNJHVG</v>
      </c>
      <c r="L86" s="3" t="str">
        <f t="shared" si="76"/>
        <v/>
      </c>
      <c r="M86" s="3" t="str">
        <f t="shared" si="76"/>
        <v/>
      </c>
      <c r="N86" s="3" t="str">
        <f t="shared" si="76"/>
        <v/>
      </c>
      <c r="O86" s="3" t="str">
        <f t="shared" si="76"/>
        <v>GRSWGTHCDNPHNBGMFGHJJLVBP</v>
      </c>
      <c r="P86" s="3" t="str">
        <f t="shared" si="76"/>
        <v>HMTBDZVMNHFNFGRMVF</v>
      </c>
      <c r="Q86" s="3" t="str">
        <f t="shared" si="76"/>
        <v/>
      </c>
      <c r="R86" s="3" t="str">
        <f t="shared" si="76"/>
        <v/>
      </c>
      <c r="S86" s="4" t="str">
        <f t="shared" si="4"/>
        <v>GRSWG</v>
      </c>
      <c r="T86" s="3" t="str">
        <f t="shared" si="5"/>
        <v/>
      </c>
    </row>
    <row r="87">
      <c r="A87" s="1" t="s">
        <v>107</v>
      </c>
      <c r="B87" s="2">
        <v>87.0</v>
      </c>
      <c r="C87" s="3" t="str">
        <f>IFERROR(__xludf.DUMMYFUNCTION("SPLIT(A87,"" "")"),"move")</f>
        <v>move</v>
      </c>
      <c r="D87" s="3">
        <f>IFERROR(__xludf.DUMMYFUNCTION("""COMPUTED_VALUE"""),7.0)</f>
        <v>7</v>
      </c>
      <c r="E87" s="3" t="str">
        <f>IFERROR(__xludf.DUMMYFUNCTION("""COMPUTED_VALUE"""),"from")</f>
        <v>from</v>
      </c>
      <c r="F87" s="3">
        <f>IFERROR(__xludf.DUMMYFUNCTION("""COMPUTED_VALUE"""),7.0)</f>
        <v>7</v>
      </c>
      <c r="G87" s="3" t="str">
        <f>IFERROR(__xludf.DUMMYFUNCTION("""COMPUTED_VALUE"""),"to")</f>
        <v>to</v>
      </c>
      <c r="H87" s="3">
        <f>IFERROR(__xludf.DUMMYFUNCTION("""COMPUTED_VALUE"""),2.0)</f>
        <v>2</v>
      </c>
      <c r="I87" s="2" t="str">
        <f t="shared" si="2"/>
        <v>P86</v>
      </c>
      <c r="J87" s="3" t="str">
        <f t="shared" ref="J87:R87" si="77">IF($F87=J$12,RIGHT(J86,LEN(J86)-$D87),IF($H87=J$12,CONCAT($S87,J86),J86))</f>
        <v>ZMW</v>
      </c>
      <c r="K87" s="3" t="str">
        <f t="shared" si="77"/>
        <v>HMTBDZVJLVDCNJHVG</v>
      </c>
      <c r="L87" s="3" t="str">
        <f t="shared" si="77"/>
        <v/>
      </c>
      <c r="M87" s="3" t="str">
        <f t="shared" si="77"/>
        <v/>
      </c>
      <c r="N87" s="3" t="str">
        <f t="shared" si="77"/>
        <v/>
      </c>
      <c r="O87" s="3" t="str">
        <f t="shared" si="77"/>
        <v>GRSWGTHCDNPHNBGMFGHJJLVBP</v>
      </c>
      <c r="P87" s="3" t="str">
        <f t="shared" si="77"/>
        <v>MNHFNFGRMVF</v>
      </c>
      <c r="Q87" s="3" t="str">
        <f t="shared" si="77"/>
        <v/>
      </c>
      <c r="R87" s="3" t="str">
        <f t="shared" si="77"/>
        <v/>
      </c>
      <c r="S87" s="4" t="str">
        <f t="shared" si="4"/>
        <v>HMTBDZV</v>
      </c>
      <c r="T87" s="3" t="str">
        <f t="shared" si="5"/>
        <v/>
      </c>
    </row>
    <row r="88">
      <c r="A88" s="1" t="s">
        <v>108</v>
      </c>
      <c r="B88" s="2">
        <v>88.0</v>
      </c>
      <c r="C88" s="3" t="str">
        <f>IFERROR(__xludf.DUMMYFUNCTION("SPLIT(A88,"" "")"),"move")</f>
        <v>move</v>
      </c>
      <c r="D88" s="3">
        <f>IFERROR(__xludf.DUMMYFUNCTION("""COMPUTED_VALUE"""),1.0)</f>
        <v>1</v>
      </c>
      <c r="E88" s="3" t="str">
        <f>IFERROR(__xludf.DUMMYFUNCTION("""COMPUTED_VALUE"""),"from")</f>
        <v>from</v>
      </c>
      <c r="F88" s="3">
        <f>IFERROR(__xludf.DUMMYFUNCTION("""COMPUTED_VALUE"""),1.0)</f>
        <v>1</v>
      </c>
      <c r="G88" s="3" t="str">
        <f>IFERROR(__xludf.DUMMYFUNCTION("""COMPUTED_VALUE"""),"to")</f>
        <v>to</v>
      </c>
      <c r="H88" s="3">
        <f>IFERROR(__xludf.DUMMYFUNCTION("""COMPUTED_VALUE"""),6.0)</f>
        <v>6</v>
      </c>
      <c r="I88" s="2" t="str">
        <f t="shared" si="2"/>
        <v>J87</v>
      </c>
      <c r="J88" s="3" t="str">
        <f t="shared" ref="J88:R88" si="78">IF($F88=J$12,RIGHT(J87,LEN(J87)-$D88),IF($H88=J$12,CONCAT($S88,J87),J87))</f>
        <v>MW</v>
      </c>
      <c r="K88" s="3" t="str">
        <f t="shared" si="78"/>
        <v>HMTBDZVJLVDCNJHVG</v>
      </c>
      <c r="L88" s="3" t="str">
        <f t="shared" si="78"/>
        <v/>
      </c>
      <c r="M88" s="3" t="str">
        <f t="shared" si="78"/>
        <v/>
      </c>
      <c r="N88" s="3" t="str">
        <f t="shared" si="78"/>
        <v/>
      </c>
      <c r="O88" s="3" t="str">
        <f t="shared" si="78"/>
        <v>ZGRSWGTHCDNPHNBGMFGHJJLVBP</v>
      </c>
      <c r="P88" s="3" t="str">
        <f t="shared" si="78"/>
        <v>MNHFNFGRMVF</v>
      </c>
      <c r="Q88" s="3" t="str">
        <f t="shared" si="78"/>
        <v/>
      </c>
      <c r="R88" s="3" t="str">
        <f t="shared" si="78"/>
        <v/>
      </c>
      <c r="S88" s="4" t="str">
        <f t="shared" si="4"/>
        <v>Z</v>
      </c>
      <c r="T88" s="3" t="str">
        <f t="shared" si="5"/>
        <v/>
      </c>
    </row>
    <row r="89">
      <c r="A89" s="1" t="s">
        <v>109</v>
      </c>
      <c r="B89" s="2">
        <v>89.0</v>
      </c>
      <c r="C89" s="3" t="str">
        <f>IFERROR(__xludf.DUMMYFUNCTION("SPLIT(A89,"" "")"),"move")</f>
        <v>move</v>
      </c>
      <c r="D89" s="3">
        <f>IFERROR(__xludf.DUMMYFUNCTION("""COMPUTED_VALUE"""),11.0)</f>
        <v>11</v>
      </c>
      <c r="E89" s="3" t="str">
        <f>IFERROR(__xludf.DUMMYFUNCTION("""COMPUTED_VALUE"""),"from")</f>
        <v>from</v>
      </c>
      <c r="F89" s="3">
        <f>IFERROR(__xludf.DUMMYFUNCTION("""COMPUTED_VALUE"""),2.0)</f>
        <v>2</v>
      </c>
      <c r="G89" s="3" t="str">
        <f>IFERROR(__xludf.DUMMYFUNCTION("""COMPUTED_VALUE"""),"to")</f>
        <v>to</v>
      </c>
      <c r="H89" s="3">
        <f>IFERROR(__xludf.DUMMYFUNCTION("""COMPUTED_VALUE"""),5.0)</f>
        <v>5</v>
      </c>
      <c r="I89" s="2" t="str">
        <f t="shared" si="2"/>
        <v>K88</v>
      </c>
      <c r="J89" s="3" t="str">
        <f t="shared" ref="J89:R89" si="79">IF($F89=J$12,RIGHT(J88,LEN(J88)-$D89),IF($H89=J$12,CONCAT($S89,J88),J88))</f>
        <v>MW</v>
      </c>
      <c r="K89" s="3" t="str">
        <f t="shared" si="79"/>
        <v>CNJHVG</v>
      </c>
      <c r="L89" s="3" t="str">
        <f t="shared" si="79"/>
        <v/>
      </c>
      <c r="M89" s="3" t="str">
        <f t="shared" si="79"/>
        <v/>
      </c>
      <c r="N89" s="3" t="str">
        <f t="shared" si="79"/>
        <v>HMTBDZVJLVD</v>
      </c>
      <c r="O89" s="3" t="str">
        <f t="shared" si="79"/>
        <v>ZGRSWGTHCDNPHNBGMFGHJJLVBP</v>
      </c>
      <c r="P89" s="3" t="str">
        <f t="shared" si="79"/>
        <v>MNHFNFGRMVF</v>
      </c>
      <c r="Q89" s="3" t="str">
        <f t="shared" si="79"/>
        <v/>
      </c>
      <c r="R89" s="3" t="str">
        <f t="shared" si="79"/>
        <v/>
      </c>
      <c r="S89" s="4" t="str">
        <f t="shared" si="4"/>
        <v>HMTBDZVJLVD</v>
      </c>
      <c r="T89" s="3" t="str">
        <f t="shared" si="5"/>
        <v/>
      </c>
    </row>
    <row r="90">
      <c r="A90" s="1" t="s">
        <v>110</v>
      </c>
      <c r="B90" s="2">
        <v>90.0</v>
      </c>
      <c r="C90" s="3" t="str">
        <f>IFERROR(__xludf.DUMMYFUNCTION("SPLIT(A90,"" "")"),"move")</f>
        <v>move</v>
      </c>
      <c r="D90" s="3">
        <f>IFERROR(__xludf.DUMMYFUNCTION("""COMPUTED_VALUE"""),10.0)</f>
        <v>10</v>
      </c>
      <c r="E90" s="3" t="str">
        <f>IFERROR(__xludf.DUMMYFUNCTION("""COMPUTED_VALUE"""),"from")</f>
        <v>from</v>
      </c>
      <c r="F90" s="3">
        <f>IFERROR(__xludf.DUMMYFUNCTION("""COMPUTED_VALUE"""),5.0)</f>
        <v>5</v>
      </c>
      <c r="G90" s="3" t="str">
        <f>IFERROR(__xludf.DUMMYFUNCTION("""COMPUTED_VALUE"""),"to")</f>
        <v>to</v>
      </c>
      <c r="H90" s="3">
        <f>IFERROR(__xludf.DUMMYFUNCTION("""COMPUTED_VALUE"""),1.0)</f>
        <v>1</v>
      </c>
      <c r="I90" s="2" t="str">
        <f t="shared" si="2"/>
        <v>N89</v>
      </c>
      <c r="J90" s="3" t="str">
        <f t="shared" ref="J90:R90" si="80">IF($F90=J$12,RIGHT(J89,LEN(J89)-$D90),IF($H90=J$12,CONCAT($S90,J89),J89))</f>
        <v>HMTBDZVJLVMW</v>
      </c>
      <c r="K90" s="3" t="str">
        <f t="shared" si="80"/>
        <v>CNJHVG</v>
      </c>
      <c r="L90" s="3" t="str">
        <f t="shared" si="80"/>
        <v/>
      </c>
      <c r="M90" s="3" t="str">
        <f t="shared" si="80"/>
        <v/>
      </c>
      <c r="N90" s="3" t="str">
        <f t="shared" si="80"/>
        <v>D</v>
      </c>
      <c r="O90" s="3" t="str">
        <f t="shared" si="80"/>
        <v>ZGRSWGTHCDNPHNBGMFGHJJLVBP</v>
      </c>
      <c r="P90" s="3" t="str">
        <f t="shared" si="80"/>
        <v>MNHFNFGRMVF</v>
      </c>
      <c r="Q90" s="3" t="str">
        <f t="shared" si="80"/>
        <v/>
      </c>
      <c r="R90" s="3" t="str">
        <f t="shared" si="80"/>
        <v/>
      </c>
      <c r="S90" s="4" t="str">
        <f t="shared" si="4"/>
        <v>HMTBDZVJLV</v>
      </c>
      <c r="T90" s="3" t="str">
        <f t="shared" si="5"/>
        <v/>
      </c>
    </row>
    <row r="91">
      <c r="A91" s="1" t="s">
        <v>111</v>
      </c>
      <c r="B91" s="2">
        <v>91.0</v>
      </c>
      <c r="C91" s="3" t="str">
        <f>IFERROR(__xludf.DUMMYFUNCTION("SPLIT(A91,"" "")"),"move")</f>
        <v>move</v>
      </c>
      <c r="D91" s="3">
        <f>IFERROR(__xludf.DUMMYFUNCTION("""COMPUTED_VALUE"""),1.0)</f>
        <v>1</v>
      </c>
      <c r="E91" s="3" t="str">
        <f>IFERROR(__xludf.DUMMYFUNCTION("""COMPUTED_VALUE"""),"from")</f>
        <v>from</v>
      </c>
      <c r="F91" s="3">
        <f>IFERROR(__xludf.DUMMYFUNCTION("""COMPUTED_VALUE"""),6.0)</f>
        <v>6</v>
      </c>
      <c r="G91" s="3" t="str">
        <f>IFERROR(__xludf.DUMMYFUNCTION("""COMPUTED_VALUE"""),"to")</f>
        <v>to</v>
      </c>
      <c r="H91" s="3">
        <f>IFERROR(__xludf.DUMMYFUNCTION("""COMPUTED_VALUE"""),8.0)</f>
        <v>8</v>
      </c>
      <c r="I91" s="2" t="str">
        <f t="shared" si="2"/>
        <v>O90</v>
      </c>
      <c r="J91" s="3" t="str">
        <f t="shared" ref="J91:R91" si="81">IF($F91=J$12,RIGHT(J90,LEN(J90)-$D91),IF($H91=J$12,CONCAT($S91,J90),J90))</f>
        <v>HMTBDZVJLVMW</v>
      </c>
      <c r="K91" s="3" t="str">
        <f t="shared" si="81"/>
        <v>CNJHVG</v>
      </c>
      <c r="L91" s="3" t="str">
        <f t="shared" si="81"/>
        <v/>
      </c>
      <c r="M91" s="3" t="str">
        <f t="shared" si="81"/>
        <v/>
      </c>
      <c r="N91" s="3" t="str">
        <f t="shared" si="81"/>
        <v>D</v>
      </c>
      <c r="O91" s="3" t="str">
        <f t="shared" si="81"/>
        <v>GRSWGTHCDNPHNBGMFGHJJLVBP</v>
      </c>
      <c r="P91" s="3" t="str">
        <f t="shared" si="81"/>
        <v>MNHFNFGRMVF</v>
      </c>
      <c r="Q91" s="3" t="str">
        <f t="shared" si="81"/>
        <v>Z</v>
      </c>
      <c r="R91" s="3" t="str">
        <f t="shared" si="81"/>
        <v/>
      </c>
      <c r="S91" s="4" t="str">
        <f t="shared" si="4"/>
        <v>Z</v>
      </c>
      <c r="T91" s="3" t="str">
        <f t="shared" si="5"/>
        <v/>
      </c>
    </row>
    <row r="92">
      <c r="A92" s="1" t="s">
        <v>112</v>
      </c>
      <c r="B92" s="2">
        <v>92.0</v>
      </c>
      <c r="C92" s="3" t="str">
        <f>IFERROR(__xludf.DUMMYFUNCTION("SPLIT(A92,"" "")"),"move")</f>
        <v>move</v>
      </c>
      <c r="D92" s="3">
        <f>IFERROR(__xludf.DUMMYFUNCTION("""COMPUTED_VALUE"""),1.0)</f>
        <v>1</v>
      </c>
      <c r="E92" s="3" t="str">
        <f>IFERROR(__xludf.DUMMYFUNCTION("""COMPUTED_VALUE"""),"from")</f>
        <v>from</v>
      </c>
      <c r="F92" s="3">
        <f>IFERROR(__xludf.DUMMYFUNCTION("""COMPUTED_VALUE"""),5.0)</f>
        <v>5</v>
      </c>
      <c r="G92" s="3" t="str">
        <f>IFERROR(__xludf.DUMMYFUNCTION("""COMPUTED_VALUE"""),"to")</f>
        <v>to</v>
      </c>
      <c r="H92" s="3">
        <f>IFERROR(__xludf.DUMMYFUNCTION("""COMPUTED_VALUE"""),7.0)</f>
        <v>7</v>
      </c>
      <c r="I92" s="2" t="str">
        <f t="shared" si="2"/>
        <v>N91</v>
      </c>
      <c r="J92" s="3" t="str">
        <f t="shared" ref="J92:R92" si="82">IF($F92=J$12,RIGHT(J91,LEN(J91)-$D92),IF($H92=J$12,CONCAT($S92,J91),J91))</f>
        <v>HMTBDZVJLVMW</v>
      </c>
      <c r="K92" s="3" t="str">
        <f t="shared" si="82"/>
        <v>CNJHVG</v>
      </c>
      <c r="L92" s="3" t="str">
        <f t="shared" si="82"/>
        <v/>
      </c>
      <c r="M92" s="3" t="str">
        <f t="shared" si="82"/>
        <v/>
      </c>
      <c r="N92" s="3" t="str">
        <f t="shared" si="82"/>
        <v/>
      </c>
      <c r="O92" s="3" t="str">
        <f t="shared" si="82"/>
        <v>GRSWGTHCDNPHNBGMFGHJJLVBP</v>
      </c>
      <c r="P92" s="3" t="str">
        <f t="shared" si="82"/>
        <v>DMNHFNFGRMVF</v>
      </c>
      <c r="Q92" s="3" t="str">
        <f t="shared" si="82"/>
        <v>Z</v>
      </c>
      <c r="R92" s="3" t="str">
        <f t="shared" si="82"/>
        <v/>
      </c>
      <c r="S92" s="4" t="str">
        <f t="shared" si="4"/>
        <v>D</v>
      </c>
      <c r="T92" s="3" t="str">
        <f t="shared" si="5"/>
        <v/>
      </c>
    </row>
    <row r="93">
      <c r="A93" s="1" t="s">
        <v>113</v>
      </c>
      <c r="B93" s="2">
        <v>93.0</v>
      </c>
      <c r="C93" s="3" t="str">
        <f>IFERROR(__xludf.DUMMYFUNCTION("SPLIT(A93,"" "")"),"move")</f>
        <v>move</v>
      </c>
      <c r="D93" s="3">
        <f>IFERROR(__xludf.DUMMYFUNCTION("""COMPUTED_VALUE"""),24.0)</f>
        <v>24</v>
      </c>
      <c r="E93" s="3" t="str">
        <f>IFERROR(__xludf.DUMMYFUNCTION("""COMPUTED_VALUE"""),"from")</f>
        <v>from</v>
      </c>
      <c r="F93" s="3">
        <f>IFERROR(__xludf.DUMMYFUNCTION("""COMPUTED_VALUE"""),6.0)</f>
        <v>6</v>
      </c>
      <c r="G93" s="3" t="str">
        <f>IFERROR(__xludf.DUMMYFUNCTION("""COMPUTED_VALUE"""),"to")</f>
        <v>to</v>
      </c>
      <c r="H93" s="3">
        <f>IFERROR(__xludf.DUMMYFUNCTION("""COMPUTED_VALUE"""),1.0)</f>
        <v>1</v>
      </c>
      <c r="I93" s="2" t="str">
        <f t="shared" si="2"/>
        <v>O92</v>
      </c>
      <c r="J93" s="3" t="str">
        <f t="shared" ref="J93:R93" si="83">IF($F93=J$12,RIGHT(J92,LEN(J92)-$D93),IF($H93=J$12,CONCAT($S93,J92),J92))</f>
        <v>GRSWGTHCDNPHNBGMFGHJJLVBHMTBDZVJLVMW</v>
      </c>
      <c r="K93" s="3" t="str">
        <f t="shared" si="83"/>
        <v>CNJHVG</v>
      </c>
      <c r="L93" s="3" t="str">
        <f t="shared" si="83"/>
        <v/>
      </c>
      <c r="M93" s="3" t="str">
        <f t="shared" si="83"/>
        <v/>
      </c>
      <c r="N93" s="3" t="str">
        <f t="shared" si="83"/>
        <v/>
      </c>
      <c r="O93" s="3" t="str">
        <f t="shared" si="83"/>
        <v>P</v>
      </c>
      <c r="P93" s="3" t="str">
        <f t="shared" si="83"/>
        <v>DMNHFNFGRMVF</v>
      </c>
      <c r="Q93" s="3" t="str">
        <f t="shared" si="83"/>
        <v>Z</v>
      </c>
      <c r="R93" s="3" t="str">
        <f t="shared" si="83"/>
        <v/>
      </c>
      <c r="S93" s="4" t="str">
        <f t="shared" si="4"/>
        <v>GRSWGTHCDNPHNBGMFGHJJLVB</v>
      </c>
      <c r="T93" s="3" t="str">
        <f t="shared" si="5"/>
        <v/>
      </c>
    </row>
    <row r="94">
      <c r="A94" s="1" t="s">
        <v>114</v>
      </c>
      <c r="B94" s="2">
        <v>94.0</v>
      </c>
      <c r="C94" s="3" t="str">
        <f>IFERROR(__xludf.DUMMYFUNCTION("SPLIT(A94,"" "")"),"move")</f>
        <v>move</v>
      </c>
      <c r="D94" s="3">
        <f>IFERROR(__xludf.DUMMYFUNCTION("""COMPUTED_VALUE"""),12.0)</f>
        <v>12</v>
      </c>
      <c r="E94" s="3" t="str">
        <f>IFERROR(__xludf.DUMMYFUNCTION("""COMPUTED_VALUE"""),"from")</f>
        <v>from</v>
      </c>
      <c r="F94" s="3">
        <f>IFERROR(__xludf.DUMMYFUNCTION("""COMPUTED_VALUE"""),1.0)</f>
        <v>1</v>
      </c>
      <c r="G94" s="3" t="str">
        <f>IFERROR(__xludf.DUMMYFUNCTION("""COMPUTED_VALUE"""),"to")</f>
        <v>to</v>
      </c>
      <c r="H94" s="3">
        <f>IFERROR(__xludf.DUMMYFUNCTION("""COMPUTED_VALUE"""),4.0)</f>
        <v>4</v>
      </c>
      <c r="I94" s="2" t="str">
        <f t="shared" si="2"/>
        <v>J93</v>
      </c>
      <c r="J94" s="3" t="str">
        <f t="shared" ref="J94:R94" si="84">IF($F94=J$12,RIGHT(J93,LEN(J93)-$D94),IF($H94=J$12,CONCAT($S94,J93),J93))</f>
        <v>NBGMFGHJJLVBHMTBDZVJLVMW</v>
      </c>
      <c r="K94" s="3" t="str">
        <f t="shared" si="84"/>
        <v>CNJHVG</v>
      </c>
      <c r="L94" s="3" t="str">
        <f t="shared" si="84"/>
        <v/>
      </c>
      <c r="M94" s="3" t="str">
        <f t="shared" si="84"/>
        <v>GRSWGTHCDNPH</v>
      </c>
      <c r="N94" s="3" t="str">
        <f t="shared" si="84"/>
        <v/>
      </c>
      <c r="O94" s="3" t="str">
        <f t="shared" si="84"/>
        <v>P</v>
      </c>
      <c r="P94" s="3" t="str">
        <f t="shared" si="84"/>
        <v>DMNHFNFGRMVF</v>
      </c>
      <c r="Q94" s="3" t="str">
        <f t="shared" si="84"/>
        <v>Z</v>
      </c>
      <c r="R94" s="3" t="str">
        <f t="shared" si="84"/>
        <v/>
      </c>
      <c r="S94" s="4" t="str">
        <f t="shared" si="4"/>
        <v>GRSWGTHCDNPH</v>
      </c>
      <c r="T94" s="3" t="str">
        <f t="shared" si="5"/>
        <v/>
      </c>
    </row>
    <row r="95">
      <c r="A95" s="1" t="s">
        <v>115</v>
      </c>
      <c r="B95" s="2">
        <v>95.0</v>
      </c>
      <c r="C95" s="3" t="str">
        <f>IFERROR(__xludf.DUMMYFUNCTION("SPLIT(A95,"" "")"),"move")</f>
        <v>move</v>
      </c>
      <c r="D95" s="3">
        <f>IFERROR(__xludf.DUMMYFUNCTION("""COMPUTED_VALUE"""),12.0)</f>
        <v>12</v>
      </c>
      <c r="E95" s="3" t="str">
        <f>IFERROR(__xludf.DUMMYFUNCTION("""COMPUTED_VALUE"""),"from")</f>
        <v>from</v>
      </c>
      <c r="F95" s="3">
        <f>IFERROR(__xludf.DUMMYFUNCTION("""COMPUTED_VALUE"""),4.0)</f>
        <v>4</v>
      </c>
      <c r="G95" s="3" t="str">
        <f>IFERROR(__xludf.DUMMYFUNCTION("""COMPUTED_VALUE"""),"to")</f>
        <v>to</v>
      </c>
      <c r="H95" s="3">
        <f>IFERROR(__xludf.DUMMYFUNCTION("""COMPUTED_VALUE"""),8.0)</f>
        <v>8</v>
      </c>
      <c r="I95" s="2" t="str">
        <f t="shared" si="2"/>
        <v>M94</v>
      </c>
      <c r="J95" s="3" t="str">
        <f t="shared" ref="J95:R95" si="85">IF($F95=J$12,RIGHT(J94,LEN(J94)-$D95),IF($H95=J$12,CONCAT($S95,J94),J94))</f>
        <v>NBGMFGHJJLVBHMTBDZVJLVMW</v>
      </c>
      <c r="K95" s="3" t="str">
        <f t="shared" si="85"/>
        <v>CNJHVG</v>
      </c>
      <c r="L95" s="3" t="str">
        <f t="shared" si="85"/>
        <v/>
      </c>
      <c r="M95" s="3" t="str">
        <f t="shared" si="85"/>
        <v/>
      </c>
      <c r="N95" s="3" t="str">
        <f t="shared" si="85"/>
        <v/>
      </c>
      <c r="O95" s="3" t="str">
        <f t="shared" si="85"/>
        <v>P</v>
      </c>
      <c r="P95" s="3" t="str">
        <f t="shared" si="85"/>
        <v>DMNHFNFGRMVF</v>
      </c>
      <c r="Q95" s="3" t="str">
        <f t="shared" si="85"/>
        <v>GRSWGTHCDNPHZ</v>
      </c>
      <c r="R95" s="3" t="str">
        <f t="shared" si="85"/>
        <v/>
      </c>
      <c r="S95" s="4" t="str">
        <f t="shared" si="4"/>
        <v>GRSWGTHCDNPH</v>
      </c>
      <c r="T95" s="3" t="str">
        <f t="shared" si="5"/>
        <v/>
      </c>
    </row>
    <row r="96">
      <c r="A96" s="1" t="s">
        <v>45</v>
      </c>
      <c r="B96" s="2">
        <v>96.0</v>
      </c>
      <c r="C96" s="3" t="str">
        <f>IFERROR(__xludf.DUMMYFUNCTION("SPLIT(A96,"" "")"),"move")</f>
        <v>move</v>
      </c>
      <c r="D96" s="3">
        <f>IFERROR(__xludf.DUMMYFUNCTION("""COMPUTED_VALUE"""),2.0)</f>
        <v>2</v>
      </c>
      <c r="E96" s="3" t="str">
        <f>IFERROR(__xludf.DUMMYFUNCTION("""COMPUTED_VALUE"""),"from")</f>
        <v>from</v>
      </c>
      <c r="F96" s="3">
        <f>IFERROR(__xludf.DUMMYFUNCTION("""COMPUTED_VALUE"""),2.0)</f>
        <v>2</v>
      </c>
      <c r="G96" s="3" t="str">
        <f>IFERROR(__xludf.DUMMYFUNCTION("""COMPUTED_VALUE"""),"to")</f>
        <v>to</v>
      </c>
      <c r="H96" s="3">
        <f>IFERROR(__xludf.DUMMYFUNCTION("""COMPUTED_VALUE"""),7.0)</f>
        <v>7</v>
      </c>
      <c r="I96" s="2" t="str">
        <f t="shared" si="2"/>
        <v>K95</v>
      </c>
      <c r="J96" s="3" t="str">
        <f t="shared" ref="J96:R96" si="86">IF($F96=J$12,RIGHT(J95,LEN(J95)-$D96),IF($H96=J$12,CONCAT($S96,J95),J95))</f>
        <v>NBGMFGHJJLVBHMTBDZVJLVMW</v>
      </c>
      <c r="K96" s="3" t="str">
        <f t="shared" si="86"/>
        <v>JHVG</v>
      </c>
      <c r="L96" s="3" t="str">
        <f t="shared" si="86"/>
        <v/>
      </c>
      <c r="M96" s="3" t="str">
        <f t="shared" si="86"/>
        <v/>
      </c>
      <c r="N96" s="3" t="str">
        <f t="shared" si="86"/>
        <v/>
      </c>
      <c r="O96" s="3" t="str">
        <f t="shared" si="86"/>
        <v>P</v>
      </c>
      <c r="P96" s="3" t="str">
        <f t="shared" si="86"/>
        <v>CNDMNHFNFGRMVF</v>
      </c>
      <c r="Q96" s="3" t="str">
        <f t="shared" si="86"/>
        <v>GRSWGTHCDNPHZ</v>
      </c>
      <c r="R96" s="3" t="str">
        <f t="shared" si="86"/>
        <v/>
      </c>
      <c r="S96" s="4" t="str">
        <f t="shared" si="4"/>
        <v>CN</v>
      </c>
      <c r="T96" s="3" t="str">
        <f t="shared" si="5"/>
        <v/>
      </c>
    </row>
    <row r="97">
      <c r="A97" s="1" t="s">
        <v>116</v>
      </c>
      <c r="B97" s="2">
        <v>97.0</v>
      </c>
      <c r="C97" s="3" t="str">
        <f>IFERROR(__xludf.DUMMYFUNCTION("SPLIT(A97,"" "")"),"move")</f>
        <v>move</v>
      </c>
      <c r="D97" s="3">
        <f>IFERROR(__xludf.DUMMYFUNCTION("""COMPUTED_VALUE"""),3.0)</f>
        <v>3</v>
      </c>
      <c r="E97" s="3" t="str">
        <f>IFERROR(__xludf.DUMMYFUNCTION("""COMPUTED_VALUE"""),"from")</f>
        <v>from</v>
      </c>
      <c r="F97" s="3">
        <f>IFERROR(__xludf.DUMMYFUNCTION("""COMPUTED_VALUE"""),7.0)</f>
        <v>7</v>
      </c>
      <c r="G97" s="3" t="str">
        <f>IFERROR(__xludf.DUMMYFUNCTION("""COMPUTED_VALUE"""),"to")</f>
        <v>to</v>
      </c>
      <c r="H97" s="3">
        <f>IFERROR(__xludf.DUMMYFUNCTION("""COMPUTED_VALUE"""),2.0)</f>
        <v>2</v>
      </c>
      <c r="I97" s="2" t="str">
        <f t="shared" si="2"/>
        <v>P96</v>
      </c>
      <c r="J97" s="3" t="str">
        <f t="shared" ref="J97:R97" si="87">IF($F97=J$12,RIGHT(J96,LEN(J96)-$D97),IF($H97=J$12,CONCAT($S97,J96),J96))</f>
        <v>NBGMFGHJJLVBHMTBDZVJLVMW</v>
      </c>
      <c r="K97" s="3" t="str">
        <f t="shared" si="87"/>
        <v>CNDJHVG</v>
      </c>
      <c r="L97" s="3" t="str">
        <f t="shared" si="87"/>
        <v/>
      </c>
      <c r="M97" s="3" t="str">
        <f t="shared" si="87"/>
        <v/>
      </c>
      <c r="N97" s="3" t="str">
        <f t="shared" si="87"/>
        <v/>
      </c>
      <c r="O97" s="3" t="str">
        <f t="shared" si="87"/>
        <v>P</v>
      </c>
      <c r="P97" s="3" t="str">
        <f t="shared" si="87"/>
        <v>MNHFNFGRMVF</v>
      </c>
      <c r="Q97" s="3" t="str">
        <f t="shared" si="87"/>
        <v>GRSWGTHCDNPHZ</v>
      </c>
      <c r="R97" s="3" t="str">
        <f t="shared" si="87"/>
        <v/>
      </c>
      <c r="S97" s="4" t="str">
        <f t="shared" si="4"/>
        <v>CND</v>
      </c>
      <c r="T97" s="3" t="str">
        <f t="shared" si="5"/>
        <v/>
      </c>
    </row>
    <row r="98">
      <c r="A98" s="1" t="s">
        <v>117</v>
      </c>
      <c r="B98" s="2">
        <v>98.0</v>
      </c>
      <c r="C98" s="3" t="str">
        <f>IFERROR(__xludf.DUMMYFUNCTION("SPLIT(A98,"" "")"),"move")</f>
        <v>move</v>
      </c>
      <c r="D98" s="3">
        <f>IFERROR(__xludf.DUMMYFUNCTION("""COMPUTED_VALUE"""),5.0)</f>
        <v>5</v>
      </c>
      <c r="E98" s="3" t="str">
        <f>IFERROR(__xludf.DUMMYFUNCTION("""COMPUTED_VALUE"""),"from")</f>
        <v>from</v>
      </c>
      <c r="F98" s="3">
        <f>IFERROR(__xludf.DUMMYFUNCTION("""COMPUTED_VALUE"""),2.0)</f>
        <v>2</v>
      </c>
      <c r="G98" s="3" t="str">
        <f>IFERROR(__xludf.DUMMYFUNCTION("""COMPUTED_VALUE"""),"to")</f>
        <v>to</v>
      </c>
      <c r="H98" s="3">
        <f>IFERROR(__xludf.DUMMYFUNCTION("""COMPUTED_VALUE"""),8.0)</f>
        <v>8</v>
      </c>
      <c r="I98" s="2" t="str">
        <f t="shared" si="2"/>
        <v>K97</v>
      </c>
      <c r="J98" s="3" t="str">
        <f t="shared" ref="J98:R98" si="88">IF($F98=J$12,RIGHT(J97,LEN(J97)-$D98),IF($H98=J$12,CONCAT($S98,J97),J97))</f>
        <v>NBGMFGHJJLVBHMTBDZVJLVMW</v>
      </c>
      <c r="K98" s="3" t="str">
        <f t="shared" si="88"/>
        <v>VG</v>
      </c>
      <c r="L98" s="3" t="str">
        <f t="shared" si="88"/>
        <v/>
      </c>
      <c r="M98" s="3" t="str">
        <f t="shared" si="88"/>
        <v/>
      </c>
      <c r="N98" s="3" t="str">
        <f t="shared" si="88"/>
        <v/>
      </c>
      <c r="O98" s="3" t="str">
        <f t="shared" si="88"/>
        <v>P</v>
      </c>
      <c r="P98" s="3" t="str">
        <f t="shared" si="88"/>
        <v>MNHFNFGRMVF</v>
      </c>
      <c r="Q98" s="3" t="str">
        <f t="shared" si="88"/>
        <v>CNDJHGRSWGTHCDNPHZ</v>
      </c>
      <c r="R98" s="3" t="str">
        <f t="shared" si="88"/>
        <v/>
      </c>
      <c r="S98" s="4" t="str">
        <f t="shared" si="4"/>
        <v>CNDJH</v>
      </c>
      <c r="T98" s="3" t="str">
        <f t="shared" si="5"/>
        <v/>
      </c>
    </row>
    <row r="99">
      <c r="A99" s="1" t="s">
        <v>118</v>
      </c>
      <c r="B99" s="2">
        <v>99.0</v>
      </c>
      <c r="C99" s="3" t="str">
        <f>IFERROR(__xludf.DUMMYFUNCTION("SPLIT(A99,"" "")"),"move")</f>
        <v>move</v>
      </c>
      <c r="D99" s="3">
        <f>IFERROR(__xludf.DUMMYFUNCTION("""COMPUTED_VALUE"""),9.0)</f>
        <v>9</v>
      </c>
      <c r="E99" s="3" t="str">
        <f>IFERROR(__xludf.DUMMYFUNCTION("""COMPUTED_VALUE"""),"from")</f>
        <v>from</v>
      </c>
      <c r="F99" s="3">
        <f>IFERROR(__xludf.DUMMYFUNCTION("""COMPUTED_VALUE"""),8.0)</f>
        <v>8</v>
      </c>
      <c r="G99" s="3" t="str">
        <f>IFERROR(__xludf.DUMMYFUNCTION("""COMPUTED_VALUE"""),"to")</f>
        <v>to</v>
      </c>
      <c r="H99" s="3">
        <f>IFERROR(__xludf.DUMMYFUNCTION("""COMPUTED_VALUE"""),9.0)</f>
        <v>9</v>
      </c>
      <c r="I99" s="2" t="str">
        <f t="shared" si="2"/>
        <v>Q98</v>
      </c>
      <c r="J99" s="3" t="str">
        <f t="shared" ref="J99:R99" si="89">IF($F99=J$12,RIGHT(J98,LEN(J98)-$D99),IF($H99=J$12,CONCAT($S99,J98),J98))</f>
        <v>NBGMFGHJJLVBHMTBDZVJLVMW</v>
      </c>
      <c r="K99" s="3" t="str">
        <f t="shared" si="89"/>
        <v>VG</v>
      </c>
      <c r="L99" s="3" t="str">
        <f t="shared" si="89"/>
        <v/>
      </c>
      <c r="M99" s="3" t="str">
        <f t="shared" si="89"/>
        <v/>
      </c>
      <c r="N99" s="3" t="str">
        <f t="shared" si="89"/>
        <v/>
      </c>
      <c r="O99" s="3" t="str">
        <f t="shared" si="89"/>
        <v>P</v>
      </c>
      <c r="P99" s="3" t="str">
        <f t="shared" si="89"/>
        <v>MNHFNFGRMVF</v>
      </c>
      <c r="Q99" s="3" t="str">
        <f t="shared" si="89"/>
        <v>GTHCDNPHZ</v>
      </c>
      <c r="R99" s="3" t="str">
        <f t="shared" si="89"/>
        <v>CNDJHGRSW</v>
      </c>
      <c r="S99" s="4" t="str">
        <f t="shared" si="4"/>
        <v>CNDJHGRSW</v>
      </c>
      <c r="T99" s="3" t="str">
        <f t="shared" si="5"/>
        <v/>
      </c>
    </row>
    <row r="100">
      <c r="A100" s="1" t="s">
        <v>119</v>
      </c>
      <c r="B100" s="2">
        <v>100.0</v>
      </c>
      <c r="C100" s="3" t="str">
        <f>IFERROR(__xludf.DUMMYFUNCTION("SPLIT(A100,"" "")"),"move")</f>
        <v>move</v>
      </c>
      <c r="D100" s="3">
        <f>IFERROR(__xludf.DUMMYFUNCTION("""COMPUTED_VALUE"""),9.0)</f>
        <v>9</v>
      </c>
      <c r="E100" s="3" t="str">
        <f>IFERROR(__xludf.DUMMYFUNCTION("""COMPUTED_VALUE"""),"from")</f>
        <v>from</v>
      </c>
      <c r="F100" s="3">
        <f>IFERROR(__xludf.DUMMYFUNCTION("""COMPUTED_VALUE"""),8.0)</f>
        <v>8</v>
      </c>
      <c r="G100" s="3" t="str">
        <f>IFERROR(__xludf.DUMMYFUNCTION("""COMPUTED_VALUE"""),"to")</f>
        <v>to</v>
      </c>
      <c r="H100" s="3">
        <f>IFERROR(__xludf.DUMMYFUNCTION("""COMPUTED_VALUE"""),5.0)</f>
        <v>5</v>
      </c>
      <c r="I100" s="2" t="str">
        <f t="shared" si="2"/>
        <v>Q99</v>
      </c>
      <c r="J100" s="3" t="str">
        <f t="shared" ref="J100:R100" si="90">IF($F100=J$12,RIGHT(J99,LEN(J99)-$D100),IF($H100=J$12,CONCAT($S100,J99),J99))</f>
        <v>NBGMFGHJJLVBHMTBDZVJLVMW</v>
      </c>
      <c r="K100" s="3" t="str">
        <f t="shared" si="90"/>
        <v>VG</v>
      </c>
      <c r="L100" s="3" t="str">
        <f t="shared" si="90"/>
        <v/>
      </c>
      <c r="M100" s="3" t="str">
        <f t="shared" si="90"/>
        <v/>
      </c>
      <c r="N100" s="3" t="str">
        <f t="shared" si="90"/>
        <v>GTHCDNPHZ</v>
      </c>
      <c r="O100" s="3" t="str">
        <f t="shared" si="90"/>
        <v>P</v>
      </c>
      <c r="P100" s="3" t="str">
        <f t="shared" si="90"/>
        <v>MNHFNFGRMVF</v>
      </c>
      <c r="Q100" s="3" t="str">
        <f t="shared" si="90"/>
        <v/>
      </c>
      <c r="R100" s="3" t="str">
        <f t="shared" si="90"/>
        <v>CNDJHGRSW</v>
      </c>
      <c r="S100" s="4" t="str">
        <f t="shared" si="4"/>
        <v>GTHCDNPHZ</v>
      </c>
      <c r="T100" s="3" t="str">
        <f t="shared" si="5"/>
        <v/>
      </c>
    </row>
    <row r="101">
      <c r="A101" s="1" t="s">
        <v>120</v>
      </c>
      <c r="B101" s="2">
        <v>101.0</v>
      </c>
      <c r="C101" s="3" t="str">
        <f>IFERROR(__xludf.DUMMYFUNCTION("SPLIT(A101,"" "")"),"move")</f>
        <v>move</v>
      </c>
      <c r="D101" s="3">
        <f>IFERROR(__xludf.DUMMYFUNCTION("""COMPUTED_VALUE"""),1.0)</f>
        <v>1</v>
      </c>
      <c r="E101" s="3" t="str">
        <f>IFERROR(__xludf.DUMMYFUNCTION("""COMPUTED_VALUE"""),"from")</f>
        <v>from</v>
      </c>
      <c r="F101" s="3">
        <f>IFERROR(__xludf.DUMMYFUNCTION("""COMPUTED_VALUE"""),9.0)</f>
        <v>9</v>
      </c>
      <c r="G101" s="3" t="str">
        <f>IFERROR(__xludf.DUMMYFUNCTION("""COMPUTED_VALUE"""),"to")</f>
        <v>to</v>
      </c>
      <c r="H101" s="3">
        <f>IFERROR(__xludf.DUMMYFUNCTION("""COMPUTED_VALUE"""),1.0)</f>
        <v>1</v>
      </c>
      <c r="I101" s="2" t="str">
        <f t="shared" si="2"/>
        <v>Q100</v>
      </c>
      <c r="J101" s="3" t="str">
        <f t="shared" ref="J101:R101" si="91">IF($F101=J$12,RIGHT(J100,LEN(J100)-$D101),IF($H101=J$12,CONCAT($S101,J100),J100))</f>
        <v>CNBGMFGHJJLVBHMTBDZVJLVMW</v>
      </c>
      <c r="K101" s="3" t="str">
        <f t="shared" si="91"/>
        <v>VG</v>
      </c>
      <c r="L101" s="3" t="str">
        <f t="shared" si="91"/>
        <v/>
      </c>
      <c r="M101" s="3" t="str">
        <f t="shared" si="91"/>
        <v/>
      </c>
      <c r="N101" s="3" t="str">
        <f t="shared" si="91"/>
        <v>GTHCDNPHZ</v>
      </c>
      <c r="O101" s="3" t="str">
        <f t="shared" si="91"/>
        <v>P</v>
      </c>
      <c r="P101" s="3" t="str">
        <f t="shared" si="91"/>
        <v>MNHFNFGRMVF</v>
      </c>
      <c r="Q101" s="3" t="str">
        <f t="shared" si="91"/>
        <v/>
      </c>
      <c r="R101" s="3" t="str">
        <f t="shared" si="91"/>
        <v>NDJHGRSW</v>
      </c>
      <c r="S101" s="4" t="str">
        <f t="shared" si="4"/>
        <v>C</v>
      </c>
      <c r="T101" s="3" t="str">
        <f t="shared" si="5"/>
        <v/>
      </c>
    </row>
    <row r="102">
      <c r="A102" s="1" t="s">
        <v>121</v>
      </c>
      <c r="B102" s="2">
        <v>102.0</v>
      </c>
      <c r="C102" s="3" t="str">
        <f>IFERROR(__xludf.DUMMYFUNCTION("SPLIT(A102,"" "")"),"move")</f>
        <v>move</v>
      </c>
      <c r="D102" s="3">
        <f>IFERROR(__xludf.DUMMYFUNCTION("""COMPUTED_VALUE"""),14.0)</f>
        <v>14</v>
      </c>
      <c r="E102" s="3" t="str">
        <f>IFERROR(__xludf.DUMMYFUNCTION("""COMPUTED_VALUE"""),"from")</f>
        <v>from</v>
      </c>
      <c r="F102" s="3">
        <f>IFERROR(__xludf.DUMMYFUNCTION("""COMPUTED_VALUE"""),1.0)</f>
        <v>1</v>
      </c>
      <c r="G102" s="3" t="str">
        <f>IFERROR(__xludf.DUMMYFUNCTION("""COMPUTED_VALUE"""),"to")</f>
        <v>to</v>
      </c>
      <c r="H102" s="3">
        <f>IFERROR(__xludf.DUMMYFUNCTION("""COMPUTED_VALUE"""),8.0)</f>
        <v>8</v>
      </c>
      <c r="I102" s="2" t="str">
        <f t="shared" si="2"/>
        <v>J101</v>
      </c>
      <c r="J102" s="3" t="str">
        <f t="shared" ref="J102:R102" si="92">IF($F102=J$12,RIGHT(J101,LEN(J101)-$D102),IF($H102=J$12,CONCAT($S102,J101),J101))</f>
        <v>MTBDZVJLVMW</v>
      </c>
      <c r="K102" s="3" t="str">
        <f t="shared" si="92"/>
        <v>VG</v>
      </c>
      <c r="L102" s="3" t="str">
        <f t="shared" si="92"/>
        <v/>
      </c>
      <c r="M102" s="3" t="str">
        <f t="shared" si="92"/>
        <v/>
      </c>
      <c r="N102" s="3" t="str">
        <f t="shared" si="92"/>
        <v>GTHCDNPHZ</v>
      </c>
      <c r="O102" s="3" t="str">
        <f t="shared" si="92"/>
        <v>P</v>
      </c>
      <c r="P102" s="3" t="str">
        <f t="shared" si="92"/>
        <v>MNHFNFGRMVF</v>
      </c>
      <c r="Q102" s="3" t="str">
        <f t="shared" si="92"/>
        <v>CNBGMFGHJJLVBH</v>
      </c>
      <c r="R102" s="3" t="str">
        <f t="shared" si="92"/>
        <v>NDJHGRSW</v>
      </c>
      <c r="S102" s="4" t="str">
        <f t="shared" si="4"/>
        <v>CNBGMFGHJJLVBH</v>
      </c>
      <c r="T102" s="3" t="str">
        <f t="shared" si="5"/>
        <v/>
      </c>
    </row>
    <row r="103">
      <c r="A103" s="1" t="s">
        <v>122</v>
      </c>
      <c r="B103" s="2">
        <v>103.0</v>
      </c>
      <c r="C103" s="3" t="str">
        <f>IFERROR(__xludf.DUMMYFUNCTION("SPLIT(A103,"" "")"),"move")</f>
        <v>move</v>
      </c>
      <c r="D103" s="3">
        <f>IFERROR(__xludf.DUMMYFUNCTION("""COMPUTED_VALUE"""),11.0)</f>
        <v>11</v>
      </c>
      <c r="E103" s="3" t="str">
        <f>IFERROR(__xludf.DUMMYFUNCTION("""COMPUTED_VALUE"""),"from")</f>
        <v>from</v>
      </c>
      <c r="F103" s="3">
        <f>IFERROR(__xludf.DUMMYFUNCTION("""COMPUTED_VALUE"""),7.0)</f>
        <v>7</v>
      </c>
      <c r="G103" s="3" t="str">
        <f>IFERROR(__xludf.DUMMYFUNCTION("""COMPUTED_VALUE"""),"to")</f>
        <v>to</v>
      </c>
      <c r="H103" s="3">
        <f>IFERROR(__xludf.DUMMYFUNCTION("""COMPUTED_VALUE"""),9.0)</f>
        <v>9</v>
      </c>
      <c r="I103" s="2" t="str">
        <f t="shared" si="2"/>
        <v>P102</v>
      </c>
      <c r="J103" s="3" t="str">
        <f t="shared" ref="J103:R103" si="93">IF($F103=J$12,RIGHT(J102,LEN(J102)-$D103),IF($H103=J$12,CONCAT($S103,J102),J102))</f>
        <v>MTBDZVJLVMW</v>
      </c>
      <c r="K103" s="3" t="str">
        <f t="shared" si="93"/>
        <v>VG</v>
      </c>
      <c r="L103" s="3" t="str">
        <f t="shared" si="93"/>
        <v/>
      </c>
      <c r="M103" s="3" t="str">
        <f t="shared" si="93"/>
        <v/>
      </c>
      <c r="N103" s="3" t="str">
        <f t="shared" si="93"/>
        <v>GTHCDNPHZ</v>
      </c>
      <c r="O103" s="3" t="str">
        <f t="shared" si="93"/>
        <v>P</v>
      </c>
      <c r="P103" s="3" t="str">
        <f t="shared" si="93"/>
        <v/>
      </c>
      <c r="Q103" s="3" t="str">
        <f t="shared" si="93"/>
        <v>CNBGMFGHJJLVBH</v>
      </c>
      <c r="R103" s="3" t="str">
        <f t="shared" si="93"/>
        <v>MNHFNFGRMVFNDJHGRSW</v>
      </c>
      <c r="S103" s="4" t="str">
        <f t="shared" si="4"/>
        <v>MNHFNFGRMVF</v>
      </c>
      <c r="T103" s="3" t="str">
        <f t="shared" si="5"/>
        <v/>
      </c>
    </row>
    <row r="104">
      <c r="A104" s="1" t="s">
        <v>63</v>
      </c>
      <c r="B104" s="2">
        <v>104.0</v>
      </c>
      <c r="C104" s="3" t="str">
        <f>IFERROR(__xludf.DUMMYFUNCTION("SPLIT(A104,"" "")"),"move")</f>
        <v>move</v>
      </c>
      <c r="D104" s="3">
        <f>IFERROR(__xludf.DUMMYFUNCTION("""COMPUTED_VALUE"""),4.0)</f>
        <v>4</v>
      </c>
      <c r="E104" s="3" t="str">
        <f>IFERROR(__xludf.DUMMYFUNCTION("""COMPUTED_VALUE"""),"from")</f>
        <v>from</v>
      </c>
      <c r="F104" s="3">
        <f>IFERROR(__xludf.DUMMYFUNCTION("""COMPUTED_VALUE"""),1.0)</f>
        <v>1</v>
      </c>
      <c r="G104" s="3" t="str">
        <f>IFERROR(__xludf.DUMMYFUNCTION("""COMPUTED_VALUE"""),"to")</f>
        <v>to</v>
      </c>
      <c r="H104" s="3">
        <f>IFERROR(__xludf.DUMMYFUNCTION("""COMPUTED_VALUE"""),3.0)</f>
        <v>3</v>
      </c>
      <c r="I104" s="2" t="str">
        <f t="shared" si="2"/>
        <v>J103</v>
      </c>
      <c r="J104" s="3" t="str">
        <f t="shared" ref="J104:R104" si="94">IF($F104=J$12,RIGHT(J103,LEN(J103)-$D104),IF($H104=J$12,CONCAT($S104,J103),J103))</f>
        <v>ZVJLVMW</v>
      </c>
      <c r="K104" s="3" t="str">
        <f t="shared" si="94"/>
        <v>VG</v>
      </c>
      <c r="L104" s="3" t="str">
        <f t="shared" si="94"/>
        <v>MTBD</v>
      </c>
      <c r="M104" s="3" t="str">
        <f t="shared" si="94"/>
        <v/>
      </c>
      <c r="N104" s="3" t="str">
        <f t="shared" si="94"/>
        <v>GTHCDNPHZ</v>
      </c>
      <c r="O104" s="3" t="str">
        <f t="shared" si="94"/>
        <v>P</v>
      </c>
      <c r="P104" s="3" t="str">
        <f t="shared" si="94"/>
        <v/>
      </c>
      <c r="Q104" s="3" t="str">
        <f t="shared" si="94"/>
        <v>CNBGMFGHJJLVBH</v>
      </c>
      <c r="R104" s="3" t="str">
        <f t="shared" si="94"/>
        <v>MNHFNFGRMVFNDJHGRSW</v>
      </c>
      <c r="S104" s="4" t="str">
        <f t="shared" si="4"/>
        <v>MTBD</v>
      </c>
      <c r="T104" s="3" t="str">
        <f t="shared" si="5"/>
        <v/>
      </c>
    </row>
    <row r="105">
      <c r="A105" s="1" t="s">
        <v>123</v>
      </c>
      <c r="B105" s="2">
        <v>105.0</v>
      </c>
      <c r="C105" s="3" t="str">
        <f>IFERROR(__xludf.DUMMYFUNCTION("SPLIT(A105,"" "")"),"move")</f>
        <v>move</v>
      </c>
      <c r="D105" s="3">
        <f>IFERROR(__xludf.DUMMYFUNCTION("""COMPUTED_VALUE"""),7.0)</f>
        <v>7</v>
      </c>
      <c r="E105" s="3" t="str">
        <f>IFERROR(__xludf.DUMMYFUNCTION("""COMPUTED_VALUE"""),"from")</f>
        <v>from</v>
      </c>
      <c r="F105" s="3">
        <f>IFERROR(__xludf.DUMMYFUNCTION("""COMPUTED_VALUE"""),1.0)</f>
        <v>1</v>
      </c>
      <c r="G105" s="3" t="str">
        <f>IFERROR(__xludf.DUMMYFUNCTION("""COMPUTED_VALUE"""),"to")</f>
        <v>to</v>
      </c>
      <c r="H105" s="3">
        <f>IFERROR(__xludf.DUMMYFUNCTION("""COMPUTED_VALUE"""),2.0)</f>
        <v>2</v>
      </c>
      <c r="I105" s="2" t="str">
        <f t="shared" si="2"/>
        <v>J104</v>
      </c>
      <c r="J105" s="3" t="str">
        <f t="shared" ref="J105:R105" si="95">IF($F105=J$12,RIGHT(J104,LEN(J104)-$D105),IF($H105=J$12,CONCAT($S105,J104),J104))</f>
        <v/>
      </c>
      <c r="K105" s="3" t="str">
        <f t="shared" si="95"/>
        <v>ZVJLVMWVG</v>
      </c>
      <c r="L105" s="3" t="str">
        <f t="shared" si="95"/>
        <v>MTBD</v>
      </c>
      <c r="M105" s="3" t="str">
        <f t="shared" si="95"/>
        <v/>
      </c>
      <c r="N105" s="3" t="str">
        <f t="shared" si="95"/>
        <v>GTHCDNPHZ</v>
      </c>
      <c r="O105" s="3" t="str">
        <f t="shared" si="95"/>
        <v>P</v>
      </c>
      <c r="P105" s="3" t="str">
        <f t="shared" si="95"/>
        <v/>
      </c>
      <c r="Q105" s="3" t="str">
        <f t="shared" si="95"/>
        <v>CNBGMFGHJJLVBH</v>
      </c>
      <c r="R105" s="3" t="str">
        <f t="shared" si="95"/>
        <v>MNHFNFGRMVFNDJHGRSW</v>
      </c>
      <c r="S105" s="4" t="str">
        <f t="shared" si="4"/>
        <v>ZVJLVMW</v>
      </c>
      <c r="T105" s="3" t="str">
        <f t="shared" si="5"/>
        <v/>
      </c>
    </row>
    <row r="106">
      <c r="A106" s="1" t="s">
        <v>124</v>
      </c>
      <c r="B106" s="2">
        <v>106.0</v>
      </c>
      <c r="C106" s="3" t="str">
        <f>IFERROR(__xludf.DUMMYFUNCTION("SPLIT(A106,"" "")"),"move")</f>
        <v>move</v>
      </c>
      <c r="D106" s="3">
        <f>IFERROR(__xludf.DUMMYFUNCTION("""COMPUTED_VALUE"""),3.0)</f>
        <v>3</v>
      </c>
      <c r="E106" s="3" t="str">
        <f>IFERROR(__xludf.DUMMYFUNCTION("""COMPUTED_VALUE"""),"from")</f>
        <v>from</v>
      </c>
      <c r="F106" s="3">
        <f>IFERROR(__xludf.DUMMYFUNCTION("""COMPUTED_VALUE"""),3.0)</f>
        <v>3</v>
      </c>
      <c r="G106" s="3" t="str">
        <f>IFERROR(__xludf.DUMMYFUNCTION("""COMPUTED_VALUE"""),"to")</f>
        <v>to</v>
      </c>
      <c r="H106" s="3">
        <f>IFERROR(__xludf.DUMMYFUNCTION("""COMPUTED_VALUE"""),7.0)</f>
        <v>7</v>
      </c>
      <c r="I106" s="2" t="str">
        <f t="shared" si="2"/>
        <v>L105</v>
      </c>
      <c r="J106" s="3" t="str">
        <f t="shared" ref="J106:R106" si="96">IF($F106=J$12,RIGHT(J105,LEN(J105)-$D106),IF($H106=J$12,CONCAT($S106,J105),J105))</f>
        <v/>
      </c>
      <c r="K106" s="3" t="str">
        <f t="shared" si="96"/>
        <v>ZVJLVMWVG</v>
      </c>
      <c r="L106" s="3" t="str">
        <f t="shared" si="96"/>
        <v>D</v>
      </c>
      <c r="M106" s="3" t="str">
        <f t="shared" si="96"/>
        <v/>
      </c>
      <c r="N106" s="3" t="str">
        <f t="shared" si="96"/>
        <v>GTHCDNPHZ</v>
      </c>
      <c r="O106" s="3" t="str">
        <f t="shared" si="96"/>
        <v>P</v>
      </c>
      <c r="P106" s="3" t="str">
        <f t="shared" si="96"/>
        <v>MTB</v>
      </c>
      <c r="Q106" s="3" t="str">
        <f t="shared" si="96"/>
        <v>CNBGMFGHJJLVBH</v>
      </c>
      <c r="R106" s="3" t="str">
        <f t="shared" si="96"/>
        <v>MNHFNFGRMVFNDJHGRSW</v>
      </c>
      <c r="S106" s="4" t="str">
        <f t="shared" si="4"/>
        <v>MTB</v>
      </c>
      <c r="T106" s="3" t="str">
        <f t="shared" si="5"/>
        <v/>
      </c>
    </row>
    <row r="107">
      <c r="A107" s="1" t="s">
        <v>125</v>
      </c>
      <c r="B107" s="2">
        <v>107.0</v>
      </c>
      <c r="C107" s="3" t="str">
        <f>IFERROR(__xludf.DUMMYFUNCTION("SPLIT(A107,"" "")"),"move")</f>
        <v>move</v>
      </c>
      <c r="D107" s="3">
        <f>IFERROR(__xludf.DUMMYFUNCTION("""COMPUTED_VALUE"""),12.0)</f>
        <v>12</v>
      </c>
      <c r="E107" s="3" t="str">
        <f>IFERROR(__xludf.DUMMYFUNCTION("""COMPUTED_VALUE"""),"from")</f>
        <v>from</v>
      </c>
      <c r="F107" s="3">
        <f>IFERROR(__xludf.DUMMYFUNCTION("""COMPUTED_VALUE"""),9.0)</f>
        <v>9</v>
      </c>
      <c r="G107" s="3" t="str">
        <f>IFERROR(__xludf.DUMMYFUNCTION("""COMPUTED_VALUE"""),"to")</f>
        <v>to</v>
      </c>
      <c r="H107" s="3">
        <f>IFERROR(__xludf.DUMMYFUNCTION("""COMPUTED_VALUE"""),7.0)</f>
        <v>7</v>
      </c>
      <c r="I107" s="2" t="str">
        <f t="shared" si="2"/>
        <v>Q106</v>
      </c>
      <c r="J107" s="3" t="str">
        <f t="shared" ref="J107:R107" si="97">IF($F107=J$12,RIGHT(J106,LEN(J106)-$D107),IF($H107=J$12,CONCAT($S107,J106),J106))</f>
        <v/>
      </c>
      <c r="K107" s="3" t="str">
        <f t="shared" si="97"/>
        <v>ZVJLVMWVG</v>
      </c>
      <c r="L107" s="3" t="str">
        <f t="shared" si="97"/>
        <v>D</v>
      </c>
      <c r="M107" s="3" t="str">
        <f t="shared" si="97"/>
        <v/>
      </c>
      <c r="N107" s="3" t="str">
        <f t="shared" si="97"/>
        <v>GTHCDNPHZ</v>
      </c>
      <c r="O107" s="3" t="str">
        <f t="shared" si="97"/>
        <v>P</v>
      </c>
      <c r="P107" s="3" t="str">
        <f t="shared" si="97"/>
        <v>MNHFNFGRMVFNMTB</v>
      </c>
      <c r="Q107" s="3" t="str">
        <f t="shared" si="97"/>
        <v>CNBGMFGHJJLVBH</v>
      </c>
      <c r="R107" s="3" t="str">
        <f t="shared" si="97"/>
        <v>DJHGRSW</v>
      </c>
      <c r="S107" s="4" t="str">
        <f t="shared" si="4"/>
        <v>MNHFNFGRMVFN</v>
      </c>
      <c r="T107" s="3" t="str">
        <f t="shared" si="5"/>
        <v/>
      </c>
    </row>
    <row r="108">
      <c r="A108" s="1" t="s">
        <v>126</v>
      </c>
      <c r="B108" s="2">
        <v>108.0</v>
      </c>
      <c r="C108" s="3" t="str">
        <f>IFERROR(__xludf.DUMMYFUNCTION("SPLIT(A108,"" "")"),"move")</f>
        <v>move</v>
      </c>
      <c r="D108" s="3">
        <f>IFERROR(__xludf.DUMMYFUNCTION("""COMPUTED_VALUE"""),8.0)</f>
        <v>8</v>
      </c>
      <c r="E108" s="3" t="str">
        <f>IFERROR(__xludf.DUMMYFUNCTION("""COMPUTED_VALUE"""),"from")</f>
        <v>from</v>
      </c>
      <c r="F108" s="3">
        <f>IFERROR(__xludf.DUMMYFUNCTION("""COMPUTED_VALUE"""),7.0)</f>
        <v>7</v>
      </c>
      <c r="G108" s="3" t="str">
        <f>IFERROR(__xludf.DUMMYFUNCTION("""COMPUTED_VALUE"""),"to")</f>
        <v>to</v>
      </c>
      <c r="H108" s="3">
        <f>IFERROR(__xludf.DUMMYFUNCTION("""COMPUTED_VALUE"""),2.0)</f>
        <v>2</v>
      </c>
      <c r="I108" s="2" t="str">
        <f t="shared" si="2"/>
        <v>P107</v>
      </c>
      <c r="J108" s="3" t="str">
        <f t="shared" ref="J108:R108" si="98">IF($F108=J$12,RIGHT(J107,LEN(J107)-$D108),IF($H108=J$12,CONCAT($S108,J107),J107))</f>
        <v/>
      </c>
      <c r="K108" s="3" t="str">
        <f t="shared" si="98"/>
        <v>MNHFNFGRZVJLVMWVG</v>
      </c>
      <c r="L108" s="3" t="str">
        <f t="shared" si="98"/>
        <v>D</v>
      </c>
      <c r="M108" s="3" t="str">
        <f t="shared" si="98"/>
        <v/>
      </c>
      <c r="N108" s="3" t="str">
        <f t="shared" si="98"/>
        <v>GTHCDNPHZ</v>
      </c>
      <c r="O108" s="3" t="str">
        <f t="shared" si="98"/>
        <v>P</v>
      </c>
      <c r="P108" s="3" t="str">
        <f t="shared" si="98"/>
        <v>MVFNMTB</v>
      </c>
      <c r="Q108" s="3" t="str">
        <f t="shared" si="98"/>
        <v>CNBGMFGHJJLVBH</v>
      </c>
      <c r="R108" s="3" t="str">
        <f t="shared" si="98"/>
        <v>DJHGRSW</v>
      </c>
      <c r="S108" s="4" t="str">
        <f t="shared" si="4"/>
        <v>MNHFNFGR</v>
      </c>
      <c r="T108" s="3" t="str">
        <f t="shared" si="5"/>
        <v/>
      </c>
    </row>
    <row r="109">
      <c r="A109" s="1" t="s">
        <v>127</v>
      </c>
      <c r="B109" s="2">
        <v>109.0</v>
      </c>
      <c r="C109" s="3" t="str">
        <f>IFERROR(__xludf.DUMMYFUNCTION("SPLIT(A109,"" "")"),"move")</f>
        <v>move</v>
      </c>
      <c r="D109" s="3">
        <f>IFERROR(__xludf.DUMMYFUNCTION("""COMPUTED_VALUE"""),4.0)</f>
        <v>4</v>
      </c>
      <c r="E109" s="3" t="str">
        <f>IFERROR(__xludf.DUMMYFUNCTION("""COMPUTED_VALUE"""),"from")</f>
        <v>from</v>
      </c>
      <c r="F109" s="3">
        <f>IFERROR(__xludf.DUMMYFUNCTION("""COMPUTED_VALUE"""),9.0)</f>
        <v>9</v>
      </c>
      <c r="G109" s="3" t="str">
        <f>IFERROR(__xludf.DUMMYFUNCTION("""COMPUTED_VALUE"""),"to")</f>
        <v>to</v>
      </c>
      <c r="H109" s="3">
        <f>IFERROR(__xludf.DUMMYFUNCTION("""COMPUTED_VALUE"""),2.0)</f>
        <v>2</v>
      </c>
      <c r="I109" s="2" t="str">
        <f t="shared" si="2"/>
        <v>Q108</v>
      </c>
      <c r="J109" s="3" t="str">
        <f t="shared" ref="J109:R109" si="99">IF($F109=J$12,RIGHT(J108,LEN(J108)-$D109),IF($H109=J$12,CONCAT($S109,J108),J108))</f>
        <v/>
      </c>
      <c r="K109" s="3" t="str">
        <f t="shared" si="99"/>
        <v>DJHGMNHFNFGRZVJLVMWVG</v>
      </c>
      <c r="L109" s="3" t="str">
        <f t="shared" si="99"/>
        <v>D</v>
      </c>
      <c r="M109" s="3" t="str">
        <f t="shared" si="99"/>
        <v/>
      </c>
      <c r="N109" s="3" t="str">
        <f t="shared" si="99"/>
        <v>GTHCDNPHZ</v>
      </c>
      <c r="O109" s="3" t="str">
        <f t="shared" si="99"/>
        <v>P</v>
      </c>
      <c r="P109" s="3" t="str">
        <f t="shared" si="99"/>
        <v>MVFNMTB</v>
      </c>
      <c r="Q109" s="3" t="str">
        <f t="shared" si="99"/>
        <v>CNBGMFGHJJLVBH</v>
      </c>
      <c r="R109" s="3" t="str">
        <f t="shared" si="99"/>
        <v>RSW</v>
      </c>
      <c r="S109" s="4" t="str">
        <f t="shared" si="4"/>
        <v>DJHG</v>
      </c>
      <c r="T109" s="3" t="str">
        <f t="shared" si="5"/>
        <v/>
      </c>
    </row>
    <row r="110">
      <c r="A110" s="1" t="s">
        <v>128</v>
      </c>
      <c r="B110" s="2">
        <v>110.0</v>
      </c>
      <c r="C110" s="3" t="str">
        <f>IFERROR(__xludf.DUMMYFUNCTION("SPLIT(A110,"" "")"),"move")</f>
        <v>move</v>
      </c>
      <c r="D110" s="3">
        <f>IFERROR(__xludf.DUMMYFUNCTION("""COMPUTED_VALUE"""),1.0)</f>
        <v>1</v>
      </c>
      <c r="E110" s="3" t="str">
        <f>IFERROR(__xludf.DUMMYFUNCTION("""COMPUTED_VALUE"""),"from")</f>
        <v>from</v>
      </c>
      <c r="F110" s="3">
        <f>IFERROR(__xludf.DUMMYFUNCTION("""COMPUTED_VALUE"""),3.0)</f>
        <v>3</v>
      </c>
      <c r="G110" s="3" t="str">
        <f>IFERROR(__xludf.DUMMYFUNCTION("""COMPUTED_VALUE"""),"to")</f>
        <v>to</v>
      </c>
      <c r="H110" s="3">
        <f>IFERROR(__xludf.DUMMYFUNCTION("""COMPUTED_VALUE"""),6.0)</f>
        <v>6</v>
      </c>
      <c r="I110" s="2" t="str">
        <f t="shared" si="2"/>
        <v>L109</v>
      </c>
      <c r="J110" s="3" t="str">
        <f t="shared" ref="J110:R110" si="100">IF($F110=J$12,RIGHT(J109,LEN(J109)-$D110),IF($H110=J$12,CONCAT($S110,J109),J109))</f>
        <v/>
      </c>
      <c r="K110" s="3" t="str">
        <f t="shared" si="100"/>
        <v>DJHGMNHFNFGRZVJLVMWVG</v>
      </c>
      <c r="L110" s="3" t="str">
        <f t="shared" si="100"/>
        <v/>
      </c>
      <c r="M110" s="3" t="str">
        <f t="shared" si="100"/>
        <v/>
      </c>
      <c r="N110" s="3" t="str">
        <f t="shared" si="100"/>
        <v>GTHCDNPHZ</v>
      </c>
      <c r="O110" s="3" t="str">
        <f t="shared" si="100"/>
        <v>DP</v>
      </c>
      <c r="P110" s="3" t="str">
        <f t="shared" si="100"/>
        <v>MVFNMTB</v>
      </c>
      <c r="Q110" s="3" t="str">
        <f t="shared" si="100"/>
        <v>CNBGMFGHJJLVBH</v>
      </c>
      <c r="R110" s="3" t="str">
        <f t="shared" si="100"/>
        <v>RSW</v>
      </c>
      <c r="S110" s="4" t="str">
        <f t="shared" si="4"/>
        <v>D</v>
      </c>
      <c r="T110" s="3" t="str">
        <f t="shared" si="5"/>
        <v/>
      </c>
    </row>
    <row r="111">
      <c r="A111" s="1" t="s">
        <v>129</v>
      </c>
      <c r="B111" s="2">
        <v>111.0</v>
      </c>
      <c r="C111" s="3" t="str">
        <f>IFERROR(__xludf.DUMMYFUNCTION("SPLIT(A111,"" "")"),"move")</f>
        <v>move</v>
      </c>
      <c r="D111" s="3">
        <f>IFERROR(__xludf.DUMMYFUNCTION("""COMPUTED_VALUE"""),5.0)</f>
        <v>5</v>
      </c>
      <c r="E111" s="3" t="str">
        <f>IFERROR(__xludf.DUMMYFUNCTION("""COMPUTED_VALUE"""),"from")</f>
        <v>from</v>
      </c>
      <c r="F111" s="3">
        <f>IFERROR(__xludf.DUMMYFUNCTION("""COMPUTED_VALUE"""),5.0)</f>
        <v>5</v>
      </c>
      <c r="G111" s="3" t="str">
        <f>IFERROR(__xludf.DUMMYFUNCTION("""COMPUTED_VALUE"""),"to")</f>
        <v>to</v>
      </c>
      <c r="H111" s="3">
        <f>IFERROR(__xludf.DUMMYFUNCTION("""COMPUTED_VALUE"""),9.0)</f>
        <v>9</v>
      </c>
      <c r="I111" s="2" t="str">
        <f t="shared" si="2"/>
        <v>N110</v>
      </c>
      <c r="J111" s="3" t="str">
        <f t="shared" ref="J111:R111" si="101">IF($F111=J$12,RIGHT(J110,LEN(J110)-$D111),IF($H111=J$12,CONCAT($S111,J110),J110))</f>
        <v/>
      </c>
      <c r="K111" s="3" t="str">
        <f t="shared" si="101"/>
        <v>DJHGMNHFNFGRZVJLVMWVG</v>
      </c>
      <c r="L111" s="3" t="str">
        <f t="shared" si="101"/>
        <v/>
      </c>
      <c r="M111" s="3" t="str">
        <f t="shared" si="101"/>
        <v/>
      </c>
      <c r="N111" s="3" t="str">
        <f t="shared" si="101"/>
        <v>NPHZ</v>
      </c>
      <c r="O111" s="3" t="str">
        <f t="shared" si="101"/>
        <v>DP</v>
      </c>
      <c r="P111" s="3" t="str">
        <f t="shared" si="101"/>
        <v>MVFNMTB</v>
      </c>
      <c r="Q111" s="3" t="str">
        <f t="shared" si="101"/>
        <v>CNBGMFGHJJLVBH</v>
      </c>
      <c r="R111" s="3" t="str">
        <f t="shared" si="101"/>
        <v>GTHCDRSW</v>
      </c>
      <c r="S111" s="4" t="str">
        <f t="shared" si="4"/>
        <v>GTHCD</v>
      </c>
      <c r="T111" s="3" t="str">
        <f t="shared" si="5"/>
        <v/>
      </c>
    </row>
    <row r="112">
      <c r="A112" s="1" t="s">
        <v>130</v>
      </c>
      <c r="B112" s="2">
        <v>112.0</v>
      </c>
      <c r="C112" s="3" t="str">
        <f>IFERROR(__xludf.DUMMYFUNCTION("SPLIT(A112,"" "")"),"move")</f>
        <v>move</v>
      </c>
      <c r="D112" s="3">
        <f>IFERROR(__xludf.DUMMYFUNCTION("""COMPUTED_VALUE"""),14.0)</f>
        <v>14</v>
      </c>
      <c r="E112" s="3" t="str">
        <f>IFERROR(__xludf.DUMMYFUNCTION("""COMPUTED_VALUE"""),"from")</f>
        <v>from</v>
      </c>
      <c r="F112" s="3">
        <f>IFERROR(__xludf.DUMMYFUNCTION("""COMPUTED_VALUE"""),2.0)</f>
        <v>2</v>
      </c>
      <c r="G112" s="3" t="str">
        <f>IFERROR(__xludf.DUMMYFUNCTION("""COMPUTED_VALUE"""),"to")</f>
        <v>to</v>
      </c>
      <c r="H112" s="3">
        <f>IFERROR(__xludf.DUMMYFUNCTION("""COMPUTED_VALUE"""),1.0)</f>
        <v>1</v>
      </c>
      <c r="I112" s="2" t="str">
        <f t="shared" si="2"/>
        <v>K111</v>
      </c>
      <c r="J112" s="3" t="str">
        <f t="shared" ref="J112:R112" si="102">IF($F112=J$12,RIGHT(J111,LEN(J111)-$D112),IF($H112=J$12,CONCAT($S112,J111),J111))</f>
        <v>DJHGMNHFNFGRZV</v>
      </c>
      <c r="K112" s="3" t="str">
        <f t="shared" si="102"/>
        <v>JLVMWVG</v>
      </c>
      <c r="L112" s="3" t="str">
        <f t="shared" si="102"/>
        <v/>
      </c>
      <c r="M112" s="3" t="str">
        <f t="shared" si="102"/>
        <v/>
      </c>
      <c r="N112" s="3" t="str">
        <f t="shared" si="102"/>
        <v>NPHZ</v>
      </c>
      <c r="O112" s="3" t="str">
        <f t="shared" si="102"/>
        <v>DP</v>
      </c>
      <c r="P112" s="3" t="str">
        <f t="shared" si="102"/>
        <v>MVFNMTB</v>
      </c>
      <c r="Q112" s="3" t="str">
        <f t="shared" si="102"/>
        <v>CNBGMFGHJJLVBH</v>
      </c>
      <c r="R112" s="3" t="str">
        <f t="shared" si="102"/>
        <v>GTHCDRSW</v>
      </c>
      <c r="S112" s="4" t="str">
        <f t="shared" si="4"/>
        <v>DJHGMNHFNFGRZV</v>
      </c>
      <c r="T112" s="3" t="str">
        <f t="shared" si="5"/>
        <v/>
      </c>
    </row>
    <row r="113">
      <c r="A113" s="1" t="s">
        <v>131</v>
      </c>
      <c r="B113" s="2">
        <v>113.0</v>
      </c>
      <c r="C113" s="3" t="str">
        <f>IFERROR(__xludf.DUMMYFUNCTION("SPLIT(A113,"" "")"),"move")</f>
        <v>move</v>
      </c>
      <c r="D113" s="3">
        <f>IFERROR(__xludf.DUMMYFUNCTION("""COMPUTED_VALUE"""),8.0)</f>
        <v>8</v>
      </c>
      <c r="E113" s="3" t="str">
        <f>IFERROR(__xludf.DUMMYFUNCTION("""COMPUTED_VALUE"""),"from")</f>
        <v>from</v>
      </c>
      <c r="F113" s="3">
        <f>IFERROR(__xludf.DUMMYFUNCTION("""COMPUTED_VALUE"""),9.0)</f>
        <v>9</v>
      </c>
      <c r="G113" s="3" t="str">
        <f>IFERROR(__xludf.DUMMYFUNCTION("""COMPUTED_VALUE"""),"to")</f>
        <v>to</v>
      </c>
      <c r="H113" s="3">
        <f>IFERROR(__xludf.DUMMYFUNCTION("""COMPUTED_VALUE"""),4.0)</f>
        <v>4</v>
      </c>
      <c r="I113" s="2" t="str">
        <f t="shared" si="2"/>
        <v>Q112</v>
      </c>
      <c r="J113" s="3" t="str">
        <f t="shared" ref="J113:R113" si="103">IF($F113=J$12,RIGHT(J112,LEN(J112)-$D113),IF($H113=J$12,CONCAT($S113,J112),J112))</f>
        <v>DJHGMNHFNFGRZV</v>
      </c>
      <c r="K113" s="3" t="str">
        <f t="shared" si="103"/>
        <v>JLVMWVG</v>
      </c>
      <c r="L113" s="3" t="str">
        <f t="shared" si="103"/>
        <v/>
      </c>
      <c r="M113" s="3" t="str">
        <f t="shared" si="103"/>
        <v>GTHCDRSW</v>
      </c>
      <c r="N113" s="3" t="str">
        <f t="shared" si="103"/>
        <v>NPHZ</v>
      </c>
      <c r="O113" s="3" t="str">
        <f t="shared" si="103"/>
        <v>DP</v>
      </c>
      <c r="P113" s="3" t="str">
        <f t="shared" si="103"/>
        <v>MVFNMTB</v>
      </c>
      <c r="Q113" s="3" t="str">
        <f t="shared" si="103"/>
        <v>CNBGMFGHJJLVBH</v>
      </c>
      <c r="R113" s="3" t="str">
        <f t="shared" si="103"/>
        <v/>
      </c>
      <c r="S113" s="4" t="str">
        <f t="shared" si="4"/>
        <v>GTHCDRSW</v>
      </c>
      <c r="T113" s="3" t="str">
        <f t="shared" si="5"/>
        <v/>
      </c>
    </row>
    <row r="114">
      <c r="A114" s="1" t="s">
        <v>132</v>
      </c>
      <c r="B114" s="2">
        <v>114.0</v>
      </c>
      <c r="C114" s="3" t="str">
        <f>IFERROR(__xludf.DUMMYFUNCTION("SPLIT(A114,"" "")"),"move")</f>
        <v>move</v>
      </c>
      <c r="D114" s="3">
        <f>IFERROR(__xludf.DUMMYFUNCTION("""COMPUTED_VALUE"""),6.0)</f>
        <v>6</v>
      </c>
      <c r="E114" s="3" t="str">
        <f>IFERROR(__xludf.DUMMYFUNCTION("""COMPUTED_VALUE"""),"from")</f>
        <v>from</v>
      </c>
      <c r="F114" s="3">
        <f>IFERROR(__xludf.DUMMYFUNCTION("""COMPUTED_VALUE"""),4.0)</f>
        <v>4</v>
      </c>
      <c r="G114" s="3" t="str">
        <f>IFERROR(__xludf.DUMMYFUNCTION("""COMPUTED_VALUE"""),"to")</f>
        <v>to</v>
      </c>
      <c r="H114" s="3">
        <f>IFERROR(__xludf.DUMMYFUNCTION("""COMPUTED_VALUE"""),5.0)</f>
        <v>5</v>
      </c>
      <c r="I114" s="2" t="str">
        <f t="shared" si="2"/>
        <v>M113</v>
      </c>
      <c r="J114" s="3" t="str">
        <f t="shared" ref="J114:R114" si="104">IF($F114=J$12,RIGHT(J113,LEN(J113)-$D114),IF($H114=J$12,CONCAT($S114,J113),J113))</f>
        <v>DJHGMNHFNFGRZV</v>
      </c>
      <c r="K114" s="3" t="str">
        <f t="shared" si="104"/>
        <v>JLVMWVG</v>
      </c>
      <c r="L114" s="3" t="str">
        <f t="shared" si="104"/>
        <v/>
      </c>
      <c r="M114" s="3" t="str">
        <f t="shared" si="104"/>
        <v>SW</v>
      </c>
      <c r="N114" s="3" t="str">
        <f t="shared" si="104"/>
        <v>GTHCDRNPHZ</v>
      </c>
      <c r="O114" s="3" t="str">
        <f t="shared" si="104"/>
        <v>DP</v>
      </c>
      <c r="P114" s="3" t="str">
        <f t="shared" si="104"/>
        <v>MVFNMTB</v>
      </c>
      <c r="Q114" s="3" t="str">
        <f t="shared" si="104"/>
        <v>CNBGMFGHJJLVBH</v>
      </c>
      <c r="R114" s="3" t="str">
        <f t="shared" si="104"/>
        <v/>
      </c>
      <c r="S114" s="4" t="str">
        <f t="shared" si="4"/>
        <v>GTHCDR</v>
      </c>
      <c r="T114" s="3" t="str">
        <f t="shared" si="5"/>
        <v/>
      </c>
    </row>
    <row r="115">
      <c r="A115" s="1" t="s">
        <v>133</v>
      </c>
      <c r="B115" s="2">
        <v>115.0</v>
      </c>
      <c r="C115" s="3" t="str">
        <f>IFERROR(__xludf.DUMMYFUNCTION("SPLIT(A115,"" "")"),"move")</f>
        <v>move</v>
      </c>
      <c r="D115" s="3">
        <f>IFERROR(__xludf.DUMMYFUNCTION("""COMPUTED_VALUE"""),5.0)</f>
        <v>5</v>
      </c>
      <c r="E115" s="3" t="str">
        <f>IFERROR(__xludf.DUMMYFUNCTION("""COMPUTED_VALUE"""),"from")</f>
        <v>from</v>
      </c>
      <c r="F115" s="3">
        <f>IFERROR(__xludf.DUMMYFUNCTION("""COMPUTED_VALUE"""),5.0)</f>
        <v>5</v>
      </c>
      <c r="G115" s="3" t="str">
        <f>IFERROR(__xludf.DUMMYFUNCTION("""COMPUTED_VALUE"""),"to")</f>
        <v>to</v>
      </c>
      <c r="H115" s="3">
        <f>IFERROR(__xludf.DUMMYFUNCTION("""COMPUTED_VALUE"""),7.0)</f>
        <v>7</v>
      </c>
      <c r="I115" s="2" t="str">
        <f t="shared" si="2"/>
        <v>N114</v>
      </c>
      <c r="J115" s="3" t="str">
        <f t="shared" ref="J115:R115" si="105">IF($F115=J$12,RIGHT(J114,LEN(J114)-$D115),IF($H115=J$12,CONCAT($S115,J114),J114))</f>
        <v>DJHGMNHFNFGRZV</v>
      </c>
      <c r="K115" s="3" t="str">
        <f t="shared" si="105"/>
        <v>JLVMWVG</v>
      </c>
      <c r="L115" s="3" t="str">
        <f t="shared" si="105"/>
        <v/>
      </c>
      <c r="M115" s="3" t="str">
        <f t="shared" si="105"/>
        <v>SW</v>
      </c>
      <c r="N115" s="3" t="str">
        <f t="shared" si="105"/>
        <v>RNPHZ</v>
      </c>
      <c r="O115" s="3" t="str">
        <f t="shared" si="105"/>
        <v>DP</v>
      </c>
      <c r="P115" s="3" t="str">
        <f t="shared" si="105"/>
        <v>GTHCDMVFNMTB</v>
      </c>
      <c r="Q115" s="3" t="str">
        <f t="shared" si="105"/>
        <v>CNBGMFGHJJLVBH</v>
      </c>
      <c r="R115" s="3" t="str">
        <f t="shared" si="105"/>
        <v/>
      </c>
      <c r="S115" s="4" t="str">
        <f t="shared" si="4"/>
        <v>GTHCD</v>
      </c>
      <c r="T115" s="3" t="str">
        <f t="shared" si="5"/>
        <v/>
      </c>
    </row>
    <row r="116">
      <c r="A116" s="1" t="s">
        <v>134</v>
      </c>
      <c r="B116" s="2">
        <v>116.0</v>
      </c>
      <c r="C116" s="3" t="str">
        <f>IFERROR(__xludf.DUMMYFUNCTION("SPLIT(A116,"" "")"),"move")</f>
        <v>move</v>
      </c>
      <c r="D116" s="3">
        <f>IFERROR(__xludf.DUMMYFUNCTION("""COMPUTED_VALUE"""),1.0)</f>
        <v>1</v>
      </c>
      <c r="E116" s="3" t="str">
        <f>IFERROR(__xludf.DUMMYFUNCTION("""COMPUTED_VALUE"""),"from")</f>
        <v>from</v>
      </c>
      <c r="F116" s="3">
        <f>IFERROR(__xludf.DUMMYFUNCTION("""COMPUTED_VALUE"""),8.0)</f>
        <v>8</v>
      </c>
      <c r="G116" s="3" t="str">
        <f>IFERROR(__xludf.DUMMYFUNCTION("""COMPUTED_VALUE"""),"to")</f>
        <v>to</v>
      </c>
      <c r="H116" s="3">
        <f>IFERROR(__xludf.DUMMYFUNCTION("""COMPUTED_VALUE"""),2.0)</f>
        <v>2</v>
      </c>
      <c r="I116" s="2" t="str">
        <f t="shared" si="2"/>
        <v>Q115</v>
      </c>
      <c r="J116" s="3" t="str">
        <f t="shared" ref="J116:R116" si="106">IF($F116=J$12,RIGHT(J115,LEN(J115)-$D116),IF($H116=J$12,CONCAT($S116,J115),J115))</f>
        <v>DJHGMNHFNFGRZV</v>
      </c>
      <c r="K116" s="3" t="str">
        <f t="shared" si="106"/>
        <v>CJLVMWVG</v>
      </c>
      <c r="L116" s="3" t="str">
        <f t="shared" si="106"/>
        <v/>
      </c>
      <c r="M116" s="3" t="str">
        <f t="shared" si="106"/>
        <v>SW</v>
      </c>
      <c r="N116" s="3" t="str">
        <f t="shared" si="106"/>
        <v>RNPHZ</v>
      </c>
      <c r="O116" s="3" t="str">
        <f t="shared" si="106"/>
        <v>DP</v>
      </c>
      <c r="P116" s="3" t="str">
        <f t="shared" si="106"/>
        <v>GTHCDMVFNMTB</v>
      </c>
      <c r="Q116" s="3" t="str">
        <f t="shared" si="106"/>
        <v>NBGMFGHJJLVBH</v>
      </c>
      <c r="R116" s="3" t="str">
        <f t="shared" si="106"/>
        <v/>
      </c>
      <c r="S116" s="4" t="str">
        <f t="shared" si="4"/>
        <v>C</v>
      </c>
      <c r="T116" s="3" t="str">
        <f t="shared" si="5"/>
        <v/>
      </c>
    </row>
    <row r="117">
      <c r="A117" s="1" t="s">
        <v>135</v>
      </c>
      <c r="B117" s="2">
        <v>117.0</v>
      </c>
      <c r="C117" s="3" t="str">
        <f>IFERROR(__xludf.DUMMYFUNCTION("SPLIT(A117,"" "")"),"move")</f>
        <v>move</v>
      </c>
      <c r="D117" s="3">
        <f>IFERROR(__xludf.DUMMYFUNCTION("""COMPUTED_VALUE"""),2.0)</f>
        <v>2</v>
      </c>
      <c r="E117" s="3" t="str">
        <f>IFERROR(__xludf.DUMMYFUNCTION("""COMPUTED_VALUE"""),"from")</f>
        <v>from</v>
      </c>
      <c r="F117" s="3">
        <f>IFERROR(__xludf.DUMMYFUNCTION("""COMPUTED_VALUE"""),4.0)</f>
        <v>4</v>
      </c>
      <c r="G117" s="3" t="str">
        <f>IFERROR(__xludf.DUMMYFUNCTION("""COMPUTED_VALUE"""),"to")</f>
        <v>to</v>
      </c>
      <c r="H117" s="3">
        <f>IFERROR(__xludf.DUMMYFUNCTION("""COMPUTED_VALUE"""),6.0)</f>
        <v>6</v>
      </c>
      <c r="I117" s="2" t="str">
        <f t="shared" si="2"/>
        <v>M116</v>
      </c>
      <c r="J117" s="3" t="str">
        <f t="shared" ref="J117:R117" si="107">IF($F117=J$12,RIGHT(J116,LEN(J116)-$D117),IF($H117=J$12,CONCAT($S117,J116),J116))</f>
        <v>DJHGMNHFNFGRZV</v>
      </c>
      <c r="K117" s="3" t="str">
        <f t="shared" si="107"/>
        <v>CJLVMWVG</v>
      </c>
      <c r="L117" s="3" t="str">
        <f t="shared" si="107"/>
        <v/>
      </c>
      <c r="M117" s="3" t="str">
        <f t="shared" si="107"/>
        <v/>
      </c>
      <c r="N117" s="3" t="str">
        <f t="shared" si="107"/>
        <v>RNPHZ</v>
      </c>
      <c r="O117" s="3" t="str">
        <f t="shared" si="107"/>
        <v>SWDP</v>
      </c>
      <c r="P117" s="3" t="str">
        <f t="shared" si="107"/>
        <v>GTHCDMVFNMTB</v>
      </c>
      <c r="Q117" s="3" t="str">
        <f t="shared" si="107"/>
        <v>NBGMFGHJJLVBH</v>
      </c>
      <c r="R117" s="3" t="str">
        <f t="shared" si="107"/>
        <v/>
      </c>
      <c r="S117" s="4" t="str">
        <f t="shared" si="4"/>
        <v>SW</v>
      </c>
      <c r="T117" s="3" t="str">
        <f t="shared" si="5"/>
        <v/>
      </c>
    </row>
    <row r="118">
      <c r="A118" s="1" t="s">
        <v>136</v>
      </c>
      <c r="B118" s="2">
        <v>118.0</v>
      </c>
      <c r="C118" s="3" t="str">
        <f>IFERROR(__xludf.DUMMYFUNCTION("SPLIT(A118,"" "")"),"move")</f>
        <v>move</v>
      </c>
      <c r="D118" s="3">
        <f>IFERROR(__xludf.DUMMYFUNCTION("""COMPUTED_VALUE"""),4.0)</f>
        <v>4</v>
      </c>
      <c r="E118" s="3" t="str">
        <f>IFERROR(__xludf.DUMMYFUNCTION("""COMPUTED_VALUE"""),"from")</f>
        <v>from</v>
      </c>
      <c r="F118" s="3">
        <f>IFERROR(__xludf.DUMMYFUNCTION("""COMPUTED_VALUE"""),7.0)</f>
        <v>7</v>
      </c>
      <c r="G118" s="3" t="str">
        <f>IFERROR(__xludf.DUMMYFUNCTION("""COMPUTED_VALUE"""),"to")</f>
        <v>to</v>
      </c>
      <c r="H118" s="3">
        <f>IFERROR(__xludf.DUMMYFUNCTION("""COMPUTED_VALUE"""),3.0)</f>
        <v>3</v>
      </c>
      <c r="I118" s="2" t="str">
        <f t="shared" si="2"/>
        <v>P117</v>
      </c>
      <c r="J118" s="3" t="str">
        <f t="shared" ref="J118:R118" si="108">IF($F118=J$12,RIGHT(J117,LEN(J117)-$D118),IF($H118=J$12,CONCAT($S118,J117),J117))</f>
        <v>DJHGMNHFNFGRZV</v>
      </c>
      <c r="K118" s="3" t="str">
        <f t="shared" si="108"/>
        <v>CJLVMWVG</v>
      </c>
      <c r="L118" s="3" t="str">
        <f t="shared" si="108"/>
        <v>GTHC</v>
      </c>
      <c r="M118" s="3" t="str">
        <f t="shared" si="108"/>
        <v/>
      </c>
      <c r="N118" s="3" t="str">
        <f t="shared" si="108"/>
        <v>RNPHZ</v>
      </c>
      <c r="O118" s="3" t="str">
        <f t="shared" si="108"/>
        <v>SWDP</v>
      </c>
      <c r="P118" s="3" t="str">
        <f t="shared" si="108"/>
        <v>DMVFNMTB</v>
      </c>
      <c r="Q118" s="3" t="str">
        <f t="shared" si="108"/>
        <v>NBGMFGHJJLVBH</v>
      </c>
      <c r="R118" s="3" t="str">
        <f t="shared" si="108"/>
        <v/>
      </c>
      <c r="S118" s="4" t="str">
        <f t="shared" si="4"/>
        <v>GTHC</v>
      </c>
      <c r="T118" s="3" t="str">
        <f t="shared" si="5"/>
        <v/>
      </c>
    </row>
    <row r="119">
      <c r="A119" s="1" t="s">
        <v>137</v>
      </c>
      <c r="B119" s="2">
        <v>119.0</v>
      </c>
      <c r="C119" s="3" t="str">
        <f>IFERROR(__xludf.DUMMYFUNCTION("SPLIT(A119,"" "")"),"move")</f>
        <v>move</v>
      </c>
      <c r="D119" s="3">
        <f>IFERROR(__xludf.DUMMYFUNCTION("""COMPUTED_VALUE"""),10.0)</f>
        <v>10</v>
      </c>
      <c r="E119" s="3" t="str">
        <f>IFERROR(__xludf.DUMMYFUNCTION("""COMPUTED_VALUE"""),"from")</f>
        <v>from</v>
      </c>
      <c r="F119" s="3">
        <f>IFERROR(__xludf.DUMMYFUNCTION("""COMPUTED_VALUE"""),8.0)</f>
        <v>8</v>
      </c>
      <c r="G119" s="3" t="str">
        <f>IFERROR(__xludf.DUMMYFUNCTION("""COMPUTED_VALUE"""),"to")</f>
        <v>to</v>
      </c>
      <c r="H119" s="3">
        <f>IFERROR(__xludf.DUMMYFUNCTION("""COMPUTED_VALUE"""),4.0)</f>
        <v>4</v>
      </c>
      <c r="I119" s="2" t="str">
        <f t="shared" si="2"/>
        <v>Q118</v>
      </c>
      <c r="J119" s="3" t="str">
        <f t="shared" ref="J119:R119" si="109">IF($F119=J$12,RIGHT(J118,LEN(J118)-$D119),IF($H119=J$12,CONCAT($S119,J118),J118))</f>
        <v>DJHGMNHFNFGRZV</v>
      </c>
      <c r="K119" s="3" t="str">
        <f t="shared" si="109"/>
        <v>CJLVMWVG</v>
      </c>
      <c r="L119" s="3" t="str">
        <f t="shared" si="109"/>
        <v>GTHC</v>
      </c>
      <c r="M119" s="3" t="str">
        <f t="shared" si="109"/>
        <v>NBGMFGHJJL</v>
      </c>
      <c r="N119" s="3" t="str">
        <f t="shared" si="109"/>
        <v>RNPHZ</v>
      </c>
      <c r="O119" s="3" t="str">
        <f t="shared" si="109"/>
        <v>SWDP</v>
      </c>
      <c r="P119" s="3" t="str">
        <f t="shared" si="109"/>
        <v>DMVFNMTB</v>
      </c>
      <c r="Q119" s="3" t="str">
        <f t="shared" si="109"/>
        <v>VBH</v>
      </c>
      <c r="R119" s="3" t="str">
        <f t="shared" si="109"/>
        <v/>
      </c>
      <c r="S119" s="4" t="str">
        <f t="shared" si="4"/>
        <v>NBGMFGHJJL</v>
      </c>
      <c r="T119" s="3" t="str">
        <f t="shared" si="5"/>
        <v/>
      </c>
    </row>
    <row r="120">
      <c r="A120" s="1" t="s">
        <v>138</v>
      </c>
      <c r="B120" s="2">
        <v>120.0</v>
      </c>
      <c r="C120" s="3" t="str">
        <f>IFERROR(__xludf.DUMMYFUNCTION("SPLIT(A120,"" "")"),"move")</f>
        <v>move</v>
      </c>
      <c r="D120" s="3">
        <f>IFERROR(__xludf.DUMMYFUNCTION("""COMPUTED_VALUE"""),2.0)</f>
        <v>2</v>
      </c>
      <c r="E120" s="3" t="str">
        <f>IFERROR(__xludf.DUMMYFUNCTION("""COMPUTED_VALUE"""),"from")</f>
        <v>from</v>
      </c>
      <c r="F120" s="3">
        <f>IFERROR(__xludf.DUMMYFUNCTION("""COMPUTED_VALUE"""),3.0)</f>
        <v>3</v>
      </c>
      <c r="G120" s="3" t="str">
        <f>IFERROR(__xludf.DUMMYFUNCTION("""COMPUTED_VALUE"""),"to")</f>
        <v>to</v>
      </c>
      <c r="H120" s="3">
        <f>IFERROR(__xludf.DUMMYFUNCTION("""COMPUTED_VALUE"""),6.0)</f>
        <v>6</v>
      </c>
      <c r="I120" s="2" t="str">
        <f t="shared" si="2"/>
        <v>L119</v>
      </c>
      <c r="J120" s="3" t="str">
        <f t="shared" ref="J120:R120" si="110">IF($F120=J$12,RIGHT(J119,LEN(J119)-$D120),IF($H120=J$12,CONCAT($S120,J119),J119))</f>
        <v>DJHGMNHFNFGRZV</v>
      </c>
      <c r="K120" s="3" t="str">
        <f t="shared" si="110"/>
        <v>CJLVMWVG</v>
      </c>
      <c r="L120" s="3" t="str">
        <f t="shared" si="110"/>
        <v>HC</v>
      </c>
      <c r="M120" s="3" t="str">
        <f t="shared" si="110"/>
        <v>NBGMFGHJJL</v>
      </c>
      <c r="N120" s="3" t="str">
        <f t="shared" si="110"/>
        <v>RNPHZ</v>
      </c>
      <c r="O120" s="3" t="str">
        <f t="shared" si="110"/>
        <v>GTSWDP</v>
      </c>
      <c r="P120" s="3" t="str">
        <f t="shared" si="110"/>
        <v>DMVFNMTB</v>
      </c>
      <c r="Q120" s="3" t="str">
        <f t="shared" si="110"/>
        <v>VBH</v>
      </c>
      <c r="R120" s="3" t="str">
        <f t="shared" si="110"/>
        <v/>
      </c>
      <c r="S120" s="4" t="str">
        <f t="shared" si="4"/>
        <v>GT</v>
      </c>
      <c r="T120" s="3" t="str">
        <f t="shared" si="5"/>
        <v/>
      </c>
    </row>
    <row r="121">
      <c r="A121" s="1" t="s">
        <v>139</v>
      </c>
      <c r="B121" s="2">
        <v>121.0</v>
      </c>
      <c r="C121" s="3" t="str">
        <f>IFERROR(__xludf.DUMMYFUNCTION("SPLIT(A121,"" "")"),"move")</f>
        <v>move</v>
      </c>
      <c r="D121" s="3">
        <f>IFERROR(__xludf.DUMMYFUNCTION("""COMPUTED_VALUE"""),7.0)</f>
        <v>7</v>
      </c>
      <c r="E121" s="3" t="str">
        <f>IFERROR(__xludf.DUMMYFUNCTION("""COMPUTED_VALUE"""),"from")</f>
        <v>from</v>
      </c>
      <c r="F121" s="3">
        <f>IFERROR(__xludf.DUMMYFUNCTION("""COMPUTED_VALUE"""),7.0)</f>
        <v>7</v>
      </c>
      <c r="G121" s="3" t="str">
        <f>IFERROR(__xludf.DUMMYFUNCTION("""COMPUTED_VALUE"""),"to")</f>
        <v>to</v>
      </c>
      <c r="H121" s="3">
        <f>IFERROR(__xludf.DUMMYFUNCTION("""COMPUTED_VALUE"""),6.0)</f>
        <v>6</v>
      </c>
      <c r="I121" s="2" t="str">
        <f t="shared" si="2"/>
        <v>P120</v>
      </c>
      <c r="J121" s="3" t="str">
        <f t="shared" ref="J121:R121" si="111">IF($F121=J$12,RIGHT(J120,LEN(J120)-$D121),IF($H121=J$12,CONCAT($S121,J120),J120))</f>
        <v>DJHGMNHFNFGRZV</v>
      </c>
      <c r="K121" s="3" t="str">
        <f t="shared" si="111"/>
        <v>CJLVMWVG</v>
      </c>
      <c r="L121" s="3" t="str">
        <f t="shared" si="111"/>
        <v>HC</v>
      </c>
      <c r="M121" s="3" t="str">
        <f t="shared" si="111"/>
        <v>NBGMFGHJJL</v>
      </c>
      <c r="N121" s="3" t="str">
        <f t="shared" si="111"/>
        <v>RNPHZ</v>
      </c>
      <c r="O121" s="3" t="str">
        <f t="shared" si="111"/>
        <v>DMVFNMTGTSWDP</v>
      </c>
      <c r="P121" s="3" t="str">
        <f t="shared" si="111"/>
        <v>B</v>
      </c>
      <c r="Q121" s="3" t="str">
        <f t="shared" si="111"/>
        <v>VBH</v>
      </c>
      <c r="R121" s="3" t="str">
        <f t="shared" si="111"/>
        <v/>
      </c>
      <c r="S121" s="4" t="str">
        <f t="shared" si="4"/>
        <v>DMVFNMT</v>
      </c>
      <c r="T121" s="3" t="str">
        <f t="shared" si="5"/>
        <v/>
      </c>
    </row>
    <row r="122">
      <c r="A122" s="1" t="s">
        <v>140</v>
      </c>
      <c r="B122" s="2">
        <v>122.0</v>
      </c>
      <c r="C122" s="3" t="str">
        <f>IFERROR(__xludf.DUMMYFUNCTION("SPLIT(A122,"" "")"),"move")</f>
        <v>move</v>
      </c>
      <c r="D122" s="3">
        <f>IFERROR(__xludf.DUMMYFUNCTION("""COMPUTED_VALUE"""),10.0)</f>
        <v>10</v>
      </c>
      <c r="E122" s="3" t="str">
        <f>IFERROR(__xludf.DUMMYFUNCTION("""COMPUTED_VALUE"""),"from")</f>
        <v>from</v>
      </c>
      <c r="F122" s="3">
        <f>IFERROR(__xludf.DUMMYFUNCTION("""COMPUTED_VALUE"""),4.0)</f>
        <v>4</v>
      </c>
      <c r="G122" s="3" t="str">
        <f>IFERROR(__xludf.DUMMYFUNCTION("""COMPUTED_VALUE"""),"to")</f>
        <v>to</v>
      </c>
      <c r="H122" s="3">
        <f>IFERROR(__xludf.DUMMYFUNCTION("""COMPUTED_VALUE"""),8.0)</f>
        <v>8</v>
      </c>
      <c r="I122" s="2" t="str">
        <f t="shared" si="2"/>
        <v>M121</v>
      </c>
      <c r="J122" s="3" t="str">
        <f t="shared" ref="J122:R122" si="112">IF($F122=J$12,RIGHT(J121,LEN(J121)-$D122),IF($H122=J$12,CONCAT($S122,J121),J121))</f>
        <v>DJHGMNHFNFGRZV</v>
      </c>
      <c r="K122" s="3" t="str">
        <f t="shared" si="112"/>
        <v>CJLVMWVG</v>
      </c>
      <c r="L122" s="3" t="str">
        <f t="shared" si="112"/>
        <v>HC</v>
      </c>
      <c r="M122" s="3" t="str">
        <f t="shared" si="112"/>
        <v/>
      </c>
      <c r="N122" s="3" t="str">
        <f t="shared" si="112"/>
        <v>RNPHZ</v>
      </c>
      <c r="O122" s="3" t="str">
        <f t="shared" si="112"/>
        <v>DMVFNMTGTSWDP</v>
      </c>
      <c r="P122" s="3" t="str">
        <f t="shared" si="112"/>
        <v>B</v>
      </c>
      <c r="Q122" s="3" t="str">
        <f t="shared" si="112"/>
        <v>NBGMFGHJJLVBH</v>
      </c>
      <c r="R122" s="3" t="str">
        <f t="shared" si="112"/>
        <v/>
      </c>
      <c r="S122" s="4" t="str">
        <f t="shared" si="4"/>
        <v>NBGMFGHJJL</v>
      </c>
      <c r="T122" s="3" t="str">
        <f t="shared" si="5"/>
        <v/>
      </c>
    </row>
    <row r="123">
      <c r="A123" s="1" t="s">
        <v>141</v>
      </c>
      <c r="B123" s="2">
        <v>123.0</v>
      </c>
      <c r="C123" s="3" t="str">
        <f>IFERROR(__xludf.DUMMYFUNCTION("SPLIT(A123,"" "")"),"move")</f>
        <v>move</v>
      </c>
      <c r="D123" s="3">
        <f>IFERROR(__xludf.DUMMYFUNCTION("""COMPUTED_VALUE"""),5.0)</f>
        <v>5</v>
      </c>
      <c r="E123" s="3" t="str">
        <f>IFERROR(__xludf.DUMMYFUNCTION("""COMPUTED_VALUE"""),"from")</f>
        <v>from</v>
      </c>
      <c r="F123" s="3">
        <f>IFERROR(__xludf.DUMMYFUNCTION("""COMPUTED_VALUE"""),1.0)</f>
        <v>1</v>
      </c>
      <c r="G123" s="3" t="str">
        <f>IFERROR(__xludf.DUMMYFUNCTION("""COMPUTED_VALUE"""),"to")</f>
        <v>to</v>
      </c>
      <c r="H123" s="3">
        <f>IFERROR(__xludf.DUMMYFUNCTION("""COMPUTED_VALUE"""),6.0)</f>
        <v>6</v>
      </c>
      <c r="I123" s="2" t="str">
        <f t="shared" si="2"/>
        <v>J122</v>
      </c>
      <c r="J123" s="3" t="str">
        <f t="shared" ref="J123:R123" si="113">IF($F123=J$12,RIGHT(J122,LEN(J122)-$D123),IF($H123=J$12,CONCAT($S123,J122),J122))</f>
        <v>NHFNFGRZV</v>
      </c>
      <c r="K123" s="3" t="str">
        <f t="shared" si="113"/>
        <v>CJLVMWVG</v>
      </c>
      <c r="L123" s="3" t="str">
        <f t="shared" si="113"/>
        <v>HC</v>
      </c>
      <c r="M123" s="3" t="str">
        <f t="shared" si="113"/>
        <v/>
      </c>
      <c r="N123" s="3" t="str">
        <f t="shared" si="113"/>
        <v>RNPHZ</v>
      </c>
      <c r="O123" s="3" t="str">
        <f t="shared" si="113"/>
        <v>DJHGMDMVFNMTGTSWDP</v>
      </c>
      <c r="P123" s="3" t="str">
        <f t="shared" si="113"/>
        <v>B</v>
      </c>
      <c r="Q123" s="3" t="str">
        <f t="shared" si="113"/>
        <v>NBGMFGHJJLVBH</v>
      </c>
      <c r="R123" s="3" t="str">
        <f t="shared" si="113"/>
        <v/>
      </c>
      <c r="S123" s="4" t="str">
        <f t="shared" si="4"/>
        <v>DJHGM</v>
      </c>
      <c r="T123" s="3" t="str">
        <f t="shared" si="5"/>
        <v/>
      </c>
    </row>
    <row r="124">
      <c r="A124" s="1" t="s">
        <v>142</v>
      </c>
      <c r="B124" s="2">
        <v>124.0</v>
      </c>
      <c r="C124" s="3" t="str">
        <f>IFERROR(__xludf.DUMMYFUNCTION("SPLIT(A124,"" "")"),"move")</f>
        <v>move</v>
      </c>
      <c r="D124" s="3">
        <f>IFERROR(__xludf.DUMMYFUNCTION("""COMPUTED_VALUE"""),8.0)</f>
        <v>8</v>
      </c>
      <c r="E124" s="3" t="str">
        <f>IFERROR(__xludf.DUMMYFUNCTION("""COMPUTED_VALUE"""),"from")</f>
        <v>from</v>
      </c>
      <c r="F124" s="3">
        <f>IFERROR(__xludf.DUMMYFUNCTION("""COMPUTED_VALUE"""),2.0)</f>
        <v>2</v>
      </c>
      <c r="G124" s="3" t="str">
        <f>IFERROR(__xludf.DUMMYFUNCTION("""COMPUTED_VALUE"""),"to")</f>
        <v>to</v>
      </c>
      <c r="H124" s="3">
        <f>IFERROR(__xludf.DUMMYFUNCTION("""COMPUTED_VALUE"""),1.0)</f>
        <v>1</v>
      </c>
      <c r="I124" s="2" t="str">
        <f t="shared" si="2"/>
        <v>K123</v>
      </c>
      <c r="J124" s="3" t="str">
        <f t="shared" ref="J124:R124" si="114">IF($F124=J$12,RIGHT(J123,LEN(J123)-$D124),IF($H124=J$12,CONCAT($S124,J123),J123))</f>
        <v>CJLVMWVGNHFNFGRZV</v>
      </c>
      <c r="K124" s="3" t="str">
        <f t="shared" si="114"/>
        <v/>
      </c>
      <c r="L124" s="3" t="str">
        <f t="shared" si="114"/>
        <v>HC</v>
      </c>
      <c r="M124" s="3" t="str">
        <f t="shared" si="114"/>
        <v/>
      </c>
      <c r="N124" s="3" t="str">
        <f t="shared" si="114"/>
        <v>RNPHZ</v>
      </c>
      <c r="O124" s="3" t="str">
        <f t="shared" si="114"/>
        <v>DJHGMDMVFNMTGTSWDP</v>
      </c>
      <c r="P124" s="3" t="str">
        <f t="shared" si="114"/>
        <v>B</v>
      </c>
      <c r="Q124" s="3" t="str">
        <f t="shared" si="114"/>
        <v>NBGMFGHJJLVBH</v>
      </c>
      <c r="R124" s="3" t="str">
        <f t="shared" si="114"/>
        <v/>
      </c>
      <c r="S124" s="4" t="str">
        <f t="shared" si="4"/>
        <v>CJLVMWVG</v>
      </c>
      <c r="T124" s="3" t="str">
        <f t="shared" si="5"/>
        <v/>
      </c>
    </row>
    <row r="125">
      <c r="A125" s="1" t="s">
        <v>143</v>
      </c>
      <c r="B125" s="2">
        <v>125.0</v>
      </c>
      <c r="C125" s="3" t="str">
        <f>IFERROR(__xludf.DUMMYFUNCTION("SPLIT(A125,"" "")"),"move")</f>
        <v>move</v>
      </c>
      <c r="D125" s="3">
        <f>IFERROR(__xludf.DUMMYFUNCTION("""COMPUTED_VALUE"""),7.0)</f>
        <v>7</v>
      </c>
      <c r="E125" s="3" t="str">
        <f>IFERROR(__xludf.DUMMYFUNCTION("""COMPUTED_VALUE"""),"from")</f>
        <v>from</v>
      </c>
      <c r="F125" s="3">
        <f>IFERROR(__xludf.DUMMYFUNCTION("""COMPUTED_VALUE"""),6.0)</f>
        <v>6</v>
      </c>
      <c r="G125" s="3" t="str">
        <f>IFERROR(__xludf.DUMMYFUNCTION("""COMPUTED_VALUE"""),"to")</f>
        <v>to</v>
      </c>
      <c r="H125" s="3">
        <f>IFERROR(__xludf.DUMMYFUNCTION("""COMPUTED_VALUE"""),8.0)</f>
        <v>8</v>
      </c>
      <c r="I125" s="2" t="str">
        <f t="shared" si="2"/>
        <v>O124</v>
      </c>
      <c r="J125" s="3" t="str">
        <f t="shared" ref="J125:R125" si="115">IF($F125=J$12,RIGHT(J124,LEN(J124)-$D125),IF($H125=J$12,CONCAT($S125,J124),J124))</f>
        <v>CJLVMWVGNHFNFGRZV</v>
      </c>
      <c r="K125" s="3" t="str">
        <f t="shared" si="115"/>
        <v/>
      </c>
      <c r="L125" s="3" t="str">
        <f t="shared" si="115"/>
        <v>HC</v>
      </c>
      <c r="M125" s="3" t="str">
        <f t="shared" si="115"/>
        <v/>
      </c>
      <c r="N125" s="3" t="str">
        <f t="shared" si="115"/>
        <v>RNPHZ</v>
      </c>
      <c r="O125" s="3" t="str">
        <f t="shared" si="115"/>
        <v>VFNMTGTSWDP</v>
      </c>
      <c r="P125" s="3" t="str">
        <f t="shared" si="115"/>
        <v>B</v>
      </c>
      <c r="Q125" s="3" t="str">
        <f t="shared" si="115"/>
        <v>DJHGMDMNBGMFGHJJLVBH</v>
      </c>
      <c r="R125" s="3" t="str">
        <f t="shared" si="115"/>
        <v/>
      </c>
      <c r="S125" s="4" t="str">
        <f t="shared" si="4"/>
        <v>DJHGMDM</v>
      </c>
      <c r="T125" s="3" t="str">
        <f t="shared" si="5"/>
        <v/>
      </c>
    </row>
    <row r="126">
      <c r="A126" s="1" t="s">
        <v>144</v>
      </c>
      <c r="B126" s="2">
        <v>126.0</v>
      </c>
      <c r="C126" s="3" t="str">
        <f>IFERROR(__xludf.DUMMYFUNCTION("SPLIT(A126,"" "")"),"move")</f>
        <v>move</v>
      </c>
      <c r="D126" s="3">
        <f>IFERROR(__xludf.DUMMYFUNCTION("""COMPUTED_VALUE"""),9.0)</f>
        <v>9</v>
      </c>
      <c r="E126" s="3" t="str">
        <f>IFERROR(__xludf.DUMMYFUNCTION("""COMPUTED_VALUE"""),"from")</f>
        <v>from</v>
      </c>
      <c r="F126" s="3">
        <f>IFERROR(__xludf.DUMMYFUNCTION("""COMPUTED_VALUE"""),6.0)</f>
        <v>6</v>
      </c>
      <c r="G126" s="3" t="str">
        <f>IFERROR(__xludf.DUMMYFUNCTION("""COMPUTED_VALUE"""),"to")</f>
        <v>to</v>
      </c>
      <c r="H126" s="3">
        <f>IFERROR(__xludf.DUMMYFUNCTION("""COMPUTED_VALUE"""),5.0)</f>
        <v>5</v>
      </c>
      <c r="I126" s="2" t="str">
        <f t="shared" si="2"/>
        <v>O125</v>
      </c>
      <c r="J126" s="3" t="str">
        <f t="shared" ref="J126:R126" si="116">IF($F126=J$12,RIGHT(J125,LEN(J125)-$D126),IF($H126=J$12,CONCAT($S126,J125),J125))</f>
        <v>CJLVMWVGNHFNFGRZV</v>
      </c>
      <c r="K126" s="3" t="str">
        <f t="shared" si="116"/>
        <v/>
      </c>
      <c r="L126" s="3" t="str">
        <f t="shared" si="116"/>
        <v>HC</v>
      </c>
      <c r="M126" s="3" t="str">
        <f t="shared" si="116"/>
        <v/>
      </c>
      <c r="N126" s="3" t="str">
        <f t="shared" si="116"/>
        <v>VFNMTGTSWRNPHZ</v>
      </c>
      <c r="O126" s="3" t="str">
        <f t="shared" si="116"/>
        <v>DP</v>
      </c>
      <c r="P126" s="3" t="str">
        <f t="shared" si="116"/>
        <v>B</v>
      </c>
      <c r="Q126" s="3" t="str">
        <f t="shared" si="116"/>
        <v>DJHGMDMNBGMFGHJJLVBH</v>
      </c>
      <c r="R126" s="3" t="str">
        <f t="shared" si="116"/>
        <v/>
      </c>
      <c r="S126" s="4" t="str">
        <f t="shared" si="4"/>
        <v>VFNMTGTSW</v>
      </c>
      <c r="T126" s="3" t="str">
        <f t="shared" si="5"/>
        <v/>
      </c>
    </row>
    <row r="127">
      <c r="A127" s="1" t="s">
        <v>145</v>
      </c>
      <c r="B127" s="2">
        <v>127.0</v>
      </c>
      <c r="C127" s="3" t="str">
        <f>IFERROR(__xludf.DUMMYFUNCTION("SPLIT(A127,"" "")"),"move")</f>
        <v>move</v>
      </c>
      <c r="D127" s="3">
        <f>IFERROR(__xludf.DUMMYFUNCTION("""COMPUTED_VALUE"""),16.0)</f>
        <v>16</v>
      </c>
      <c r="E127" s="3" t="str">
        <f>IFERROR(__xludf.DUMMYFUNCTION("""COMPUTED_VALUE"""),"from")</f>
        <v>from</v>
      </c>
      <c r="F127" s="3">
        <f>IFERROR(__xludf.DUMMYFUNCTION("""COMPUTED_VALUE"""),1.0)</f>
        <v>1</v>
      </c>
      <c r="G127" s="3" t="str">
        <f>IFERROR(__xludf.DUMMYFUNCTION("""COMPUTED_VALUE"""),"to")</f>
        <v>to</v>
      </c>
      <c r="H127" s="3">
        <f>IFERROR(__xludf.DUMMYFUNCTION("""COMPUTED_VALUE"""),6.0)</f>
        <v>6</v>
      </c>
      <c r="I127" s="2" t="str">
        <f t="shared" si="2"/>
        <v>J126</v>
      </c>
      <c r="J127" s="3" t="str">
        <f t="shared" ref="J127:R127" si="117">IF($F127=J$12,RIGHT(J126,LEN(J126)-$D127),IF($H127=J$12,CONCAT($S127,J126),J126))</f>
        <v>V</v>
      </c>
      <c r="K127" s="3" t="str">
        <f t="shared" si="117"/>
        <v/>
      </c>
      <c r="L127" s="3" t="str">
        <f t="shared" si="117"/>
        <v>HC</v>
      </c>
      <c r="M127" s="3" t="str">
        <f t="shared" si="117"/>
        <v/>
      </c>
      <c r="N127" s="3" t="str">
        <f t="shared" si="117"/>
        <v>VFNMTGTSWRNPHZ</v>
      </c>
      <c r="O127" s="3" t="str">
        <f t="shared" si="117"/>
        <v>CJLVMWVGNHFNFGRZDP</v>
      </c>
      <c r="P127" s="3" t="str">
        <f t="shared" si="117"/>
        <v>B</v>
      </c>
      <c r="Q127" s="3" t="str">
        <f t="shared" si="117"/>
        <v>DJHGMDMNBGMFGHJJLVBH</v>
      </c>
      <c r="R127" s="3" t="str">
        <f t="shared" si="117"/>
        <v/>
      </c>
      <c r="S127" s="4" t="str">
        <f t="shared" si="4"/>
        <v>CJLVMWVGNHFNFGRZ</v>
      </c>
      <c r="T127" s="3" t="str">
        <f t="shared" si="5"/>
        <v/>
      </c>
    </row>
    <row r="128">
      <c r="A128" s="1" t="s">
        <v>146</v>
      </c>
      <c r="B128" s="2">
        <v>128.0</v>
      </c>
      <c r="C128" s="3" t="str">
        <f>IFERROR(__xludf.DUMMYFUNCTION("SPLIT(A128,"" "")"),"move")</f>
        <v>move</v>
      </c>
      <c r="D128" s="3">
        <f>IFERROR(__xludf.DUMMYFUNCTION("""COMPUTED_VALUE"""),2.0)</f>
        <v>2</v>
      </c>
      <c r="E128" s="3" t="str">
        <f>IFERROR(__xludf.DUMMYFUNCTION("""COMPUTED_VALUE"""),"from")</f>
        <v>from</v>
      </c>
      <c r="F128" s="3">
        <f>IFERROR(__xludf.DUMMYFUNCTION("""COMPUTED_VALUE"""),3.0)</f>
        <v>3</v>
      </c>
      <c r="G128" s="3" t="str">
        <f>IFERROR(__xludf.DUMMYFUNCTION("""COMPUTED_VALUE"""),"to")</f>
        <v>to</v>
      </c>
      <c r="H128" s="3">
        <f>IFERROR(__xludf.DUMMYFUNCTION("""COMPUTED_VALUE"""),9.0)</f>
        <v>9</v>
      </c>
      <c r="I128" s="2" t="str">
        <f t="shared" si="2"/>
        <v>L127</v>
      </c>
      <c r="J128" s="3" t="str">
        <f t="shared" ref="J128:R128" si="118">IF($F128=J$12,RIGHT(J127,LEN(J127)-$D128),IF($H128=J$12,CONCAT($S128,J127),J127))</f>
        <v>V</v>
      </c>
      <c r="K128" s="3" t="str">
        <f t="shared" si="118"/>
        <v/>
      </c>
      <c r="L128" s="3" t="str">
        <f t="shared" si="118"/>
        <v/>
      </c>
      <c r="M128" s="3" t="str">
        <f t="shared" si="118"/>
        <v/>
      </c>
      <c r="N128" s="3" t="str">
        <f t="shared" si="118"/>
        <v>VFNMTGTSWRNPHZ</v>
      </c>
      <c r="O128" s="3" t="str">
        <f t="shared" si="118"/>
        <v>CJLVMWVGNHFNFGRZDP</v>
      </c>
      <c r="P128" s="3" t="str">
        <f t="shared" si="118"/>
        <v>B</v>
      </c>
      <c r="Q128" s="3" t="str">
        <f t="shared" si="118"/>
        <v>DJHGMDMNBGMFGHJJLVBH</v>
      </c>
      <c r="R128" s="3" t="str">
        <f t="shared" si="118"/>
        <v>HC</v>
      </c>
      <c r="S128" s="4" t="str">
        <f t="shared" si="4"/>
        <v>HC</v>
      </c>
      <c r="T128" s="3" t="str">
        <f t="shared" si="5"/>
        <v/>
      </c>
    </row>
    <row r="129">
      <c r="A129" s="1" t="s">
        <v>147</v>
      </c>
      <c r="B129" s="2">
        <v>129.0</v>
      </c>
      <c r="C129" s="3" t="str">
        <f>IFERROR(__xludf.DUMMYFUNCTION("SPLIT(A129,"" "")"),"move")</f>
        <v>move</v>
      </c>
      <c r="D129" s="3">
        <f>IFERROR(__xludf.DUMMYFUNCTION("""COMPUTED_VALUE"""),1.0)</f>
        <v>1</v>
      </c>
      <c r="E129" s="3" t="str">
        <f>IFERROR(__xludf.DUMMYFUNCTION("""COMPUTED_VALUE"""),"from")</f>
        <v>from</v>
      </c>
      <c r="F129" s="3">
        <f>IFERROR(__xludf.DUMMYFUNCTION("""COMPUTED_VALUE"""),7.0)</f>
        <v>7</v>
      </c>
      <c r="G129" s="3" t="str">
        <f>IFERROR(__xludf.DUMMYFUNCTION("""COMPUTED_VALUE"""),"to")</f>
        <v>to</v>
      </c>
      <c r="H129" s="3">
        <f>IFERROR(__xludf.DUMMYFUNCTION("""COMPUTED_VALUE"""),4.0)</f>
        <v>4</v>
      </c>
      <c r="I129" s="2" t="str">
        <f t="shared" si="2"/>
        <v>P128</v>
      </c>
      <c r="J129" s="3" t="str">
        <f t="shared" ref="J129:R129" si="119">IF($F129=J$12,RIGHT(J128,LEN(J128)-$D129),IF($H129=J$12,CONCAT($S129,J128),J128))</f>
        <v>V</v>
      </c>
      <c r="K129" s="3" t="str">
        <f t="shared" si="119"/>
        <v/>
      </c>
      <c r="L129" s="3" t="str">
        <f t="shared" si="119"/>
        <v/>
      </c>
      <c r="M129" s="3" t="str">
        <f t="shared" si="119"/>
        <v>B</v>
      </c>
      <c r="N129" s="3" t="str">
        <f t="shared" si="119"/>
        <v>VFNMTGTSWRNPHZ</v>
      </c>
      <c r="O129" s="3" t="str">
        <f t="shared" si="119"/>
        <v>CJLVMWVGNHFNFGRZDP</v>
      </c>
      <c r="P129" s="3" t="str">
        <f t="shared" si="119"/>
        <v/>
      </c>
      <c r="Q129" s="3" t="str">
        <f t="shared" si="119"/>
        <v>DJHGMDMNBGMFGHJJLVBH</v>
      </c>
      <c r="R129" s="3" t="str">
        <f t="shared" si="119"/>
        <v>HC</v>
      </c>
      <c r="S129" s="4" t="str">
        <f t="shared" si="4"/>
        <v>B</v>
      </c>
      <c r="T129" s="3" t="str">
        <f t="shared" si="5"/>
        <v/>
      </c>
    </row>
    <row r="130">
      <c r="A130" s="1" t="s">
        <v>148</v>
      </c>
      <c r="B130" s="2">
        <v>130.0</v>
      </c>
      <c r="C130" s="3" t="str">
        <f>IFERROR(__xludf.DUMMYFUNCTION("SPLIT(A130,"" "")"),"move")</f>
        <v>move</v>
      </c>
      <c r="D130" s="3">
        <f>IFERROR(__xludf.DUMMYFUNCTION("""COMPUTED_VALUE"""),2.0)</f>
        <v>2</v>
      </c>
      <c r="E130" s="3" t="str">
        <f>IFERROR(__xludf.DUMMYFUNCTION("""COMPUTED_VALUE"""),"from")</f>
        <v>from</v>
      </c>
      <c r="F130" s="3">
        <f>IFERROR(__xludf.DUMMYFUNCTION("""COMPUTED_VALUE"""),9.0)</f>
        <v>9</v>
      </c>
      <c r="G130" s="3" t="str">
        <f>IFERROR(__xludf.DUMMYFUNCTION("""COMPUTED_VALUE"""),"to")</f>
        <v>to</v>
      </c>
      <c r="H130" s="3">
        <f>IFERROR(__xludf.DUMMYFUNCTION("""COMPUTED_VALUE"""),1.0)</f>
        <v>1</v>
      </c>
      <c r="I130" s="2" t="str">
        <f t="shared" si="2"/>
        <v>Q129</v>
      </c>
      <c r="J130" s="3" t="str">
        <f t="shared" ref="J130:R130" si="120">IF($F130=J$12,RIGHT(J129,LEN(J129)-$D130),IF($H130=J$12,CONCAT($S130,J129),J129))</f>
        <v>HCV</v>
      </c>
      <c r="K130" s="3" t="str">
        <f t="shared" si="120"/>
        <v/>
      </c>
      <c r="L130" s="3" t="str">
        <f t="shared" si="120"/>
        <v/>
      </c>
      <c r="M130" s="3" t="str">
        <f t="shared" si="120"/>
        <v>B</v>
      </c>
      <c r="N130" s="3" t="str">
        <f t="shared" si="120"/>
        <v>VFNMTGTSWRNPHZ</v>
      </c>
      <c r="O130" s="3" t="str">
        <f t="shared" si="120"/>
        <v>CJLVMWVGNHFNFGRZDP</v>
      </c>
      <c r="P130" s="3" t="str">
        <f t="shared" si="120"/>
        <v/>
      </c>
      <c r="Q130" s="3" t="str">
        <f t="shared" si="120"/>
        <v>DJHGMDMNBGMFGHJJLVBH</v>
      </c>
      <c r="R130" s="3" t="str">
        <f t="shared" si="120"/>
        <v/>
      </c>
      <c r="S130" s="4" t="str">
        <f t="shared" si="4"/>
        <v>HC</v>
      </c>
      <c r="T130" s="3" t="str">
        <f t="shared" si="5"/>
        <v/>
      </c>
    </row>
    <row r="131">
      <c r="A131" s="1" t="s">
        <v>149</v>
      </c>
      <c r="B131" s="2">
        <v>131.0</v>
      </c>
      <c r="C131" s="3" t="str">
        <f>IFERROR(__xludf.DUMMYFUNCTION("SPLIT(A131,"" "")"),"move")</f>
        <v>move</v>
      </c>
      <c r="D131" s="3">
        <f>IFERROR(__xludf.DUMMYFUNCTION("""COMPUTED_VALUE"""),14.0)</f>
        <v>14</v>
      </c>
      <c r="E131" s="3" t="str">
        <f>IFERROR(__xludf.DUMMYFUNCTION("""COMPUTED_VALUE"""),"from")</f>
        <v>from</v>
      </c>
      <c r="F131" s="3">
        <f>IFERROR(__xludf.DUMMYFUNCTION("""COMPUTED_VALUE"""),6.0)</f>
        <v>6</v>
      </c>
      <c r="G131" s="3" t="str">
        <f>IFERROR(__xludf.DUMMYFUNCTION("""COMPUTED_VALUE"""),"to")</f>
        <v>to</v>
      </c>
      <c r="H131" s="3">
        <f>IFERROR(__xludf.DUMMYFUNCTION("""COMPUTED_VALUE"""),7.0)</f>
        <v>7</v>
      </c>
      <c r="I131" s="2" t="str">
        <f t="shared" si="2"/>
        <v>O130</v>
      </c>
      <c r="J131" s="3" t="str">
        <f t="shared" ref="J131:R131" si="121">IF($F131=J$12,RIGHT(J130,LEN(J130)-$D131),IF($H131=J$12,CONCAT($S131,J130),J130))</f>
        <v>HCV</v>
      </c>
      <c r="K131" s="3" t="str">
        <f t="shared" si="121"/>
        <v/>
      </c>
      <c r="L131" s="3" t="str">
        <f t="shared" si="121"/>
        <v/>
      </c>
      <c r="M131" s="3" t="str">
        <f t="shared" si="121"/>
        <v>B</v>
      </c>
      <c r="N131" s="3" t="str">
        <f t="shared" si="121"/>
        <v>VFNMTGTSWRNPHZ</v>
      </c>
      <c r="O131" s="3" t="str">
        <f t="shared" si="121"/>
        <v>RZDP</v>
      </c>
      <c r="P131" s="3" t="str">
        <f t="shared" si="121"/>
        <v>CJLVMWVGNHFNFG</v>
      </c>
      <c r="Q131" s="3" t="str">
        <f t="shared" si="121"/>
        <v>DJHGMDMNBGMFGHJJLVBH</v>
      </c>
      <c r="R131" s="3" t="str">
        <f t="shared" si="121"/>
        <v/>
      </c>
      <c r="S131" s="4" t="str">
        <f t="shared" si="4"/>
        <v>CJLVMWVGNHFNFG</v>
      </c>
      <c r="T131" s="3" t="str">
        <f t="shared" si="5"/>
        <v/>
      </c>
    </row>
    <row r="132">
      <c r="A132" s="1" t="s">
        <v>150</v>
      </c>
      <c r="B132" s="2">
        <v>132.0</v>
      </c>
      <c r="C132" s="3" t="str">
        <f>IFERROR(__xludf.DUMMYFUNCTION("SPLIT(A132,"" "")"),"move")</f>
        <v>move</v>
      </c>
      <c r="D132" s="3">
        <f>IFERROR(__xludf.DUMMYFUNCTION("""COMPUTED_VALUE"""),1.0)</f>
        <v>1</v>
      </c>
      <c r="E132" s="3" t="str">
        <f>IFERROR(__xludf.DUMMYFUNCTION("""COMPUTED_VALUE"""),"from")</f>
        <v>from</v>
      </c>
      <c r="F132" s="3">
        <f>IFERROR(__xludf.DUMMYFUNCTION("""COMPUTED_VALUE"""),6.0)</f>
        <v>6</v>
      </c>
      <c r="G132" s="3" t="str">
        <f>IFERROR(__xludf.DUMMYFUNCTION("""COMPUTED_VALUE"""),"to")</f>
        <v>to</v>
      </c>
      <c r="H132" s="3">
        <f>IFERROR(__xludf.DUMMYFUNCTION("""COMPUTED_VALUE"""),3.0)</f>
        <v>3</v>
      </c>
      <c r="I132" s="2" t="str">
        <f t="shared" si="2"/>
        <v>O131</v>
      </c>
      <c r="J132" s="3" t="str">
        <f t="shared" ref="J132:R132" si="122">IF($F132=J$12,RIGHT(J131,LEN(J131)-$D132),IF($H132=J$12,CONCAT($S132,J131),J131))</f>
        <v>HCV</v>
      </c>
      <c r="K132" s="3" t="str">
        <f t="shared" si="122"/>
        <v/>
      </c>
      <c r="L132" s="3" t="str">
        <f t="shared" si="122"/>
        <v>R</v>
      </c>
      <c r="M132" s="3" t="str">
        <f t="shared" si="122"/>
        <v>B</v>
      </c>
      <c r="N132" s="3" t="str">
        <f t="shared" si="122"/>
        <v>VFNMTGTSWRNPHZ</v>
      </c>
      <c r="O132" s="3" t="str">
        <f t="shared" si="122"/>
        <v>ZDP</v>
      </c>
      <c r="P132" s="3" t="str">
        <f t="shared" si="122"/>
        <v>CJLVMWVGNHFNFG</v>
      </c>
      <c r="Q132" s="3" t="str">
        <f t="shared" si="122"/>
        <v>DJHGMDMNBGMFGHJJLVBH</v>
      </c>
      <c r="R132" s="3" t="str">
        <f t="shared" si="122"/>
        <v/>
      </c>
      <c r="S132" s="4" t="str">
        <f t="shared" si="4"/>
        <v>R</v>
      </c>
      <c r="T132" s="3" t="str">
        <f t="shared" si="5"/>
        <v/>
      </c>
    </row>
    <row r="133">
      <c r="A133" s="1" t="s">
        <v>151</v>
      </c>
      <c r="B133" s="2">
        <v>133.0</v>
      </c>
      <c r="C133" s="3" t="str">
        <f>IFERROR(__xludf.DUMMYFUNCTION("SPLIT(A133,"" "")"),"move")</f>
        <v>move</v>
      </c>
      <c r="D133" s="3">
        <f>IFERROR(__xludf.DUMMYFUNCTION("""COMPUTED_VALUE"""),2.0)</f>
        <v>2</v>
      </c>
      <c r="E133" s="3" t="str">
        <f>IFERROR(__xludf.DUMMYFUNCTION("""COMPUTED_VALUE"""),"from")</f>
        <v>from</v>
      </c>
      <c r="F133" s="3">
        <f>IFERROR(__xludf.DUMMYFUNCTION("""COMPUTED_VALUE"""),6.0)</f>
        <v>6</v>
      </c>
      <c r="G133" s="3" t="str">
        <f>IFERROR(__xludf.DUMMYFUNCTION("""COMPUTED_VALUE"""),"to")</f>
        <v>to</v>
      </c>
      <c r="H133" s="3">
        <f>IFERROR(__xludf.DUMMYFUNCTION("""COMPUTED_VALUE"""),3.0)</f>
        <v>3</v>
      </c>
      <c r="I133" s="2" t="str">
        <f t="shared" si="2"/>
        <v>O132</v>
      </c>
      <c r="J133" s="3" t="str">
        <f t="shared" ref="J133:R133" si="123">IF($F133=J$12,RIGHT(J132,LEN(J132)-$D133),IF($H133=J$12,CONCAT($S133,J132),J132))</f>
        <v>HCV</v>
      </c>
      <c r="K133" s="3" t="str">
        <f t="shared" si="123"/>
        <v/>
      </c>
      <c r="L133" s="3" t="str">
        <f t="shared" si="123"/>
        <v>ZDR</v>
      </c>
      <c r="M133" s="3" t="str">
        <f t="shared" si="123"/>
        <v>B</v>
      </c>
      <c r="N133" s="3" t="str">
        <f t="shared" si="123"/>
        <v>VFNMTGTSWRNPHZ</v>
      </c>
      <c r="O133" s="3" t="str">
        <f t="shared" si="123"/>
        <v>P</v>
      </c>
      <c r="P133" s="3" t="str">
        <f t="shared" si="123"/>
        <v>CJLVMWVGNHFNFG</v>
      </c>
      <c r="Q133" s="3" t="str">
        <f t="shared" si="123"/>
        <v>DJHGMDMNBGMFGHJJLVBH</v>
      </c>
      <c r="R133" s="3" t="str">
        <f t="shared" si="123"/>
        <v/>
      </c>
      <c r="S133" s="4" t="str">
        <f t="shared" si="4"/>
        <v>ZD</v>
      </c>
      <c r="T133" s="3" t="str">
        <f t="shared" si="5"/>
        <v/>
      </c>
    </row>
    <row r="134">
      <c r="A134" s="1" t="s">
        <v>152</v>
      </c>
      <c r="B134" s="2">
        <v>134.0</v>
      </c>
      <c r="C134" s="3" t="str">
        <f>IFERROR(__xludf.DUMMYFUNCTION("SPLIT(A134,"" "")"),"move")</f>
        <v>move</v>
      </c>
      <c r="D134" s="3">
        <f>IFERROR(__xludf.DUMMYFUNCTION("""COMPUTED_VALUE"""),9.0)</f>
        <v>9</v>
      </c>
      <c r="E134" s="3" t="str">
        <f>IFERROR(__xludf.DUMMYFUNCTION("""COMPUTED_VALUE"""),"from")</f>
        <v>from</v>
      </c>
      <c r="F134" s="3">
        <f>IFERROR(__xludf.DUMMYFUNCTION("""COMPUTED_VALUE"""),5.0)</f>
        <v>5</v>
      </c>
      <c r="G134" s="3" t="str">
        <f>IFERROR(__xludf.DUMMYFUNCTION("""COMPUTED_VALUE"""),"to")</f>
        <v>to</v>
      </c>
      <c r="H134" s="3">
        <f>IFERROR(__xludf.DUMMYFUNCTION("""COMPUTED_VALUE"""),7.0)</f>
        <v>7</v>
      </c>
      <c r="I134" s="2" t="str">
        <f t="shared" si="2"/>
        <v>N133</v>
      </c>
      <c r="J134" s="3" t="str">
        <f t="shared" ref="J134:R134" si="124">IF($F134=J$12,RIGHT(J133,LEN(J133)-$D134),IF($H134=J$12,CONCAT($S134,J133),J133))</f>
        <v>HCV</v>
      </c>
      <c r="K134" s="3" t="str">
        <f t="shared" si="124"/>
        <v/>
      </c>
      <c r="L134" s="3" t="str">
        <f t="shared" si="124"/>
        <v>ZDR</v>
      </c>
      <c r="M134" s="3" t="str">
        <f t="shared" si="124"/>
        <v>B</v>
      </c>
      <c r="N134" s="3" t="str">
        <f t="shared" si="124"/>
        <v>RNPHZ</v>
      </c>
      <c r="O134" s="3" t="str">
        <f t="shared" si="124"/>
        <v>P</v>
      </c>
      <c r="P134" s="3" t="str">
        <f t="shared" si="124"/>
        <v>VFNMTGTSWCJLVMWVGNHFNFG</v>
      </c>
      <c r="Q134" s="3" t="str">
        <f t="shared" si="124"/>
        <v>DJHGMDMNBGMFGHJJLVBH</v>
      </c>
      <c r="R134" s="3" t="str">
        <f t="shared" si="124"/>
        <v/>
      </c>
      <c r="S134" s="4" t="str">
        <f t="shared" si="4"/>
        <v>VFNMTGTSW</v>
      </c>
      <c r="T134" s="3" t="str">
        <f t="shared" si="5"/>
        <v/>
      </c>
    </row>
    <row r="135">
      <c r="A135" s="1" t="s">
        <v>153</v>
      </c>
      <c r="B135" s="2">
        <v>135.0</v>
      </c>
      <c r="C135" s="3" t="str">
        <f>IFERROR(__xludf.DUMMYFUNCTION("SPLIT(A135,"" "")"),"move")</f>
        <v>move</v>
      </c>
      <c r="D135" s="3">
        <f>IFERROR(__xludf.DUMMYFUNCTION("""COMPUTED_VALUE"""),3.0)</f>
        <v>3</v>
      </c>
      <c r="E135" s="3" t="str">
        <f>IFERROR(__xludf.DUMMYFUNCTION("""COMPUTED_VALUE"""),"from")</f>
        <v>from</v>
      </c>
      <c r="F135" s="3">
        <f>IFERROR(__xludf.DUMMYFUNCTION("""COMPUTED_VALUE"""),1.0)</f>
        <v>1</v>
      </c>
      <c r="G135" s="3" t="str">
        <f>IFERROR(__xludf.DUMMYFUNCTION("""COMPUTED_VALUE"""),"to")</f>
        <v>to</v>
      </c>
      <c r="H135" s="3">
        <f>IFERROR(__xludf.DUMMYFUNCTION("""COMPUTED_VALUE"""),6.0)</f>
        <v>6</v>
      </c>
      <c r="I135" s="2" t="str">
        <f t="shared" si="2"/>
        <v>J134</v>
      </c>
      <c r="J135" s="3" t="str">
        <f t="shared" ref="J135:R135" si="125">IF($F135=J$12,RIGHT(J134,LEN(J134)-$D135),IF($H135=J$12,CONCAT($S135,J134),J134))</f>
        <v/>
      </c>
      <c r="K135" s="3" t="str">
        <f t="shared" si="125"/>
        <v/>
      </c>
      <c r="L135" s="3" t="str">
        <f t="shared" si="125"/>
        <v>ZDR</v>
      </c>
      <c r="M135" s="3" t="str">
        <f t="shared" si="125"/>
        <v>B</v>
      </c>
      <c r="N135" s="3" t="str">
        <f t="shared" si="125"/>
        <v>RNPHZ</v>
      </c>
      <c r="O135" s="3" t="str">
        <f t="shared" si="125"/>
        <v>HCVP</v>
      </c>
      <c r="P135" s="3" t="str">
        <f t="shared" si="125"/>
        <v>VFNMTGTSWCJLVMWVGNHFNFG</v>
      </c>
      <c r="Q135" s="3" t="str">
        <f t="shared" si="125"/>
        <v>DJHGMDMNBGMFGHJJLVBH</v>
      </c>
      <c r="R135" s="3" t="str">
        <f t="shared" si="125"/>
        <v/>
      </c>
      <c r="S135" s="4" t="str">
        <f t="shared" si="4"/>
        <v>HCV</v>
      </c>
      <c r="T135" s="3" t="str">
        <f t="shared" si="5"/>
        <v/>
      </c>
    </row>
    <row r="136">
      <c r="A136" s="1" t="s">
        <v>124</v>
      </c>
      <c r="B136" s="2">
        <v>136.0</v>
      </c>
      <c r="C136" s="3" t="str">
        <f>IFERROR(__xludf.DUMMYFUNCTION("SPLIT(A136,"" "")"),"move")</f>
        <v>move</v>
      </c>
      <c r="D136" s="3">
        <f>IFERROR(__xludf.DUMMYFUNCTION("""COMPUTED_VALUE"""),3.0)</f>
        <v>3</v>
      </c>
      <c r="E136" s="3" t="str">
        <f>IFERROR(__xludf.DUMMYFUNCTION("""COMPUTED_VALUE"""),"from")</f>
        <v>from</v>
      </c>
      <c r="F136" s="3">
        <f>IFERROR(__xludf.DUMMYFUNCTION("""COMPUTED_VALUE"""),3.0)</f>
        <v>3</v>
      </c>
      <c r="G136" s="3" t="str">
        <f>IFERROR(__xludf.DUMMYFUNCTION("""COMPUTED_VALUE"""),"to")</f>
        <v>to</v>
      </c>
      <c r="H136" s="3">
        <f>IFERROR(__xludf.DUMMYFUNCTION("""COMPUTED_VALUE"""),7.0)</f>
        <v>7</v>
      </c>
      <c r="I136" s="2" t="str">
        <f t="shared" si="2"/>
        <v>L135</v>
      </c>
      <c r="J136" s="3" t="str">
        <f t="shared" ref="J136:R136" si="126">IF($F136=J$12,RIGHT(J135,LEN(J135)-$D136),IF($H136=J$12,CONCAT($S136,J135),J135))</f>
        <v/>
      </c>
      <c r="K136" s="3" t="str">
        <f t="shared" si="126"/>
        <v/>
      </c>
      <c r="L136" s="3" t="str">
        <f t="shared" si="126"/>
        <v/>
      </c>
      <c r="M136" s="3" t="str">
        <f t="shared" si="126"/>
        <v>B</v>
      </c>
      <c r="N136" s="3" t="str">
        <f t="shared" si="126"/>
        <v>RNPHZ</v>
      </c>
      <c r="O136" s="3" t="str">
        <f t="shared" si="126"/>
        <v>HCVP</v>
      </c>
      <c r="P136" s="3" t="str">
        <f t="shared" si="126"/>
        <v>ZDRVFNMTGTSWCJLVMWVGNHFNFG</v>
      </c>
      <c r="Q136" s="3" t="str">
        <f t="shared" si="126"/>
        <v>DJHGMDMNBGMFGHJJLVBH</v>
      </c>
      <c r="R136" s="3" t="str">
        <f t="shared" si="126"/>
        <v/>
      </c>
      <c r="S136" s="4" t="str">
        <f t="shared" si="4"/>
        <v>ZDR</v>
      </c>
      <c r="T136" s="3" t="str">
        <f t="shared" si="5"/>
        <v/>
      </c>
    </row>
    <row r="137">
      <c r="A137" s="1" t="s">
        <v>129</v>
      </c>
      <c r="B137" s="2">
        <v>137.0</v>
      </c>
      <c r="C137" s="3" t="str">
        <f>IFERROR(__xludf.DUMMYFUNCTION("SPLIT(A137,"" "")"),"move")</f>
        <v>move</v>
      </c>
      <c r="D137" s="3">
        <f>IFERROR(__xludf.DUMMYFUNCTION("""COMPUTED_VALUE"""),5.0)</f>
        <v>5</v>
      </c>
      <c r="E137" s="3" t="str">
        <f>IFERROR(__xludf.DUMMYFUNCTION("""COMPUTED_VALUE"""),"from")</f>
        <v>from</v>
      </c>
      <c r="F137" s="3">
        <f>IFERROR(__xludf.DUMMYFUNCTION("""COMPUTED_VALUE"""),5.0)</f>
        <v>5</v>
      </c>
      <c r="G137" s="3" t="str">
        <f>IFERROR(__xludf.DUMMYFUNCTION("""COMPUTED_VALUE"""),"to")</f>
        <v>to</v>
      </c>
      <c r="H137" s="3">
        <f>IFERROR(__xludf.DUMMYFUNCTION("""COMPUTED_VALUE"""),9.0)</f>
        <v>9</v>
      </c>
      <c r="I137" s="2" t="str">
        <f t="shared" si="2"/>
        <v>N136</v>
      </c>
      <c r="J137" s="3" t="str">
        <f t="shared" ref="J137:R137" si="127">IF($F137=J$12,RIGHT(J136,LEN(J136)-$D137),IF($H137=J$12,CONCAT($S137,J136),J136))</f>
        <v/>
      </c>
      <c r="K137" s="3" t="str">
        <f t="shared" si="127"/>
        <v/>
      </c>
      <c r="L137" s="3" t="str">
        <f t="shared" si="127"/>
        <v/>
      </c>
      <c r="M137" s="3" t="str">
        <f t="shared" si="127"/>
        <v>B</v>
      </c>
      <c r="N137" s="3" t="str">
        <f t="shared" si="127"/>
        <v/>
      </c>
      <c r="O137" s="3" t="str">
        <f t="shared" si="127"/>
        <v>HCVP</v>
      </c>
      <c r="P137" s="3" t="str">
        <f t="shared" si="127"/>
        <v>ZDRVFNMTGTSWCJLVMWVGNHFNFG</v>
      </c>
      <c r="Q137" s="3" t="str">
        <f t="shared" si="127"/>
        <v>DJHGMDMNBGMFGHJJLVBH</v>
      </c>
      <c r="R137" s="3" t="str">
        <f t="shared" si="127"/>
        <v>RNPHZ</v>
      </c>
      <c r="S137" s="4" t="str">
        <f t="shared" si="4"/>
        <v>RNPHZ</v>
      </c>
      <c r="T137" s="3" t="str">
        <f t="shared" si="5"/>
        <v/>
      </c>
    </row>
    <row r="138">
      <c r="A138" s="1" t="s">
        <v>154</v>
      </c>
      <c r="B138" s="2">
        <v>138.0</v>
      </c>
      <c r="C138" s="3" t="str">
        <f>IFERROR(__xludf.DUMMYFUNCTION("SPLIT(A138,"" "")"),"move")</f>
        <v>move</v>
      </c>
      <c r="D138" s="3">
        <f>IFERROR(__xludf.DUMMYFUNCTION("""COMPUTED_VALUE"""),3.0)</f>
        <v>3</v>
      </c>
      <c r="E138" s="3" t="str">
        <f>IFERROR(__xludf.DUMMYFUNCTION("""COMPUTED_VALUE"""),"from")</f>
        <v>from</v>
      </c>
      <c r="F138" s="3">
        <f>IFERROR(__xludf.DUMMYFUNCTION("""COMPUTED_VALUE"""),6.0)</f>
        <v>6</v>
      </c>
      <c r="G138" s="3" t="str">
        <f>IFERROR(__xludf.DUMMYFUNCTION("""COMPUTED_VALUE"""),"to")</f>
        <v>to</v>
      </c>
      <c r="H138" s="3">
        <f>IFERROR(__xludf.DUMMYFUNCTION("""COMPUTED_VALUE"""),2.0)</f>
        <v>2</v>
      </c>
      <c r="I138" s="2" t="str">
        <f t="shared" si="2"/>
        <v>O137</v>
      </c>
      <c r="J138" s="3" t="str">
        <f t="shared" ref="J138:R138" si="128">IF($F138=J$12,RIGHT(J137,LEN(J137)-$D138),IF($H138=J$12,CONCAT($S138,J137),J137))</f>
        <v/>
      </c>
      <c r="K138" s="3" t="str">
        <f t="shared" si="128"/>
        <v>HCV</v>
      </c>
      <c r="L138" s="3" t="str">
        <f t="shared" si="128"/>
        <v/>
      </c>
      <c r="M138" s="3" t="str">
        <f t="shared" si="128"/>
        <v>B</v>
      </c>
      <c r="N138" s="3" t="str">
        <f t="shared" si="128"/>
        <v/>
      </c>
      <c r="O138" s="3" t="str">
        <f t="shared" si="128"/>
        <v>P</v>
      </c>
      <c r="P138" s="3" t="str">
        <f t="shared" si="128"/>
        <v>ZDRVFNMTGTSWCJLVMWVGNHFNFG</v>
      </c>
      <c r="Q138" s="3" t="str">
        <f t="shared" si="128"/>
        <v>DJHGMDMNBGMFGHJJLVBH</v>
      </c>
      <c r="R138" s="3" t="str">
        <f t="shared" si="128"/>
        <v>RNPHZ</v>
      </c>
      <c r="S138" s="4" t="str">
        <f t="shared" si="4"/>
        <v>HCV</v>
      </c>
      <c r="T138" s="3" t="str">
        <f t="shared" si="5"/>
        <v/>
      </c>
    </row>
    <row r="139">
      <c r="A139" s="1" t="s">
        <v>71</v>
      </c>
      <c r="B139" s="2">
        <v>139.0</v>
      </c>
      <c r="C139" s="3" t="str">
        <f>IFERROR(__xludf.DUMMYFUNCTION("SPLIT(A139,"" "")"),"move")</f>
        <v>move</v>
      </c>
      <c r="D139" s="3">
        <f>IFERROR(__xludf.DUMMYFUNCTION("""COMPUTED_VALUE"""),1.0)</f>
        <v>1</v>
      </c>
      <c r="E139" s="3" t="str">
        <f>IFERROR(__xludf.DUMMYFUNCTION("""COMPUTED_VALUE"""),"from")</f>
        <v>from</v>
      </c>
      <c r="F139" s="3">
        <f>IFERROR(__xludf.DUMMYFUNCTION("""COMPUTED_VALUE"""),6.0)</f>
        <v>6</v>
      </c>
      <c r="G139" s="3" t="str">
        <f>IFERROR(__xludf.DUMMYFUNCTION("""COMPUTED_VALUE"""),"to")</f>
        <v>to</v>
      </c>
      <c r="H139" s="3">
        <f>IFERROR(__xludf.DUMMYFUNCTION("""COMPUTED_VALUE"""),2.0)</f>
        <v>2</v>
      </c>
      <c r="I139" s="2" t="str">
        <f t="shared" si="2"/>
        <v>O138</v>
      </c>
      <c r="J139" s="3" t="str">
        <f t="shared" ref="J139:R139" si="129">IF($F139=J$12,RIGHT(J138,LEN(J138)-$D139),IF($H139=J$12,CONCAT($S139,J138),J138))</f>
        <v/>
      </c>
      <c r="K139" s="3" t="str">
        <f t="shared" si="129"/>
        <v>PHCV</v>
      </c>
      <c r="L139" s="3" t="str">
        <f t="shared" si="129"/>
        <v/>
      </c>
      <c r="M139" s="3" t="str">
        <f t="shared" si="129"/>
        <v>B</v>
      </c>
      <c r="N139" s="3" t="str">
        <f t="shared" si="129"/>
        <v/>
      </c>
      <c r="O139" s="3" t="str">
        <f t="shared" si="129"/>
        <v/>
      </c>
      <c r="P139" s="3" t="str">
        <f t="shared" si="129"/>
        <v>ZDRVFNMTGTSWCJLVMWVGNHFNFG</v>
      </c>
      <c r="Q139" s="3" t="str">
        <f t="shared" si="129"/>
        <v>DJHGMDMNBGMFGHJJLVBH</v>
      </c>
      <c r="R139" s="3" t="str">
        <f t="shared" si="129"/>
        <v>RNPHZ</v>
      </c>
      <c r="S139" s="4" t="str">
        <f t="shared" si="4"/>
        <v>P</v>
      </c>
      <c r="T139" s="3" t="str">
        <f t="shared" si="5"/>
        <v/>
      </c>
    </row>
    <row r="140">
      <c r="A140" s="1" t="s">
        <v>155</v>
      </c>
      <c r="B140" s="2">
        <v>140.0</v>
      </c>
      <c r="C140" s="3" t="str">
        <f>IFERROR(__xludf.DUMMYFUNCTION("SPLIT(A140,"" "")"),"move")</f>
        <v>move</v>
      </c>
      <c r="D140" s="3">
        <f>IFERROR(__xludf.DUMMYFUNCTION("""COMPUTED_VALUE"""),12.0)</f>
        <v>12</v>
      </c>
      <c r="E140" s="3" t="str">
        <f>IFERROR(__xludf.DUMMYFUNCTION("""COMPUTED_VALUE"""),"from")</f>
        <v>from</v>
      </c>
      <c r="F140" s="3">
        <f>IFERROR(__xludf.DUMMYFUNCTION("""COMPUTED_VALUE"""),8.0)</f>
        <v>8</v>
      </c>
      <c r="G140" s="3" t="str">
        <f>IFERROR(__xludf.DUMMYFUNCTION("""COMPUTED_VALUE"""),"to")</f>
        <v>to</v>
      </c>
      <c r="H140" s="3">
        <f>IFERROR(__xludf.DUMMYFUNCTION("""COMPUTED_VALUE"""),2.0)</f>
        <v>2</v>
      </c>
      <c r="I140" s="2" t="str">
        <f t="shared" si="2"/>
        <v>Q139</v>
      </c>
      <c r="J140" s="3" t="str">
        <f t="shared" ref="J140:R140" si="130">IF($F140=J$12,RIGHT(J139,LEN(J139)-$D140),IF($H140=J$12,CONCAT($S140,J139),J139))</f>
        <v/>
      </c>
      <c r="K140" s="3" t="str">
        <f t="shared" si="130"/>
        <v>DJHGMDMNBGMFPHCV</v>
      </c>
      <c r="L140" s="3" t="str">
        <f t="shared" si="130"/>
        <v/>
      </c>
      <c r="M140" s="3" t="str">
        <f t="shared" si="130"/>
        <v>B</v>
      </c>
      <c r="N140" s="3" t="str">
        <f t="shared" si="130"/>
        <v/>
      </c>
      <c r="O140" s="3" t="str">
        <f t="shared" si="130"/>
        <v/>
      </c>
      <c r="P140" s="3" t="str">
        <f t="shared" si="130"/>
        <v>ZDRVFNMTGTSWCJLVMWVGNHFNFG</v>
      </c>
      <c r="Q140" s="3" t="str">
        <f t="shared" si="130"/>
        <v>GHJJLVBH</v>
      </c>
      <c r="R140" s="3" t="str">
        <f t="shared" si="130"/>
        <v>RNPHZ</v>
      </c>
      <c r="S140" s="4" t="str">
        <f t="shared" si="4"/>
        <v>DJHGMDMNBGMF</v>
      </c>
      <c r="T140" s="3" t="str">
        <f t="shared" si="5"/>
        <v/>
      </c>
    </row>
    <row r="141">
      <c r="A141" s="1" t="s">
        <v>156</v>
      </c>
      <c r="B141" s="2">
        <v>141.0</v>
      </c>
      <c r="C141" s="3" t="str">
        <f>IFERROR(__xludf.DUMMYFUNCTION("SPLIT(A141,"" "")"),"move")</f>
        <v>move</v>
      </c>
      <c r="D141" s="3">
        <f>IFERROR(__xludf.DUMMYFUNCTION("""COMPUTED_VALUE"""),5.0)</f>
        <v>5</v>
      </c>
      <c r="E141" s="3" t="str">
        <f>IFERROR(__xludf.DUMMYFUNCTION("""COMPUTED_VALUE"""),"from")</f>
        <v>from</v>
      </c>
      <c r="F141" s="3">
        <f>IFERROR(__xludf.DUMMYFUNCTION("""COMPUTED_VALUE"""),2.0)</f>
        <v>2</v>
      </c>
      <c r="G141" s="3" t="str">
        <f>IFERROR(__xludf.DUMMYFUNCTION("""COMPUTED_VALUE"""),"to")</f>
        <v>to</v>
      </c>
      <c r="H141" s="3">
        <f>IFERROR(__xludf.DUMMYFUNCTION("""COMPUTED_VALUE"""),1.0)</f>
        <v>1</v>
      </c>
      <c r="I141" s="2" t="str">
        <f t="shared" si="2"/>
        <v>K140</v>
      </c>
      <c r="J141" s="3" t="str">
        <f t="shared" ref="J141:R141" si="131">IF($F141=J$12,RIGHT(J140,LEN(J140)-$D141),IF($H141=J$12,CONCAT($S141,J140),J140))</f>
        <v>DJHGM</v>
      </c>
      <c r="K141" s="3" t="str">
        <f t="shared" si="131"/>
        <v>DMNBGMFPHCV</v>
      </c>
      <c r="L141" s="3" t="str">
        <f t="shared" si="131"/>
        <v/>
      </c>
      <c r="M141" s="3" t="str">
        <f t="shared" si="131"/>
        <v>B</v>
      </c>
      <c r="N141" s="3" t="str">
        <f t="shared" si="131"/>
        <v/>
      </c>
      <c r="O141" s="3" t="str">
        <f t="shared" si="131"/>
        <v/>
      </c>
      <c r="P141" s="3" t="str">
        <f t="shared" si="131"/>
        <v>ZDRVFNMTGTSWCJLVMWVGNHFNFG</v>
      </c>
      <c r="Q141" s="3" t="str">
        <f t="shared" si="131"/>
        <v>GHJJLVBH</v>
      </c>
      <c r="R141" s="3" t="str">
        <f t="shared" si="131"/>
        <v>RNPHZ</v>
      </c>
      <c r="S141" s="4" t="str">
        <f t="shared" si="4"/>
        <v>DJHGM</v>
      </c>
      <c r="T141" s="3" t="str">
        <f t="shared" si="5"/>
        <v/>
      </c>
    </row>
    <row r="142">
      <c r="A142" s="1" t="s">
        <v>157</v>
      </c>
      <c r="B142" s="2">
        <v>142.0</v>
      </c>
      <c r="C142" s="3" t="str">
        <f>IFERROR(__xludf.DUMMYFUNCTION("SPLIT(A142,"" "")"),"move")</f>
        <v>move</v>
      </c>
      <c r="D142" s="3">
        <f>IFERROR(__xludf.DUMMYFUNCTION("""COMPUTED_VALUE"""),2.0)</f>
        <v>2</v>
      </c>
      <c r="E142" s="3" t="str">
        <f>IFERROR(__xludf.DUMMYFUNCTION("""COMPUTED_VALUE"""),"from")</f>
        <v>from</v>
      </c>
      <c r="F142" s="3">
        <f>IFERROR(__xludf.DUMMYFUNCTION("""COMPUTED_VALUE"""),1.0)</f>
        <v>1</v>
      </c>
      <c r="G142" s="3" t="str">
        <f>IFERROR(__xludf.DUMMYFUNCTION("""COMPUTED_VALUE"""),"to")</f>
        <v>to</v>
      </c>
      <c r="H142" s="3">
        <f>IFERROR(__xludf.DUMMYFUNCTION("""COMPUTED_VALUE"""),3.0)</f>
        <v>3</v>
      </c>
      <c r="I142" s="2" t="str">
        <f t="shared" si="2"/>
        <v>J141</v>
      </c>
      <c r="J142" s="3" t="str">
        <f t="shared" ref="J142:R142" si="132">IF($F142=J$12,RIGHT(J141,LEN(J141)-$D142),IF($H142=J$12,CONCAT($S142,J141),J141))</f>
        <v>HGM</v>
      </c>
      <c r="K142" s="3" t="str">
        <f t="shared" si="132"/>
        <v>DMNBGMFPHCV</v>
      </c>
      <c r="L142" s="3" t="str">
        <f t="shared" si="132"/>
        <v>DJ</v>
      </c>
      <c r="M142" s="3" t="str">
        <f t="shared" si="132"/>
        <v>B</v>
      </c>
      <c r="N142" s="3" t="str">
        <f t="shared" si="132"/>
        <v/>
      </c>
      <c r="O142" s="3" t="str">
        <f t="shared" si="132"/>
        <v/>
      </c>
      <c r="P142" s="3" t="str">
        <f t="shared" si="132"/>
        <v>ZDRVFNMTGTSWCJLVMWVGNHFNFG</v>
      </c>
      <c r="Q142" s="3" t="str">
        <f t="shared" si="132"/>
        <v>GHJJLVBH</v>
      </c>
      <c r="R142" s="3" t="str">
        <f t="shared" si="132"/>
        <v>RNPHZ</v>
      </c>
      <c r="S142" s="4" t="str">
        <f t="shared" si="4"/>
        <v>DJ</v>
      </c>
      <c r="T142" s="3" t="str">
        <f t="shared" si="5"/>
        <v/>
      </c>
    </row>
    <row r="143">
      <c r="A143" s="1" t="s">
        <v>158</v>
      </c>
      <c r="B143" s="2">
        <v>143.0</v>
      </c>
      <c r="C143" s="3" t="str">
        <f>IFERROR(__xludf.DUMMYFUNCTION("SPLIT(A143,"" "")"),"move")</f>
        <v>move</v>
      </c>
      <c r="D143" s="3">
        <f>IFERROR(__xludf.DUMMYFUNCTION("""COMPUTED_VALUE"""),25.0)</f>
        <v>25</v>
      </c>
      <c r="E143" s="3" t="str">
        <f>IFERROR(__xludf.DUMMYFUNCTION("""COMPUTED_VALUE"""),"from")</f>
        <v>from</v>
      </c>
      <c r="F143" s="3">
        <f>IFERROR(__xludf.DUMMYFUNCTION("""COMPUTED_VALUE"""),7.0)</f>
        <v>7</v>
      </c>
      <c r="G143" s="3" t="str">
        <f>IFERROR(__xludf.DUMMYFUNCTION("""COMPUTED_VALUE"""),"to")</f>
        <v>to</v>
      </c>
      <c r="H143" s="3">
        <f>IFERROR(__xludf.DUMMYFUNCTION("""COMPUTED_VALUE"""),1.0)</f>
        <v>1</v>
      </c>
      <c r="I143" s="2" t="str">
        <f t="shared" si="2"/>
        <v>P142</v>
      </c>
      <c r="J143" s="3" t="str">
        <f t="shared" ref="J143:R143" si="133">IF($F143=J$12,RIGHT(J142,LEN(J142)-$D143),IF($H143=J$12,CONCAT($S143,J142),J142))</f>
        <v>ZDRVFNMTGTSWCJLVMWVGNHFNFHGM</v>
      </c>
      <c r="K143" s="3" t="str">
        <f t="shared" si="133"/>
        <v>DMNBGMFPHCV</v>
      </c>
      <c r="L143" s="3" t="str">
        <f t="shared" si="133"/>
        <v>DJ</v>
      </c>
      <c r="M143" s="3" t="str">
        <f t="shared" si="133"/>
        <v>B</v>
      </c>
      <c r="N143" s="3" t="str">
        <f t="shared" si="133"/>
        <v/>
      </c>
      <c r="O143" s="3" t="str">
        <f t="shared" si="133"/>
        <v/>
      </c>
      <c r="P143" s="3" t="str">
        <f t="shared" si="133"/>
        <v>G</v>
      </c>
      <c r="Q143" s="3" t="str">
        <f t="shared" si="133"/>
        <v>GHJJLVBH</v>
      </c>
      <c r="R143" s="3" t="str">
        <f t="shared" si="133"/>
        <v>RNPHZ</v>
      </c>
      <c r="S143" s="4" t="str">
        <f t="shared" si="4"/>
        <v>ZDRVFNMTGTSWCJLVMWVGNHFNF</v>
      </c>
      <c r="T143" s="3" t="str">
        <f t="shared" si="5"/>
        <v/>
      </c>
    </row>
    <row r="144">
      <c r="A144" s="1" t="s">
        <v>159</v>
      </c>
      <c r="B144" s="2">
        <v>144.0</v>
      </c>
      <c r="C144" s="3" t="str">
        <f>IFERROR(__xludf.DUMMYFUNCTION("SPLIT(A144,"" "")"),"move")</f>
        <v>move</v>
      </c>
      <c r="D144" s="3">
        <f>IFERROR(__xludf.DUMMYFUNCTION("""COMPUTED_VALUE"""),1.0)</f>
        <v>1</v>
      </c>
      <c r="E144" s="3" t="str">
        <f>IFERROR(__xludf.DUMMYFUNCTION("""COMPUTED_VALUE"""),"from")</f>
        <v>from</v>
      </c>
      <c r="F144" s="3">
        <f>IFERROR(__xludf.DUMMYFUNCTION("""COMPUTED_VALUE"""),4.0)</f>
        <v>4</v>
      </c>
      <c r="G144" s="3" t="str">
        <f>IFERROR(__xludf.DUMMYFUNCTION("""COMPUTED_VALUE"""),"to")</f>
        <v>to</v>
      </c>
      <c r="H144" s="3">
        <f>IFERROR(__xludf.DUMMYFUNCTION("""COMPUTED_VALUE"""),6.0)</f>
        <v>6</v>
      </c>
      <c r="I144" s="2" t="str">
        <f t="shared" si="2"/>
        <v>M143</v>
      </c>
      <c r="J144" s="3" t="str">
        <f t="shared" ref="J144:R144" si="134">IF($F144=J$12,RIGHT(J143,LEN(J143)-$D144),IF($H144=J$12,CONCAT($S144,J143),J143))</f>
        <v>ZDRVFNMTGTSWCJLVMWVGNHFNFHGM</v>
      </c>
      <c r="K144" s="3" t="str">
        <f t="shared" si="134"/>
        <v>DMNBGMFPHCV</v>
      </c>
      <c r="L144" s="3" t="str">
        <f t="shared" si="134"/>
        <v>DJ</v>
      </c>
      <c r="M144" s="3" t="str">
        <f t="shared" si="134"/>
        <v/>
      </c>
      <c r="N144" s="3" t="str">
        <f t="shared" si="134"/>
        <v/>
      </c>
      <c r="O144" s="3" t="str">
        <f t="shared" si="134"/>
        <v>B</v>
      </c>
      <c r="P144" s="3" t="str">
        <f t="shared" si="134"/>
        <v>G</v>
      </c>
      <c r="Q144" s="3" t="str">
        <f t="shared" si="134"/>
        <v>GHJJLVBH</v>
      </c>
      <c r="R144" s="3" t="str">
        <f t="shared" si="134"/>
        <v>RNPHZ</v>
      </c>
      <c r="S144" s="4" t="str">
        <f t="shared" si="4"/>
        <v>B</v>
      </c>
      <c r="T144" s="3" t="str">
        <f t="shared" si="5"/>
        <v/>
      </c>
    </row>
    <row r="145">
      <c r="A145" s="1" t="s">
        <v>146</v>
      </c>
      <c r="B145" s="2">
        <v>145.0</v>
      </c>
      <c r="C145" s="3" t="str">
        <f>IFERROR(__xludf.DUMMYFUNCTION("SPLIT(A145,"" "")"),"move")</f>
        <v>move</v>
      </c>
      <c r="D145" s="3">
        <f>IFERROR(__xludf.DUMMYFUNCTION("""COMPUTED_VALUE"""),2.0)</f>
        <v>2</v>
      </c>
      <c r="E145" s="3" t="str">
        <f>IFERROR(__xludf.DUMMYFUNCTION("""COMPUTED_VALUE"""),"from")</f>
        <v>from</v>
      </c>
      <c r="F145" s="3">
        <f>IFERROR(__xludf.DUMMYFUNCTION("""COMPUTED_VALUE"""),3.0)</f>
        <v>3</v>
      </c>
      <c r="G145" s="3" t="str">
        <f>IFERROR(__xludf.DUMMYFUNCTION("""COMPUTED_VALUE"""),"to")</f>
        <v>to</v>
      </c>
      <c r="H145" s="3">
        <f>IFERROR(__xludf.DUMMYFUNCTION("""COMPUTED_VALUE"""),9.0)</f>
        <v>9</v>
      </c>
      <c r="I145" s="2" t="str">
        <f t="shared" si="2"/>
        <v>L144</v>
      </c>
      <c r="J145" s="3" t="str">
        <f t="shared" ref="J145:R145" si="135">IF($F145=J$12,RIGHT(J144,LEN(J144)-$D145),IF($H145=J$12,CONCAT($S145,J144),J144))</f>
        <v>ZDRVFNMTGTSWCJLVMWVGNHFNFHGM</v>
      </c>
      <c r="K145" s="3" t="str">
        <f t="shared" si="135"/>
        <v>DMNBGMFPHCV</v>
      </c>
      <c r="L145" s="3" t="str">
        <f t="shared" si="135"/>
        <v/>
      </c>
      <c r="M145" s="3" t="str">
        <f t="shared" si="135"/>
        <v/>
      </c>
      <c r="N145" s="3" t="str">
        <f t="shared" si="135"/>
        <v/>
      </c>
      <c r="O145" s="3" t="str">
        <f t="shared" si="135"/>
        <v>B</v>
      </c>
      <c r="P145" s="3" t="str">
        <f t="shared" si="135"/>
        <v>G</v>
      </c>
      <c r="Q145" s="3" t="str">
        <f t="shared" si="135"/>
        <v>GHJJLVBH</v>
      </c>
      <c r="R145" s="3" t="str">
        <f t="shared" si="135"/>
        <v>DJRNPHZ</v>
      </c>
      <c r="S145" s="4" t="str">
        <f t="shared" si="4"/>
        <v>DJ</v>
      </c>
      <c r="T145" s="3" t="str">
        <f t="shared" si="5"/>
        <v/>
      </c>
    </row>
    <row r="146">
      <c r="A146" s="1" t="s">
        <v>160</v>
      </c>
      <c r="B146" s="2">
        <v>146.0</v>
      </c>
      <c r="C146" s="3" t="str">
        <f>IFERROR(__xludf.DUMMYFUNCTION("SPLIT(A146,"" "")"),"move")</f>
        <v>move</v>
      </c>
      <c r="D146" s="3">
        <f>IFERROR(__xludf.DUMMYFUNCTION("""COMPUTED_VALUE"""),26.0)</f>
        <v>26</v>
      </c>
      <c r="E146" s="3" t="str">
        <f>IFERROR(__xludf.DUMMYFUNCTION("""COMPUTED_VALUE"""),"from")</f>
        <v>from</v>
      </c>
      <c r="F146" s="3">
        <f>IFERROR(__xludf.DUMMYFUNCTION("""COMPUTED_VALUE"""),1.0)</f>
        <v>1</v>
      </c>
      <c r="G146" s="3" t="str">
        <f>IFERROR(__xludf.DUMMYFUNCTION("""COMPUTED_VALUE"""),"to")</f>
        <v>to</v>
      </c>
      <c r="H146" s="3">
        <f>IFERROR(__xludf.DUMMYFUNCTION("""COMPUTED_VALUE"""),9.0)</f>
        <v>9</v>
      </c>
      <c r="I146" s="2" t="str">
        <f t="shared" si="2"/>
        <v>J145</v>
      </c>
      <c r="J146" s="3" t="str">
        <f t="shared" ref="J146:R146" si="136">IF($F146=J$12,RIGHT(J145,LEN(J145)-$D146),IF($H146=J$12,CONCAT($S146,J145),J145))</f>
        <v>GM</v>
      </c>
      <c r="K146" s="3" t="str">
        <f t="shared" si="136"/>
        <v>DMNBGMFPHCV</v>
      </c>
      <c r="L146" s="3" t="str">
        <f t="shared" si="136"/>
        <v/>
      </c>
      <c r="M146" s="3" t="str">
        <f t="shared" si="136"/>
        <v/>
      </c>
      <c r="N146" s="3" t="str">
        <f t="shared" si="136"/>
        <v/>
      </c>
      <c r="O146" s="3" t="str">
        <f t="shared" si="136"/>
        <v>B</v>
      </c>
      <c r="P146" s="3" t="str">
        <f t="shared" si="136"/>
        <v>G</v>
      </c>
      <c r="Q146" s="3" t="str">
        <f t="shared" si="136"/>
        <v>GHJJLVBH</v>
      </c>
      <c r="R146" s="3" t="str">
        <f t="shared" si="136"/>
        <v>ZDRVFNMTGTSWCJLVMWVGNHFNFHDJRNPHZ</v>
      </c>
      <c r="S146" s="4" t="str">
        <f t="shared" si="4"/>
        <v>ZDRVFNMTGTSWCJLVMWVGNHFNFH</v>
      </c>
      <c r="T146" s="3" t="str">
        <f t="shared" si="5"/>
        <v/>
      </c>
    </row>
    <row r="147">
      <c r="A147" s="1" t="s">
        <v>161</v>
      </c>
      <c r="B147" s="2">
        <v>147.0</v>
      </c>
      <c r="C147" s="3" t="str">
        <f>IFERROR(__xludf.DUMMYFUNCTION("SPLIT(A147,"" "")"),"move")</f>
        <v>move</v>
      </c>
      <c r="D147" s="3">
        <f>IFERROR(__xludf.DUMMYFUNCTION("""COMPUTED_VALUE"""),2.0)</f>
        <v>2</v>
      </c>
      <c r="E147" s="3" t="str">
        <f>IFERROR(__xludf.DUMMYFUNCTION("""COMPUTED_VALUE"""),"from")</f>
        <v>from</v>
      </c>
      <c r="F147" s="3">
        <f>IFERROR(__xludf.DUMMYFUNCTION("""COMPUTED_VALUE"""),1.0)</f>
        <v>1</v>
      </c>
      <c r="G147" s="3" t="str">
        <f>IFERROR(__xludf.DUMMYFUNCTION("""COMPUTED_VALUE"""),"to")</f>
        <v>to</v>
      </c>
      <c r="H147" s="3">
        <f>IFERROR(__xludf.DUMMYFUNCTION("""COMPUTED_VALUE"""),8.0)</f>
        <v>8</v>
      </c>
      <c r="I147" s="2" t="str">
        <f t="shared" si="2"/>
        <v>J146</v>
      </c>
      <c r="J147" s="3" t="str">
        <f t="shared" ref="J147:R147" si="137">IF($F147=J$12,RIGHT(J146,LEN(J146)-$D147),IF($H147=J$12,CONCAT($S147,J146),J146))</f>
        <v/>
      </c>
      <c r="K147" s="3" t="str">
        <f t="shared" si="137"/>
        <v>DMNBGMFPHCV</v>
      </c>
      <c r="L147" s="3" t="str">
        <f t="shared" si="137"/>
        <v/>
      </c>
      <c r="M147" s="3" t="str">
        <f t="shared" si="137"/>
        <v/>
      </c>
      <c r="N147" s="3" t="str">
        <f t="shared" si="137"/>
        <v/>
      </c>
      <c r="O147" s="3" t="str">
        <f t="shared" si="137"/>
        <v>B</v>
      </c>
      <c r="P147" s="3" t="str">
        <f t="shared" si="137"/>
        <v>G</v>
      </c>
      <c r="Q147" s="3" t="str">
        <f t="shared" si="137"/>
        <v>GMGHJJLVBH</v>
      </c>
      <c r="R147" s="3" t="str">
        <f t="shared" si="137"/>
        <v>ZDRVFNMTGTSWCJLVMWVGNHFNFHDJRNPHZ</v>
      </c>
      <c r="S147" s="4" t="str">
        <f t="shared" si="4"/>
        <v>GM</v>
      </c>
      <c r="T147" s="3" t="str">
        <f t="shared" si="5"/>
        <v/>
      </c>
    </row>
    <row r="148">
      <c r="A148" s="1" t="s">
        <v>111</v>
      </c>
      <c r="B148" s="2">
        <v>148.0</v>
      </c>
      <c r="C148" s="3" t="str">
        <f>IFERROR(__xludf.DUMMYFUNCTION("SPLIT(A148,"" "")"),"move")</f>
        <v>move</v>
      </c>
      <c r="D148" s="3">
        <f>IFERROR(__xludf.DUMMYFUNCTION("""COMPUTED_VALUE"""),1.0)</f>
        <v>1</v>
      </c>
      <c r="E148" s="3" t="str">
        <f>IFERROR(__xludf.DUMMYFUNCTION("""COMPUTED_VALUE"""),"from")</f>
        <v>from</v>
      </c>
      <c r="F148" s="3">
        <f>IFERROR(__xludf.DUMMYFUNCTION("""COMPUTED_VALUE"""),6.0)</f>
        <v>6</v>
      </c>
      <c r="G148" s="3" t="str">
        <f>IFERROR(__xludf.DUMMYFUNCTION("""COMPUTED_VALUE"""),"to")</f>
        <v>to</v>
      </c>
      <c r="H148" s="3">
        <f>IFERROR(__xludf.DUMMYFUNCTION("""COMPUTED_VALUE"""),8.0)</f>
        <v>8</v>
      </c>
      <c r="I148" s="2" t="str">
        <f t="shared" si="2"/>
        <v>O147</v>
      </c>
      <c r="J148" s="3" t="str">
        <f t="shared" ref="J148:R148" si="138">IF($F148=J$12,RIGHT(J147,LEN(J147)-$D148),IF($H148=J$12,CONCAT($S148,J147),J147))</f>
        <v/>
      </c>
      <c r="K148" s="3" t="str">
        <f t="shared" si="138"/>
        <v>DMNBGMFPHCV</v>
      </c>
      <c r="L148" s="3" t="str">
        <f t="shared" si="138"/>
        <v/>
      </c>
      <c r="M148" s="3" t="str">
        <f t="shared" si="138"/>
        <v/>
      </c>
      <c r="N148" s="3" t="str">
        <f t="shared" si="138"/>
        <v/>
      </c>
      <c r="O148" s="3" t="str">
        <f t="shared" si="138"/>
        <v/>
      </c>
      <c r="P148" s="3" t="str">
        <f t="shared" si="138"/>
        <v>G</v>
      </c>
      <c r="Q148" s="3" t="str">
        <f t="shared" si="138"/>
        <v>BGMGHJJLVBH</v>
      </c>
      <c r="R148" s="3" t="str">
        <f t="shared" si="138"/>
        <v>ZDRVFNMTGTSWCJLVMWVGNHFNFHDJRNPHZ</v>
      </c>
      <c r="S148" s="4" t="str">
        <f t="shared" si="4"/>
        <v>B</v>
      </c>
      <c r="T148" s="3" t="str">
        <f t="shared" si="5"/>
        <v/>
      </c>
    </row>
    <row r="149">
      <c r="A149" s="1" t="s">
        <v>162</v>
      </c>
      <c r="B149" s="2">
        <v>149.0</v>
      </c>
      <c r="C149" s="3" t="str">
        <f>IFERROR(__xludf.DUMMYFUNCTION("SPLIT(A149,"" "")"),"move")</f>
        <v>move</v>
      </c>
      <c r="D149" s="3">
        <f>IFERROR(__xludf.DUMMYFUNCTION("""COMPUTED_VALUE"""),1.0)</f>
        <v>1</v>
      </c>
      <c r="E149" s="3" t="str">
        <f>IFERROR(__xludf.DUMMYFUNCTION("""COMPUTED_VALUE"""),"from")</f>
        <v>from</v>
      </c>
      <c r="F149" s="3">
        <f>IFERROR(__xludf.DUMMYFUNCTION("""COMPUTED_VALUE"""),7.0)</f>
        <v>7</v>
      </c>
      <c r="G149" s="3" t="str">
        <f>IFERROR(__xludf.DUMMYFUNCTION("""COMPUTED_VALUE"""),"to")</f>
        <v>to</v>
      </c>
      <c r="H149" s="3">
        <f>IFERROR(__xludf.DUMMYFUNCTION("""COMPUTED_VALUE"""),1.0)</f>
        <v>1</v>
      </c>
      <c r="I149" s="2" t="str">
        <f t="shared" si="2"/>
        <v>P148</v>
      </c>
      <c r="J149" s="3" t="str">
        <f t="shared" ref="J149:R149" si="139">IF($F149=J$12,RIGHT(J148,LEN(J148)-$D149),IF($H149=J$12,CONCAT($S149,J148),J148))</f>
        <v>G</v>
      </c>
      <c r="K149" s="3" t="str">
        <f t="shared" si="139"/>
        <v>DMNBGMFPHCV</v>
      </c>
      <c r="L149" s="3" t="str">
        <f t="shared" si="139"/>
        <v/>
      </c>
      <c r="M149" s="3" t="str">
        <f t="shared" si="139"/>
        <v/>
      </c>
      <c r="N149" s="3" t="str">
        <f t="shared" si="139"/>
        <v/>
      </c>
      <c r="O149" s="3" t="str">
        <f t="shared" si="139"/>
        <v/>
      </c>
      <c r="P149" s="3" t="str">
        <f t="shared" si="139"/>
        <v/>
      </c>
      <c r="Q149" s="3" t="str">
        <f t="shared" si="139"/>
        <v>BGMGHJJLVBH</v>
      </c>
      <c r="R149" s="3" t="str">
        <f t="shared" si="139"/>
        <v>ZDRVFNMTGTSWCJLVMWVGNHFNFHDJRNPHZ</v>
      </c>
      <c r="S149" s="4" t="str">
        <f t="shared" si="4"/>
        <v>G</v>
      </c>
      <c r="T149" s="3" t="str">
        <f t="shared" si="5"/>
        <v/>
      </c>
    </row>
    <row r="150">
      <c r="A150" s="1" t="s">
        <v>163</v>
      </c>
      <c r="B150" s="2">
        <v>150.0</v>
      </c>
      <c r="C150" s="3" t="str">
        <f>IFERROR(__xludf.DUMMYFUNCTION("SPLIT(A150,"" "")"),"move")</f>
        <v>move</v>
      </c>
      <c r="D150" s="3">
        <f>IFERROR(__xludf.DUMMYFUNCTION("""COMPUTED_VALUE"""),7.0)</f>
        <v>7</v>
      </c>
      <c r="E150" s="3" t="str">
        <f>IFERROR(__xludf.DUMMYFUNCTION("""COMPUTED_VALUE"""),"from")</f>
        <v>from</v>
      </c>
      <c r="F150" s="3">
        <f>IFERROR(__xludf.DUMMYFUNCTION("""COMPUTED_VALUE"""),8.0)</f>
        <v>8</v>
      </c>
      <c r="G150" s="3" t="str">
        <f>IFERROR(__xludf.DUMMYFUNCTION("""COMPUTED_VALUE"""),"to")</f>
        <v>to</v>
      </c>
      <c r="H150" s="3">
        <f>IFERROR(__xludf.DUMMYFUNCTION("""COMPUTED_VALUE"""),1.0)</f>
        <v>1</v>
      </c>
      <c r="I150" s="2" t="str">
        <f t="shared" si="2"/>
        <v>Q149</v>
      </c>
      <c r="J150" s="3" t="str">
        <f t="shared" ref="J150:R150" si="140">IF($F150=J$12,RIGHT(J149,LEN(J149)-$D150),IF($H150=J$12,CONCAT($S150,J149),J149))</f>
        <v>BGMGHJJG</v>
      </c>
      <c r="K150" s="3" t="str">
        <f t="shared" si="140"/>
        <v>DMNBGMFPHCV</v>
      </c>
      <c r="L150" s="3" t="str">
        <f t="shared" si="140"/>
        <v/>
      </c>
      <c r="M150" s="3" t="str">
        <f t="shared" si="140"/>
        <v/>
      </c>
      <c r="N150" s="3" t="str">
        <f t="shared" si="140"/>
        <v/>
      </c>
      <c r="O150" s="3" t="str">
        <f t="shared" si="140"/>
        <v/>
      </c>
      <c r="P150" s="3" t="str">
        <f t="shared" si="140"/>
        <v/>
      </c>
      <c r="Q150" s="3" t="str">
        <f t="shared" si="140"/>
        <v>LVBH</v>
      </c>
      <c r="R150" s="3" t="str">
        <f t="shared" si="140"/>
        <v>ZDRVFNMTGTSWCJLVMWVGNHFNFHDJRNPHZ</v>
      </c>
      <c r="S150" s="4" t="str">
        <f t="shared" si="4"/>
        <v>BGMGHJJ</v>
      </c>
      <c r="T150" s="3" t="str">
        <f t="shared" si="5"/>
        <v/>
      </c>
    </row>
    <row r="151">
      <c r="A151" s="1" t="s">
        <v>164</v>
      </c>
      <c r="B151" s="2">
        <v>151.0</v>
      </c>
      <c r="C151" s="3" t="str">
        <f>IFERROR(__xludf.DUMMYFUNCTION("SPLIT(A151,"" "")"),"move")</f>
        <v>move</v>
      </c>
      <c r="D151" s="3">
        <f>IFERROR(__xludf.DUMMYFUNCTION("""COMPUTED_VALUE"""),7.0)</f>
        <v>7</v>
      </c>
      <c r="E151" s="3" t="str">
        <f>IFERROR(__xludf.DUMMYFUNCTION("""COMPUTED_VALUE"""),"from")</f>
        <v>from</v>
      </c>
      <c r="F151" s="3">
        <f>IFERROR(__xludf.DUMMYFUNCTION("""COMPUTED_VALUE"""),1.0)</f>
        <v>1</v>
      </c>
      <c r="G151" s="3" t="str">
        <f>IFERROR(__xludf.DUMMYFUNCTION("""COMPUTED_VALUE"""),"to")</f>
        <v>to</v>
      </c>
      <c r="H151" s="3">
        <f>IFERROR(__xludf.DUMMYFUNCTION("""COMPUTED_VALUE"""),5.0)</f>
        <v>5</v>
      </c>
      <c r="I151" s="2" t="str">
        <f t="shared" si="2"/>
        <v>J150</v>
      </c>
      <c r="J151" s="3" t="str">
        <f t="shared" ref="J151:R151" si="141">IF($F151=J$12,RIGHT(J150,LEN(J150)-$D151),IF($H151=J$12,CONCAT($S151,J150),J150))</f>
        <v>G</v>
      </c>
      <c r="K151" s="3" t="str">
        <f t="shared" si="141"/>
        <v>DMNBGMFPHCV</v>
      </c>
      <c r="L151" s="3" t="str">
        <f t="shared" si="141"/>
        <v/>
      </c>
      <c r="M151" s="3" t="str">
        <f t="shared" si="141"/>
        <v/>
      </c>
      <c r="N151" s="3" t="str">
        <f t="shared" si="141"/>
        <v>BGMGHJJ</v>
      </c>
      <c r="O151" s="3" t="str">
        <f t="shared" si="141"/>
        <v/>
      </c>
      <c r="P151" s="3" t="str">
        <f t="shared" si="141"/>
        <v/>
      </c>
      <c r="Q151" s="3" t="str">
        <f t="shared" si="141"/>
        <v>LVBH</v>
      </c>
      <c r="R151" s="3" t="str">
        <f t="shared" si="141"/>
        <v>ZDRVFNMTGTSWCJLVMWVGNHFNFHDJRNPHZ</v>
      </c>
      <c r="S151" s="4" t="str">
        <f t="shared" si="4"/>
        <v>BGMGHJJ</v>
      </c>
      <c r="T151" s="3" t="str">
        <f t="shared" si="5"/>
        <v/>
      </c>
    </row>
    <row r="152">
      <c r="A152" s="1" t="s">
        <v>165</v>
      </c>
      <c r="B152" s="2">
        <v>152.0</v>
      </c>
      <c r="C152" s="3" t="str">
        <f>IFERROR(__xludf.DUMMYFUNCTION("SPLIT(A152,"" "")"),"move")</f>
        <v>move</v>
      </c>
      <c r="D152" s="3">
        <f>IFERROR(__xludf.DUMMYFUNCTION("""COMPUTED_VALUE"""),1.0)</f>
        <v>1</v>
      </c>
      <c r="E152" s="3" t="str">
        <f>IFERROR(__xludf.DUMMYFUNCTION("""COMPUTED_VALUE"""),"from")</f>
        <v>from</v>
      </c>
      <c r="F152" s="3">
        <f>IFERROR(__xludf.DUMMYFUNCTION("""COMPUTED_VALUE"""),1.0)</f>
        <v>1</v>
      </c>
      <c r="G152" s="3" t="str">
        <f>IFERROR(__xludf.DUMMYFUNCTION("""COMPUTED_VALUE"""),"to")</f>
        <v>to</v>
      </c>
      <c r="H152" s="3">
        <f>IFERROR(__xludf.DUMMYFUNCTION("""COMPUTED_VALUE"""),2.0)</f>
        <v>2</v>
      </c>
      <c r="I152" s="2" t="str">
        <f t="shared" si="2"/>
        <v>J151</v>
      </c>
      <c r="J152" s="3" t="str">
        <f t="shared" ref="J152:R152" si="142">IF($F152=J$12,RIGHT(J151,LEN(J151)-$D152),IF($H152=J$12,CONCAT($S152,J151),J151))</f>
        <v/>
      </c>
      <c r="K152" s="3" t="str">
        <f t="shared" si="142"/>
        <v>GDMNBGMFPHCV</v>
      </c>
      <c r="L152" s="3" t="str">
        <f t="shared" si="142"/>
        <v/>
      </c>
      <c r="M152" s="3" t="str">
        <f t="shared" si="142"/>
        <v/>
      </c>
      <c r="N152" s="3" t="str">
        <f t="shared" si="142"/>
        <v>BGMGHJJ</v>
      </c>
      <c r="O152" s="3" t="str">
        <f t="shared" si="142"/>
        <v/>
      </c>
      <c r="P152" s="3" t="str">
        <f t="shared" si="142"/>
        <v/>
      </c>
      <c r="Q152" s="3" t="str">
        <f t="shared" si="142"/>
        <v>LVBH</v>
      </c>
      <c r="R152" s="3" t="str">
        <f t="shared" si="142"/>
        <v>ZDRVFNMTGTSWCJLVMWVGNHFNFHDJRNPHZ</v>
      </c>
      <c r="S152" s="4" t="str">
        <f t="shared" si="4"/>
        <v>G</v>
      </c>
      <c r="T152" s="3" t="str">
        <f t="shared" si="5"/>
        <v/>
      </c>
    </row>
    <row r="153">
      <c r="A153" s="1" t="s">
        <v>166</v>
      </c>
      <c r="B153" s="2">
        <v>153.0</v>
      </c>
      <c r="C153" s="3" t="str">
        <f>IFERROR(__xludf.DUMMYFUNCTION("SPLIT(A153,"" "")"),"move")</f>
        <v>move</v>
      </c>
      <c r="D153" s="3">
        <f>IFERROR(__xludf.DUMMYFUNCTION("""COMPUTED_VALUE"""),2.0)</f>
        <v>2</v>
      </c>
      <c r="E153" s="3" t="str">
        <f>IFERROR(__xludf.DUMMYFUNCTION("""COMPUTED_VALUE"""),"from")</f>
        <v>from</v>
      </c>
      <c r="F153" s="3">
        <f>IFERROR(__xludf.DUMMYFUNCTION("""COMPUTED_VALUE"""),8.0)</f>
        <v>8</v>
      </c>
      <c r="G153" s="3" t="str">
        <f>IFERROR(__xludf.DUMMYFUNCTION("""COMPUTED_VALUE"""),"to")</f>
        <v>to</v>
      </c>
      <c r="H153" s="3">
        <f>IFERROR(__xludf.DUMMYFUNCTION("""COMPUTED_VALUE"""),6.0)</f>
        <v>6</v>
      </c>
      <c r="I153" s="2" t="str">
        <f t="shared" si="2"/>
        <v>Q152</v>
      </c>
      <c r="J153" s="3" t="str">
        <f t="shared" ref="J153:R153" si="143">IF($F153=J$12,RIGHT(J152,LEN(J152)-$D153),IF($H153=J$12,CONCAT($S153,J152),J152))</f>
        <v/>
      </c>
      <c r="K153" s="3" t="str">
        <f t="shared" si="143"/>
        <v>GDMNBGMFPHCV</v>
      </c>
      <c r="L153" s="3" t="str">
        <f t="shared" si="143"/>
        <v/>
      </c>
      <c r="M153" s="3" t="str">
        <f t="shared" si="143"/>
        <v/>
      </c>
      <c r="N153" s="3" t="str">
        <f t="shared" si="143"/>
        <v>BGMGHJJ</v>
      </c>
      <c r="O153" s="3" t="str">
        <f t="shared" si="143"/>
        <v>LV</v>
      </c>
      <c r="P153" s="3" t="str">
        <f t="shared" si="143"/>
        <v/>
      </c>
      <c r="Q153" s="3" t="str">
        <f t="shared" si="143"/>
        <v>BH</v>
      </c>
      <c r="R153" s="3" t="str">
        <f t="shared" si="143"/>
        <v>ZDRVFNMTGTSWCJLVMWVGNHFNFHDJRNPHZ</v>
      </c>
      <c r="S153" s="4" t="str">
        <f t="shared" si="4"/>
        <v>LV</v>
      </c>
      <c r="T153" s="3" t="str">
        <f t="shared" si="5"/>
        <v/>
      </c>
    </row>
    <row r="154">
      <c r="A154" s="1" t="s">
        <v>167</v>
      </c>
      <c r="B154" s="2">
        <v>154.0</v>
      </c>
      <c r="C154" s="3" t="str">
        <f>IFERROR(__xludf.DUMMYFUNCTION("SPLIT(A154,"" "")"),"move")</f>
        <v>move</v>
      </c>
      <c r="D154" s="3">
        <f>IFERROR(__xludf.DUMMYFUNCTION("""COMPUTED_VALUE"""),32.0)</f>
        <v>32</v>
      </c>
      <c r="E154" s="3" t="str">
        <f>IFERROR(__xludf.DUMMYFUNCTION("""COMPUTED_VALUE"""),"from")</f>
        <v>from</v>
      </c>
      <c r="F154" s="3">
        <f>IFERROR(__xludf.DUMMYFUNCTION("""COMPUTED_VALUE"""),9.0)</f>
        <v>9</v>
      </c>
      <c r="G154" s="3" t="str">
        <f>IFERROR(__xludf.DUMMYFUNCTION("""COMPUTED_VALUE"""),"to")</f>
        <v>to</v>
      </c>
      <c r="H154" s="3">
        <f>IFERROR(__xludf.DUMMYFUNCTION("""COMPUTED_VALUE"""),8.0)</f>
        <v>8</v>
      </c>
      <c r="I154" s="2" t="str">
        <f t="shared" si="2"/>
        <v>Q153</v>
      </c>
      <c r="J154" s="3" t="str">
        <f t="shared" ref="J154:R154" si="144">IF($F154=J$12,RIGHT(J153,LEN(J153)-$D154),IF($H154=J$12,CONCAT($S154,J153),J153))</f>
        <v/>
      </c>
      <c r="K154" s="3" t="str">
        <f t="shared" si="144"/>
        <v>GDMNBGMFPHCV</v>
      </c>
      <c r="L154" s="3" t="str">
        <f t="shared" si="144"/>
        <v/>
      </c>
      <c r="M154" s="3" t="str">
        <f t="shared" si="144"/>
        <v/>
      </c>
      <c r="N154" s="3" t="str">
        <f t="shared" si="144"/>
        <v>BGMGHJJ</v>
      </c>
      <c r="O154" s="3" t="str">
        <f t="shared" si="144"/>
        <v>LV</v>
      </c>
      <c r="P154" s="3" t="str">
        <f t="shared" si="144"/>
        <v/>
      </c>
      <c r="Q154" s="3" t="str">
        <f t="shared" si="144"/>
        <v>ZDRVFNMTGTSWCJLVMWVGNHFNFHDJRNPHBH</v>
      </c>
      <c r="R154" s="3" t="str">
        <f t="shared" si="144"/>
        <v>Z</v>
      </c>
      <c r="S154" s="4" t="str">
        <f t="shared" si="4"/>
        <v>ZDRVFNMTGTSWCJLVMWVGNHFNFHDJRNPH</v>
      </c>
      <c r="T154" s="3" t="str">
        <f t="shared" si="5"/>
        <v/>
      </c>
    </row>
    <row r="155">
      <c r="A155" s="1" t="s">
        <v>88</v>
      </c>
      <c r="B155" s="2">
        <v>155.0</v>
      </c>
      <c r="C155" s="3" t="str">
        <f>IFERROR(__xludf.DUMMYFUNCTION("SPLIT(A155,"" "")"),"move")</f>
        <v>move</v>
      </c>
      <c r="D155" s="3">
        <f>IFERROR(__xludf.DUMMYFUNCTION("""COMPUTED_VALUE"""),1.0)</f>
        <v>1</v>
      </c>
      <c r="E155" s="3" t="str">
        <f>IFERROR(__xludf.DUMMYFUNCTION("""COMPUTED_VALUE"""),"from")</f>
        <v>from</v>
      </c>
      <c r="F155" s="3">
        <f>IFERROR(__xludf.DUMMYFUNCTION("""COMPUTED_VALUE"""),6.0)</f>
        <v>6</v>
      </c>
      <c r="G155" s="3" t="str">
        <f>IFERROR(__xludf.DUMMYFUNCTION("""COMPUTED_VALUE"""),"to")</f>
        <v>to</v>
      </c>
      <c r="H155" s="3">
        <f>IFERROR(__xludf.DUMMYFUNCTION("""COMPUTED_VALUE"""),5.0)</f>
        <v>5</v>
      </c>
      <c r="I155" s="2" t="str">
        <f t="shared" si="2"/>
        <v>O154</v>
      </c>
      <c r="J155" s="3" t="str">
        <f t="shared" ref="J155:R155" si="145">IF($F155=J$12,RIGHT(J154,LEN(J154)-$D155),IF($H155=J$12,CONCAT($S155,J154),J154))</f>
        <v/>
      </c>
      <c r="K155" s="3" t="str">
        <f t="shared" si="145"/>
        <v>GDMNBGMFPHCV</v>
      </c>
      <c r="L155" s="3" t="str">
        <f t="shared" si="145"/>
        <v/>
      </c>
      <c r="M155" s="3" t="str">
        <f t="shared" si="145"/>
        <v/>
      </c>
      <c r="N155" s="3" t="str">
        <f t="shared" si="145"/>
        <v>LBGMGHJJ</v>
      </c>
      <c r="O155" s="3" t="str">
        <f t="shared" si="145"/>
        <v>V</v>
      </c>
      <c r="P155" s="3" t="str">
        <f t="shared" si="145"/>
        <v/>
      </c>
      <c r="Q155" s="3" t="str">
        <f t="shared" si="145"/>
        <v>ZDRVFNMTGTSWCJLVMWVGNHFNFHDJRNPHBH</v>
      </c>
      <c r="R155" s="3" t="str">
        <f t="shared" si="145"/>
        <v>Z</v>
      </c>
      <c r="S155" s="4" t="str">
        <f t="shared" si="4"/>
        <v>L</v>
      </c>
      <c r="T155" s="3" t="str">
        <f t="shared" si="5"/>
        <v/>
      </c>
    </row>
    <row r="156">
      <c r="A156" s="1" t="s">
        <v>168</v>
      </c>
      <c r="B156" s="2">
        <v>156.0</v>
      </c>
      <c r="C156" s="3" t="str">
        <f>IFERROR(__xludf.DUMMYFUNCTION("SPLIT(A156,"" "")"),"move")</f>
        <v>move</v>
      </c>
      <c r="D156" s="3">
        <f>IFERROR(__xludf.DUMMYFUNCTION("""COMPUTED_VALUE"""),5.0)</f>
        <v>5</v>
      </c>
      <c r="E156" s="3" t="str">
        <f>IFERROR(__xludf.DUMMYFUNCTION("""COMPUTED_VALUE"""),"from")</f>
        <v>from</v>
      </c>
      <c r="F156" s="3">
        <f>IFERROR(__xludf.DUMMYFUNCTION("""COMPUTED_VALUE"""),2.0)</f>
        <v>2</v>
      </c>
      <c r="G156" s="3" t="str">
        <f>IFERROR(__xludf.DUMMYFUNCTION("""COMPUTED_VALUE"""),"to")</f>
        <v>to</v>
      </c>
      <c r="H156" s="3">
        <f>IFERROR(__xludf.DUMMYFUNCTION("""COMPUTED_VALUE"""),9.0)</f>
        <v>9</v>
      </c>
      <c r="I156" s="2" t="str">
        <f t="shared" si="2"/>
        <v>K155</v>
      </c>
      <c r="J156" s="3" t="str">
        <f t="shared" ref="J156:R156" si="146">IF($F156=J$12,RIGHT(J155,LEN(J155)-$D156),IF($H156=J$12,CONCAT($S156,J155),J155))</f>
        <v/>
      </c>
      <c r="K156" s="3" t="str">
        <f t="shared" si="146"/>
        <v>GMFPHCV</v>
      </c>
      <c r="L156" s="3" t="str">
        <f t="shared" si="146"/>
        <v/>
      </c>
      <c r="M156" s="3" t="str">
        <f t="shared" si="146"/>
        <v/>
      </c>
      <c r="N156" s="3" t="str">
        <f t="shared" si="146"/>
        <v>LBGMGHJJ</v>
      </c>
      <c r="O156" s="3" t="str">
        <f t="shared" si="146"/>
        <v>V</v>
      </c>
      <c r="P156" s="3" t="str">
        <f t="shared" si="146"/>
        <v/>
      </c>
      <c r="Q156" s="3" t="str">
        <f t="shared" si="146"/>
        <v>ZDRVFNMTGTSWCJLVMWVGNHFNFHDJRNPHBH</v>
      </c>
      <c r="R156" s="3" t="str">
        <f t="shared" si="146"/>
        <v>GDMNBZ</v>
      </c>
      <c r="S156" s="4" t="str">
        <f t="shared" si="4"/>
        <v>GDMNB</v>
      </c>
      <c r="T156" s="3" t="str">
        <f t="shared" si="5"/>
        <v/>
      </c>
    </row>
    <row r="157">
      <c r="A157" s="1" t="s">
        <v>169</v>
      </c>
      <c r="B157" s="2">
        <v>157.0</v>
      </c>
      <c r="C157" s="3" t="str">
        <f>IFERROR(__xludf.DUMMYFUNCTION("SPLIT(A157,"" "")"),"move")</f>
        <v>move</v>
      </c>
      <c r="D157" s="3">
        <f>IFERROR(__xludf.DUMMYFUNCTION("""COMPUTED_VALUE"""),1.0)</f>
        <v>1</v>
      </c>
      <c r="E157" s="3" t="str">
        <f>IFERROR(__xludf.DUMMYFUNCTION("""COMPUTED_VALUE"""),"from")</f>
        <v>from</v>
      </c>
      <c r="F157" s="3">
        <f>IFERROR(__xludf.DUMMYFUNCTION("""COMPUTED_VALUE"""),9.0)</f>
        <v>9</v>
      </c>
      <c r="G157" s="3" t="str">
        <f>IFERROR(__xludf.DUMMYFUNCTION("""COMPUTED_VALUE"""),"to")</f>
        <v>to</v>
      </c>
      <c r="H157" s="3">
        <f>IFERROR(__xludf.DUMMYFUNCTION("""COMPUTED_VALUE"""),7.0)</f>
        <v>7</v>
      </c>
      <c r="I157" s="2" t="str">
        <f t="shared" si="2"/>
        <v>Q156</v>
      </c>
      <c r="J157" s="3" t="str">
        <f t="shared" ref="J157:R157" si="147">IF($F157=J$12,RIGHT(J156,LEN(J156)-$D157),IF($H157=J$12,CONCAT($S157,J156),J156))</f>
        <v/>
      </c>
      <c r="K157" s="3" t="str">
        <f t="shared" si="147"/>
        <v>GMFPHCV</v>
      </c>
      <c r="L157" s="3" t="str">
        <f t="shared" si="147"/>
        <v/>
      </c>
      <c r="M157" s="3" t="str">
        <f t="shared" si="147"/>
        <v/>
      </c>
      <c r="N157" s="3" t="str">
        <f t="shared" si="147"/>
        <v>LBGMGHJJ</v>
      </c>
      <c r="O157" s="3" t="str">
        <f t="shared" si="147"/>
        <v>V</v>
      </c>
      <c r="P157" s="3" t="str">
        <f t="shared" si="147"/>
        <v>G</v>
      </c>
      <c r="Q157" s="3" t="str">
        <f t="shared" si="147"/>
        <v>ZDRVFNMTGTSWCJLVMWVGNHFNFHDJRNPHBH</v>
      </c>
      <c r="R157" s="3" t="str">
        <f t="shared" si="147"/>
        <v>DMNBZ</v>
      </c>
      <c r="S157" s="4" t="str">
        <f t="shared" si="4"/>
        <v>G</v>
      </c>
      <c r="T157" s="3" t="str">
        <f t="shared" si="5"/>
        <v/>
      </c>
    </row>
    <row r="158">
      <c r="A158" s="1" t="s">
        <v>170</v>
      </c>
      <c r="B158" s="2">
        <v>158.0</v>
      </c>
      <c r="C158" s="3" t="str">
        <f>IFERROR(__xludf.DUMMYFUNCTION("SPLIT(A158,"" "")"),"move")</f>
        <v>move</v>
      </c>
      <c r="D158" s="3">
        <f>IFERROR(__xludf.DUMMYFUNCTION("""COMPUTED_VALUE"""),24.0)</f>
        <v>24</v>
      </c>
      <c r="E158" s="3" t="str">
        <f>IFERROR(__xludf.DUMMYFUNCTION("""COMPUTED_VALUE"""),"from")</f>
        <v>from</v>
      </c>
      <c r="F158" s="3">
        <f>IFERROR(__xludf.DUMMYFUNCTION("""COMPUTED_VALUE"""),8.0)</f>
        <v>8</v>
      </c>
      <c r="G158" s="3" t="str">
        <f>IFERROR(__xludf.DUMMYFUNCTION("""COMPUTED_VALUE"""),"to")</f>
        <v>to</v>
      </c>
      <c r="H158" s="3">
        <f>IFERROR(__xludf.DUMMYFUNCTION("""COMPUTED_VALUE"""),3.0)</f>
        <v>3</v>
      </c>
      <c r="I158" s="2" t="str">
        <f t="shared" si="2"/>
        <v>Q157</v>
      </c>
      <c r="J158" s="3" t="str">
        <f t="shared" ref="J158:R158" si="148">IF($F158=J$12,RIGHT(J157,LEN(J157)-$D158),IF($H158=J$12,CONCAT($S158,J157),J157))</f>
        <v/>
      </c>
      <c r="K158" s="3" t="str">
        <f t="shared" si="148"/>
        <v>GMFPHCV</v>
      </c>
      <c r="L158" s="3" t="str">
        <f t="shared" si="148"/>
        <v>ZDRVFNMTGTSWCJLVMWVGNHFN</v>
      </c>
      <c r="M158" s="3" t="str">
        <f t="shared" si="148"/>
        <v/>
      </c>
      <c r="N158" s="3" t="str">
        <f t="shared" si="148"/>
        <v>LBGMGHJJ</v>
      </c>
      <c r="O158" s="3" t="str">
        <f t="shared" si="148"/>
        <v>V</v>
      </c>
      <c r="P158" s="3" t="str">
        <f t="shared" si="148"/>
        <v>G</v>
      </c>
      <c r="Q158" s="3" t="str">
        <f t="shared" si="148"/>
        <v>FHDJRNPHBH</v>
      </c>
      <c r="R158" s="3" t="str">
        <f t="shared" si="148"/>
        <v>DMNBZ</v>
      </c>
      <c r="S158" s="4" t="str">
        <f t="shared" si="4"/>
        <v>ZDRVFNMTGTSWCJLVMWVGNHFN</v>
      </c>
      <c r="T158" s="3" t="str">
        <f t="shared" si="5"/>
        <v/>
      </c>
    </row>
    <row r="159">
      <c r="A159" s="1" t="s">
        <v>171</v>
      </c>
      <c r="B159" s="2">
        <v>159.0</v>
      </c>
      <c r="C159" s="3" t="str">
        <f>IFERROR(__xludf.DUMMYFUNCTION("SPLIT(A159,"" "")"),"move")</f>
        <v>move</v>
      </c>
      <c r="D159" s="3">
        <f>IFERROR(__xludf.DUMMYFUNCTION("""COMPUTED_VALUE"""),1.0)</f>
        <v>1</v>
      </c>
      <c r="E159" s="3" t="str">
        <f>IFERROR(__xludf.DUMMYFUNCTION("""COMPUTED_VALUE"""),"from")</f>
        <v>from</v>
      </c>
      <c r="F159" s="3">
        <f>IFERROR(__xludf.DUMMYFUNCTION("""COMPUTED_VALUE"""),6.0)</f>
        <v>6</v>
      </c>
      <c r="G159" s="3" t="str">
        <f>IFERROR(__xludf.DUMMYFUNCTION("""COMPUTED_VALUE"""),"to")</f>
        <v>to</v>
      </c>
      <c r="H159" s="3">
        <f>IFERROR(__xludf.DUMMYFUNCTION("""COMPUTED_VALUE"""),9.0)</f>
        <v>9</v>
      </c>
      <c r="I159" s="2" t="str">
        <f t="shared" si="2"/>
        <v>O158</v>
      </c>
      <c r="J159" s="3" t="str">
        <f t="shared" ref="J159:R159" si="149">IF($F159=J$12,RIGHT(J158,LEN(J158)-$D159),IF($H159=J$12,CONCAT($S159,J158),J158))</f>
        <v/>
      </c>
      <c r="K159" s="3" t="str">
        <f t="shared" si="149"/>
        <v>GMFPHCV</v>
      </c>
      <c r="L159" s="3" t="str">
        <f t="shared" si="149"/>
        <v>ZDRVFNMTGTSWCJLVMWVGNHFN</v>
      </c>
      <c r="M159" s="3" t="str">
        <f t="shared" si="149"/>
        <v/>
      </c>
      <c r="N159" s="3" t="str">
        <f t="shared" si="149"/>
        <v>LBGMGHJJ</v>
      </c>
      <c r="O159" s="3" t="str">
        <f t="shared" si="149"/>
        <v/>
      </c>
      <c r="P159" s="3" t="str">
        <f t="shared" si="149"/>
        <v>G</v>
      </c>
      <c r="Q159" s="3" t="str">
        <f t="shared" si="149"/>
        <v>FHDJRNPHBH</v>
      </c>
      <c r="R159" s="3" t="str">
        <f t="shared" si="149"/>
        <v>VDMNBZ</v>
      </c>
      <c r="S159" s="4" t="str">
        <f t="shared" si="4"/>
        <v>V</v>
      </c>
      <c r="T159" s="3" t="str">
        <f t="shared" si="5"/>
        <v/>
      </c>
    </row>
    <row r="160">
      <c r="A160" s="1" t="s">
        <v>172</v>
      </c>
      <c r="B160" s="2">
        <v>160.0</v>
      </c>
      <c r="C160" s="3" t="str">
        <f>IFERROR(__xludf.DUMMYFUNCTION("SPLIT(A160,"" "")"),"move")</f>
        <v>move</v>
      </c>
      <c r="D160" s="3">
        <f>IFERROR(__xludf.DUMMYFUNCTION("""COMPUTED_VALUE"""),3.0)</f>
        <v>3</v>
      </c>
      <c r="E160" s="3" t="str">
        <f>IFERROR(__xludf.DUMMYFUNCTION("""COMPUTED_VALUE"""),"from")</f>
        <v>from</v>
      </c>
      <c r="F160" s="3">
        <f>IFERROR(__xludf.DUMMYFUNCTION("""COMPUTED_VALUE"""),2.0)</f>
        <v>2</v>
      </c>
      <c r="G160" s="3" t="str">
        <f>IFERROR(__xludf.DUMMYFUNCTION("""COMPUTED_VALUE"""),"to")</f>
        <v>to</v>
      </c>
      <c r="H160" s="3">
        <f>IFERROR(__xludf.DUMMYFUNCTION("""COMPUTED_VALUE"""),5.0)</f>
        <v>5</v>
      </c>
      <c r="I160" s="2" t="str">
        <f t="shared" si="2"/>
        <v>K159</v>
      </c>
      <c r="J160" s="3" t="str">
        <f t="shared" ref="J160:R160" si="150">IF($F160=J$12,RIGHT(J159,LEN(J159)-$D160),IF($H160=J$12,CONCAT($S160,J159),J159))</f>
        <v/>
      </c>
      <c r="K160" s="3" t="str">
        <f t="shared" si="150"/>
        <v>PHCV</v>
      </c>
      <c r="L160" s="3" t="str">
        <f t="shared" si="150"/>
        <v>ZDRVFNMTGTSWCJLVMWVGNHFN</v>
      </c>
      <c r="M160" s="3" t="str">
        <f t="shared" si="150"/>
        <v/>
      </c>
      <c r="N160" s="3" t="str">
        <f t="shared" si="150"/>
        <v>GMFLBGMGHJJ</v>
      </c>
      <c r="O160" s="3" t="str">
        <f t="shared" si="150"/>
        <v/>
      </c>
      <c r="P160" s="3" t="str">
        <f t="shared" si="150"/>
        <v>G</v>
      </c>
      <c r="Q160" s="3" t="str">
        <f t="shared" si="150"/>
        <v>FHDJRNPHBH</v>
      </c>
      <c r="R160" s="3" t="str">
        <f t="shared" si="150"/>
        <v>VDMNBZ</v>
      </c>
      <c r="S160" s="4" t="str">
        <f t="shared" si="4"/>
        <v>GMF</v>
      </c>
      <c r="T160" s="3" t="str">
        <f t="shared" si="5"/>
        <v/>
      </c>
    </row>
    <row r="161">
      <c r="A161" s="1" t="s">
        <v>173</v>
      </c>
      <c r="B161" s="2">
        <v>161.0</v>
      </c>
      <c r="C161" s="3" t="str">
        <f>IFERROR(__xludf.DUMMYFUNCTION("SPLIT(A161,"" "")"),"move")</f>
        <v>move</v>
      </c>
      <c r="D161" s="3">
        <f>IFERROR(__xludf.DUMMYFUNCTION("""COMPUTED_VALUE"""),1.0)</f>
        <v>1</v>
      </c>
      <c r="E161" s="3" t="str">
        <f>IFERROR(__xludf.DUMMYFUNCTION("""COMPUTED_VALUE"""),"from")</f>
        <v>from</v>
      </c>
      <c r="F161" s="3">
        <f>IFERROR(__xludf.DUMMYFUNCTION("""COMPUTED_VALUE"""),7.0)</f>
        <v>7</v>
      </c>
      <c r="G161" s="3" t="str">
        <f>IFERROR(__xludf.DUMMYFUNCTION("""COMPUTED_VALUE"""),"to")</f>
        <v>to</v>
      </c>
      <c r="H161" s="3">
        <f>IFERROR(__xludf.DUMMYFUNCTION("""COMPUTED_VALUE"""),9.0)</f>
        <v>9</v>
      </c>
      <c r="I161" s="2" t="str">
        <f t="shared" si="2"/>
        <v>P160</v>
      </c>
      <c r="J161" s="3" t="str">
        <f t="shared" ref="J161:R161" si="151">IF($F161=J$12,RIGHT(J160,LEN(J160)-$D161),IF($H161=J$12,CONCAT($S161,J160),J160))</f>
        <v/>
      </c>
      <c r="K161" s="3" t="str">
        <f t="shared" si="151"/>
        <v>PHCV</v>
      </c>
      <c r="L161" s="3" t="str">
        <f t="shared" si="151"/>
        <v>ZDRVFNMTGTSWCJLVMWVGNHFN</v>
      </c>
      <c r="M161" s="3" t="str">
        <f t="shared" si="151"/>
        <v/>
      </c>
      <c r="N161" s="3" t="str">
        <f t="shared" si="151"/>
        <v>GMFLBGMGHJJ</v>
      </c>
      <c r="O161" s="3" t="str">
        <f t="shared" si="151"/>
        <v/>
      </c>
      <c r="P161" s="3" t="str">
        <f t="shared" si="151"/>
        <v/>
      </c>
      <c r="Q161" s="3" t="str">
        <f t="shared" si="151"/>
        <v>FHDJRNPHBH</v>
      </c>
      <c r="R161" s="3" t="str">
        <f t="shared" si="151"/>
        <v>GVDMNBZ</v>
      </c>
      <c r="S161" s="4" t="str">
        <f t="shared" si="4"/>
        <v>G</v>
      </c>
      <c r="T161" s="3" t="str">
        <f t="shared" si="5"/>
        <v/>
      </c>
    </row>
    <row r="162">
      <c r="A162" s="1" t="s">
        <v>174</v>
      </c>
      <c r="B162" s="2">
        <v>162.0</v>
      </c>
      <c r="C162" s="3" t="str">
        <f>IFERROR(__xludf.DUMMYFUNCTION("SPLIT(A162,"" "")"),"move")</f>
        <v>move</v>
      </c>
      <c r="D162" s="3">
        <f>IFERROR(__xludf.DUMMYFUNCTION("""COMPUTED_VALUE"""),4.0)</f>
        <v>4</v>
      </c>
      <c r="E162" s="3" t="str">
        <f>IFERROR(__xludf.DUMMYFUNCTION("""COMPUTED_VALUE"""),"from")</f>
        <v>from</v>
      </c>
      <c r="F162" s="3">
        <f>IFERROR(__xludf.DUMMYFUNCTION("""COMPUTED_VALUE"""),9.0)</f>
        <v>9</v>
      </c>
      <c r="G162" s="3" t="str">
        <f>IFERROR(__xludf.DUMMYFUNCTION("""COMPUTED_VALUE"""),"to")</f>
        <v>to</v>
      </c>
      <c r="H162" s="3">
        <f>IFERROR(__xludf.DUMMYFUNCTION("""COMPUTED_VALUE"""),3.0)</f>
        <v>3</v>
      </c>
      <c r="I162" s="2" t="str">
        <f t="shared" si="2"/>
        <v>Q161</v>
      </c>
      <c r="J162" s="3" t="str">
        <f t="shared" ref="J162:R162" si="152">IF($F162=J$12,RIGHT(J161,LEN(J161)-$D162),IF($H162=J$12,CONCAT($S162,J161),J161))</f>
        <v/>
      </c>
      <c r="K162" s="3" t="str">
        <f t="shared" si="152"/>
        <v>PHCV</v>
      </c>
      <c r="L162" s="3" t="str">
        <f t="shared" si="152"/>
        <v>GVDMZDRVFNMTGTSWCJLVMWVGNHFN</v>
      </c>
      <c r="M162" s="3" t="str">
        <f t="shared" si="152"/>
        <v/>
      </c>
      <c r="N162" s="3" t="str">
        <f t="shared" si="152"/>
        <v>GMFLBGMGHJJ</v>
      </c>
      <c r="O162" s="3" t="str">
        <f t="shared" si="152"/>
        <v/>
      </c>
      <c r="P162" s="3" t="str">
        <f t="shared" si="152"/>
        <v/>
      </c>
      <c r="Q162" s="3" t="str">
        <f t="shared" si="152"/>
        <v>FHDJRNPHBH</v>
      </c>
      <c r="R162" s="3" t="str">
        <f t="shared" si="152"/>
        <v>NBZ</v>
      </c>
      <c r="S162" s="4" t="str">
        <f t="shared" si="4"/>
        <v>GVDM</v>
      </c>
      <c r="T162" s="3" t="str">
        <f t="shared" si="5"/>
        <v/>
      </c>
    </row>
    <row r="163">
      <c r="A163" s="1" t="s">
        <v>175</v>
      </c>
      <c r="B163" s="2">
        <v>163.0</v>
      </c>
      <c r="C163" s="3" t="str">
        <f>IFERROR(__xludf.DUMMYFUNCTION("SPLIT(A163,"" "")"),"move")</f>
        <v>move</v>
      </c>
      <c r="D163" s="3">
        <f>IFERROR(__xludf.DUMMYFUNCTION("""COMPUTED_VALUE"""),8.0)</f>
        <v>8</v>
      </c>
      <c r="E163" s="3" t="str">
        <f>IFERROR(__xludf.DUMMYFUNCTION("""COMPUTED_VALUE"""),"from")</f>
        <v>from</v>
      </c>
      <c r="F163" s="3">
        <f>IFERROR(__xludf.DUMMYFUNCTION("""COMPUTED_VALUE"""),8.0)</f>
        <v>8</v>
      </c>
      <c r="G163" s="3" t="str">
        <f>IFERROR(__xludf.DUMMYFUNCTION("""COMPUTED_VALUE"""),"to")</f>
        <v>to</v>
      </c>
      <c r="H163" s="3">
        <f>IFERROR(__xludf.DUMMYFUNCTION("""COMPUTED_VALUE"""),7.0)</f>
        <v>7</v>
      </c>
      <c r="I163" s="2" t="str">
        <f t="shared" si="2"/>
        <v>Q162</v>
      </c>
      <c r="J163" s="3" t="str">
        <f t="shared" ref="J163:R163" si="153">IF($F163=J$12,RIGHT(J162,LEN(J162)-$D163),IF($H163=J$12,CONCAT($S163,J162),J162))</f>
        <v/>
      </c>
      <c r="K163" s="3" t="str">
        <f t="shared" si="153"/>
        <v>PHCV</v>
      </c>
      <c r="L163" s="3" t="str">
        <f t="shared" si="153"/>
        <v>GVDMZDRVFNMTGTSWCJLVMWVGNHFN</v>
      </c>
      <c r="M163" s="3" t="str">
        <f t="shared" si="153"/>
        <v/>
      </c>
      <c r="N163" s="3" t="str">
        <f t="shared" si="153"/>
        <v>GMFLBGMGHJJ</v>
      </c>
      <c r="O163" s="3" t="str">
        <f t="shared" si="153"/>
        <v/>
      </c>
      <c r="P163" s="3" t="str">
        <f t="shared" si="153"/>
        <v>FHDJRNPH</v>
      </c>
      <c r="Q163" s="3" t="str">
        <f t="shared" si="153"/>
        <v>BH</v>
      </c>
      <c r="R163" s="3" t="str">
        <f t="shared" si="153"/>
        <v>NBZ</v>
      </c>
      <c r="S163" s="4" t="str">
        <f t="shared" si="4"/>
        <v>FHDJRNPH</v>
      </c>
      <c r="T163" s="3" t="str">
        <f t="shared" si="5"/>
        <v/>
      </c>
    </row>
    <row r="164">
      <c r="A164" s="1" t="s">
        <v>176</v>
      </c>
      <c r="B164" s="2">
        <v>164.0</v>
      </c>
      <c r="C164" s="3" t="str">
        <f>IFERROR(__xludf.DUMMYFUNCTION("SPLIT(A164,"" "")"),"move")</f>
        <v>move</v>
      </c>
      <c r="D164" s="3">
        <f>IFERROR(__xludf.DUMMYFUNCTION("""COMPUTED_VALUE"""),18.0)</f>
        <v>18</v>
      </c>
      <c r="E164" s="3" t="str">
        <f>IFERROR(__xludf.DUMMYFUNCTION("""COMPUTED_VALUE"""),"from")</f>
        <v>from</v>
      </c>
      <c r="F164" s="3">
        <f>IFERROR(__xludf.DUMMYFUNCTION("""COMPUTED_VALUE"""),3.0)</f>
        <v>3</v>
      </c>
      <c r="G164" s="3" t="str">
        <f>IFERROR(__xludf.DUMMYFUNCTION("""COMPUTED_VALUE"""),"to")</f>
        <v>to</v>
      </c>
      <c r="H164" s="3">
        <f>IFERROR(__xludf.DUMMYFUNCTION("""COMPUTED_VALUE"""),7.0)</f>
        <v>7</v>
      </c>
      <c r="I164" s="2" t="str">
        <f t="shared" si="2"/>
        <v>L163</v>
      </c>
      <c r="J164" s="3" t="str">
        <f t="shared" ref="J164:R164" si="154">IF($F164=J$12,RIGHT(J163,LEN(J163)-$D164),IF($H164=J$12,CONCAT($S164,J163),J163))</f>
        <v/>
      </c>
      <c r="K164" s="3" t="str">
        <f t="shared" si="154"/>
        <v>PHCV</v>
      </c>
      <c r="L164" s="3" t="str">
        <f t="shared" si="154"/>
        <v>LVMWVGNHFN</v>
      </c>
      <c r="M164" s="3" t="str">
        <f t="shared" si="154"/>
        <v/>
      </c>
      <c r="N164" s="3" t="str">
        <f t="shared" si="154"/>
        <v>GMFLBGMGHJJ</v>
      </c>
      <c r="O164" s="3" t="str">
        <f t="shared" si="154"/>
        <v/>
      </c>
      <c r="P164" s="3" t="str">
        <f t="shared" si="154"/>
        <v>GVDMZDRVFNMTGTSWCJFHDJRNPH</v>
      </c>
      <c r="Q164" s="3" t="str">
        <f t="shared" si="154"/>
        <v>BH</v>
      </c>
      <c r="R164" s="3" t="str">
        <f t="shared" si="154"/>
        <v>NBZ</v>
      </c>
      <c r="S164" s="4" t="str">
        <f t="shared" si="4"/>
        <v>GVDMZDRVFNMTGTSWCJ</v>
      </c>
      <c r="T164" s="3" t="str">
        <f t="shared" si="5"/>
        <v/>
      </c>
    </row>
    <row r="165">
      <c r="A165" s="1" t="s">
        <v>177</v>
      </c>
      <c r="B165" s="2">
        <v>165.0</v>
      </c>
      <c r="C165" s="3" t="str">
        <f>IFERROR(__xludf.DUMMYFUNCTION("SPLIT(A165,"" "")"),"move")</f>
        <v>move</v>
      </c>
      <c r="D165" s="3">
        <f>IFERROR(__xludf.DUMMYFUNCTION("""COMPUTED_VALUE"""),20.0)</f>
        <v>20</v>
      </c>
      <c r="E165" s="3" t="str">
        <f>IFERROR(__xludf.DUMMYFUNCTION("""COMPUTED_VALUE"""),"from")</f>
        <v>from</v>
      </c>
      <c r="F165" s="3">
        <f>IFERROR(__xludf.DUMMYFUNCTION("""COMPUTED_VALUE"""),7.0)</f>
        <v>7</v>
      </c>
      <c r="G165" s="3" t="str">
        <f>IFERROR(__xludf.DUMMYFUNCTION("""COMPUTED_VALUE"""),"to")</f>
        <v>to</v>
      </c>
      <c r="H165" s="3">
        <f>IFERROR(__xludf.DUMMYFUNCTION("""COMPUTED_VALUE"""),8.0)</f>
        <v>8</v>
      </c>
      <c r="I165" s="2" t="str">
        <f t="shared" si="2"/>
        <v>P164</v>
      </c>
      <c r="J165" s="3" t="str">
        <f t="shared" ref="J165:R165" si="155">IF($F165=J$12,RIGHT(J164,LEN(J164)-$D165),IF($H165=J$12,CONCAT($S165,J164),J164))</f>
        <v/>
      </c>
      <c r="K165" s="3" t="str">
        <f t="shared" si="155"/>
        <v>PHCV</v>
      </c>
      <c r="L165" s="3" t="str">
        <f t="shared" si="155"/>
        <v>LVMWVGNHFN</v>
      </c>
      <c r="M165" s="3" t="str">
        <f t="shared" si="155"/>
        <v/>
      </c>
      <c r="N165" s="3" t="str">
        <f t="shared" si="155"/>
        <v>GMFLBGMGHJJ</v>
      </c>
      <c r="O165" s="3" t="str">
        <f t="shared" si="155"/>
        <v/>
      </c>
      <c r="P165" s="3" t="str">
        <f t="shared" si="155"/>
        <v>DJRNPH</v>
      </c>
      <c r="Q165" s="3" t="str">
        <f t="shared" si="155"/>
        <v>GVDMZDRVFNMTGTSWCJFHBH</v>
      </c>
      <c r="R165" s="3" t="str">
        <f t="shared" si="155"/>
        <v>NBZ</v>
      </c>
      <c r="S165" s="4" t="str">
        <f t="shared" si="4"/>
        <v>GVDMZDRVFNMTGTSWCJFH</v>
      </c>
      <c r="T165" s="3" t="str">
        <f t="shared" si="5"/>
        <v/>
      </c>
    </row>
    <row r="166">
      <c r="A166" s="1" t="s">
        <v>84</v>
      </c>
      <c r="B166" s="2">
        <v>166.0</v>
      </c>
      <c r="C166" s="3" t="str">
        <f>IFERROR(__xludf.DUMMYFUNCTION("SPLIT(A166,"" "")"),"move")</f>
        <v>move</v>
      </c>
      <c r="D166" s="3">
        <f>IFERROR(__xludf.DUMMYFUNCTION("""COMPUTED_VALUE"""),6.0)</f>
        <v>6</v>
      </c>
      <c r="E166" s="3" t="str">
        <f>IFERROR(__xludf.DUMMYFUNCTION("""COMPUTED_VALUE"""),"from")</f>
        <v>from</v>
      </c>
      <c r="F166" s="3">
        <f>IFERROR(__xludf.DUMMYFUNCTION("""COMPUTED_VALUE"""),8.0)</f>
        <v>8</v>
      </c>
      <c r="G166" s="3" t="str">
        <f>IFERROR(__xludf.DUMMYFUNCTION("""COMPUTED_VALUE"""),"to")</f>
        <v>to</v>
      </c>
      <c r="H166" s="3">
        <f>IFERROR(__xludf.DUMMYFUNCTION("""COMPUTED_VALUE"""),9.0)</f>
        <v>9</v>
      </c>
      <c r="I166" s="2" t="str">
        <f t="shared" si="2"/>
        <v>Q165</v>
      </c>
      <c r="J166" s="3" t="str">
        <f t="shared" ref="J166:R166" si="156">IF($F166=J$12,RIGHT(J165,LEN(J165)-$D166),IF($H166=J$12,CONCAT($S166,J165),J165))</f>
        <v/>
      </c>
      <c r="K166" s="3" t="str">
        <f t="shared" si="156"/>
        <v>PHCV</v>
      </c>
      <c r="L166" s="3" t="str">
        <f t="shared" si="156"/>
        <v>LVMWVGNHFN</v>
      </c>
      <c r="M166" s="3" t="str">
        <f t="shared" si="156"/>
        <v/>
      </c>
      <c r="N166" s="3" t="str">
        <f t="shared" si="156"/>
        <v>GMFLBGMGHJJ</v>
      </c>
      <c r="O166" s="3" t="str">
        <f t="shared" si="156"/>
        <v/>
      </c>
      <c r="P166" s="3" t="str">
        <f t="shared" si="156"/>
        <v>DJRNPH</v>
      </c>
      <c r="Q166" s="3" t="str">
        <f t="shared" si="156"/>
        <v>RVFNMTGTSWCJFHBH</v>
      </c>
      <c r="R166" s="3" t="str">
        <f t="shared" si="156"/>
        <v>GVDMZDNBZ</v>
      </c>
      <c r="S166" s="4" t="str">
        <f t="shared" si="4"/>
        <v>GVDMZD</v>
      </c>
      <c r="T166" s="3" t="str">
        <f t="shared" si="5"/>
        <v/>
      </c>
    </row>
    <row r="167">
      <c r="A167" s="1" t="s">
        <v>178</v>
      </c>
      <c r="B167" s="2">
        <v>167.0</v>
      </c>
      <c r="C167" s="3" t="str">
        <f>IFERROR(__xludf.DUMMYFUNCTION("SPLIT(A167,"" "")"),"move")</f>
        <v>move</v>
      </c>
      <c r="D167" s="3">
        <f>IFERROR(__xludf.DUMMYFUNCTION("""COMPUTED_VALUE"""),6.0)</f>
        <v>6</v>
      </c>
      <c r="E167" s="3" t="str">
        <f>IFERROR(__xludf.DUMMYFUNCTION("""COMPUTED_VALUE"""),"from")</f>
        <v>from</v>
      </c>
      <c r="F167" s="3">
        <f>IFERROR(__xludf.DUMMYFUNCTION("""COMPUTED_VALUE"""),5.0)</f>
        <v>5</v>
      </c>
      <c r="G167" s="3" t="str">
        <f>IFERROR(__xludf.DUMMYFUNCTION("""COMPUTED_VALUE"""),"to")</f>
        <v>to</v>
      </c>
      <c r="H167" s="3">
        <f>IFERROR(__xludf.DUMMYFUNCTION("""COMPUTED_VALUE"""),1.0)</f>
        <v>1</v>
      </c>
      <c r="I167" s="2" t="str">
        <f t="shared" si="2"/>
        <v>N166</v>
      </c>
      <c r="J167" s="3" t="str">
        <f t="shared" ref="J167:R167" si="157">IF($F167=J$12,RIGHT(J166,LEN(J166)-$D167),IF($H167=J$12,CONCAT($S167,J166),J166))</f>
        <v>GMFLBG</v>
      </c>
      <c r="K167" s="3" t="str">
        <f t="shared" si="157"/>
        <v>PHCV</v>
      </c>
      <c r="L167" s="3" t="str">
        <f t="shared" si="157"/>
        <v>LVMWVGNHFN</v>
      </c>
      <c r="M167" s="3" t="str">
        <f t="shared" si="157"/>
        <v/>
      </c>
      <c r="N167" s="3" t="str">
        <f t="shared" si="157"/>
        <v>MGHJJ</v>
      </c>
      <c r="O167" s="3" t="str">
        <f t="shared" si="157"/>
        <v/>
      </c>
      <c r="P167" s="3" t="str">
        <f t="shared" si="157"/>
        <v>DJRNPH</v>
      </c>
      <c r="Q167" s="3" t="str">
        <f t="shared" si="157"/>
        <v>RVFNMTGTSWCJFHBH</v>
      </c>
      <c r="R167" s="3" t="str">
        <f t="shared" si="157"/>
        <v>GVDMZDNBZ</v>
      </c>
      <c r="S167" s="4" t="str">
        <f t="shared" si="4"/>
        <v>GMFLBG</v>
      </c>
      <c r="T167" s="3" t="str">
        <f t="shared" si="5"/>
        <v/>
      </c>
    </row>
    <row r="168">
      <c r="A168" s="1" t="s">
        <v>131</v>
      </c>
      <c r="B168" s="2">
        <v>168.0</v>
      </c>
      <c r="C168" s="3" t="str">
        <f>IFERROR(__xludf.DUMMYFUNCTION("SPLIT(A168,"" "")"),"move")</f>
        <v>move</v>
      </c>
      <c r="D168" s="3">
        <f>IFERROR(__xludf.DUMMYFUNCTION("""COMPUTED_VALUE"""),8.0)</f>
        <v>8</v>
      </c>
      <c r="E168" s="3" t="str">
        <f>IFERROR(__xludf.DUMMYFUNCTION("""COMPUTED_VALUE"""),"from")</f>
        <v>from</v>
      </c>
      <c r="F168" s="3">
        <f>IFERROR(__xludf.DUMMYFUNCTION("""COMPUTED_VALUE"""),9.0)</f>
        <v>9</v>
      </c>
      <c r="G168" s="3" t="str">
        <f>IFERROR(__xludf.DUMMYFUNCTION("""COMPUTED_VALUE"""),"to")</f>
        <v>to</v>
      </c>
      <c r="H168" s="3">
        <f>IFERROR(__xludf.DUMMYFUNCTION("""COMPUTED_VALUE"""),4.0)</f>
        <v>4</v>
      </c>
      <c r="I168" s="2" t="str">
        <f t="shared" si="2"/>
        <v>Q167</v>
      </c>
      <c r="J168" s="3" t="str">
        <f t="shared" ref="J168:R168" si="158">IF($F168=J$12,RIGHT(J167,LEN(J167)-$D168),IF($H168=J$12,CONCAT($S168,J167),J167))</f>
        <v>GMFLBG</v>
      </c>
      <c r="K168" s="3" t="str">
        <f t="shared" si="158"/>
        <v>PHCV</v>
      </c>
      <c r="L168" s="3" t="str">
        <f t="shared" si="158"/>
        <v>LVMWVGNHFN</v>
      </c>
      <c r="M168" s="3" t="str">
        <f t="shared" si="158"/>
        <v>GVDMZDNB</v>
      </c>
      <c r="N168" s="3" t="str">
        <f t="shared" si="158"/>
        <v>MGHJJ</v>
      </c>
      <c r="O168" s="3" t="str">
        <f t="shared" si="158"/>
        <v/>
      </c>
      <c r="P168" s="3" t="str">
        <f t="shared" si="158"/>
        <v>DJRNPH</v>
      </c>
      <c r="Q168" s="3" t="str">
        <f t="shared" si="158"/>
        <v>RVFNMTGTSWCJFHBH</v>
      </c>
      <c r="R168" s="3" t="str">
        <f t="shared" si="158"/>
        <v>Z</v>
      </c>
      <c r="S168" s="4" t="str">
        <f t="shared" si="4"/>
        <v>GVDMZDNB</v>
      </c>
      <c r="T168" s="3" t="str">
        <f t="shared" si="5"/>
        <v/>
      </c>
    </row>
    <row r="169">
      <c r="A169" s="1" t="s">
        <v>179</v>
      </c>
      <c r="B169" s="2">
        <v>169.0</v>
      </c>
      <c r="C169" s="3" t="str">
        <f>IFERROR(__xludf.DUMMYFUNCTION("SPLIT(A169,"" "")"),"move")</f>
        <v>move</v>
      </c>
      <c r="D169" s="3">
        <f>IFERROR(__xludf.DUMMYFUNCTION("""COMPUTED_VALUE"""),3.0)</f>
        <v>3</v>
      </c>
      <c r="E169" s="3" t="str">
        <f>IFERROR(__xludf.DUMMYFUNCTION("""COMPUTED_VALUE"""),"from")</f>
        <v>from</v>
      </c>
      <c r="F169" s="3">
        <f>IFERROR(__xludf.DUMMYFUNCTION("""COMPUTED_VALUE"""),5.0)</f>
        <v>5</v>
      </c>
      <c r="G169" s="3" t="str">
        <f>IFERROR(__xludf.DUMMYFUNCTION("""COMPUTED_VALUE"""),"to")</f>
        <v>to</v>
      </c>
      <c r="H169" s="3">
        <f>IFERROR(__xludf.DUMMYFUNCTION("""COMPUTED_VALUE"""),4.0)</f>
        <v>4</v>
      </c>
      <c r="I169" s="2" t="str">
        <f t="shared" si="2"/>
        <v>N168</v>
      </c>
      <c r="J169" s="3" t="str">
        <f t="shared" ref="J169:R169" si="159">IF($F169=J$12,RIGHT(J168,LEN(J168)-$D169),IF($H169=J$12,CONCAT($S169,J168),J168))</f>
        <v>GMFLBG</v>
      </c>
      <c r="K169" s="3" t="str">
        <f t="shared" si="159"/>
        <v>PHCV</v>
      </c>
      <c r="L169" s="3" t="str">
        <f t="shared" si="159"/>
        <v>LVMWVGNHFN</v>
      </c>
      <c r="M169" s="3" t="str">
        <f t="shared" si="159"/>
        <v>MGHGVDMZDNB</v>
      </c>
      <c r="N169" s="3" t="str">
        <f t="shared" si="159"/>
        <v>JJ</v>
      </c>
      <c r="O169" s="3" t="str">
        <f t="shared" si="159"/>
        <v/>
      </c>
      <c r="P169" s="3" t="str">
        <f t="shared" si="159"/>
        <v>DJRNPH</v>
      </c>
      <c r="Q169" s="3" t="str">
        <f t="shared" si="159"/>
        <v>RVFNMTGTSWCJFHBH</v>
      </c>
      <c r="R169" s="3" t="str">
        <f t="shared" si="159"/>
        <v>Z</v>
      </c>
      <c r="S169" s="4" t="str">
        <f t="shared" si="4"/>
        <v>MGH</v>
      </c>
      <c r="T169" s="3" t="str">
        <f t="shared" si="5"/>
        <v/>
      </c>
    </row>
    <row r="170">
      <c r="A170" s="1" t="s">
        <v>180</v>
      </c>
      <c r="B170" s="2">
        <v>170.0</v>
      </c>
      <c r="C170" s="3" t="str">
        <f>IFERROR(__xludf.DUMMYFUNCTION("SPLIT(A170,"" "")"),"move")</f>
        <v>move</v>
      </c>
      <c r="D170" s="3">
        <f>IFERROR(__xludf.DUMMYFUNCTION("""COMPUTED_VALUE"""),8.0)</f>
        <v>8</v>
      </c>
      <c r="E170" s="3" t="str">
        <f>IFERROR(__xludf.DUMMYFUNCTION("""COMPUTED_VALUE"""),"from")</f>
        <v>from</v>
      </c>
      <c r="F170" s="3">
        <f>IFERROR(__xludf.DUMMYFUNCTION("""COMPUTED_VALUE"""),8.0)</f>
        <v>8</v>
      </c>
      <c r="G170" s="3" t="str">
        <f>IFERROR(__xludf.DUMMYFUNCTION("""COMPUTED_VALUE"""),"to")</f>
        <v>to</v>
      </c>
      <c r="H170" s="3">
        <f>IFERROR(__xludf.DUMMYFUNCTION("""COMPUTED_VALUE"""),4.0)</f>
        <v>4</v>
      </c>
      <c r="I170" s="2" t="str">
        <f t="shared" si="2"/>
        <v>Q169</v>
      </c>
      <c r="J170" s="3" t="str">
        <f t="shared" ref="J170:R170" si="160">IF($F170=J$12,RIGHT(J169,LEN(J169)-$D170),IF($H170=J$12,CONCAT($S170,J169),J169))</f>
        <v>GMFLBG</v>
      </c>
      <c r="K170" s="3" t="str">
        <f t="shared" si="160"/>
        <v>PHCV</v>
      </c>
      <c r="L170" s="3" t="str">
        <f t="shared" si="160"/>
        <v>LVMWVGNHFN</v>
      </c>
      <c r="M170" s="3" t="str">
        <f t="shared" si="160"/>
        <v>RVFNMTGTMGHGVDMZDNB</v>
      </c>
      <c r="N170" s="3" t="str">
        <f t="shared" si="160"/>
        <v>JJ</v>
      </c>
      <c r="O170" s="3" t="str">
        <f t="shared" si="160"/>
        <v/>
      </c>
      <c r="P170" s="3" t="str">
        <f t="shared" si="160"/>
        <v>DJRNPH</v>
      </c>
      <c r="Q170" s="3" t="str">
        <f t="shared" si="160"/>
        <v>SWCJFHBH</v>
      </c>
      <c r="R170" s="3" t="str">
        <f t="shared" si="160"/>
        <v>Z</v>
      </c>
      <c r="S170" s="4" t="str">
        <f t="shared" si="4"/>
        <v>RVFNMTGT</v>
      </c>
      <c r="T170" s="3" t="str">
        <f t="shared" si="5"/>
        <v/>
      </c>
    </row>
    <row r="171">
      <c r="A171" s="1" t="s">
        <v>181</v>
      </c>
      <c r="B171" s="2">
        <v>171.0</v>
      </c>
      <c r="C171" s="3" t="str">
        <f>IFERROR(__xludf.DUMMYFUNCTION("SPLIT(A171,"" "")"),"move")</f>
        <v>move</v>
      </c>
      <c r="D171" s="3">
        <f>IFERROR(__xludf.DUMMYFUNCTION("""COMPUTED_VALUE"""),2.0)</f>
        <v>2</v>
      </c>
      <c r="E171" s="3" t="str">
        <f>IFERROR(__xludf.DUMMYFUNCTION("""COMPUTED_VALUE"""),"from")</f>
        <v>from</v>
      </c>
      <c r="F171" s="3">
        <f>IFERROR(__xludf.DUMMYFUNCTION("""COMPUTED_VALUE"""),5.0)</f>
        <v>5</v>
      </c>
      <c r="G171" s="3" t="str">
        <f>IFERROR(__xludf.DUMMYFUNCTION("""COMPUTED_VALUE"""),"to")</f>
        <v>to</v>
      </c>
      <c r="H171" s="3">
        <f>IFERROR(__xludf.DUMMYFUNCTION("""COMPUTED_VALUE"""),2.0)</f>
        <v>2</v>
      </c>
      <c r="I171" s="2" t="str">
        <f t="shared" si="2"/>
        <v>N170</v>
      </c>
      <c r="J171" s="3" t="str">
        <f t="shared" ref="J171:R171" si="161">IF($F171=J$12,RIGHT(J170,LEN(J170)-$D171),IF($H171=J$12,CONCAT($S171,J170),J170))</f>
        <v>GMFLBG</v>
      </c>
      <c r="K171" s="3" t="str">
        <f t="shared" si="161"/>
        <v>JJPHCV</v>
      </c>
      <c r="L171" s="3" t="str">
        <f t="shared" si="161"/>
        <v>LVMWVGNHFN</v>
      </c>
      <c r="M171" s="3" t="str">
        <f t="shared" si="161"/>
        <v>RVFNMTGTMGHGVDMZDNB</v>
      </c>
      <c r="N171" s="3" t="str">
        <f t="shared" si="161"/>
        <v/>
      </c>
      <c r="O171" s="3" t="str">
        <f t="shared" si="161"/>
        <v/>
      </c>
      <c r="P171" s="3" t="str">
        <f t="shared" si="161"/>
        <v>DJRNPH</v>
      </c>
      <c r="Q171" s="3" t="str">
        <f t="shared" si="161"/>
        <v>SWCJFHBH</v>
      </c>
      <c r="R171" s="3" t="str">
        <f t="shared" si="161"/>
        <v>Z</v>
      </c>
      <c r="S171" s="4" t="str">
        <f t="shared" si="4"/>
        <v>JJ</v>
      </c>
      <c r="T171" s="3" t="str">
        <f t="shared" si="5"/>
        <v/>
      </c>
    </row>
    <row r="172">
      <c r="A172" s="1" t="s">
        <v>50</v>
      </c>
      <c r="B172" s="2">
        <v>172.0</v>
      </c>
      <c r="C172" s="3" t="str">
        <f>IFERROR(__xludf.DUMMYFUNCTION("SPLIT(A172,"" "")"),"move")</f>
        <v>move</v>
      </c>
      <c r="D172" s="3">
        <f>IFERROR(__xludf.DUMMYFUNCTION("""COMPUTED_VALUE"""),3.0)</f>
        <v>3</v>
      </c>
      <c r="E172" s="3" t="str">
        <f>IFERROR(__xludf.DUMMYFUNCTION("""COMPUTED_VALUE"""),"from")</f>
        <v>from</v>
      </c>
      <c r="F172" s="3">
        <f>IFERROR(__xludf.DUMMYFUNCTION("""COMPUTED_VALUE"""),1.0)</f>
        <v>1</v>
      </c>
      <c r="G172" s="3" t="str">
        <f>IFERROR(__xludf.DUMMYFUNCTION("""COMPUTED_VALUE"""),"to")</f>
        <v>to</v>
      </c>
      <c r="H172" s="3">
        <f>IFERROR(__xludf.DUMMYFUNCTION("""COMPUTED_VALUE"""),5.0)</f>
        <v>5</v>
      </c>
      <c r="I172" s="2" t="str">
        <f t="shared" si="2"/>
        <v>J171</v>
      </c>
      <c r="J172" s="3" t="str">
        <f t="shared" ref="J172:R172" si="162">IF($F172=J$12,RIGHT(J171,LEN(J171)-$D172),IF($H172=J$12,CONCAT($S172,J171),J171))</f>
        <v>LBG</v>
      </c>
      <c r="K172" s="3" t="str">
        <f t="shared" si="162"/>
        <v>JJPHCV</v>
      </c>
      <c r="L172" s="3" t="str">
        <f t="shared" si="162"/>
        <v>LVMWVGNHFN</v>
      </c>
      <c r="M172" s="3" t="str">
        <f t="shared" si="162"/>
        <v>RVFNMTGTMGHGVDMZDNB</v>
      </c>
      <c r="N172" s="3" t="str">
        <f t="shared" si="162"/>
        <v>GMF</v>
      </c>
      <c r="O172" s="3" t="str">
        <f t="shared" si="162"/>
        <v/>
      </c>
      <c r="P172" s="3" t="str">
        <f t="shared" si="162"/>
        <v>DJRNPH</v>
      </c>
      <c r="Q172" s="3" t="str">
        <f t="shared" si="162"/>
        <v>SWCJFHBH</v>
      </c>
      <c r="R172" s="3" t="str">
        <f t="shared" si="162"/>
        <v>Z</v>
      </c>
      <c r="S172" s="4" t="str">
        <f t="shared" si="4"/>
        <v>GMF</v>
      </c>
      <c r="T172" s="3" t="str">
        <f t="shared" si="5"/>
        <v/>
      </c>
    </row>
    <row r="173">
      <c r="A173" s="1" t="s">
        <v>182</v>
      </c>
      <c r="B173" s="2">
        <v>173.0</v>
      </c>
      <c r="C173" s="3" t="str">
        <f>IFERROR(__xludf.DUMMYFUNCTION("SPLIT(A173,"" "")"),"move")</f>
        <v>move</v>
      </c>
      <c r="D173" s="3">
        <f>IFERROR(__xludf.DUMMYFUNCTION("""COMPUTED_VALUE"""),4.0)</f>
        <v>4</v>
      </c>
      <c r="E173" s="3" t="str">
        <f>IFERROR(__xludf.DUMMYFUNCTION("""COMPUTED_VALUE"""),"from")</f>
        <v>from</v>
      </c>
      <c r="F173" s="3">
        <f>IFERROR(__xludf.DUMMYFUNCTION("""COMPUTED_VALUE"""),3.0)</f>
        <v>3</v>
      </c>
      <c r="G173" s="3" t="str">
        <f>IFERROR(__xludf.DUMMYFUNCTION("""COMPUTED_VALUE"""),"to")</f>
        <v>to</v>
      </c>
      <c r="H173" s="3">
        <f>IFERROR(__xludf.DUMMYFUNCTION("""COMPUTED_VALUE"""),7.0)</f>
        <v>7</v>
      </c>
      <c r="I173" s="2" t="str">
        <f t="shared" si="2"/>
        <v>L172</v>
      </c>
      <c r="J173" s="3" t="str">
        <f t="shared" ref="J173:R173" si="163">IF($F173=J$12,RIGHT(J172,LEN(J172)-$D173),IF($H173=J$12,CONCAT($S173,J172),J172))</f>
        <v>LBG</v>
      </c>
      <c r="K173" s="3" t="str">
        <f t="shared" si="163"/>
        <v>JJPHCV</v>
      </c>
      <c r="L173" s="3" t="str">
        <f t="shared" si="163"/>
        <v>VGNHFN</v>
      </c>
      <c r="M173" s="3" t="str">
        <f t="shared" si="163"/>
        <v>RVFNMTGTMGHGVDMZDNB</v>
      </c>
      <c r="N173" s="3" t="str">
        <f t="shared" si="163"/>
        <v>GMF</v>
      </c>
      <c r="O173" s="3" t="str">
        <f t="shared" si="163"/>
        <v/>
      </c>
      <c r="P173" s="3" t="str">
        <f t="shared" si="163"/>
        <v>LVMWDJRNPH</v>
      </c>
      <c r="Q173" s="3" t="str">
        <f t="shared" si="163"/>
        <v>SWCJFHBH</v>
      </c>
      <c r="R173" s="3" t="str">
        <f t="shared" si="163"/>
        <v>Z</v>
      </c>
      <c r="S173" s="4" t="str">
        <f t="shared" si="4"/>
        <v>LVMW</v>
      </c>
      <c r="T173" s="3" t="str">
        <f t="shared" si="5"/>
        <v/>
      </c>
    </row>
    <row r="174">
      <c r="A174" s="1" t="s">
        <v>183</v>
      </c>
      <c r="B174" s="2">
        <v>174.0</v>
      </c>
      <c r="C174" s="3" t="str">
        <f>IFERROR(__xludf.DUMMYFUNCTION("SPLIT(A174,"" "")"),"move")</f>
        <v>move</v>
      </c>
      <c r="D174" s="3">
        <f>IFERROR(__xludf.DUMMYFUNCTION("""COMPUTED_VALUE"""),6.0)</f>
        <v>6</v>
      </c>
      <c r="E174" s="3" t="str">
        <f>IFERROR(__xludf.DUMMYFUNCTION("""COMPUTED_VALUE"""),"from")</f>
        <v>from</v>
      </c>
      <c r="F174" s="3">
        <f>IFERROR(__xludf.DUMMYFUNCTION("""COMPUTED_VALUE"""),2.0)</f>
        <v>2</v>
      </c>
      <c r="G174" s="3" t="str">
        <f>IFERROR(__xludf.DUMMYFUNCTION("""COMPUTED_VALUE"""),"to")</f>
        <v>to</v>
      </c>
      <c r="H174" s="3">
        <f>IFERROR(__xludf.DUMMYFUNCTION("""COMPUTED_VALUE"""),9.0)</f>
        <v>9</v>
      </c>
      <c r="I174" s="2" t="str">
        <f t="shared" si="2"/>
        <v>K173</v>
      </c>
      <c r="J174" s="3" t="str">
        <f t="shared" ref="J174:R174" si="164">IF($F174=J$12,RIGHT(J173,LEN(J173)-$D174),IF($H174=J$12,CONCAT($S174,J173),J173))</f>
        <v>LBG</v>
      </c>
      <c r="K174" s="3" t="str">
        <f t="shared" si="164"/>
        <v/>
      </c>
      <c r="L174" s="3" t="str">
        <f t="shared" si="164"/>
        <v>VGNHFN</v>
      </c>
      <c r="M174" s="3" t="str">
        <f t="shared" si="164"/>
        <v>RVFNMTGTMGHGVDMZDNB</v>
      </c>
      <c r="N174" s="3" t="str">
        <f t="shared" si="164"/>
        <v>GMF</v>
      </c>
      <c r="O174" s="3" t="str">
        <f t="shared" si="164"/>
        <v/>
      </c>
      <c r="P174" s="3" t="str">
        <f t="shared" si="164"/>
        <v>LVMWDJRNPH</v>
      </c>
      <c r="Q174" s="3" t="str">
        <f t="shared" si="164"/>
        <v>SWCJFHBH</v>
      </c>
      <c r="R174" s="3" t="str">
        <f t="shared" si="164"/>
        <v>JJPHCVZ</v>
      </c>
      <c r="S174" s="4" t="str">
        <f t="shared" si="4"/>
        <v>JJPHCV</v>
      </c>
      <c r="T174" s="3" t="str">
        <f t="shared" si="5"/>
        <v/>
      </c>
    </row>
    <row r="175">
      <c r="A175" s="1" t="s">
        <v>184</v>
      </c>
      <c r="B175" s="2">
        <v>175.0</v>
      </c>
      <c r="C175" s="3" t="str">
        <f>IFERROR(__xludf.DUMMYFUNCTION("SPLIT(A175,"" "")"),"move")</f>
        <v>move</v>
      </c>
      <c r="D175" s="3">
        <f>IFERROR(__xludf.DUMMYFUNCTION("""COMPUTED_VALUE"""),3.0)</f>
        <v>3</v>
      </c>
      <c r="E175" s="3" t="str">
        <f>IFERROR(__xludf.DUMMYFUNCTION("""COMPUTED_VALUE"""),"from")</f>
        <v>from</v>
      </c>
      <c r="F175" s="3">
        <f>IFERROR(__xludf.DUMMYFUNCTION("""COMPUTED_VALUE"""),3.0)</f>
        <v>3</v>
      </c>
      <c r="G175" s="3" t="str">
        <f>IFERROR(__xludf.DUMMYFUNCTION("""COMPUTED_VALUE"""),"to")</f>
        <v>to</v>
      </c>
      <c r="H175" s="3">
        <f>IFERROR(__xludf.DUMMYFUNCTION("""COMPUTED_VALUE"""),6.0)</f>
        <v>6</v>
      </c>
      <c r="I175" s="2" t="str">
        <f t="shared" si="2"/>
        <v>L174</v>
      </c>
      <c r="J175" s="3" t="str">
        <f t="shared" ref="J175:R175" si="165">IF($F175=J$12,RIGHT(J174,LEN(J174)-$D175),IF($H175=J$12,CONCAT($S175,J174),J174))</f>
        <v>LBG</v>
      </c>
      <c r="K175" s="3" t="str">
        <f t="shared" si="165"/>
        <v/>
      </c>
      <c r="L175" s="3" t="str">
        <f t="shared" si="165"/>
        <v>HFN</v>
      </c>
      <c r="M175" s="3" t="str">
        <f t="shared" si="165"/>
        <v>RVFNMTGTMGHGVDMZDNB</v>
      </c>
      <c r="N175" s="3" t="str">
        <f t="shared" si="165"/>
        <v>GMF</v>
      </c>
      <c r="O175" s="3" t="str">
        <f t="shared" si="165"/>
        <v>VGN</v>
      </c>
      <c r="P175" s="3" t="str">
        <f t="shared" si="165"/>
        <v>LVMWDJRNPH</v>
      </c>
      <c r="Q175" s="3" t="str">
        <f t="shared" si="165"/>
        <v>SWCJFHBH</v>
      </c>
      <c r="R175" s="3" t="str">
        <f t="shared" si="165"/>
        <v>JJPHCVZ</v>
      </c>
      <c r="S175" s="4" t="str">
        <f t="shared" si="4"/>
        <v>VGN</v>
      </c>
      <c r="T175" s="3" t="str">
        <f t="shared" si="5"/>
        <v/>
      </c>
    </row>
    <row r="176">
      <c r="A176" s="1" t="s">
        <v>132</v>
      </c>
      <c r="B176" s="2">
        <v>176.0</v>
      </c>
      <c r="C176" s="3" t="str">
        <f>IFERROR(__xludf.DUMMYFUNCTION("SPLIT(A176,"" "")"),"move")</f>
        <v>move</v>
      </c>
      <c r="D176" s="3">
        <f>IFERROR(__xludf.DUMMYFUNCTION("""COMPUTED_VALUE"""),6.0)</f>
        <v>6</v>
      </c>
      <c r="E176" s="3" t="str">
        <f>IFERROR(__xludf.DUMMYFUNCTION("""COMPUTED_VALUE"""),"from")</f>
        <v>from</v>
      </c>
      <c r="F176" s="3">
        <f>IFERROR(__xludf.DUMMYFUNCTION("""COMPUTED_VALUE"""),4.0)</f>
        <v>4</v>
      </c>
      <c r="G176" s="3" t="str">
        <f>IFERROR(__xludf.DUMMYFUNCTION("""COMPUTED_VALUE"""),"to")</f>
        <v>to</v>
      </c>
      <c r="H176" s="3">
        <f>IFERROR(__xludf.DUMMYFUNCTION("""COMPUTED_VALUE"""),5.0)</f>
        <v>5</v>
      </c>
      <c r="I176" s="2" t="str">
        <f t="shared" si="2"/>
        <v>M175</v>
      </c>
      <c r="J176" s="3" t="str">
        <f t="shared" ref="J176:R176" si="166">IF($F176=J$12,RIGHT(J175,LEN(J175)-$D176),IF($H176=J$12,CONCAT($S176,J175),J175))</f>
        <v>LBG</v>
      </c>
      <c r="K176" s="3" t="str">
        <f t="shared" si="166"/>
        <v/>
      </c>
      <c r="L176" s="3" t="str">
        <f t="shared" si="166"/>
        <v>HFN</v>
      </c>
      <c r="M176" s="3" t="str">
        <f t="shared" si="166"/>
        <v>GTMGHGVDMZDNB</v>
      </c>
      <c r="N176" s="3" t="str">
        <f t="shared" si="166"/>
        <v>RVFNMTGMF</v>
      </c>
      <c r="O176" s="3" t="str">
        <f t="shared" si="166"/>
        <v>VGN</v>
      </c>
      <c r="P176" s="3" t="str">
        <f t="shared" si="166"/>
        <v>LVMWDJRNPH</v>
      </c>
      <c r="Q176" s="3" t="str">
        <f t="shared" si="166"/>
        <v>SWCJFHBH</v>
      </c>
      <c r="R176" s="3" t="str">
        <f t="shared" si="166"/>
        <v>JJPHCVZ</v>
      </c>
      <c r="S176" s="4" t="str">
        <f t="shared" si="4"/>
        <v>RVFNMT</v>
      </c>
      <c r="T176" s="3" t="str">
        <f t="shared" si="5"/>
        <v/>
      </c>
    </row>
    <row r="177">
      <c r="A177" s="1" t="s">
        <v>151</v>
      </c>
      <c r="B177" s="2">
        <v>177.0</v>
      </c>
      <c r="C177" s="3" t="str">
        <f>IFERROR(__xludf.DUMMYFUNCTION("SPLIT(A177,"" "")"),"move")</f>
        <v>move</v>
      </c>
      <c r="D177" s="3">
        <f>IFERROR(__xludf.DUMMYFUNCTION("""COMPUTED_VALUE"""),2.0)</f>
        <v>2</v>
      </c>
      <c r="E177" s="3" t="str">
        <f>IFERROR(__xludf.DUMMYFUNCTION("""COMPUTED_VALUE"""),"from")</f>
        <v>from</v>
      </c>
      <c r="F177" s="3">
        <f>IFERROR(__xludf.DUMMYFUNCTION("""COMPUTED_VALUE"""),6.0)</f>
        <v>6</v>
      </c>
      <c r="G177" s="3" t="str">
        <f>IFERROR(__xludf.DUMMYFUNCTION("""COMPUTED_VALUE"""),"to")</f>
        <v>to</v>
      </c>
      <c r="H177" s="3">
        <f>IFERROR(__xludf.DUMMYFUNCTION("""COMPUTED_VALUE"""),3.0)</f>
        <v>3</v>
      </c>
      <c r="I177" s="2" t="str">
        <f t="shared" si="2"/>
        <v>O176</v>
      </c>
      <c r="J177" s="3" t="str">
        <f t="shared" ref="J177:R177" si="167">IF($F177=J$12,RIGHT(J176,LEN(J176)-$D177),IF($H177=J$12,CONCAT($S177,J176),J176))</f>
        <v>LBG</v>
      </c>
      <c r="K177" s="3" t="str">
        <f t="shared" si="167"/>
        <v/>
      </c>
      <c r="L177" s="3" t="str">
        <f t="shared" si="167"/>
        <v>VGHFN</v>
      </c>
      <c r="M177" s="3" t="str">
        <f t="shared" si="167"/>
        <v>GTMGHGVDMZDNB</v>
      </c>
      <c r="N177" s="3" t="str">
        <f t="shared" si="167"/>
        <v>RVFNMTGMF</v>
      </c>
      <c r="O177" s="3" t="str">
        <f t="shared" si="167"/>
        <v>N</v>
      </c>
      <c r="P177" s="3" t="str">
        <f t="shared" si="167"/>
        <v>LVMWDJRNPH</v>
      </c>
      <c r="Q177" s="3" t="str">
        <f t="shared" si="167"/>
        <v>SWCJFHBH</v>
      </c>
      <c r="R177" s="3" t="str">
        <f t="shared" si="167"/>
        <v>JJPHCVZ</v>
      </c>
      <c r="S177" s="4" t="str">
        <f t="shared" si="4"/>
        <v>VG</v>
      </c>
      <c r="T177" s="3" t="str">
        <f t="shared" si="5"/>
        <v/>
      </c>
    </row>
    <row r="178">
      <c r="A178" s="1" t="s">
        <v>185</v>
      </c>
      <c r="B178" s="2">
        <v>178.0</v>
      </c>
      <c r="C178" s="3" t="str">
        <f>IFERROR(__xludf.DUMMYFUNCTION("SPLIT(A178,"" "")"),"move")</f>
        <v>move</v>
      </c>
      <c r="D178" s="3">
        <f>IFERROR(__xludf.DUMMYFUNCTION("""COMPUTED_VALUE"""),1.0)</f>
        <v>1</v>
      </c>
      <c r="E178" s="3" t="str">
        <f>IFERROR(__xludf.DUMMYFUNCTION("""COMPUTED_VALUE"""),"from")</f>
        <v>from</v>
      </c>
      <c r="F178" s="3">
        <f>IFERROR(__xludf.DUMMYFUNCTION("""COMPUTED_VALUE"""),3.0)</f>
        <v>3</v>
      </c>
      <c r="G178" s="3" t="str">
        <f>IFERROR(__xludf.DUMMYFUNCTION("""COMPUTED_VALUE"""),"to")</f>
        <v>to</v>
      </c>
      <c r="H178" s="3">
        <f>IFERROR(__xludf.DUMMYFUNCTION("""COMPUTED_VALUE"""),1.0)</f>
        <v>1</v>
      </c>
      <c r="I178" s="2" t="str">
        <f t="shared" si="2"/>
        <v>L177</v>
      </c>
      <c r="J178" s="3" t="str">
        <f t="shared" ref="J178:R178" si="168">IF($F178=J$12,RIGHT(J177,LEN(J177)-$D178),IF($H178=J$12,CONCAT($S178,J177),J177))</f>
        <v>VLBG</v>
      </c>
      <c r="K178" s="3" t="str">
        <f t="shared" si="168"/>
        <v/>
      </c>
      <c r="L178" s="3" t="str">
        <f t="shared" si="168"/>
        <v>GHFN</v>
      </c>
      <c r="M178" s="3" t="str">
        <f t="shared" si="168"/>
        <v>GTMGHGVDMZDNB</v>
      </c>
      <c r="N178" s="3" t="str">
        <f t="shared" si="168"/>
        <v>RVFNMTGMF</v>
      </c>
      <c r="O178" s="3" t="str">
        <f t="shared" si="168"/>
        <v>N</v>
      </c>
      <c r="P178" s="3" t="str">
        <f t="shared" si="168"/>
        <v>LVMWDJRNPH</v>
      </c>
      <c r="Q178" s="3" t="str">
        <f t="shared" si="168"/>
        <v>SWCJFHBH</v>
      </c>
      <c r="R178" s="3" t="str">
        <f t="shared" si="168"/>
        <v>JJPHCVZ</v>
      </c>
      <c r="S178" s="4" t="str">
        <f t="shared" si="4"/>
        <v>V</v>
      </c>
      <c r="T178" s="3" t="str">
        <f t="shared" si="5"/>
        <v/>
      </c>
    </row>
    <row r="179">
      <c r="A179" s="1" t="s">
        <v>186</v>
      </c>
      <c r="B179" s="2">
        <v>179.0</v>
      </c>
      <c r="C179" s="3" t="str">
        <f>IFERROR(__xludf.DUMMYFUNCTION("SPLIT(A179,"" "")"),"move")</f>
        <v>move</v>
      </c>
      <c r="D179" s="3">
        <f>IFERROR(__xludf.DUMMYFUNCTION("""COMPUTED_VALUE"""),4.0)</f>
        <v>4</v>
      </c>
      <c r="E179" s="3" t="str">
        <f>IFERROR(__xludf.DUMMYFUNCTION("""COMPUTED_VALUE"""),"from")</f>
        <v>from</v>
      </c>
      <c r="F179" s="3">
        <f>IFERROR(__xludf.DUMMYFUNCTION("""COMPUTED_VALUE"""),3.0)</f>
        <v>3</v>
      </c>
      <c r="G179" s="3" t="str">
        <f>IFERROR(__xludf.DUMMYFUNCTION("""COMPUTED_VALUE"""),"to")</f>
        <v>to</v>
      </c>
      <c r="H179" s="3">
        <f>IFERROR(__xludf.DUMMYFUNCTION("""COMPUTED_VALUE"""),8.0)</f>
        <v>8</v>
      </c>
      <c r="I179" s="2" t="str">
        <f t="shared" si="2"/>
        <v>L178</v>
      </c>
      <c r="J179" s="3" t="str">
        <f t="shared" ref="J179:R179" si="169">IF($F179=J$12,RIGHT(J178,LEN(J178)-$D179),IF($H179=J$12,CONCAT($S179,J178),J178))</f>
        <v>VLBG</v>
      </c>
      <c r="K179" s="3" t="str">
        <f t="shared" si="169"/>
        <v/>
      </c>
      <c r="L179" s="3" t="str">
        <f t="shared" si="169"/>
        <v/>
      </c>
      <c r="M179" s="3" t="str">
        <f t="shared" si="169"/>
        <v>GTMGHGVDMZDNB</v>
      </c>
      <c r="N179" s="3" t="str">
        <f t="shared" si="169"/>
        <v>RVFNMTGMF</v>
      </c>
      <c r="O179" s="3" t="str">
        <f t="shared" si="169"/>
        <v>N</v>
      </c>
      <c r="P179" s="3" t="str">
        <f t="shared" si="169"/>
        <v>LVMWDJRNPH</v>
      </c>
      <c r="Q179" s="3" t="str">
        <f t="shared" si="169"/>
        <v>GHFNSWCJFHBH</v>
      </c>
      <c r="R179" s="3" t="str">
        <f t="shared" si="169"/>
        <v>JJPHCVZ</v>
      </c>
      <c r="S179" s="4" t="str">
        <f t="shared" si="4"/>
        <v>GHFN</v>
      </c>
      <c r="T179" s="3" t="str">
        <f t="shared" si="5"/>
        <v/>
      </c>
    </row>
    <row r="180">
      <c r="A180" s="1" t="s">
        <v>187</v>
      </c>
      <c r="B180" s="2">
        <v>180.0</v>
      </c>
      <c r="C180" s="3" t="str">
        <f>IFERROR(__xludf.DUMMYFUNCTION("SPLIT(A180,"" "")"),"move")</f>
        <v>move</v>
      </c>
      <c r="D180" s="3">
        <f>IFERROR(__xludf.DUMMYFUNCTION("""COMPUTED_VALUE"""),8.0)</f>
        <v>8</v>
      </c>
      <c r="E180" s="3" t="str">
        <f>IFERROR(__xludf.DUMMYFUNCTION("""COMPUTED_VALUE"""),"from")</f>
        <v>from</v>
      </c>
      <c r="F180" s="3">
        <f>IFERROR(__xludf.DUMMYFUNCTION("""COMPUTED_VALUE"""),4.0)</f>
        <v>4</v>
      </c>
      <c r="G180" s="3" t="str">
        <f>IFERROR(__xludf.DUMMYFUNCTION("""COMPUTED_VALUE"""),"to")</f>
        <v>to</v>
      </c>
      <c r="H180" s="3">
        <f>IFERROR(__xludf.DUMMYFUNCTION("""COMPUTED_VALUE"""),3.0)</f>
        <v>3</v>
      </c>
      <c r="I180" s="2" t="str">
        <f t="shared" si="2"/>
        <v>M179</v>
      </c>
      <c r="J180" s="3" t="str">
        <f t="shared" ref="J180:R180" si="170">IF($F180=J$12,RIGHT(J179,LEN(J179)-$D180),IF($H180=J$12,CONCAT($S180,J179),J179))</f>
        <v>VLBG</v>
      </c>
      <c r="K180" s="3" t="str">
        <f t="shared" si="170"/>
        <v/>
      </c>
      <c r="L180" s="3" t="str">
        <f t="shared" si="170"/>
        <v>GTMGHGVD</v>
      </c>
      <c r="M180" s="3" t="str">
        <f t="shared" si="170"/>
        <v>MZDNB</v>
      </c>
      <c r="N180" s="3" t="str">
        <f t="shared" si="170"/>
        <v>RVFNMTGMF</v>
      </c>
      <c r="O180" s="3" t="str">
        <f t="shared" si="170"/>
        <v>N</v>
      </c>
      <c r="P180" s="3" t="str">
        <f t="shared" si="170"/>
        <v>LVMWDJRNPH</v>
      </c>
      <c r="Q180" s="3" t="str">
        <f t="shared" si="170"/>
        <v>GHFNSWCJFHBH</v>
      </c>
      <c r="R180" s="3" t="str">
        <f t="shared" si="170"/>
        <v>JJPHCVZ</v>
      </c>
      <c r="S180" s="4" t="str">
        <f t="shared" si="4"/>
        <v>GTMGHGVD</v>
      </c>
      <c r="T180" s="3" t="str">
        <f t="shared" si="5"/>
        <v/>
      </c>
    </row>
    <row r="181">
      <c r="A181" s="1" t="s">
        <v>182</v>
      </c>
      <c r="B181" s="2">
        <v>181.0</v>
      </c>
      <c r="C181" s="3" t="str">
        <f>IFERROR(__xludf.DUMMYFUNCTION("SPLIT(A181,"" "")"),"move")</f>
        <v>move</v>
      </c>
      <c r="D181" s="3">
        <f>IFERROR(__xludf.DUMMYFUNCTION("""COMPUTED_VALUE"""),4.0)</f>
        <v>4</v>
      </c>
      <c r="E181" s="3" t="str">
        <f>IFERROR(__xludf.DUMMYFUNCTION("""COMPUTED_VALUE"""),"from")</f>
        <v>from</v>
      </c>
      <c r="F181" s="3">
        <f>IFERROR(__xludf.DUMMYFUNCTION("""COMPUTED_VALUE"""),3.0)</f>
        <v>3</v>
      </c>
      <c r="G181" s="3" t="str">
        <f>IFERROR(__xludf.DUMMYFUNCTION("""COMPUTED_VALUE"""),"to")</f>
        <v>to</v>
      </c>
      <c r="H181" s="3">
        <f>IFERROR(__xludf.DUMMYFUNCTION("""COMPUTED_VALUE"""),7.0)</f>
        <v>7</v>
      </c>
      <c r="I181" s="2" t="str">
        <f t="shared" si="2"/>
        <v>L180</v>
      </c>
      <c r="J181" s="3" t="str">
        <f t="shared" ref="J181:R181" si="171">IF($F181=J$12,RIGHT(J180,LEN(J180)-$D181),IF($H181=J$12,CONCAT($S181,J180),J180))</f>
        <v>VLBG</v>
      </c>
      <c r="K181" s="3" t="str">
        <f t="shared" si="171"/>
        <v/>
      </c>
      <c r="L181" s="3" t="str">
        <f t="shared" si="171"/>
        <v>HGVD</v>
      </c>
      <c r="M181" s="3" t="str">
        <f t="shared" si="171"/>
        <v>MZDNB</v>
      </c>
      <c r="N181" s="3" t="str">
        <f t="shared" si="171"/>
        <v>RVFNMTGMF</v>
      </c>
      <c r="O181" s="3" t="str">
        <f t="shared" si="171"/>
        <v>N</v>
      </c>
      <c r="P181" s="3" t="str">
        <f t="shared" si="171"/>
        <v>GTMGLVMWDJRNPH</v>
      </c>
      <c r="Q181" s="3" t="str">
        <f t="shared" si="171"/>
        <v>GHFNSWCJFHBH</v>
      </c>
      <c r="R181" s="3" t="str">
        <f t="shared" si="171"/>
        <v>JJPHCVZ</v>
      </c>
      <c r="S181" s="4" t="str">
        <f t="shared" si="4"/>
        <v>GTMG</v>
      </c>
      <c r="T181" s="3" t="str">
        <f t="shared" si="5"/>
        <v/>
      </c>
    </row>
    <row r="182">
      <c r="A182" s="1" t="s">
        <v>188</v>
      </c>
      <c r="B182" s="2">
        <v>182.0</v>
      </c>
      <c r="C182" s="3" t="str">
        <f>IFERROR(__xludf.DUMMYFUNCTION("SPLIT(A182,"" "")"),"move")</f>
        <v>move</v>
      </c>
      <c r="D182" s="3">
        <f>IFERROR(__xludf.DUMMYFUNCTION("""COMPUTED_VALUE"""),4.0)</f>
        <v>4</v>
      </c>
      <c r="E182" s="3" t="str">
        <f>IFERROR(__xludf.DUMMYFUNCTION("""COMPUTED_VALUE"""),"from")</f>
        <v>from</v>
      </c>
      <c r="F182" s="3">
        <f>IFERROR(__xludf.DUMMYFUNCTION("""COMPUTED_VALUE"""),4.0)</f>
        <v>4</v>
      </c>
      <c r="G182" s="3" t="str">
        <f>IFERROR(__xludf.DUMMYFUNCTION("""COMPUTED_VALUE"""),"to")</f>
        <v>to</v>
      </c>
      <c r="H182" s="3">
        <f>IFERROR(__xludf.DUMMYFUNCTION("""COMPUTED_VALUE"""),5.0)</f>
        <v>5</v>
      </c>
      <c r="I182" s="2" t="str">
        <f t="shared" si="2"/>
        <v>M181</v>
      </c>
      <c r="J182" s="3" t="str">
        <f t="shared" ref="J182:R182" si="172">IF($F182=J$12,RIGHT(J181,LEN(J181)-$D182),IF($H182=J$12,CONCAT($S182,J181),J181))</f>
        <v>VLBG</v>
      </c>
      <c r="K182" s="3" t="str">
        <f t="shared" si="172"/>
        <v/>
      </c>
      <c r="L182" s="3" t="str">
        <f t="shared" si="172"/>
        <v>HGVD</v>
      </c>
      <c r="M182" s="3" t="str">
        <f t="shared" si="172"/>
        <v>B</v>
      </c>
      <c r="N182" s="3" t="str">
        <f t="shared" si="172"/>
        <v>MZDNRVFNMTGMF</v>
      </c>
      <c r="O182" s="3" t="str">
        <f t="shared" si="172"/>
        <v>N</v>
      </c>
      <c r="P182" s="3" t="str">
        <f t="shared" si="172"/>
        <v>GTMGLVMWDJRNPH</v>
      </c>
      <c r="Q182" s="3" t="str">
        <f t="shared" si="172"/>
        <v>GHFNSWCJFHBH</v>
      </c>
      <c r="R182" s="3" t="str">
        <f t="shared" si="172"/>
        <v>JJPHCVZ</v>
      </c>
      <c r="S182" s="4" t="str">
        <f t="shared" si="4"/>
        <v>MZDN</v>
      </c>
      <c r="T182" s="3" t="str">
        <f t="shared" si="5"/>
        <v/>
      </c>
    </row>
    <row r="183">
      <c r="A183" s="1" t="s">
        <v>189</v>
      </c>
      <c r="B183" s="2">
        <v>183.0</v>
      </c>
      <c r="C183" s="3" t="str">
        <f>IFERROR(__xludf.DUMMYFUNCTION("SPLIT(A183,"" "")"),"move")</f>
        <v>move</v>
      </c>
      <c r="D183" s="3">
        <f>IFERROR(__xludf.DUMMYFUNCTION("""COMPUTED_VALUE"""),4.0)</f>
        <v>4</v>
      </c>
      <c r="E183" s="3" t="str">
        <f>IFERROR(__xludf.DUMMYFUNCTION("""COMPUTED_VALUE"""),"from")</f>
        <v>from</v>
      </c>
      <c r="F183" s="3">
        <f>IFERROR(__xludf.DUMMYFUNCTION("""COMPUTED_VALUE"""),9.0)</f>
        <v>9</v>
      </c>
      <c r="G183" s="3" t="str">
        <f>IFERROR(__xludf.DUMMYFUNCTION("""COMPUTED_VALUE"""),"to")</f>
        <v>to</v>
      </c>
      <c r="H183" s="3">
        <f>IFERROR(__xludf.DUMMYFUNCTION("""COMPUTED_VALUE"""),5.0)</f>
        <v>5</v>
      </c>
      <c r="I183" s="2" t="str">
        <f t="shared" si="2"/>
        <v>Q182</v>
      </c>
      <c r="J183" s="3" t="str">
        <f t="shared" ref="J183:R183" si="173">IF($F183=J$12,RIGHT(J182,LEN(J182)-$D183),IF($H183=J$12,CONCAT($S183,J182),J182))</f>
        <v>VLBG</v>
      </c>
      <c r="K183" s="3" t="str">
        <f t="shared" si="173"/>
        <v/>
      </c>
      <c r="L183" s="3" t="str">
        <f t="shared" si="173"/>
        <v>HGVD</v>
      </c>
      <c r="M183" s="3" t="str">
        <f t="shared" si="173"/>
        <v>B</v>
      </c>
      <c r="N183" s="3" t="str">
        <f t="shared" si="173"/>
        <v>JJPHMZDNRVFNMTGMF</v>
      </c>
      <c r="O183" s="3" t="str">
        <f t="shared" si="173"/>
        <v>N</v>
      </c>
      <c r="P183" s="3" t="str">
        <f t="shared" si="173"/>
        <v>GTMGLVMWDJRNPH</v>
      </c>
      <c r="Q183" s="3" t="str">
        <f t="shared" si="173"/>
        <v>GHFNSWCJFHBH</v>
      </c>
      <c r="R183" s="3" t="str">
        <f t="shared" si="173"/>
        <v>CVZ</v>
      </c>
      <c r="S183" s="4" t="str">
        <f t="shared" si="4"/>
        <v>JJPH</v>
      </c>
      <c r="T183" s="3" t="str">
        <f t="shared" si="5"/>
        <v/>
      </c>
    </row>
    <row r="184">
      <c r="A184" s="1" t="s">
        <v>190</v>
      </c>
      <c r="B184" s="2">
        <v>184.0</v>
      </c>
      <c r="C184" s="3" t="str">
        <f>IFERROR(__xludf.DUMMYFUNCTION("SPLIT(A184,"" "")"),"move")</f>
        <v>move</v>
      </c>
      <c r="D184" s="3">
        <f>IFERROR(__xludf.DUMMYFUNCTION("""COMPUTED_VALUE"""),3.0)</f>
        <v>3</v>
      </c>
      <c r="E184" s="3" t="str">
        <f>IFERROR(__xludf.DUMMYFUNCTION("""COMPUTED_VALUE"""),"from")</f>
        <v>from</v>
      </c>
      <c r="F184" s="3">
        <f>IFERROR(__xludf.DUMMYFUNCTION("""COMPUTED_VALUE"""),3.0)</f>
        <v>3</v>
      </c>
      <c r="G184" s="3" t="str">
        <f>IFERROR(__xludf.DUMMYFUNCTION("""COMPUTED_VALUE"""),"to")</f>
        <v>to</v>
      </c>
      <c r="H184" s="3">
        <f>IFERROR(__xludf.DUMMYFUNCTION("""COMPUTED_VALUE"""),4.0)</f>
        <v>4</v>
      </c>
      <c r="I184" s="2" t="str">
        <f t="shared" si="2"/>
        <v>L183</v>
      </c>
      <c r="J184" s="3" t="str">
        <f t="shared" ref="J184:R184" si="174">IF($F184=J$12,RIGHT(J183,LEN(J183)-$D184),IF($H184=J$12,CONCAT($S184,J183),J183))</f>
        <v>VLBG</v>
      </c>
      <c r="K184" s="3" t="str">
        <f t="shared" si="174"/>
        <v/>
      </c>
      <c r="L184" s="3" t="str">
        <f t="shared" si="174"/>
        <v>D</v>
      </c>
      <c r="M184" s="3" t="str">
        <f t="shared" si="174"/>
        <v>HGVB</v>
      </c>
      <c r="N184" s="3" t="str">
        <f t="shared" si="174"/>
        <v>JJPHMZDNRVFNMTGMF</v>
      </c>
      <c r="O184" s="3" t="str">
        <f t="shared" si="174"/>
        <v>N</v>
      </c>
      <c r="P184" s="3" t="str">
        <f t="shared" si="174"/>
        <v>GTMGLVMWDJRNPH</v>
      </c>
      <c r="Q184" s="3" t="str">
        <f t="shared" si="174"/>
        <v>GHFNSWCJFHBH</v>
      </c>
      <c r="R184" s="3" t="str">
        <f t="shared" si="174"/>
        <v>CVZ</v>
      </c>
      <c r="S184" s="4" t="str">
        <f t="shared" si="4"/>
        <v>HGV</v>
      </c>
      <c r="T184" s="3" t="str">
        <f t="shared" si="5"/>
        <v/>
      </c>
    </row>
    <row r="185">
      <c r="A185" s="1" t="s">
        <v>191</v>
      </c>
      <c r="B185" s="2">
        <v>185.0</v>
      </c>
      <c r="C185" s="3" t="str">
        <f>IFERROR(__xludf.DUMMYFUNCTION("SPLIT(A185,"" "")"),"move")</f>
        <v>move</v>
      </c>
      <c r="D185" s="3">
        <f>IFERROR(__xludf.DUMMYFUNCTION("""COMPUTED_VALUE"""),3.0)</f>
        <v>3</v>
      </c>
      <c r="E185" s="3" t="str">
        <f>IFERROR(__xludf.DUMMYFUNCTION("""COMPUTED_VALUE"""),"from")</f>
        <v>from</v>
      </c>
      <c r="F185" s="3">
        <f>IFERROR(__xludf.DUMMYFUNCTION("""COMPUTED_VALUE"""),4.0)</f>
        <v>4</v>
      </c>
      <c r="G185" s="3" t="str">
        <f>IFERROR(__xludf.DUMMYFUNCTION("""COMPUTED_VALUE"""),"to")</f>
        <v>to</v>
      </c>
      <c r="H185" s="3">
        <f>IFERROR(__xludf.DUMMYFUNCTION("""COMPUTED_VALUE"""),9.0)</f>
        <v>9</v>
      </c>
      <c r="I185" s="2" t="str">
        <f t="shared" si="2"/>
        <v>M184</v>
      </c>
      <c r="J185" s="3" t="str">
        <f t="shared" ref="J185:R185" si="175">IF($F185=J$12,RIGHT(J184,LEN(J184)-$D185),IF($H185=J$12,CONCAT($S185,J184),J184))</f>
        <v>VLBG</v>
      </c>
      <c r="K185" s="3" t="str">
        <f t="shared" si="175"/>
        <v/>
      </c>
      <c r="L185" s="3" t="str">
        <f t="shared" si="175"/>
        <v>D</v>
      </c>
      <c r="M185" s="3" t="str">
        <f t="shared" si="175"/>
        <v>B</v>
      </c>
      <c r="N185" s="3" t="str">
        <f t="shared" si="175"/>
        <v>JJPHMZDNRVFNMTGMF</v>
      </c>
      <c r="O185" s="3" t="str">
        <f t="shared" si="175"/>
        <v>N</v>
      </c>
      <c r="P185" s="3" t="str">
        <f t="shared" si="175"/>
        <v>GTMGLVMWDJRNPH</v>
      </c>
      <c r="Q185" s="3" t="str">
        <f t="shared" si="175"/>
        <v>GHFNSWCJFHBH</v>
      </c>
      <c r="R185" s="3" t="str">
        <f t="shared" si="175"/>
        <v>HGVCVZ</v>
      </c>
      <c r="S185" s="4" t="str">
        <f t="shared" si="4"/>
        <v>HGV</v>
      </c>
      <c r="T185" s="3" t="str">
        <f t="shared" si="5"/>
        <v/>
      </c>
    </row>
    <row r="186">
      <c r="A186" s="1" t="s">
        <v>192</v>
      </c>
      <c r="B186" s="2">
        <v>186.0</v>
      </c>
      <c r="C186" s="3" t="str">
        <f>IFERROR(__xludf.DUMMYFUNCTION("SPLIT(A186,"" "")"),"move")</f>
        <v>move</v>
      </c>
      <c r="D186" s="3">
        <f>IFERROR(__xludf.DUMMYFUNCTION("""COMPUTED_VALUE"""),1.0)</f>
        <v>1</v>
      </c>
      <c r="E186" s="3" t="str">
        <f>IFERROR(__xludf.DUMMYFUNCTION("""COMPUTED_VALUE"""),"from")</f>
        <v>from</v>
      </c>
      <c r="F186" s="3">
        <f>IFERROR(__xludf.DUMMYFUNCTION("""COMPUTED_VALUE"""),1.0)</f>
        <v>1</v>
      </c>
      <c r="G186" s="3" t="str">
        <f>IFERROR(__xludf.DUMMYFUNCTION("""COMPUTED_VALUE"""),"to")</f>
        <v>to</v>
      </c>
      <c r="H186" s="3">
        <f>IFERROR(__xludf.DUMMYFUNCTION("""COMPUTED_VALUE"""),4.0)</f>
        <v>4</v>
      </c>
      <c r="I186" s="2" t="str">
        <f t="shared" si="2"/>
        <v>J185</v>
      </c>
      <c r="J186" s="3" t="str">
        <f t="shared" ref="J186:R186" si="176">IF($F186=J$12,RIGHT(J185,LEN(J185)-$D186),IF($H186=J$12,CONCAT($S186,J185),J185))</f>
        <v>LBG</v>
      </c>
      <c r="K186" s="3" t="str">
        <f t="shared" si="176"/>
        <v/>
      </c>
      <c r="L186" s="3" t="str">
        <f t="shared" si="176"/>
        <v>D</v>
      </c>
      <c r="M186" s="3" t="str">
        <f t="shared" si="176"/>
        <v>VB</v>
      </c>
      <c r="N186" s="3" t="str">
        <f t="shared" si="176"/>
        <v>JJPHMZDNRVFNMTGMF</v>
      </c>
      <c r="O186" s="3" t="str">
        <f t="shared" si="176"/>
        <v>N</v>
      </c>
      <c r="P186" s="3" t="str">
        <f t="shared" si="176"/>
        <v>GTMGLVMWDJRNPH</v>
      </c>
      <c r="Q186" s="3" t="str">
        <f t="shared" si="176"/>
        <v>GHFNSWCJFHBH</v>
      </c>
      <c r="R186" s="3" t="str">
        <f t="shared" si="176"/>
        <v>HGVCVZ</v>
      </c>
      <c r="S186" s="4" t="str">
        <f t="shared" si="4"/>
        <v>V</v>
      </c>
      <c r="T186" s="3" t="str">
        <f t="shared" si="5"/>
        <v/>
      </c>
    </row>
    <row r="187">
      <c r="A187" s="1" t="s">
        <v>193</v>
      </c>
      <c r="B187" s="2">
        <v>187.0</v>
      </c>
      <c r="C187" s="3" t="str">
        <f>IFERROR(__xludf.DUMMYFUNCTION("SPLIT(A187,"" "")"),"move")</f>
        <v>move</v>
      </c>
      <c r="D187" s="3">
        <f>IFERROR(__xludf.DUMMYFUNCTION("""COMPUTED_VALUE"""),2.0)</f>
        <v>2</v>
      </c>
      <c r="E187" s="3" t="str">
        <f>IFERROR(__xludf.DUMMYFUNCTION("""COMPUTED_VALUE"""),"from")</f>
        <v>from</v>
      </c>
      <c r="F187" s="3">
        <f>IFERROR(__xludf.DUMMYFUNCTION("""COMPUTED_VALUE"""),1.0)</f>
        <v>1</v>
      </c>
      <c r="G187" s="3" t="str">
        <f>IFERROR(__xludf.DUMMYFUNCTION("""COMPUTED_VALUE"""),"to")</f>
        <v>to</v>
      </c>
      <c r="H187" s="3">
        <f>IFERROR(__xludf.DUMMYFUNCTION("""COMPUTED_VALUE"""),5.0)</f>
        <v>5</v>
      </c>
      <c r="I187" s="2" t="str">
        <f t="shared" si="2"/>
        <v>J186</v>
      </c>
      <c r="J187" s="3" t="str">
        <f t="shared" ref="J187:R187" si="177">IF($F187=J$12,RIGHT(J186,LEN(J186)-$D187),IF($H187=J$12,CONCAT($S187,J186),J186))</f>
        <v>G</v>
      </c>
      <c r="K187" s="3" t="str">
        <f t="shared" si="177"/>
        <v/>
      </c>
      <c r="L187" s="3" t="str">
        <f t="shared" si="177"/>
        <v>D</v>
      </c>
      <c r="M187" s="3" t="str">
        <f t="shared" si="177"/>
        <v>VB</v>
      </c>
      <c r="N187" s="3" t="str">
        <f t="shared" si="177"/>
        <v>LBJJPHMZDNRVFNMTGMF</v>
      </c>
      <c r="O187" s="3" t="str">
        <f t="shared" si="177"/>
        <v>N</v>
      </c>
      <c r="P187" s="3" t="str">
        <f t="shared" si="177"/>
        <v>GTMGLVMWDJRNPH</v>
      </c>
      <c r="Q187" s="3" t="str">
        <f t="shared" si="177"/>
        <v>GHFNSWCJFHBH</v>
      </c>
      <c r="R187" s="3" t="str">
        <f t="shared" si="177"/>
        <v>HGVCVZ</v>
      </c>
      <c r="S187" s="4" t="str">
        <f t="shared" si="4"/>
        <v>LB</v>
      </c>
      <c r="T187" s="3" t="str">
        <f t="shared" si="5"/>
        <v/>
      </c>
    </row>
    <row r="188">
      <c r="A188" s="1" t="s">
        <v>194</v>
      </c>
      <c r="B188" s="2">
        <v>188.0</v>
      </c>
      <c r="C188" s="3" t="str">
        <f>IFERROR(__xludf.DUMMYFUNCTION("SPLIT(A188,"" "")"),"move")</f>
        <v>move</v>
      </c>
      <c r="D188" s="3">
        <f>IFERROR(__xludf.DUMMYFUNCTION("""COMPUTED_VALUE"""),7.0)</f>
        <v>7</v>
      </c>
      <c r="E188" s="3" t="str">
        <f>IFERROR(__xludf.DUMMYFUNCTION("""COMPUTED_VALUE"""),"from")</f>
        <v>from</v>
      </c>
      <c r="F188" s="3">
        <f>IFERROR(__xludf.DUMMYFUNCTION("""COMPUTED_VALUE"""),7.0)</f>
        <v>7</v>
      </c>
      <c r="G188" s="3" t="str">
        <f>IFERROR(__xludf.DUMMYFUNCTION("""COMPUTED_VALUE"""),"to")</f>
        <v>to</v>
      </c>
      <c r="H188" s="3">
        <f>IFERROR(__xludf.DUMMYFUNCTION("""COMPUTED_VALUE"""),8.0)</f>
        <v>8</v>
      </c>
      <c r="I188" s="2" t="str">
        <f t="shared" si="2"/>
        <v>P187</v>
      </c>
      <c r="J188" s="3" t="str">
        <f t="shared" ref="J188:R188" si="178">IF($F188=J$12,RIGHT(J187,LEN(J187)-$D188),IF($H188=J$12,CONCAT($S188,J187),J187))</f>
        <v>G</v>
      </c>
      <c r="K188" s="3" t="str">
        <f t="shared" si="178"/>
        <v/>
      </c>
      <c r="L188" s="3" t="str">
        <f t="shared" si="178"/>
        <v>D</v>
      </c>
      <c r="M188" s="3" t="str">
        <f t="shared" si="178"/>
        <v>VB</v>
      </c>
      <c r="N188" s="3" t="str">
        <f t="shared" si="178"/>
        <v>LBJJPHMZDNRVFNMTGMF</v>
      </c>
      <c r="O188" s="3" t="str">
        <f t="shared" si="178"/>
        <v>N</v>
      </c>
      <c r="P188" s="3" t="str">
        <f t="shared" si="178"/>
        <v>WDJRNPH</v>
      </c>
      <c r="Q188" s="3" t="str">
        <f t="shared" si="178"/>
        <v>GTMGLVMGHFNSWCJFHBH</v>
      </c>
      <c r="R188" s="3" t="str">
        <f t="shared" si="178"/>
        <v>HGVCVZ</v>
      </c>
      <c r="S188" s="4" t="str">
        <f t="shared" si="4"/>
        <v>GTMGLVM</v>
      </c>
      <c r="T188" s="3" t="str">
        <f t="shared" si="5"/>
        <v/>
      </c>
    </row>
    <row r="189">
      <c r="A189" s="1" t="s">
        <v>195</v>
      </c>
      <c r="B189" s="2">
        <v>189.0</v>
      </c>
      <c r="C189" s="3" t="str">
        <f>IFERROR(__xludf.DUMMYFUNCTION("SPLIT(A189,"" "")"),"move")</f>
        <v>move</v>
      </c>
      <c r="D189" s="3">
        <f>IFERROR(__xludf.DUMMYFUNCTION("""COMPUTED_VALUE"""),4.0)</f>
        <v>4</v>
      </c>
      <c r="E189" s="3" t="str">
        <f>IFERROR(__xludf.DUMMYFUNCTION("""COMPUTED_VALUE"""),"from")</f>
        <v>from</v>
      </c>
      <c r="F189" s="3">
        <f>IFERROR(__xludf.DUMMYFUNCTION("""COMPUTED_VALUE"""),7.0)</f>
        <v>7</v>
      </c>
      <c r="G189" s="3" t="str">
        <f>IFERROR(__xludf.DUMMYFUNCTION("""COMPUTED_VALUE"""),"to")</f>
        <v>to</v>
      </c>
      <c r="H189" s="3">
        <f>IFERROR(__xludf.DUMMYFUNCTION("""COMPUTED_VALUE"""),4.0)</f>
        <v>4</v>
      </c>
      <c r="I189" s="2" t="str">
        <f t="shared" si="2"/>
        <v>P188</v>
      </c>
      <c r="J189" s="3" t="str">
        <f t="shared" ref="J189:R189" si="179">IF($F189=J$12,RIGHT(J188,LEN(J188)-$D189),IF($H189=J$12,CONCAT($S189,J188),J188))</f>
        <v>G</v>
      </c>
      <c r="K189" s="3" t="str">
        <f t="shared" si="179"/>
        <v/>
      </c>
      <c r="L189" s="3" t="str">
        <f t="shared" si="179"/>
        <v>D</v>
      </c>
      <c r="M189" s="3" t="str">
        <f t="shared" si="179"/>
        <v>WDJRVB</v>
      </c>
      <c r="N189" s="3" t="str">
        <f t="shared" si="179"/>
        <v>LBJJPHMZDNRVFNMTGMF</v>
      </c>
      <c r="O189" s="3" t="str">
        <f t="shared" si="179"/>
        <v>N</v>
      </c>
      <c r="P189" s="3" t="str">
        <f t="shared" si="179"/>
        <v>NPH</v>
      </c>
      <c r="Q189" s="3" t="str">
        <f t="shared" si="179"/>
        <v>GTMGLVMGHFNSWCJFHBH</v>
      </c>
      <c r="R189" s="3" t="str">
        <f t="shared" si="179"/>
        <v>HGVCVZ</v>
      </c>
      <c r="S189" s="4" t="str">
        <f t="shared" si="4"/>
        <v>WDJR</v>
      </c>
      <c r="T189" s="3" t="str">
        <f t="shared" si="5"/>
        <v/>
      </c>
    </row>
    <row r="190">
      <c r="A190" s="1" t="s">
        <v>51</v>
      </c>
      <c r="B190" s="2">
        <v>190.0</v>
      </c>
      <c r="C190" s="3" t="str">
        <f>IFERROR(__xludf.DUMMYFUNCTION("SPLIT(A190,"" "")"),"move")</f>
        <v>move</v>
      </c>
      <c r="D190" s="3">
        <f>IFERROR(__xludf.DUMMYFUNCTION("""COMPUTED_VALUE"""),1.0)</f>
        <v>1</v>
      </c>
      <c r="E190" s="3" t="str">
        <f>IFERROR(__xludf.DUMMYFUNCTION("""COMPUTED_VALUE"""),"from")</f>
        <v>from</v>
      </c>
      <c r="F190" s="3">
        <f>IFERROR(__xludf.DUMMYFUNCTION("""COMPUTED_VALUE"""),6.0)</f>
        <v>6</v>
      </c>
      <c r="G190" s="3" t="str">
        <f>IFERROR(__xludf.DUMMYFUNCTION("""COMPUTED_VALUE"""),"to")</f>
        <v>to</v>
      </c>
      <c r="H190" s="3">
        <f>IFERROR(__xludf.DUMMYFUNCTION("""COMPUTED_VALUE"""),7.0)</f>
        <v>7</v>
      </c>
      <c r="I190" s="2" t="str">
        <f t="shared" si="2"/>
        <v>O189</v>
      </c>
      <c r="J190" s="3" t="str">
        <f t="shared" ref="J190:R190" si="180">IF($F190=J$12,RIGHT(J189,LEN(J189)-$D190),IF($H190=J$12,CONCAT($S190,J189),J189))</f>
        <v>G</v>
      </c>
      <c r="K190" s="3" t="str">
        <f t="shared" si="180"/>
        <v/>
      </c>
      <c r="L190" s="3" t="str">
        <f t="shared" si="180"/>
        <v>D</v>
      </c>
      <c r="M190" s="3" t="str">
        <f t="shared" si="180"/>
        <v>WDJRVB</v>
      </c>
      <c r="N190" s="3" t="str">
        <f t="shared" si="180"/>
        <v>LBJJPHMZDNRVFNMTGMF</v>
      </c>
      <c r="O190" s="3" t="str">
        <f t="shared" si="180"/>
        <v/>
      </c>
      <c r="P190" s="3" t="str">
        <f t="shared" si="180"/>
        <v>NNPH</v>
      </c>
      <c r="Q190" s="3" t="str">
        <f t="shared" si="180"/>
        <v>GTMGLVMGHFNSWCJFHBH</v>
      </c>
      <c r="R190" s="3" t="str">
        <f t="shared" si="180"/>
        <v>HGVCVZ</v>
      </c>
      <c r="S190" s="4" t="str">
        <f t="shared" si="4"/>
        <v>N</v>
      </c>
      <c r="T190" s="3" t="str">
        <f t="shared" si="5"/>
        <v/>
      </c>
    </row>
    <row r="191">
      <c r="A191" s="1" t="s">
        <v>98</v>
      </c>
      <c r="B191" s="2">
        <v>191.0</v>
      </c>
      <c r="C191" s="3" t="str">
        <f>IFERROR(__xludf.DUMMYFUNCTION("SPLIT(A191,"" "")"),"move")</f>
        <v>move</v>
      </c>
      <c r="D191" s="3">
        <f>IFERROR(__xludf.DUMMYFUNCTION("""COMPUTED_VALUE"""),1.0)</f>
        <v>1</v>
      </c>
      <c r="E191" s="3" t="str">
        <f>IFERROR(__xludf.DUMMYFUNCTION("""COMPUTED_VALUE"""),"from")</f>
        <v>from</v>
      </c>
      <c r="F191" s="3">
        <f>IFERROR(__xludf.DUMMYFUNCTION("""COMPUTED_VALUE"""),1.0)</f>
        <v>1</v>
      </c>
      <c r="G191" s="3" t="str">
        <f>IFERROR(__xludf.DUMMYFUNCTION("""COMPUTED_VALUE"""),"to")</f>
        <v>to</v>
      </c>
      <c r="H191" s="3">
        <f>IFERROR(__xludf.DUMMYFUNCTION("""COMPUTED_VALUE"""),5.0)</f>
        <v>5</v>
      </c>
      <c r="I191" s="2" t="str">
        <f t="shared" si="2"/>
        <v>J190</v>
      </c>
      <c r="J191" s="3" t="str">
        <f t="shared" ref="J191:R191" si="181">IF($F191=J$12,RIGHT(J190,LEN(J190)-$D191),IF($H191=J$12,CONCAT($S191,J190),J190))</f>
        <v/>
      </c>
      <c r="K191" s="3" t="str">
        <f t="shared" si="181"/>
        <v/>
      </c>
      <c r="L191" s="3" t="str">
        <f t="shared" si="181"/>
        <v>D</v>
      </c>
      <c r="M191" s="3" t="str">
        <f t="shared" si="181"/>
        <v>WDJRVB</v>
      </c>
      <c r="N191" s="3" t="str">
        <f t="shared" si="181"/>
        <v>GLBJJPHMZDNRVFNMTGMF</v>
      </c>
      <c r="O191" s="3" t="str">
        <f t="shared" si="181"/>
        <v/>
      </c>
      <c r="P191" s="3" t="str">
        <f t="shared" si="181"/>
        <v>NNPH</v>
      </c>
      <c r="Q191" s="3" t="str">
        <f t="shared" si="181"/>
        <v>GTMGLVMGHFNSWCJFHBH</v>
      </c>
      <c r="R191" s="3" t="str">
        <f t="shared" si="181"/>
        <v>HGVCVZ</v>
      </c>
      <c r="S191" s="4" t="str">
        <f t="shared" si="4"/>
        <v>G</v>
      </c>
      <c r="T191" s="3" t="str">
        <f t="shared" si="5"/>
        <v/>
      </c>
    </row>
    <row r="192">
      <c r="A192" s="1" t="s">
        <v>196</v>
      </c>
      <c r="B192" s="2">
        <v>192.0</v>
      </c>
      <c r="C192" s="3" t="str">
        <f>IFERROR(__xludf.DUMMYFUNCTION("SPLIT(A192,"" "")"),"move")</f>
        <v>move</v>
      </c>
      <c r="D192" s="3">
        <f>IFERROR(__xludf.DUMMYFUNCTION("""COMPUTED_VALUE"""),1.0)</f>
        <v>1</v>
      </c>
      <c r="E192" s="3" t="str">
        <f>IFERROR(__xludf.DUMMYFUNCTION("""COMPUTED_VALUE"""),"from")</f>
        <v>from</v>
      </c>
      <c r="F192" s="3">
        <f>IFERROR(__xludf.DUMMYFUNCTION("""COMPUTED_VALUE"""),3.0)</f>
        <v>3</v>
      </c>
      <c r="G192" s="3" t="str">
        <f>IFERROR(__xludf.DUMMYFUNCTION("""COMPUTED_VALUE"""),"to")</f>
        <v>to</v>
      </c>
      <c r="H192" s="3">
        <f>IFERROR(__xludf.DUMMYFUNCTION("""COMPUTED_VALUE"""),8.0)</f>
        <v>8</v>
      </c>
      <c r="I192" s="2" t="str">
        <f t="shared" si="2"/>
        <v>L191</v>
      </c>
      <c r="J192" s="3" t="str">
        <f t="shared" ref="J192:R192" si="182">IF($F192=J$12,RIGHT(J191,LEN(J191)-$D192),IF($H192=J$12,CONCAT($S192,J191),J191))</f>
        <v/>
      </c>
      <c r="K192" s="3" t="str">
        <f t="shared" si="182"/>
        <v/>
      </c>
      <c r="L192" s="3" t="str">
        <f t="shared" si="182"/>
        <v/>
      </c>
      <c r="M192" s="3" t="str">
        <f t="shared" si="182"/>
        <v>WDJRVB</v>
      </c>
      <c r="N192" s="3" t="str">
        <f t="shared" si="182"/>
        <v>GLBJJPHMZDNRVFNMTGMF</v>
      </c>
      <c r="O192" s="3" t="str">
        <f t="shared" si="182"/>
        <v/>
      </c>
      <c r="P192" s="3" t="str">
        <f t="shared" si="182"/>
        <v>NNPH</v>
      </c>
      <c r="Q192" s="3" t="str">
        <f t="shared" si="182"/>
        <v>DGTMGLVMGHFNSWCJFHBH</v>
      </c>
      <c r="R192" s="3" t="str">
        <f t="shared" si="182"/>
        <v>HGVCVZ</v>
      </c>
      <c r="S192" s="4" t="str">
        <f t="shared" si="4"/>
        <v>D</v>
      </c>
      <c r="T192" s="3" t="str">
        <f t="shared" si="5"/>
        <v/>
      </c>
    </row>
    <row r="193">
      <c r="A193" s="1" t="s">
        <v>197</v>
      </c>
      <c r="B193" s="2">
        <v>193.0</v>
      </c>
      <c r="C193" s="3" t="str">
        <f>IFERROR(__xludf.DUMMYFUNCTION("SPLIT(A193,"" "")"),"move")</f>
        <v>move</v>
      </c>
      <c r="D193" s="3">
        <f>IFERROR(__xludf.DUMMYFUNCTION("""COMPUTED_VALUE"""),11.0)</f>
        <v>11</v>
      </c>
      <c r="E193" s="3" t="str">
        <f>IFERROR(__xludf.DUMMYFUNCTION("""COMPUTED_VALUE"""),"from")</f>
        <v>from</v>
      </c>
      <c r="F193" s="3">
        <f>IFERROR(__xludf.DUMMYFUNCTION("""COMPUTED_VALUE"""),5.0)</f>
        <v>5</v>
      </c>
      <c r="G193" s="3" t="str">
        <f>IFERROR(__xludf.DUMMYFUNCTION("""COMPUTED_VALUE"""),"to")</f>
        <v>to</v>
      </c>
      <c r="H193" s="3">
        <f>IFERROR(__xludf.DUMMYFUNCTION("""COMPUTED_VALUE"""),9.0)</f>
        <v>9</v>
      </c>
      <c r="I193" s="2" t="str">
        <f t="shared" si="2"/>
        <v>N192</v>
      </c>
      <c r="J193" s="3" t="str">
        <f t="shared" ref="J193:R193" si="183">IF($F193=J$12,RIGHT(J192,LEN(J192)-$D193),IF($H193=J$12,CONCAT($S193,J192),J192))</f>
        <v/>
      </c>
      <c r="K193" s="3" t="str">
        <f t="shared" si="183"/>
        <v/>
      </c>
      <c r="L193" s="3" t="str">
        <f t="shared" si="183"/>
        <v/>
      </c>
      <c r="M193" s="3" t="str">
        <f t="shared" si="183"/>
        <v>WDJRVB</v>
      </c>
      <c r="N193" s="3" t="str">
        <f t="shared" si="183"/>
        <v>RVFNMTGMF</v>
      </c>
      <c r="O193" s="3" t="str">
        <f t="shared" si="183"/>
        <v/>
      </c>
      <c r="P193" s="3" t="str">
        <f t="shared" si="183"/>
        <v>NNPH</v>
      </c>
      <c r="Q193" s="3" t="str">
        <f t="shared" si="183"/>
        <v>DGTMGLVMGHFNSWCJFHBH</v>
      </c>
      <c r="R193" s="3" t="str">
        <f t="shared" si="183"/>
        <v>GLBJJPHMZDNHGVCVZ</v>
      </c>
      <c r="S193" s="4" t="str">
        <f t="shared" si="4"/>
        <v>GLBJJPHMZDN</v>
      </c>
      <c r="T193" s="3" t="str">
        <f t="shared" si="5"/>
        <v/>
      </c>
    </row>
    <row r="194">
      <c r="A194" s="1" t="s">
        <v>198</v>
      </c>
      <c r="B194" s="2">
        <v>194.0</v>
      </c>
      <c r="C194" s="3" t="str">
        <f>IFERROR(__xludf.DUMMYFUNCTION("SPLIT(A194,"" "")"),"move")</f>
        <v>move</v>
      </c>
      <c r="D194" s="3">
        <f>IFERROR(__xludf.DUMMYFUNCTION("""COMPUTED_VALUE"""),17.0)</f>
        <v>17</v>
      </c>
      <c r="E194" s="3" t="str">
        <f>IFERROR(__xludf.DUMMYFUNCTION("""COMPUTED_VALUE"""),"from")</f>
        <v>from</v>
      </c>
      <c r="F194" s="3">
        <f>IFERROR(__xludf.DUMMYFUNCTION("""COMPUTED_VALUE"""),9.0)</f>
        <v>9</v>
      </c>
      <c r="G194" s="3" t="str">
        <f>IFERROR(__xludf.DUMMYFUNCTION("""COMPUTED_VALUE"""),"to")</f>
        <v>to</v>
      </c>
      <c r="H194" s="3">
        <f>IFERROR(__xludf.DUMMYFUNCTION("""COMPUTED_VALUE"""),8.0)</f>
        <v>8</v>
      </c>
      <c r="I194" s="2" t="str">
        <f t="shared" si="2"/>
        <v>Q193</v>
      </c>
      <c r="J194" s="3" t="str">
        <f t="shared" ref="J194:R194" si="184">IF($F194=J$12,RIGHT(J193,LEN(J193)-$D194),IF($H194=J$12,CONCAT($S194,J193),J193))</f>
        <v/>
      </c>
      <c r="K194" s="3" t="str">
        <f t="shared" si="184"/>
        <v/>
      </c>
      <c r="L194" s="3" t="str">
        <f t="shared" si="184"/>
        <v/>
      </c>
      <c r="M194" s="3" t="str">
        <f t="shared" si="184"/>
        <v>WDJRVB</v>
      </c>
      <c r="N194" s="3" t="str">
        <f t="shared" si="184"/>
        <v>RVFNMTGMF</v>
      </c>
      <c r="O194" s="3" t="str">
        <f t="shared" si="184"/>
        <v/>
      </c>
      <c r="P194" s="3" t="str">
        <f t="shared" si="184"/>
        <v>NNPH</v>
      </c>
      <c r="Q194" s="3" t="str">
        <f t="shared" si="184"/>
        <v>GLBJJPHMZDNHGVCVZDGTMGLVMGHFNSWCJFHBH</v>
      </c>
      <c r="R194" s="3" t="str">
        <f t="shared" si="184"/>
        <v/>
      </c>
      <c r="S194" s="4" t="str">
        <f t="shared" si="4"/>
        <v>GLBJJPHMZDNHGVCVZ</v>
      </c>
      <c r="T194" s="3" t="str">
        <f t="shared" si="5"/>
        <v/>
      </c>
    </row>
    <row r="195">
      <c r="A195" s="1" t="s">
        <v>199</v>
      </c>
      <c r="B195" s="2">
        <v>195.0</v>
      </c>
      <c r="C195" s="3" t="str">
        <f>IFERROR(__xludf.DUMMYFUNCTION("SPLIT(A195,"" "")"),"move")</f>
        <v>move</v>
      </c>
      <c r="D195" s="3">
        <f>IFERROR(__xludf.DUMMYFUNCTION("""COMPUTED_VALUE"""),13.0)</f>
        <v>13</v>
      </c>
      <c r="E195" s="3" t="str">
        <f>IFERROR(__xludf.DUMMYFUNCTION("""COMPUTED_VALUE"""),"from")</f>
        <v>from</v>
      </c>
      <c r="F195" s="3">
        <f>IFERROR(__xludf.DUMMYFUNCTION("""COMPUTED_VALUE"""),8.0)</f>
        <v>8</v>
      </c>
      <c r="G195" s="3" t="str">
        <f>IFERROR(__xludf.DUMMYFUNCTION("""COMPUTED_VALUE"""),"to")</f>
        <v>to</v>
      </c>
      <c r="H195" s="3">
        <f>IFERROR(__xludf.DUMMYFUNCTION("""COMPUTED_VALUE"""),4.0)</f>
        <v>4</v>
      </c>
      <c r="I195" s="2" t="str">
        <f t="shared" si="2"/>
        <v>Q194</v>
      </c>
      <c r="J195" s="3" t="str">
        <f t="shared" ref="J195:R195" si="185">IF($F195=J$12,RIGHT(J194,LEN(J194)-$D195),IF($H195=J$12,CONCAT($S195,J194),J194))</f>
        <v/>
      </c>
      <c r="K195" s="3" t="str">
        <f t="shared" si="185"/>
        <v/>
      </c>
      <c r="L195" s="3" t="str">
        <f t="shared" si="185"/>
        <v/>
      </c>
      <c r="M195" s="3" t="str">
        <f t="shared" si="185"/>
        <v>GLBJJPHMZDNHGWDJRVB</v>
      </c>
      <c r="N195" s="3" t="str">
        <f t="shared" si="185"/>
        <v>RVFNMTGMF</v>
      </c>
      <c r="O195" s="3" t="str">
        <f t="shared" si="185"/>
        <v/>
      </c>
      <c r="P195" s="3" t="str">
        <f t="shared" si="185"/>
        <v>NNPH</v>
      </c>
      <c r="Q195" s="3" t="str">
        <f t="shared" si="185"/>
        <v>VCVZDGTMGLVMGHFNSWCJFHBH</v>
      </c>
      <c r="R195" s="3" t="str">
        <f t="shared" si="185"/>
        <v/>
      </c>
      <c r="S195" s="4" t="str">
        <f t="shared" si="4"/>
        <v>GLBJJPHMZDNHG</v>
      </c>
      <c r="T195" s="3" t="str">
        <f t="shared" si="5"/>
        <v/>
      </c>
    </row>
    <row r="196">
      <c r="A196" s="1" t="s">
        <v>59</v>
      </c>
      <c r="B196" s="2">
        <v>196.0</v>
      </c>
      <c r="C196" s="3" t="str">
        <f>IFERROR(__xludf.DUMMYFUNCTION("SPLIT(A196,"" "")"),"move")</f>
        <v>move</v>
      </c>
      <c r="D196" s="3">
        <f>IFERROR(__xludf.DUMMYFUNCTION("""COMPUTED_VALUE"""),1.0)</f>
        <v>1</v>
      </c>
      <c r="E196" s="3" t="str">
        <f>IFERROR(__xludf.DUMMYFUNCTION("""COMPUTED_VALUE"""),"from")</f>
        <v>from</v>
      </c>
      <c r="F196" s="3">
        <f>IFERROR(__xludf.DUMMYFUNCTION("""COMPUTED_VALUE"""),4.0)</f>
        <v>4</v>
      </c>
      <c r="G196" s="3" t="str">
        <f>IFERROR(__xludf.DUMMYFUNCTION("""COMPUTED_VALUE"""),"to")</f>
        <v>to</v>
      </c>
      <c r="H196" s="3">
        <f>IFERROR(__xludf.DUMMYFUNCTION("""COMPUTED_VALUE"""),8.0)</f>
        <v>8</v>
      </c>
      <c r="I196" s="2" t="str">
        <f t="shared" si="2"/>
        <v>M195</v>
      </c>
      <c r="J196" s="3" t="str">
        <f t="shared" ref="J196:R196" si="186">IF($F196=J$12,RIGHT(J195,LEN(J195)-$D196),IF($H196=J$12,CONCAT($S196,J195),J195))</f>
        <v/>
      </c>
      <c r="K196" s="3" t="str">
        <f t="shared" si="186"/>
        <v/>
      </c>
      <c r="L196" s="3" t="str">
        <f t="shared" si="186"/>
        <v/>
      </c>
      <c r="M196" s="3" t="str">
        <f t="shared" si="186"/>
        <v>LBJJPHMZDNHGWDJRVB</v>
      </c>
      <c r="N196" s="3" t="str">
        <f t="shared" si="186"/>
        <v>RVFNMTGMF</v>
      </c>
      <c r="O196" s="3" t="str">
        <f t="shared" si="186"/>
        <v/>
      </c>
      <c r="P196" s="3" t="str">
        <f t="shared" si="186"/>
        <v>NNPH</v>
      </c>
      <c r="Q196" s="3" t="str">
        <f t="shared" si="186"/>
        <v>GVCVZDGTMGLVMGHFNSWCJFHBH</v>
      </c>
      <c r="R196" s="3" t="str">
        <f t="shared" si="186"/>
        <v/>
      </c>
      <c r="S196" s="4" t="str">
        <f t="shared" si="4"/>
        <v>G</v>
      </c>
      <c r="T196" s="3" t="str">
        <f t="shared" si="5"/>
        <v/>
      </c>
    </row>
    <row r="197">
      <c r="A197" s="1" t="s">
        <v>200</v>
      </c>
      <c r="B197" s="2">
        <v>197.0</v>
      </c>
      <c r="C197" s="3" t="str">
        <f>IFERROR(__xludf.DUMMYFUNCTION("SPLIT(A197,"" "")"),"move")</f>
        <v>move</v>
      </c>
      <c r="D197" s="3">
        <f>IFERROR(__xludf.DUMMYFUNCTION("""COMPUTED_VALUE"""),4.0)</f>
        <v>4</v>
      </c>
      <c r="E197" s="3" t="str">
        <f>IFERROR(__xludf.DUMMYFUNCTION("""COMPUTED_VALUE"""),"from")</f>
        <v>from</v>
      </c>
      <c r="F197" s="3">
        <f>IFERROR(__xludf.DUMMYFUNCTION("""COMPUTED_VALUE"""),7.0)</f>
        <v>7</v>
      </c>
      <c r="G197" s="3" t="str">
        <f>IFERROR(__xludf.DUMMYFUNCTION("""COMPUTED_VALUE"""),"to")</f>
        <v>to</v>
      </c>
      <c r="H197" s="3">
        <f>IFERROR(__xludf.DUMMYFUNCTION("""COMPUTED_VALUE"""),1.0)</f>
        <v>1</v>
      </c>
      <c r="I197" s="2" t="str">
        <f t="shared" si="2"/>
        <v>P196</v>
      </c>
      <c r="J197" s="3" t="str">
        <f t="shared" ref="J197:R197" si="187">IF($F197=J$12,RIGHT(J196,LEN(J196)-$D197),IF($H197=J$12,CONCAT($S197,J196),J196))</f>
        <v>NNPH</v>
      </c>
      <c r="K197" s="3" t="str">
        <f t="shared" si="187"/>
        <v/>
      </c>
      <c r="L197" s="3" t="str">
        <f t="shared" si="187"/>
        <v/>
      </c>
      <c r="M197" s="3" t="str">
        <f t="shared" si="187"/>
        <v>LBJJPHMZDNHGWDJRVB</v>
      </c>
      <c r="N197" s="3" t="str">
        <f t="shared" si="187"/>
        <v>RVFNMTGMF</v>
      </c>
      <c r="O197" s="3" t="str">
        <f t="shared" si="187"/>
        <v/>
      </c>
      <c r="P197" s="3" t="str">
        <f t="shared" si="187"/>
        <v/>
      </c>
      <c r="Q197" s="3" t="str">
        <f t="shared" si="187"/>
        <v>GVCVZDGTMGLVMGHFNSWCJFHBH</v>
      </c>
      <c r="R197" s="3" t="str">
        <f t="shared" si="187"/>
        <v/>
      </c>
      <c r="S197" s="4" t="str">
        <f t="shared" si="4"/>
        <v>NNPH</v>
      </c>
      <c r="T197" s="3" t="str">
        <f t="shared" si="5"/>
        <v/>
      </c>
    </row>
    <row r="198">
      <c r="A198" s="1" t="s">
        <v>201</v>
      </c>
      <c r="B198" s="2">
        <v>198.0</v>
      </c>
      <c r="C198" s="3" t="str">
        <f>IFERROR(__xludf.DUMMYFUNCTION("SPLIT(A198,"" "")"),"move")</f>
        <v>move</v>
      </c>
      <c r="D198" s="3">
        <f>IFERROR(__xludf.DUMMYFUNCTION("""COMPUTED_VALUE"""),4.0)</f>
        <v>4</v>
      </c>
      <c r="E198" s="3" t="str">
        <f>IFERROR(__xludf.DUMMYFUNCTION("""COMPUTED_VALUE"""),"from")</f>
        <v>from</v>
      </c>
      <c r="F198" s="3">
        <f>IFERROR(__xludf.DUMMYFUNCTION("""COMPUTED_VALUE"""),8.0)</f>
        <v>8</v>
      </c>
      <c r="G198" s="3" t="str">
        <f>IFERROR(__xludf.DUMMYFUNCTION("""COMPUTED_VALUE"""),"to")</f>
        <v>to</v>
      </c>
      <c r="H198" s="3">
        <f>IFERROR(__xludf.DUMMYFUNCTION("""COMPUTED_VALUE"""),3.0)</f>
        <v>3</v>
      </c>
      <c r="I198" s="2" t="str">
        <f t="shared" si="2"/>
        <v>Q197</v>
      </c>
      <c r="J198" s="3" t="str">
        <f t="shared" ref="J198:R198" si="188">IF($F198=J$12,RIGHT(J197,LEN(J197)-$D198),IF($H198=J$12,CONCAT($S198,J197),J197))</f>
        <v>NNPH</v>
      </c>
      <c r="K198" s="3" t="str">
        <f t="shared" si="188"/>
        <v/>
      </c>
      <c r="L198" s="3" t="str">
        <f t="shared" si="188"/>
        <v>GVCV</v>
      </c>
      <c r="M198" s="3" t="str">
        <f t="shared" si="188"/>
        <v>LBJJPHMZDNHGWDJRVB</v>
      </c>
      <c r="N198" s="3" t="str">
        <f t="shared" si="188"/>
        <v>RVFNMTGMF</v>
      </c>
      <c r="O198" s="3" t="str">
        <f t="shared" si="188"/>
        <v/>
      </c>
      <c r="P198" s="3" t="str">
        <f t="shared" si="188"/>
        <v/>
      </c>
      <c r="Q198" s="3" t="str">
        <f t="shared" si="188"/>
        <v>ZDGTMGLVMGHFNSWCJFHBH</v>
      </c>
      <c r="R198" s="3" t="str">
        <f t="shared" si="188"/>
        <v/>
      </c>
      <c r="S198" s="4" t="str">
        <f t="shared" si="4"/>
        <v>GVCV</v>
      </c>
      <c r="T198" s="3" t="str">
        <f t="shared" si="5"/>
        <v/>
      </c>
    </row>
    <row r="199">
      <c r="A199" s="1" t="s">
        <v>202</v>
      </c>
      <c r="B199" s="2">
        <v>199.0</v>
      </c>
      <c r="C199" s="3" t="str">
        <f>IFERROR(__xludf.DUMMYFUNCTION("SPLIT(A199,"" "")"),"move")</f>
        <v>move</v>
      </c>
      <c r="D199" s="3">
        <f>IFERROR(__xludf.DUMMYFUNCTION("""COMPUTED_VALUE"""),6.0)</f>
        <v>6</v>
      </c>
      <c r="E199" s="3" t="str">
        <f>IFERROR(__xludf.DUMMYFUNCTION("""COMPUTED_VALUE"""),"from")</f>
        <v>from</v>
      </c>
      <c r="F199" s="3">
        <f>IFERROR(__xludf.DUMMYFUNCTION("""COMPUTED_VALUE"""),5.0)</f>
        <v>5</v>
      </c>
      <c r="G199" s="3" t="str">
        <f>IFERROR(__xludf.DUMMYFUNCTION("""COMPUTED_VALUE"""),"to")</f>
        <v>to</v>
      </c>
      <c r="H199" s="3">
        <f>IFERROR(__xludf.DUMMYFUNCTION("""COMPUTED_VALUE"""),4.0)</f>
        <v>4</v>
      </c>
      <c r="I199" s="2" t="str">
        <f t="shared" si="2"/>
        <v>N198</v>
      </c>
      <c r="J199" s="3" t="str">
        <f t="shared" ref="J199:R199" si="189">IF($F199=J$12,RIGHT(J198,LEN(J198)-$D199),IF($H199=J$12,CONCAT($S199,J198),J198))</f>
        <v>NNPH</v>
      </c>
      <c r="K199" s="3" t="str">
        <f t="shared" si="189"/>
        <v/>
      </c>
      <c r="L199" s="3" t="str">
        <f t="shared" si="189"/>
        <v>GVCV</v>
      </c>
      <c r="M199" s="3" t="str">
        <f t="shared" si="189"/>
        <v>RVFNMTLBJJPHMZDNHGWDJRVB</v>
      </c>
      <c r="N199" s="3" t="str">
        <f t="shared" si="189"/>
        <v>GMF</v>
      </c>
      <c r="O199" s="3" t="str">
        <f t="shared" si="189"/>
        <v/>
      </c>
      <c r="P199" s="3" t="str">
        <f t="shared" si="189"/>
        <v/>
      </c>
      <c r="Q199" s="3" t="str">
        <f t="shared" si="189"/>
        <v>ZDGTMGLVMGHFNSWCJFHBH</v>
      </c>
      <c r="R199" s="3" t="str">
        <f t="shared" si="189"/>
        <v/>
      </c>
      <c r="S199" s="4" t="str">
        <f t="shared" si="4"/>
        <v>RVFNMT</v>
      </c>
      <c r="T199" s="3" t="str">
        <f t="shared" si="5"/>
        <v/>
      </c>
    </row>
    <row r="200">
      <c r="A200" s="1" t="s">
        <v>184</v>
      </c>
      <c r="B200" s="2">
        <v>200.0</v>
      </c>
      <c r="C200" s="3" t="str">
        <f>IFERROR(__xludf.DUMMYFUNCTION("SPLIT(A200,"" "")"),"move")</f>
        <v>move</v>
      </c>
      <c r="D200" s="3">
        <f>IFERROR(__xludf.DUMMYFUNCTION("""COMPUTED_VALUE"""),3.0)</f>
        <v>3</v>
      </c>
      <c r="E200" s="3" t="str">
        <f>IFERROR(__xludf.DUMMYFUNCTION("""COMPUTED_VALUE"""),"from")</f>
        <v>from</v>
      </c>
      <c r="F200" s="3">
        <f>IFERROR(__xludf.DUMMYFUNCTION("""COMPUTED_VALUE"""),3.0)</f>
        <v>3</v>
      </c>
      <c r="G200" s="3" t="str">
        <f>IFERROR(__xludf.DUMMYFUNCTION("""COMPUTED_VALUE"""),"to")</f>
        <v>to</v>
      </c>
      <c r="H200" s="3">
        <f>IFERROR(__xludf.DUMMYFUNCTION("""COMPUTED_VALUE"""),6.0)</f>
        <v>6</v>
      </c>
      <c r="I200" s="2" t="str">
        <f t="shared" si="2"/>
        <v>L199</v>
      </c>
      <c r="J200" s="3" t="str">
        <f t="shared" ref="J200:R200" si="190">IF($F200=J$12,RIGHT(J199,LEN(J199)-$D200),IF($H200=J$12,CONCAT($S200,J199),J199))</f>
        <v>NNPH</v>
      </c>
      <c r="K200" s="3" t="str">
        <f t="shared" si="190"/>
        <v/>
      </c>
      <c r="L200" s="3" t="str">
        <f t="shared" si="190"/>
        <v>V</v>
      </c>
      <c r="M200" s="3" t="str">
        <f t="shared" si="190"/>
        <v>RVFNMTLBJJPHMZDNHGWDJRVB</v>
      </c>
      <c r="N200" s="3" t="str">
        <f t="shared" si="190"/>
        <v>GMF</v>
      </c>
      <c r="O200" s="3" t="str">
        <f t="shared" si="190"/>
        <v>GVC</v>
      </c>
      <c r="P200" s="3" t="str">
        <f t="shared" si="190"/>
        <v/>
      </c>
      <c r="Q200" s="3" t="str">
        <f t="shared" si="190"/>
        <v>ZDGTMGLVMGHFNSWCJFHBH</v>
      </c>
      <c r="R200" s="3" t="str">
        <f t="shared" si="190"/>
        <v/>
      </c>
      <c r="S200" s="4" t="str">
        <f t="shared" si="4"/>
        <v>GVC</v>
      </c>
      <c r="T200" s="3" t="str">
        <f t="shared" si="5"/>
        <v/>
      </c>
    </row>
    <row r="201">
      <c r="A201" s="1" t="s">
        <v>58</v>
      </c>
      <c r="B201" s="2">
        <v>201.0</v>
      </c>
      <c r="C201" s="3" t="str">
        <f>IFERROR(__xludf.DUMMYFUNCTION("SPLIT(A201,"" "")"),"move")</f>
        <v>move</v>
      </c>
      <c r="D201" s="3">
        <f>IFERROR(__xludf.DUMMYFUNCTION("""COMPUTED_VALUE"""),2.0)</f>
        <v>2</v>
      </c>
      <c r="E201" s="3" t="str">
        <f>IFERROR(__xludf.DUMMYFUNCTION("""COMPUTED_VALUE"""),"from")</f>
        <v>from</v>
      </c>
      <c r="F201" s="3">
        <f>IFERROR(__xludf.DUMMYFUNCTION("""COMPUTED_VALUE"""),1.0)</f>
        <v>1</v>
      </c>
      <c r="G201" s="3" t="str">
        <f>IFERROR(__xludf.DUMMYFUNCTION("""COMPUTED_VALUE"""),"to")</f>
        <v>to</v>
      </c>
      <c r="H201" s="3">
        <f>IFERROR(__xludf.DUMMYFUNCTION("""COMPUTED_VALUE"""),9.0)</f>
        <v>9</v>
      </c>
      <c r="I201" s="2" t="str">
        <f t="shared" si="2"/>
        <v>J200</v>
      </c>
      <c r="J201" s="3" t="str">
        <f t="shared" ref="J201:R201" si="191">IF($F201=J$12,RIGHT(J200,LEN(J200)-$D201),IF($H201=J$12,CONCAT($S201,J200),J200))</f>
        <v>PH</v>
      </c>
      <c r="K201" s="3" t="str">
        <f t="shared" si="191"/>
        <v/>
      </c>
      <c r="L201" s="3" t="str">
        <f t="shared" si="191"/>
        <v>V</v>
      </c>
      <c r="M201" s="3" t="str">
        <f t="shared" si="191"/>
        <v>RVFNMTLBJJPHMZDNHGWDJRVB</v>
      </c>
      <c r="N201" s="3" t="str">
        <f t="shared" si="191"/>
        <v>GMF</v>
      </c>
      <c r="O201" s="3" t="str">
        <f t="shared" si="191"/>
        <v>GVC</v>
      </c>
      <c r="P201" s="3" t="str">
        <f t="shared" si="191"/>
        <v/>
      </c>
      <c r="Q201" s="3" t="str">
        <f t="shared" si="191"/>
        <v>ZDGTMGLVMGHFNSWCJFHBH</v>
      </c>
      <c r="R201" s="3" t="str">
        <f t="shared" si="191"/>
        <v>NN</v>
      </c>
      <c r="S201" s="4" t="str">
        <f t="shared" si="4"/>
        <v>NN</v>
      </c>
      <c r="T201" s="3" t="str">
        <f t="shared" si="5"/>
        <v/>
      </c>
    </row>
    <row r="202">
      <c r="A202" s="1" t="s">
        <v>203</v>
      </c>
      <c r="B202" s="2">
        <v>202.0</v>
      </c>
      <c r="C202" s="3" t="str">
        <f>IFERROR(__xludf.DUMMYFUNCTION("SPLIT(A202,"" "")"),"move")</f>
        <v>move</v>
      </c>
      <c r="D202" s="3">
        <f>IFERROR(__xludf.DUMMYFUNCTION("""COMPUTED_VALUE"""),1.0)</f>
        <v>1</v>
      </c>
      <c r="E202" s="3" t="str">
        <f>IFERROR(__xludf.DUMMYFUNCTION("""COMPUTED_VALUE"""),"from")</f>
        <v>from</v>
      </c>
      <c r="F202" s="3">
        <f>IFERROR(__xludf.DUMMYFUNCTION("""COMPUTED_VALUE"""),9.0)</f>
        <v>9</v>
      </c>
      <c r="G202" s="3" t="str">
        <f>IFERROR(__xludf.DUMMYFUNCTION("""COMPUTED_VALUE"""),"to")</f>
        <v>to</v>
      </c>
      <c r="H202" s="3">
        <f>IFERROR(__xludf.DUMMYFUNCTION("""COMPUTED_VALUE"""),5.0)</f>
        <v>5</v>
      </c>
      <c r="I202" s="2" t="str">
        <f t="shared" si="2"/>
        <v>Q201</v>
      </c>
      <c r="J202" s="3" t="str">
        <f t="shared" ref="J202:R202" si="192">IF($F202=J$12,RIGHT(J201,LEN(J201)-$D202),IF($H202=J$12,CONCAT($S202,J201),J201))</f>
        <v>PH</v>
      </c>
      <c r="K202" s="3" t="str">
        <f t="shared" si="192"/>
        <v/>
      </c>
      <c r="L202" s="3" t="str">
        <f t="shared" si="192"/>
        <v>V</v>
      </c>
      <c r="M202" s="3" t="str">
        <f t="shared" si="192"/>
        <v>RVFNMTLBJJPHMZDNHGWDJRVB</v>
      </c>
      <c r="N202" s="3" t="str">
        <f t="shared" si="192"/>
        <v>NGMF</v>
      </c>
      <c r="O202" s="3" t="str">
        <f t="shared" si="192"/>
        <v>GVC</v>
      </c>
      <c r="P202" s="3" t="str">
        <f t="shared" si="192"/>
        <v/>
      </c>
      <c r="Q202" s="3" t="str">
        <f t="shared" si="192"/>
        <v>ZDGTMGLVMGHFNSWCJFHBH</v>
      </c>
      <c r="R202" s="3" t="str">
        <f t="shared" si="192"/>
        <v>N</v>
      </c>
      <c r="S202" s="4" t="str">
        <f t="shared" si="4"/>
        <v>N</v>
      </c>
      <c r="T202" s="3" t="str">
        <f t="shared" si="5"/>
        <v/>
      </c>
    </row>
    <row r="203">
      <c r="A203" s="1" t="s">
        <v>204</v>
      </c>
      <c r="B203" s="2">
        <v>203.0</v>
      </c>
      <c r="C203" s="3" t="str">
        <f>IFERROR(__xludf.DUMMYFUNCTION("SPLIT(A203,"" "")"),"move")</f>
        <v>move</v>
      </c>
      <c r="D203" s="3">
        <f>IFERROR(__xludf.DUMMYFUNCTION("""COMPUTED_VALUE"""),1.0)</f>
        <v>1</v>
      </c>
      <c r="E203" s="3" t="str">
        <f>IFERROR(__xludf.DUMMYFUNCTION("""COMPUTED_VALUE"""),"from")</f>
        <v>from</v>
      </c>
      <c r="F203" s="3">
        <f>IFERROR(__xludf.DUMMYFUNCTION("""COMPUTED_VALUE"""),3.0)</f>
        <v>3</v>
      </c>
      <c r="G203" s="3" t="str">
        <f>IFERROR(__xludf.DUMMYFUNCTION("""COMPUTED_VALUE"""),"to")</f>
        <v>to</v>
      </c>
      <c r="H203" s="3">
        <f>IFERROR(__xludf.DUMMYFUNCTION("""COMPUTED_VALUE"""),5.0)</f>
        <v>5</v>
      </c>
      <c r="I203" s="2" t="str">
        <f t="shared" si="2"/>
        <v>L202</v>
      </c>
      <c r="J203" s="3" t="str">
        <f t="shared" ref="J203:R203" si="193">IF($F203=J$12,RIGHT(J202,LEN(J202)-$D203),IF($H203=J$12,CONCAT($S203,J202),J202))</f>
        <v>PH</v>
      </c>
      <c r="K203" s="3" t="str">
        <f t="shared" si="193"/>
        <v/>
      </c>
      <c r="L203" s="3" t="str">
        <f t="shared" si="193"/>
        <v/>
      </c>
      <c r="M203" s="3" t="str">
        <f t="shared" si="193"/>
        <v>RVFNMTLBJJPHMZDNHGWDJRVB</v>
      </c>
      <c r="N203" s="3" t="str">
        <f t="shared" si="193"/>
        <v>VNGMF</v>
      </c>
      <c r="O203" s="3" t="str">
        <f t="shared" si="193"/>
        <v>GVC</v>
      </c>
      <c r="P203" s="3" t="str">
        <f t="shared" si="193"/>
        <v/>
      </c>
      <c r="Q203" s="3" t="str">
        <f t="shared" si="193"/>
        <v>ZDGTMGLVMGHFNSWCJFHBH</v>
      </c>
      <c r="R203" s="3" t="str">
        <f t="shared" si="193"/>
        <v>N</v>
      </c>
      <c r="S203" s="4" t="str">
        <f t="shared" si="4"/>
        <v>V</v>
      </c>
      <c r="T203" s="3" t="str">
        <f t="shared" si="5"/>
        <v/>
      </c>
    </row>
    <row r="204">
      <c r="A204" s="1" t="s">
        <v>129</v>
      </c>
      <c r="B204" s="2">
        <v>204.0</v>
      </c>
      <c r="C204" s="3" t="str">
        <f>IFERROR(__xludf.DUMMYFUNCTION("SPLIT(A204,"" "")"),"move")</f>
        <v>move</v>
      </c>
      <c r="D204" s="3">
        <f>IFERROR(__xludf.DUMMYFUNCTION("""COMPUTED_VALUE"""),5.0)</f>
        <v>5</v>
      </c>
      <c r="E204" s="3" t="str">
        <f>IFERROR(__xludf.DUMMYFUNCTION("""COMPUTED_VALUE"""),"from")</f>
        <v>from</v>
      </c>
      <c r="F204" s="3">
        <f>IFERROR(__xludf.DUMMYFUNCTION("""COMPUTED_VALUE"""),5.0)</f>
        <v>5</v>
      </c>
      <c r="G204" s="3" t="str">
        <f>IFERROR(__xludf.DUMMYFUNCTION("""COMPUTED_VALUE"""),"to")</f>
        <v>to</v>
      </c>
      <c r="H204" s="3">
        <f>IFERROR(__xludf.DUMMYFUNCTION("""COMPUTED_VALUE"""),9.0)</f>
        <v>9</v>
      </c>
      <c r="I204" s="2" t="str">
        <f t="shared" si="2"/>
        <v>N203</v>
      </c>
      <c r="J204" s="3" t="str">
        <f t="shared" ref="J204:R204" si="194">IF($F204=J$12,RIGHT(J203,LEN(J203)-$D204),IF($H204=J$12,CONCAT($S204,J203),J203))</f>
        <v>PH</v>
      </c>
      <c r="K204" s="3" t="str">
        <f t="shared" si="194"/>
        <v/>
      </c>
      <c r="L204" s="3" t="str">
        <f t="shared" si="194"/>
        <v/>
      </c>
      <c r="M204" s="3" t="str">
        <f t="shared" si="194"/>
        <v>RVFNMTLBJJPHMZDNHGWDJRVB</v>
      </c>
      <c r="N204" s="3" t="str">
        <f t="shared" si="194"/>
        <v/>
      </c>
      <c r="O204" s="3" t="str">
        <f t="shared" si="194"/>
        <v>GVC</v>
      </c>
      <c r="P204" s="3" t="str">
        <f t="shared" si="194"/>
        <v/>
      </c>
      <c r="Q204" s="3" t="str">
        <f t="shared" si="194"/>
        <v>ZDGTMGLVMGHFNSWCJFHBH</v>
      </c>
      <c r="R204" s="3" t="str">
        <f t="shared" si="194"/>
        <v>VNGMFN</v>
      </c>
      <c r="S204" s="4" t="str">
        <f t="shared" si="4"/>
        <v>VNGMF</v>
      </c>
      <c r="T204" s="3" t="str">
        <f t="shared" si="5"/>
        <v/>
      </c>
    </row>
    <row r="205">
      <c r="A205" s="1" t="s">
        <v>161</v>
      </c>
      <c r="B205" s="2">
        <v>205.0</v>
      </c>
      <c r="C205" s="3" t="str">
        <f>IFERROR(__xludf.DUMMYFUNCTION("SPLIT(A205,"" "")"),"move")</f>
        <v>move</v>
      </c>
      <c r="D205" s="3">
        <f>IFERROR(__xludf.DUMMYFUNCTION("""COMPUTED_VALUE"""),2.0)</f>
        <v>2</v>
      </c>
      <c r="E205" s="3" t="str">
        <f>IFERROR(__xludf.DUMMYFUNCTION("""COMPUTED_VALUE"""),"from")</f>
        <v>from</v>
      </c>
      <c r="F205" s="3">
        <f>IFERROR(__xludf.DUMMYFUNCTION("""COMPUTED_VALUE"""),1.0)</f>
        <v>1</v>
      </c>
      <c r="G205" s="3" t="str">
        <f>IFERROR(__xludf.DUMMYFUNCTION("""COMPUTED_VALUE"""),"to")</f>
        <v>to</v>
      </c>
      <c r="H205" s="3">
        <f>IFERROR(__xludf.DUMMYFUNCTION("""COMPUTED_VALUE"""),8.0)</f>
        <v>8</v>
      </c>
      <c r="I205" s="2" t="str">
        <f t="shared" si="2"/>
        <v>J204</v>
      </c>
      <c r="J205" s="3" t="str">
        <f t="shared" ref="J205:R205" si="195">IF($F205=J$12,RIGHT(J204,LEN(J204)-$D205),IF($H205=J$12,CONCAT($S205,J204),J204))</f>
        <v/>
      </c>
      <c r="K205" s="3" t="str">
        <f t="shared" si="195"/>
        <v/>
      </c>
      <c r="L205" s="3" t="str">
        <f t="shared" si="195"/>
        <v/>
      </c>
      <c r="M205" s="3" t="str">
        <f t="shared" si="195"/>
        <v>RVFNMTLBJJPHMZDNHGWDJRVB</v>
      </c>
      <c r="N205" s="3" t="str">
        <f t="shared" si="195"/>
        <v/>
      </c>
      <c r="O205" s="3" t="str">
        <f t="shared" si="195"/>
        <v>GVC</v>
      </c>
      <c r="P205" s="3" t="str">
        <f t="shared" si="195"/>
        <v/>
      </c>
      <c r="Q205" s="3" t="str">
        <f t="shared" si="195"/>
        <v>PHZDGTMGLVMGHFNSWCJFHBH</v>
      </c>
      <c r="R205" s="3" t="str">
        <f t="shared" si="195"/>
        <v>VNGMFN</v>
      </c>
      <c r="S205" s="4" t="str">
        <f t="shared" si="4"/>
        <v>PH</v>
      </c>
      <c r="T205" s="3" t="str">
        <f t="shared" si="5"/>
        <v/>
      </c>
    </row>
    <row r="206">
      <c r="A206" s="1" t="s">
        <v>205</v>
      </c>
      <c r="B206" s="2">
        <v>206.0</v>
      </c>
      <c r="C206" s="3" t="str">
        <f>IFERROR(__xludf.DUMMYFUNCTION("SPLIT(A206,"" "")"),"move")</f>
        <v>move</v>
      </c>
      <c r="D206" s="3">
        <f>IFERROR(__xludf.DUMMYFUNCTION("""COMPUTED_VALUE"""),21.0)</f>
        <v>21</v>
      </c>
      <c r="E206" s="3" t="str">
        <f>IFERROR(__xludf.DUMMYFUNCTION("""COMPUTED_VALUE"""),"from")</f>
        <v>from</v>
      </c>
      <c r="F206" s="3">
        <f>IFERROR(__xludf.DUMMYFUNCTION("""COMPUTED_VALUE"""),8.0)</f>
        <v>8</v>
      </c>
      <c r="G206" s="3" t="str">
        <f>IFERROR(__xludf.DUMMYFUNCTION("""COMPUTED_VALUE"""),"to")</f>
        <v>to</v>
      </c>
      <c r="H206" s="3">
        <f>IFERROR(__xludf.DUMMYFUNCTION("""COMPUTED_VALUE"""),6.0)</f>
        <v>6</v>
      </c>
      <c r="I206" s="2" t="str">
        <f t="shared" si="2"/>
        <v>Q205</v>
      </c>
      <c r="J206" s="3" t="str">
        <f t="shared" ref="J206:R206" si="196">IF($F206=J$12,RIGHT(J205,LEN(J205)-$D206),IF($H206=J$12,CONCAT($S206,J205),J205))</f>
        <v/>
      </c>
      <c r="K206" s="3" t="str">
        <f t="shared" si="196"/>
        <v/>
      </c>
      <c r="L206" s="3" t="str">
        <f t="shared" si="196"/>
        <v/>
      </c>
      <c r="M206" s="3" t="str">
        <f t="shared" si="196"/>
        <v>RVFNMTLBJJPHMZDNHGWDJRVB</v>
      </c>
      <c r="N206" s="3" t="str">
        <f t="shared" si="196"/>
        <v/>
      </c>
      <c r="O206" s="3" t="str">
        <f t="shared" si="196"/>
        <v>PHZDGTMGLVMGHFNSWCJFHGVC</v>
      </c>
      <c r="P206" s="3" t="str">
        <f t="shared" si="196"/>
        <v/>
      </c>
      <c r="Q206" s="3" t="str">
        <f t="shared" si="196"/>
        <v>BH</v>
      </c>
      <c r="R206" s="3" t="str">
        <f t="shared" si="196"/>
        <v>VNGMFN</v>
      </c>
      <c r="S206" s="4" t="str">
        <f t="shared" si="4"/>
        <v>PHZDGTMGLVMGHFNSWCJFH</v>
      </c>
      <c r="T206" s="3" t="str">
        <f t="shared" si="5"/>
        <v/>
      </c>
    </row>
    <row r="207">
      <c r="A207" s="1" t="s">
        <v>206</v>
      </c>
      <c r="B207" s="2">
        <v>207.0</v>
      </c>
      <c r="C207" s="3" t="str">
        <f>IFERROR(__xludf.DUMMYFUNCTION("SPLIT(A207,"" "")"),"move")</f>
        <v>move</v>
      </c>
      <c r="D207" s="3">
        <f>IFERROR(__xludf.DUMMYFUNCTION("""COMPUTED_VALUE"""),2.0)</f>
        <v>2</v>
      </c>
      <c r="E207" s="3" t="str">
        <f>IFERROR(__xludf.DUMMYFUNCTION("""COMPUTED_VALUE"""),"from")</f>
        <v>from</v>
      </c>
      <c r="F207" s="3">
        <f>IFERROR(__xludf.DUMMYFUNCTION("""COMPUTED_VALUE"""),8.0)</f>
        <v>8</v>
      </c>
      <c r="G207" s="3" t="str">
        <f>IFERROR(__xludf.DUMMYFUNCTION("""COMPUTED_VALUE"""),"to")</f>
        <v>to</v>
      </c>
      <c r="H207" s="3">
        <f>IFERROR(__xludf.DUMMYFUNCTION("""COMPUTED_VALUE"""),4.0)</f>
        <v>4</v>
      </c>
      <c r="I207" s="2" t="str">
        <f t="shared" si="2"/>
        <v>Q206</v>
      </c>
      <c r="J207" s="3" t="str">
        <f t="shared" ref="J207:R207" si="197">IF($F207=J$12,RIGHT(J206,LEN(J206)-$D207),IF($H207=J$12,CONCAT($S207,J206),J206))</f>
        <v/>
      </c>
      <c r="K207" s="3" t="str">
        <f t="shared" si="197"/>
        <v/>
      </c>
      <c r="L207" s="3" t="str">
        <f t="shared" si="197"/>
        <v/>
      </c>
      <c r="M207" s="3" t="str">
        <f t="shared" si="197"/>
        <v>BHRVFNMTLBJJPHMZDNHGWDJRVB</v>
      </c>
      <c r="N207" s="3" t="str">
        <f t="shared" si="197"/>
        <v/>
      </c>
      <c r="O207" s="3" t="str">
        <f t="shared" si="197"/>
        <v>PHZDGTMGLVMGHFNSWCJFHGVC</v>
      </c>
      <c r="P207" s="3" t="str">
        <f t="shared" si="197"/>
        <v/>
      </c>
      <c r="Q207" s="3" t="str">
        <f t="shared" si="197"/>
        <v/>
      </c>
      <c r="R207" s="3" t="str">
        <f t="shared" si="197"/>
        <v>VNGMFN</v>
      </c>
      <c r="S207" s="4" t="str">
        <f t="shared" si="4"/>
        <v>BH</v>
      </c>
      <c r="T207" s="3" t="str">
        <f t="shared" si="5"/>
        <v/>
      </c>
    </row>
    <row r="208">
      <c r="A208" s="1" t="s">
        <v>207</v>
      </c>
      <c r="B208" s="2">
        <v>208.0</v>
      </c>
      <c r="C208" s="3" t="str">
        <f>IFERROR(__xludf.DUMMYFUNCTION("SPLIT(A208,"" "")"),"move")</f>
        <v>move</v>
      </c>
      <c r="D208" s="3">
        <f>IFERROR(__xludf.DUMMYFUNCTION("""COMPUTED_VALUE"""),4.0)</f>
        <v>4</v>
      </c>
      <c r="E208" s="3" t="str">
        <f>IFERROR(__xludf.DUMMYFUNCTION("""COMPUTED_VALUE"""),"from")</f>
        <v>from</v>
      </c>
      <c r="F208" s="3">
        <f>IFERROR(__xludf.DUMMYFUNCTION("""COMPUTED_VALUE"""),9.0)</f>
        <v>9</v>
      </c>
      <c r="G208" s="3" t="str">
        <f>IFERROR(__xludf.DUMMYFUNCTION("""COMPUTED_VALUE"""),"to")</f>
        <v>to</v>
      </c>
      <c r="H208" s="3">
        <f>IFERROR(__xludf.DUMMYFUNCTION("""COMPUTED_VALUE"""),6.0)</f>
        <v>6</v>
      </c>
      <c r="I208" s="2" t="str">
        <f t="shared" si="2"/>
        <v>Q207</v>
      </c>
      <c r="J208" s="3" t="str">
        <f t="shared" ref="J208:R208" si="198">IF($F208=J$12,RIGHT(J207,LEN(J207)-$D208),IF($H208=J$12,CONCAT($S208,J207),J207))</f>
        <v/>
      </c>
      <c r="K208" s="3" t="str">
        <f t="shared" si="198"/>
        <v/>
      </c>
      <c r="L208" s="3" t="str">
        <f t="shared" si="198"/>
        <v/>
      </c>
      <c r="M208" s="3" t="str">
        <f t="shared" si="198"/>
        <v>BHRVFNMTLBJJPHMZDNHGWDJRVB</v>
      </c>
      <c r="N208" s="3" t="str">
        <f t="shared" si="198"/>
        <v/>
      </c>
      <c r="O208" s="3" t="str">
        <f t="shared" si="198"/>
        <v>VNGMPHZDGTMGLVMGHFNSWCJFHGVC</v>
      </c>
      <c r="P208" s="3" t="str">
        <f t="shared" si="198"/>
        <v/>
      </c>
      <c r="Q208" s="3" t="str">
        <f t="shared" si="198"/>
        <v/>
      </c>
      <c r="R208" s="3" t="str">
        <f t="shared" si="198"/>
        <v>FN</v>
      </c>
      <c r="S208" s="4" t="str">
        <f t="shared" si="4"/>
        <v>VNGM</v>
      </c>
      <c r="T208" s="3" t="str">
        <f t="shared" si="5"/>
        <v/>
      </c>
    </row>
    <row r="209">
      <c r="A209" s="1" t="s">
        <v>169</v>
      </c>
      <c r="B209" s="2">
        <v>209.0</v>
      </c>
      <c r="C209" s="3" t="str">
        <f>IFERROR(__xludf.DUMMYFUNCTION("SPLIT(A209,"" "")"),"move")</f>
        <v>move</v>
      </c>
      <c r="D209" s="3">
        <f>IFERROR(__xludf.DUMMYFUNCTION("""COMPUTED_VALUE"""),1.0)</f>
        <v>1</v>
      </c>
      <c r="E209" s="3" t="str">
        <f>IFERROR(__xludf.DUMMYFUNCTION("""COMPUTED_VALUE"""),"from")</f>
        <v>from</v>
      </c>
      <c r="F209" s="3">
        <f>IFERROR(__xludf.DUMMYFUNCTION("""COMPUTED_VALUE"""),9.0)</f>
        <v>9</v>
      </c>
      <c r="G209" s="3" t="str">
        <f>IFERROR(__xludf.DUMMYFUNCTION("""COMPUTED_VALUE"""),"to")</f>
        <v>to</v>
      </c>
      <c r="H209" s="3">
        <f>IFERROR(__xludf.DUMMYFUNCTION("""COMPUTED_VALUE"""),7.0)</f>
        <v>7</v>
      </c>
      <c r="I209" s="2" t="str">
        <f t="shared" si="2"/>
        <v>Q208</v>
      </c>
      <c r="J209" s="3" t="str">
        <f t="shared" ref="J209:R209" si="199">IF($F209=J$12,RIGHT(J208,LEN(J208)-$D209),IF($H209=J$12,CONCAT($S209,J208),J208))</f>
        <v/>
      </c>
      <c r="K209" s="3" t="str">
        <f t="shared" si="199"/>
        <v/>
      </c>
      <c r="L209" s="3" t="str">
        <f t="shared" si="199"/>
        <v/>
      </c>
      <c r="M209" s="3" t="str">
        <f t="shared" si="199"/>
        <v>BHRVFNMTLBJJPHMZDNHGWDJRVB</v>
      </c>
      <c r="N209" s="3" t="str">
        <f t="shared" si="199"/>
        <v/>
      </c>
      <c r="O209" s="3" t="str">
        <f t="shared" si="199"/>
        <v>VNGMPHZDGTMGLVMGHFNSWCJFHGVC</v>
      </c>
      <c r="P209" s="3" t="str">
        <f t="shared" si="199"/>
        <v>F</v>
      </c>
      <c r="Q209" s="3" t="str">
        <f t="shared" si="199"/>
        <v/>
      </c>
      <c r="R209" s="3" t="str">
        <f t="shared" si="199"/>
        <v>N</v>
      </c>
      <c r="S209" s="4" t="str">
        <f t="shared" si="4"/>
        <v>F</v>
      </c>
      <c r="T209" s="3" t="str">
        <f t="shared" si="5"/>
        <v/>
      </c>
    </row>
    <row r="210">
      <c r="A210" s="1" t="s">
        <v>208</v>
      </c>
      <c r="B210" s="2">
        <v>210.0</v>
      </c>
      <c r="C210" s="3" t="str">
        <f>IFERROR(__xludf.DUMMYFUNCTION("SPLIT(A210,"" "")"),"move")</f>
        <v>move</v>
      </c>
      <c r="D210" s="3">
        <f>IFERROR(__xludf.DUMMYFUNCTION("""COMPUTED_VALUE"""),19.0)</f>
        <v>19</v>
      </c>
      <c r="E210" s="3" t="str">
        <f>IFERROR(__xludf.DUMMYFUNCTION("""COMPUTED_VALUE"""),"from")</f>
        <v>from</v>
      </c>
      <c r="F210" s="3">
        <f>IFERROR(__xludf.DUMMYFUNCTION("""COMPUTED_VALUE"""),4.0)</f>
        <v>4</v>
      </c>
      <c r="G210" s="3" t="str">
        <f>IFERROR(__xludf.DUMMYFUNCTION("""COMPUTED_VALUE"""),"to")</f>
        <v>to</v>
      </c>
      <c r="H210" s="3">
        <f>IFERROR(__xludf.DUMMYFUNCTION("""COMPUTED_VALUE"""),1.0)</f>
        <v>1</v>
      </c>
      <c r="I210" s="2" t="str">
        <f t="shared" si="2"/>
        <v>M209</v>
      </c>
      <c r="J210" s="3" t="str">
        <f t="shared" ref="J210:R210" si="200">IF($F210=J$12,RIGHT(J209,LEN(J209)-$D210),IF($H210=J$12,CONCAT($S210,J209),J209))</f>
        <v>BHRVFNMTLBJJPHMZDNH</v>
      </c>
      <c r="K210" s="3" t="str">
        <f t="shared" si="200"/>
        <v/>
      </c>
      <c r="L210" s="3" t="str">
        <f t="shared" si="200"/>
        <v/>
      </c>
      <c r="M210" s="3" t="str">
        <f t="shared" si="200"/>
        <v>GWDJRVB</v>
      </c>
      <c r="N210" s="3" t="str">
        <f t="shared" si="200"/>
        <v/>
      </c>
      <c r="O210" s="3" t="str">
        <f t="shared" si="200"/>
        <v>VNGMPHZDGTMGLVMGHFNSWCJFHGVC</v>
      </c>
      <c r="P210" s="3" t="str">
        <f t="shared" si="200"/>
        <v>F</v>
      </c>
      <c r="Q210" s="3" t="str">
        <f t="shared" si="200"/>
        <v/>
      </c>
      <c r="R210" s="3" t="str">
        <f t="shared" si="200"/>
        <v>N</v>
      </c>
      <c r="S210" s="4" t="str">
        <f t="shared" si="4"/>
        <v>BHRVFNMTLBJJPHMZDNH</v>
      </c>
      <c r="T210" s="3" t="str">
        <f t="shared" si="5"/>
        <v/>
      </c>
    </row>
    <row r="211">
      <c r="A211" s="1" t="s">
        <v>209</v>
      </c>
      <c r="B211" s="2">
        <v>211.0</v>
      </c>
      <c r="C211" s="3" t="str">
        <f>IFERROR(__xludf.DUMMYFUNCTION("SPLIT(A211,"" "")"),"move")</f>
        <v>move</v>
      </c>
      <c r="D211" s="3">
        <f>IFERROR(__xludf.DUMMYFUNCTION("""COMPUTED_VALUE"""),28.0)</f>
        <v>28</v>
      </c>
      <c r="E211" s="3" t="str">
        <f>IFERROR(__xludf.DUMMYFUNCTION("""COMPUTED_VALUE"""),"from")</f>
        <v>from</v>
      </c>
      <c r="F211" s="3">
        <f>IFERROR(__xludf.DUMMYFUNCTION("""COMPUTED_VALUE"""),6.0)</f>
        <v>6</v>
      </c>
      <c r="G211" s="3" t="str">
        <f>IFERROR(__xludf.DUMMYFUNCTION("""COMPUTED_VALUE"""),"to")</f>
        <v>to</v>
      </c>
      <c r="H211" s="3">
        <f>IFERROR(__xludf.DUMMYFUNCTION("""COMPUTED_VALUE"""),5.0)</f>
        <v>5</v>
      </c>
      <c r="I211" s="2" t="str">
        <f t="shared" si="2"/>
        <v>O210</v>
      </c>
      <c r="J211" s="3" t="str">
        <f t="shared" ref="J211:R211" si="201">IF($F211=J$12,RIGHT(J210,LEN(J210)-$D211),IF($H211=J$12,CONCAT($S211,J210),J210))</f>
        <v>BHRVFNMTLBJJPHMZDNH</v>
      </c>
      <c r="K211" s="3" t="str">
        <f t="shared" si="201"/>
        <v/>
      </c>
      <c r="L211" s="3" t="str">
        <f t="shared" si="201"/>
        <v/>
      </c>
      <c r="M211" s="3" t="str">
        <f t="shared" si="201"/>
        <v>GWDJRVB</v>
      </c>
      <c r="N211" s="3" t="str">
        <f t="shared" si="201"/>
        <v>VNGMPHZDGTMGLVMGHFNSWCJFHGVC</v>
      </c>
      <c r="O211" s="3" t="str">
        <f t="shared" si="201"/>
        <v/>
      </c>
      <c r="P211" s="3" t="str">
        <f t="shared" si="201"/>
        <v>F</v>
      </c>
      <c r="Q211" s="3" t="str">
        <f t="shared" si="201"/>
        <v/>
      </c>
      <c r="R211" s="3" t="str">
        <f t="shared" si="201"/>
        <v>N</v>
      </c>
      <c r="S211" s="4" t="str">
        <f t="shared" si="4"/>
        <v>VNGMPHZDGTMGLVMGHFNSWCJFHGVC</v>
      </c>
      <c r="T211" s="3" t="str">
        <f t="shared" si="5"/>
        <v/>
      </c>
    </row>
    <row r="212">
      <c r="A212" s="1" t="s">
        <v>210</v>
      </c>
      <c r="B212" s="2">
        <v>212.0</v>
      </c>
      <c r="C212" s="3" t="str">
        <f>IFERROR(__xludf.DUMMYFUNCTION("SPLIT(A212,"" "")"),"move")</f>
        <v>move</v>
      </c>
      <c r="D212" s="3">
        <f>IFERROR(__xludf.DUMMYFUNCTION("""COMPUTED_VALUE"""),7.0)</f>
        <v>7</v>
      </c>
      <c r="E212" s="3" t="str">
        <f>IFERROR(__xludf.DUMMYFUNCTION("""COMPUTED_VALUE"""),"from")</f>
        <v>from</v>
      </c>
      <c r="F212" s="3">
        <f>IFERROR(__xludf.DUMMYFUNCTION("""COMPUTED_VALUE"""),4.0)</f>
        <v>4</v>
      </c>
      <c r="G212" s="3" t="str">
        <f>IFERROR(__xludf.DUMMYFUNCTION("""COMPUTED_VALUE"""),"to")</f>
        <v>to</v>
      </c>
      <c r="H212" s="3">
        <f>IFERROR(__xludf.DUMMYFUNCTION("""COMPUTED_VALUE"""),2.0)</f>
        <v>2</v>
      </c>
      <c r="I212" s="2" t="str">
        <f t="shared" si="2"/>
        <v>M211</v>
      </c>
      <c r="J212" s="3" t="str">
        <f t="shared" ref="J212:R212" si="202">IF($F212=J$12,RIGHT(J211,LEN(J211)-$D212),IF($H212=J$12,CONCAT($S212,J211),J211))</f>
        <v>BHRVFNMTLBJJPHMZDNH</v>
      </c>
      <c r="K212" s="3" t="str">
        <f t="shared" si="202"/>
        <v>GWDJRVB</v>
      </c>
      <c r="L212" s="3" t="str">
        <f t="shared" si="202"/>
        <v/>
      </c>
      <c r="M212" s="3" t="str">
        <f t="shared" si="202"/>
        <v/>
      </c>
      <c r="N212" s="3" t="str">
        <f t="shared" si="202"/>
        <v>VNGMPHZDGTMGLVMGHFNSWCJFHGVC</v>
      </c>
      <c r="O212" s="3" t="str">
        <f t="shared" si="202"/>
        <v/>
      </c>
      <c r="P212" s="3" t="str">
        <f t="shared" si="202"/>
        <v>F</v>
      </c>
      <c r="Q212" s="3" t="str">
        <f t="shared" si="202"/>
        <v/>
      </c>
      <c r="R212" s="3" t="str">
        <f t="shared" si="202"/>
        <v>N</v>
      </c>
      <c r="S212" s="4" t="str">
        <f t="shared" si="4"/>
        <v>GWDJRVB</v>
      </c>
      <c r="T212" s="3" t="str">
        <f t="shared" si="5"/>
        <v/>
      </c>
    </row>
    <row r="213">
      <c r="A213" s="1" t="s">
        <v>211</v>
      </c>
      <c r="B213" s="2">
        <v>213.0</v>
      </c>
      <c r="C213" s="3" t="str">
        <f>IFERROR(__xludf.DUMMYFUNCTION("SPLIT(A213,"" "")"),"move")</f>
        <v>move</v>
      </c>
      <c r="D213" s="3">
        <f>IFERROR(__xludf.DUMMYFUNCTION("""COMPUTED_VALUE"""),28.0)</f>
        <v>28</v>
      </c>
      <c r="E213" s="3" t="str">
        <f>IFERROR(__xludf.DUMMYFUNCTION("""COMPUTED_VALUE"""),"from")</f>
        <v>from</v>
      </c>
      <c r="F213" s="3">
        <f>IFERROR(__xludf.DUMMYFUNCTION("""COMPUTED_VALUE"""),5.0)</f>
        <v>5</v>
      </c>
      <c r="G213" s="3" t="str">
        <f>IFERROR(__xludf.DUMMYFUNCTION("""COMPUTED_VALUE"""),"to")</f>
        <v>to</v>
      </c>
      <c r="H213" s="3">
        <f>IFERROR(__xludf.DUMMYFUNCTION("""COMPUTED_VALUE"""),3.0)</f>
        <v>3</v>
      </c>
      <c r="I213" s="2" t="str">
        <f t="shared" si="2"/>
        <v>N212</v>
      </c>
      <c r="J213" s="3" t="str">
        <f t="shared" ref="J213:R213" si="203">IF($F213=J$12,RIGHT(J212,LEN(J212)-$D213),IF($H213=J$12,CONCAT($S213,J212),J212))</f>
        <v>BHRVFNMTLBJJPHMZDNH</v>
      </c>
      <c r="K213" s="3" t="str">
        <f t="shared" si="203"/>
        <v>GWDJRVB</v>
      </c>
      <c r="L213" s="3" t="str">
        <f t="shared" si="203"/>
        <v>VNGMPHZDGTMGLVMGHFNSWCJFHGVC</v>
      </c>
      <c r="M213" s="3" t="str">
        <f t="shared" si="203"/>
        <v/>
      </c>
      <c r="N213" s="3" t="str">
        <f t="shared" si="203"/>
        <v/>
      </c>
      <c r="O213" s="3" t="str">
        <f t="shared" si="203"/>
        <v/>
      </c>
      <c r="P213" s="3" t="str">
        <f t="shared" si="203"/>
        <v>F</v>
      </c>
      <c r="Q213" s="3" t="str">
        <f t="shared" si="203"/>
        <v/>
      </c>
      <c r="R213" s="3" t="str">
        <f t="shared" si="203"/>
        <v>N</v>
      </c>
      <c r="S213" s="4" t="str">
        <f t="shared" si="4"/>
        <v>VNGMPHZDGTMGLVMGHFNSWCJFHGVC</v>
      </c>
      <c r="T213" s="3" t="str">
        <f t="shared" si="5"/>
        <v/>
      </c>
    </row>
    <row r="214">
      <c r="A214" s="1" t="s">
        <v>101</v>
      </c>
      <c r="B214" s="2">
        <v>214.0</v>
      </c>
      <c r="C214" s="3" t="str">
        <f>IFERROR(__xludf.DUMMYFUNCTION("SPLIT(A214,"" "")"),"move")</f>
        <v>move</v>
      </c>
      <c r="D214" s="3">
        <f>IFERROR(__xludf.DUMMYFUNCTION("""COMPUTED_VALUE"""),1.0)</f>
        <v>1</v>
      </c>
      <c r="E214" s="3" t="str">
        <f>IFERROR(__xludf.DUMMYFUNCTION("""COMPUTED_VALUE"""),"from")</f>
        <v>from</v>
      </c>
      <c r="F214" s="3">
        <f>IFERROR(__xludf.DUMMYFUNCTION("""COMPUTED_VALUE"""),9.0)</f>
        <v>9</v>
      </c>
      <c r="G214" s="3" t="str">
        <f>IFERROR(__xludf.DUMMYFUNCTION("""COMPUTED_VALUE"""),"to")</f>
        <v>to</v>
      </c>
      <c r="H214" s="3">
        <f>IFERROR(__xludf.DUMMYFUNCTION("""COMPUTED_VALUE"""),4.0)</f>
        <v>4</v>
      </c>
      <c r="I214" s="2" t="str">
        <f t="shared" si="2"/>
        <v>Q213</v>
      </c>
      <c r="J214" s="3" t="str">
        <f t="shared" ref="J214:R214" si="204">IF($F214=J$12,RIGHT(J213,LEN(J213)-$D214),IF($H214=J$12,CONCAT($S214,J213),J213))</f>
        <v>BHRVFNMTLBJJPHMZDNH</v>
      </c>
      <c r="K214" s="3" t="str">
        <f t="shared" si="204"/>
        <v>GWDJRVB</v>
      </c>
      <c r="L214" s="3" t="str">
        <f t="shared" si="204"/>
        <v>VNGMPHZDGTMGLVMGHFNSWCJFHGVC</v>
      </c>
      <c r="M214" s="3" t="str">
        <f t="shared" si="204"/>
        <v>N</v>
      </c>
      <c r="N214" s="3" t="str">
        <f t="shared" si="204"/>
        <v/>
      </c>
      <c r="O214" s="3" t="str">
        <f t="shared" si="204"/>
        <v/>
      </c>
      <c r="P214" s="3" t="str">
        <f t="shared" si="204"/>
        <v>F</v>
      </c>
      <c r="Q214" s="3" t="str">
        <f t="shared" si="204"/>
        <v/>
      </c>
      <c r="R214" s="3" t="str">
        <f t="shared" si="204"/>
        <v/>
      </c>
      <c r="S214" s="4" t="str">
        <f t="shared" si="4"/>
        <v>N</v>
      </c>
      <c r="T214" s="3" t="str">
        <f t="shared" si="5"/>
        <v/>
      </c>
    </row>
    <row r="215">
      <c r="A215" s="1" t="s">
        <v>212</v>
      </c>
      <c r="B215" s="2">
        <v>215.0</v>
      </c>
      <c r="C215" s="3" t="str">
        <f>IFERROR(__xludf.DUMMYFUNCTION("SPLIT(A215,"" "")"),"move")</f>
        <v>move</v>
      </c>
      <c r="D215" s="3">
        <f>IFERROR(__xludf.DUMMYFUNCTION("""COMPUTED_VALUE"""),1.0)</f>
        <v>1</v>
      </c>
      <c r="E215" s="3" t="str">
        <f>IFERROR(__xludf.DUMMYFUNCTION("""COMPUTED_VALUE"""),"from")</f>
        <v>from</v>
      </c>
      <c r="F215" s="3">
        <f>IFERROR(__xludf.DUMMYFUNCTION("""COMPUTED_VALUE"""),4.0)</f>
        <v>4</v>
      </c>
      <c r="G215" s="3" t="str">
        <f>IFERROR(__xludf.DUMMYFUNCTION("""COMPUTED_VALUE"""),"to")</f>
        <v>to</v>
      </c>
      <c r="H215" s="3">
        <f>IFERROR(__xludf.DUMMYFUNCTION("""COMPUTED_VALUE"""),2.0)</f>
        <v>2</v>
      </c>
      <c r="I215" s="2" t="str">
        <f t="shared" si="2"/>
        <v>M214</v>
      </c>
      <c r="J215" s="3" t="str">
        <f t="shared" ref="J215:R215" si="205">IF($F215=J$12,RIGHT(J214,LEN(J214)-$D215),IF($H215=J$12,CONCAT($S215,J214),J214))</f>
        <v>BHRVFNMTLBJJPHMZDNH</v>
      </c>
      <c r="K215" s="3" t="str">
        <f t="shared" si="205"/>
        <v>NGWDJRVB</v>
      </c>
      <c r="L215" s="3" t="str">
        <f t="shared" si="205"/>
        <v>VNGMPHZDGTMGLVMGHFNSWCJFHGVC</v>
      </c>
      <c r="M215" s="3" t="str">
        <f t="shared" si="205"/>
        <v/>
      </c>
      <c r="N215" s="3" t="str">
        <f t="shared" si="205"/>
        <v/>
      </c>
      <c r="O215" s="3" t="str">
        <f t="shared" si="205"/>
        <v/>
      </c>
      <c r="P215" s="3" t="str">
        <f t="shared" si="205"/>
        <v>F</v>
      </c>
      <c r="Q215" s="3" t="str">
        <f t="shared" si="205"/>
        <v/>
      </c>
      <c r="R215" s="3" t="str">
        <f t="shared" si="205"/>
        <v/>
      </c>
      <c r="S215" s="4" t="str">
        <f t="shared" si="4"/>
        <v>N</v>
      </c>
      <c r="T215" s="3" t="str">
        <f t="shared" si="5"/>
        <v/>
      </c>
    </row>
    <row r="216">
      <c r="A216" s="1" t="s">
        <v>213</v>
      </c>
      <c r="B216" s="2">
        <v>216.0</v>
      </c>
      <c r="C216" s="3" t="str">
        <f>IFERROR(__xludf.DUMMYFUNCTION("SPLIT(A216,"" "")"),"move")</f>
        <v>move</v>
      </c>
      <c r="D216" s="3">
        <f>IFERROR(__xludf.DUMMYFUNCTION("""COMPUTED_VALUE"""),1.0)</f>
        <v>1</v>
      </c>
      <c r="E216" s="3" t="str">
        <f>IFERROR(__xludf.DUMMYFUNCTION("""COMPUTED_VALUE"""),"from")</f>
        <v>from</v>
      </c>
      <c r="F216" s="3">
        <f>IFERROR(__xludf.DUMMYFUNCTION("""COMPUTED_VALUE"""),7.0)</f>
        <v>7</v>
      </c>
      <c r="G216" s="3" t="str">
        <f>IFERROR(__xludf.DUMMYFUNCTION("""COMPUTED_VALUE"""),"to")</f>
        <v>to</v>
      </c>
      <c r="H216" s="3">
        <f>IFERROR(__xludf.DUMMYFUNCTION("""COMPUTED_VALUE"""),8.0)</f>
        <v>8</v>
      </c>
      <c r="I216" s="2" t="str">
        <f t="shared" si="2"/>
        <v>P215</v>
      </c>
      <c r="J216" s="3" t="str">
        <f t="shared" ref="J216:R216" si="206">IF($F216=J$12,RIGHT(J215,LEN(J215)-$D216),IF($H216=J$12,CONCAT($S216,J215),J215))</f>
        <v>BHRVFNMTLBJJPHMZDNH</v>
      </c>
      <c r="K216" s="3" t="str">
        <f t="shared" si="206"/>
        <v>NGWDJRVB</v>
      </c>
      <c r="L216" s="3" t="str">
        <f t="shared" si="206"/>
        <v>VNGMPHZDGTMGLVMGHFNSWCJFHGVC</v>
      </c>
      <c r="M216" s="3" t="str">
        <f t="shared" si="206"/>
        <v/>
      </c>
      <c r="N216" s="3" t="str">
        <f t="shared" si="206"/>
        <v/>
      </c>
      <c r="O216" s="3" t="str">
        <f t="shared" si="206"/>
        <v/>
      </c>
      <c r="P216" s="3" t="str">
        <f t="shared" si="206"/>
        <v/>
      </c>
      <c r="Q216" s="3" t="str">
        <f t="shared" si="206"/>
        <v>F</v>
      </c>
      <c r="R216" s="3" t="str">
        <f t="shared" si="206"/>
        <v/>
      </c>
      <c r="S216" s="4" t="str">
        <f t="shared" si="4"/>
        <v>F</v>
      </c>
      <c r="T216" s="3" t="str">
        <f t="shared" si="5"/>
        <v/>
      </c>
    </row>
    <row r="217">
      <c r="A217" s="1" t="s">
        <v>214</v>
      </c>
      <c r="B217" s="2">
        <v>217.0</v>
      </c>
      <c r="C217" s="3" t="str">
        <f>IFERROR(__xludf.DUMMYFUNCTION("SPLIT(A217,"" "")"),"move")</f>
        <v>move</v>
      </c>
      <c r="D217" s="3">
        <f>IFERROR(__xludf.DUMMYFUNCTION("""COMPUTED_VALUE"""),1.0)</f>
        <v>1</v>
      </c>
      <c r="E217" s="3" t="str">
        <f>IFERROR(__xludf.DUMMYFUNCTION("""COMPUTED_VALUE"""),"from")</f>
        <v>from</v>
      </c>
      <c r="F217" s="3">
        <f>IFERROR(__xludf.DUMMYFUNCTION("""COMPUTED_VALUE"""),8.0)</f>
        <v>8</v>
      </c>
      <c r="G217" s="3" t="str">
        <f>IFERROR(__xludf.DUMMYFUNCTION("""COMPUTED_VALUE"""),"to")</f>
        <v>to</v>
      </c>
      <c r="H217" s="3">
        <f>IFERROR(__xludf.DUMMYFUNCTION("""COMPUTED_VALUE"""),9.0)</f>
        <v>9</v>
      </c>
      <c r="I217" s="2" t="str">
        <f t="shared" si="2"/>
        <v>Q216</v>
      </c>
      <c r="J217" s="3" t="str">
        <f t="shared" ref="J217:R217" si="207">IF($F217=J$12,RIGHT(J216,LEN(J216)-$D217),IF($H217=J$12,CONCAT($S217,J216),J216))</f>
        <v>BHRVFNMTLBJJPHMZDNH</v>
      </c>
      <c r="K217" s="3" t="str">
        <f t="shared" si="207"/>
        <v>NGWDJRVB</v>
      </c>
      <c r="L217" s="3" t="str">
        <f t="shared" si="207"/>
        <v>VNGMPHZDGTMGLVMGHFNSWCJFHGVC</v>
      </c>
      <c r="M217" s="3" t="str">
        <f t="shared" si="207"/>
        <v/>
      </c>
      <c r="N217" s="3" t="str">
        <f t="shared" si="207"/>
        <v/>
      </c>
      <c r="O217" s="3" t="str">
        <f t="shared" si="207"/>
        <v/>
      </c>
      <c r="P217" s="3" t="str">
        <f t="shared" si="207"/>
        <v/>
      </c>
      <c r="Q217" s="3" t="str">
        <f t="shared" si="207"/>
        <v/>
      </c>
      <c r="R217" s="3" t="str">
        <f t="shared" si="207"/>
        <v>F</v>
      </c>
      <c r="S217" s="4" t="str">
        <f t="shared" si="4"/>
        <v>F</v>
      </c>
      <c r="T217" s="3" t="str">
        <f t="shared" si="5"/>
        <v/>
      </c>
    </row>
    <row r="218">
      <c r="A218" s="1" t="s">
        <v>215</v>
      </c>
      <c r="B218" s="2">
        <v>218.0</v>
      </c>
      <c r="C218" s="3" t="str">
        <f>IFERROR(__xludf.DUMMYFUNCTION("SPLIT(A218,"" "")"),"move")</f>
        <v>move</v>
      </c>
      <c r="D218" s="3">
        <f>IFERROR(__xludf.DUMMYFUNCTION("""COMPUTED_VALUE"""),13.0)</f>
        <v>13</v>
      </c>
      <c r="E218" s="3" t="str">
        <f>IFERROR(__xludf.DUMMYFUNCTION("""COMPUTED_VALUE"""),"from")</f>
        <v>from</v>
      </c>
      <c r="F218" s="3">
        <f>IFERROR(__xludf.DUMMYFUNCTION("""COMPUTED_VALUE"""),1.0)</f>
        <v>1</v>
      </c>
      <c r="G218" s="3" t="str">
        <f>IFERROR(__xludf.DUMMYFUNCTION("""COMPUTED_VALUE"""),"to")</f>
        <v>to</v>
      </c>
      <c r="H218" s="3">
        <f>IFERROR(__xludf.DUMMYFUNCTION("""COMPUTED_VALUE"""),3.0)</f>
        <v>3</v>
      </c>
      <c r="I218" s="2" t="str">
        <f t="shared" si="2"/>
        <v>J217</v>
      </c>
      <c r="J218" s="3" t="str">
        <f t="shared" ref="J218:R218" si="208">IF($F218=J$12,RIGHT(J217,LEN(J217)-$D218),IF($H218=J$12,CONCAT($S218,J217),J217))</f>
        <v>HMZDNH</v>
      </c>
      <c r="K218" s="3" t="str">
        <f t="shared" si="208"/>
        <v>NGWDJRVB</v>
      </c>
      <c r="L218" s="3" t="str">
        <f t="shared" si="208"/>
        <v>BHRVFNMTLBJJPVNGMPHZDGTMGLVMGHFNSWCJFHGVC</v>
      </c>
      <c r="M218" s="3" t="str">
        <f t="shared" si="208"/>
        <v/>
      </c>
      <c r="N218" s="3" t="str">
        <f t="shared" si="208"/>
        <v/>
      </c>
      <c r="O218" s="3" t="str">
        <f t="shared" si="208"/>
        <v/>
      </c>
      <c r="P218" s="3" t="str">
        <f t="shared" si="208"/>
        <v/>
      </c>
      <c r="Q218" s="3" t="str">
        <f t="shared" si="208"/>
        <v/>
      </c>
      <c r="R218" s="3" t="str">
        <f t="shared" si="208"/>
        <v>F</v>
      </c>
      <c r="S218" s="4" t="str">
        <f t="shared" si="4"/>
        <v>BHRVFNMTLBJJP</v>
      </c>
      <c r="T218" s="3" t="str">
        <f t="shared" si="5"/>
        <v/>
      </c>
    </row>
    <row r="219">
      <c r="A219" s="1" t="s">
        <v>216</v>
      </c>
      <c r="B219" s="2">
        <v>219.0</v>
      </c>
      <c r="C219" s="3" t="str">
        <f>IFERROR(__xludf.DUMMYFUNCTION("SPLIT(A219,"" "")"),"move")</f>
        <v>move</v>
      </c>
      <c r="D219" s="3">
        <f>IFERROR(__xludf.DUMMYFUNCTION("""COMPUTED_VALUE"""),8.0)</f>
        <v>8</v>
      </c>
      <c r="E219" s="3" t="str">
        <f>IFERROR(__xludf.DUMMYFUNCTION("""COMPUTED_VALUE"""),"from")</f>
        <v>from</v>
      </c>
      <c r="F219" s="3">
        <f>IFERROR(__xludf.DUMMYFUNCTION("""COMPUTED_VALUE"""),2.0)</f>
        <v>2</v>
      </c>
      <c r="G219" s="3" t="str">
        <f>IFERROR(__xludf.DUMMYFUNCTION("""COMPUTED_VALUE"""),"to")</f>
        <v>to</v>
      </c>
      <c r="H219" s="3">
        <f>IFERROR(__xludf.DUMMYFUNCTION("""COMPUTED_VALUE"""),8.0)</f>
        <v>8</v>
      </c>
      <c r="I219" s="2" t="str">
        <f t="shared" si="2"/>
        <v>K218</v>
      </c>
      <c r="J219" s="3" t="str">
        <f t="shared" ref="J219:R219" si="209">IF($F219=J$12,RIGHT(J218,LEN(J218)-$D219),IF($H219=J$12,CONCAT($S219,J218),J218))</f>
        <v>HMZDNH</v>
      </c>
      <c r="K219" s="3" t="str">
        <f t="shared" si="209"/>
        <v/>
      </c>
      <c r="L219" s="3" t="str">
        <f t="shared" si="209"/>
        <v>BHRVFNMTLBJJPVNGMPHZDGTMGLVMGHFNSWCJFHGVC</v>
      </c>
      <c r="M219" s="3" t="str">
        <f t="shared" si="209"/>
        <v/>
      </c>
      <c r="N219" s="3" t="str">
        <f t="shared" si="209"/>
        <v/>
      </c>
      <c r="O219" s="3" t="str">
        <f t="shared" si="209"/>
        <v/>
      </c>
      <c r="P219" s="3" t="str">
        <f t="shared" si="209"/>
        <v/>
      </c>
      <c r="Q219" s="3" t="str">
        <f t="shared" si="209"/>
        <v>NGWDJRVB</v>
      </c>
      <c r="R219" s="3" t="str">
        <f t="shared" si="209"/>
        <v>F</v>
      </c>
      <c r="S219" s="4" t="str">
        <f t="shared" si="4"/>
        <v>NGWDJRVB</v>
      </c>
      <c r="T219" s="3" t="str">
        <f t="shared" si="5"/>
        <v/>
      </c>
    </row>
    <row r="220">
      <c r="A220" s="1" t="s">
        <v>217</v>
      </c>
      <c r="B220" s="2">
        <v>220.0</v>
      </c>
      <c r="C220" s="3" t="str">
        <f>IFERROR(__xludf.DUMMYFUNCTION("SPLIT(A220,"" "")"),"move")</f>
        <v>move</v>
      </c>
      <c r="D220" s="3">
        <f>IFERROR(__xludf.DUMMYFUNCTION("""COMPUTED_VALUE"""),3.0)</f>
        <v>3</v>
      </c>
      <c r="E220" s="3" t="str">
        <f>IFERROR(__xludf.DUMMYFUNCTION("""COMPUTED_VALUE"""),"from")</f>
        <v>from</v>
      </c>
      <c r="F220" s="3">
        <f>IFERROR(__xludf.DUMMYFUNCTION("""COMPUTED_VALUE"""),1.0)</f>
        <v>1</v>
      </c>
      <c r="G220" s="3" t="str">
        <f>IFERROR(__xludf.DUMMYFUNCTION("""COMPUTED_VALUE"""),"to")</f>
        <v>to</v>
      </c>
      <c r="H220" s="3">
        <f>IFERROR(__xludf.DUMMYFUNCTION("""COMPUTED_VALUE"""),2.0)</f>
        <v>2</v>
      </c>
      <c r="I220" s="2" t="str">
        <f t="shared" si="2"/>
        <v>J219</v>
      </c>
      <c r="J220" s="3" t="str">
        <f t="shared" ref="J220:R220" si="210">IF($F220=J$12,RIGHT(J219,LEN(J219)-$D220),IF($H220=J$12,CONCAT($S220,J219),J219))</f>
        <v>DNH</v>
      </c>
      <c r="K220" s="3" t="str">
        <f t="shared" si="210"/>
        <v>HMZ</v>
      </c>
      <c r="L220" s="3" t="str">
        <f t="shared" si="210"/>
        <v>BHRVFNMTLBJJPVNGMPHZDGTMGLVMGHFNSWCJFHGVC</v>
      </c>
      <c r="M220" s="3" t="str">
        <f t="shared" si="210"/>
        <v/>
      </c>
      <c r="N220" s="3" t="str">
        <f t="shared" si="210"/>
        <v/>
      </c>
      <c r="O220" s="3" t="str">
        <f t="shared" si="210"/>
        <v/>
      </c>
      <c r="P220" s="3" t="str">
        <f t="shared" si="210"/>
        <v/>
      </c>
      <c r="Q220" s="3" t="str">
        <f t="shared" si="210"/>
        <v>NGWDJRVB</v>
      </c>
      <c r="R220" s="3" t="str">
        <f t="shared" si="210"/>
        <v>F</v>
      </c>
      <c r="S220" s="4" t="str">
        <f t="shared" si="4"/>
        <v>HMZ</v>
      </c>
      <c r="T220" s="3" t="str">
        <f t="shared" si="5"/>
        <v/>
      </c>
    </row>
    <row r="221">
      <c r="A221" s="1" t="s">
        <v>218</v>
      </c>
      <c r="B221" s="2">
        <v>221.0</v>
      </c>
      <c r="C221" s="3" t="str">
        <f>IFERROR(__xludf.DUMMYFUNCTION("SPLIT(A221,"" "")"),"move")</f>
        <v>move</v>
      </c>
      <c r="D221" s="3">
        <f>IFERROR(__xludf.DUMMYFUNCTION("""COMPUTED_VALUE"""),5.0)</f>
        <v>5</v>
      </c>
      <c r="E221" s="3" t="str">
        <f>IFERROR(__xludf.DUMMYFUNCTION("""COMPUTED_VALUE"""),"from")</f>
        <v>from</v>
      </c>
      <c r="F221" s="3">
        <f>IFERROR(__xludf.DUMMYFUNCTION("""COMPUTED_VALUE"""),8.0)</f>
        <v>8</v>
      </c>
      <c r="G221" s="3" t="str">
        <f>IFERROR(__xludf.DUMMYFUNCTION("""COMPUTED_VALUE"""),"to")</f>
        <v>to</v>
      </c>
      <c r="H221" s="3">
        <f>IFERROR(__xludf.DUMMYFUNCTION("""COMPUTED_VALUE"""),5.0)</f>
        <v>5</v>
      </c>
      <c r="I221" s="2" t="str">
        <f t="shared" si="2"/>
        <v>Q220</v>
      </c>
      <c r="J221" s="3" t="str">
        <f t="shared" ref="J221:R221" si="211">IF($F221=J$12,RIGHT(J220,LEN(J220)-$D221),IF($H221=J$12,CONCAT($S221,J220),J220))</f>
        <v>DNH</v>
      </c>
      <c r="K221" s="3" t="str">
        <f t="shared" si="211"/>
        <v>HMZ</v>
      </c>
      <c r="L221" s="3" t="str">
        <f t="shared" si="211"/>
        <v>BHRVFNMTLBJJPVNGMPHZDGTMGLVMGHFNSWCJFHGVC</v>
      </c>
      <c r="M221" s="3" t="str">
        <f t="shared" si="211"/>
        <v/>
      </c>
      <c r="N221" s="3" t="str">
        <f t="shared" si="211"/>
        <v>NGWDJ</v>
      </c>
      <c r="O221" s="3" t="str">
        <f t="shared" si="211"/>
        <v/>
      </c>
      <c r="P221" s="3" t="str">
        <f t="shared" si="211"/>
        <v/>
      </c>
      <c r="Q221" s="3" t="str">
        <f t="shared" si="211"/>
        <v>RVB</v>
      </c>
      <c r="R221" s="3" t="str">
        <f t="shared" si="211"/>
        <v>F</v>
      </c>
      <c r="S221" s="4" t="str">
        <f t="shared" si="4"/>
        <v>NGWDJ</v>
      </c>
      <c r="T221" s="3" t="str">
        <f t="shared" si="5"/>
        <v/>
      </c>
    </row>
    <row r="222">
      <c r="A222" s="1" t="s">
        <v>219</v>
      </c>
      <c r="B222" s="2">
        <v>222.0</v>
      </c>
      <c r="C222" s="3" t="str">
        <f>IFERROR(__xludf.DUMMYFUNCTION("SPLIT(A222,"" "")"),"move")</f>
        <v>move</v>
      </c>
      <c r="D222" s="3">
        <f>IFERROR(__xludf.DUMMYFUNCTION("""COMPUTED_VALUE"""),1.0)</f>
        <v>1</v>
      </c>
      <c r="E222" s="3" t="str">
        <f>IFERROR(__xludf.DUMMYFUNCTION("""COMPUTED_VALUE"""),"from")</f>
        <v>from</v>
      </c>
      <c r="F222" s="3">
        <f>IFERROR(__xludf.DUMMYFUNCTION("""COMPUTED_VALUE"""),2.0)</f>
        <v>2</v>
      </c>
      <c r="G222" s="3" t="str">
        <f>IFERROR(__xludf.DUMMYFUNCTION("""COMPUTED_VALUE"""),"to")</f>
        <v>to</v>
      </c>
      <c r="H222" s="3">
        <f>IFERROR(__xludf.DUMMYFUNCTION("""COMPUTED_VALUE"""),7.0)</f>
        <v>7</v>
      </c>
      <c r="I222" s="2" t="str">
        <f t="shared" si="2"/>
        <v>K221</v>
      </c>
      <c r="J222" s="3" t="str">
        <f t="shared" ref="J222:R222" si="212">IF($F222=J$12,RIGHT(J221,LEN(J221)-$D222),IF($H222=J$12,CONCAT($S222,J221),J221))</f>
        <v>DNH</v>
      </c>
      <c r="K222" s="3" t="str">
        <f t="shared" si="212"/>
        <v>MZ</v>
      </c>
      <c r="L222" s="3" t="str">
        <f t="shared" si="212"/>
        <v>BHRVFNMTLBJJPVNGMPHZDGTMGLVMGHFNSWCJFHGVC</v>
      </c>
      <c r="M222" s="3" t="str">
        <f t="shared" si="212"/>
        <v/>
      </c>
      <c r="N222" s="3" t="str">
        <f t="shared" si="212"/>
        <v>NGWDJ</v>
      </c>
      <c r="O222" s="3" t="str">
        <f t="shared" si="212"/>
        <v/>
      </c>
      <c r="P222" s="3" t="str">
        <f t="shared" si="212"/>
        <v>H</v>
      </c>
      <c r="Q222" s="3" t="str">
        <f t="shared" si="212"/>
        <v>RVB</v>
      </c>
      <c r="R222" s="3" t="str">
        <f t="shared" si="212"/>
        <v>F</v>
      </c>
      <c r="S222" s="4" t="str">
        <f t="shared" si="4"/>
        <v>H</v>
      </c>
      <c r="T222" s="3" t="str">
        <f t="shared" si="5"/>
        <v/>
      </c>
    </row>
    <row r="223">
      <c r="A223" s="1" t="s">
        <v>169</v>
      </c>
      <c r="B223" s="2">
        <v>223.0</v>
      </c>
      <c r="C223" s="3" t="str">
        <f>IFERROR(__xludf.DUMMYFUNCTION("SPLIT(A223,"" "")"),"move")</f>
        <v>move</v>
      </c>
      <c r="D223" s="3">
        <f>IFERROR(__xludf.DUMMYFUNCTION("""COMPUTED_VALUE"""),1.0)</f>
        <v>1</v>
      </c>
      <c r="E223" s="3" t="str">
        <f>IFERROR(__xludf.DUMMYFUNCTION("""COMPUTED_VALUE"""),"from")</f>
        <v>from</v>
      </c>
      <c r="F223" s="3">
        <f>IFERROR(__xludf.DUMMYFUNCTION("""COMPUTED_VALUE"""),9.0)</f>
        <v>9</v>
      </c>
      <c r="G223" s="3" t="str">
        <f>IFERROR(__xludf.DUMMYFUNCTION("""COMPUTED_VALUE"""),"to")</f>
        <v>to</v>
      </c>
      <c r="H223" s="3">
        <f>IFERROR(__xludf.DUMMYFUNCTION("""COMPUTED_VALUE"""),7.0)</f>
        <v>7</v>
      </c>
      <c r="I223" s="2" t="str">
        <f t="shared" si="2"/>
        <v>Q222</v>
      </c>
      <c r="J223" s="3" t="str">
        <f t="shared" ref="J223:R223" si="213">IF($F223=J$12,RIGHT(J222,LEN(J222)-$D223),IF($H223=J$12,CONCAT($S223,J222),J222))</f>
        <v>DNH</v>
      </c>
      <c r="K223" s="3" t="str">
        <f t="shared" si="213"/>
        <v>MZ</v>
      </c>
      <c r="L223" s="3" t="str">
        <f t="shared" si="213"/>
        <v>BHRVFNMTLBJJPVNGMPHZDGTMGLVMGHFNSWCJFHGVC</v>
      </c>
      <c r="M223" s="3" t="str">
        <f t="shared" si="213"/>
        <v/>
      </c>
      <c r="N223" s="3" t="str">
        <f t="shared" si="213"/>
        <v>NGWDJ</v>
      </c>
      <c r="O223" s="3" t="str">
        <f t="shared" si="213"/>
        <v/>
      </c>
      <c r="P223" s="3" t="str">
        <f t="shared" si="213"/>
        <v>FH</v>
      </c>
      <c r="Q223" s="3" t="str">
        <f t="shared" si="213"/>
        <v>RVB</v>
      </c>
      <c r="R223" s="3" t="str">
        <f t="shared" si="213"/>
        <v/>
      </c>
      <c r="S223" s="4" t="str">
        <f t="shared" si="4"/>
        <v>F</v>
      </c>
      <c r="T223" s="3" t="str">
        <f t="shared" si="5"/>
        <v/>
      </c>
    </row>
    <row r="224">
      <c r="A224" s="1" t="s">
        <v>220</v>
      </c>
      <c r="B224" s="2">
        <v>224.0</v>
      </c>
      <c r="C224" s="3" t="str">
        <f>IFERROR(__xludf.DUMMYFUNCTION("SPLIT(A224,"" "")"),"move")</f>
        <v>move</v>
      </c>
      <c r="D224" s="3">
        <f>IFERROR(__xludf.DUMMYFUNCTION("""COMPUTED_VALUE"""),1.0)</f>
        <v>1</v>
      </c>
      <c r="E224" s="3" t="str">
        <f>IFERROR(__xludf.DUMMYFUNCTION("""COMPUTED_VALUE"""),"from")</f>
        <v>from</v>
      </c>
      <c r="F224" s="3">
        <f>IFERROR(__xludf.DUMMYFUNCTION("""COMPUTED_VALUE"""),2.0)</f>
        <v>2</v>
      </c>
      <c r="G224" s="3" t="str">
        <f>IFERROR(__xludf.DUMMYFUNCTION("""COMPUTED_VALUE"""),"to")</f>
        <v>to</v>
      </c>
      <c r="H224" s="3">
        <f>IFERROR(__xludf.DUMMYFUNCTION("""COMPUTED_VALUE"""),3.0)</f>
        <v>3</v>
      </c>
      <c r="I224" s="2" t="str">
        <f t="shared" si="2"/>
        <v>K223</v>
      </c>
      <c r="J224" s="3" t="str">
        <f t="shared" ref="J224:R224" si="214">IF($F224=J$12,RIGHT(J223,LEN(J223)-$D224),IF($H224=J$12,CONCAT($S224,J223),J223))</f>
        <v>DNH</v>
      </c>
      <c r="K224" s="3" t="str">
        <f t="shared" si="214"/>
        <v>Z</v>
      </c>
      <c r="L224" s="3" t="str">
        <f t="shared" si="214"/>
        <v>MBHRVFNMTLBJJPVNGMPHZDGTMGLVMGHFNSWCJFHGVC</v>
      </c>
      <c r="M224" s="3" t="str">
        <f t="shared" si="214"/>
        <v/>
      </c>
      <c r="N224" s="3" t="str">
        <f t="shared" si="214"/>
        <v>NGWDJ</v>
      </c>
      <c r="O224" s="3" t="str">
        <f t="shared" si="214"/>
        <v/>
      </c>
      <c r="P224" s="3" t="str">
        <f t="shared" si="214"/>
        <v>FH</v>
      </c>
      <c r="Q224" s="3" t="str">
        <f t="shared" si="214"/>
        <v>RVB</v>
      </c>
      <c r="R224" s="3" t="str">
        <f t="shared" si="214"/>
        <v/>
      </c>
      <c r="S224" s="4" t="str">
        <f t="shared" si="4"/>
        <v>M</v>
      </c>
      <c r="T224" s="3" t="str">
        <f t="shared" si="5"/>
        <v/>
      </c>
    </row>
    <row r="225">
      <c r="A225" s="1" t="s">
        <v>221</v>
      </c>
      <c r="B225" s="2">
        <v>225.0</v>
      </c>
      <c r="C225" s="3" t="str">
        <f>IFERROR(__xludf.DUMMYFUNCTION("SPLIT(A225,"" "")"),"move")</f>
        <v>move</v>
      </c>
      <c r="D225" s="3">
        <f>IFERROR(__xludf.DUMMYFUNCTION("""COMPUTED_VALUE"""),2.0)</f>
        <v>2</v>
      </c>
      <c r="E225" s="3" t="str">
        <f>IFERROR(__xludf.DUMMYFUNCTION("""COMPUTED_VALUE"""),"from")</f>
        <v>from</v>
      </c>
      <c r="F225" s="3">
        <f>IFERROR(__xludf.DUMMYFUNCTION("""COMPUTED_VALUE"""),7.0)</f>
        <v>7</v>
      </c>
      <c r="G225" s="3" t="str">
        <f>IFERROR(__xludf.DUMMYFUNCTION("""COMPUTED_VALUE"""),"to")</f>
        <v>to</v>
      </c>
      <c r="H225" s="3">
        <f>IFERROR(__xludf.DUMMYFUNCTION("""COMPUTED_VALUE"""),9.0)</f>
        <v>9</v>
      </c>
      <c r="I225" s="2" t="str">
        <f t="shared" si="2"/>
        <v>P224</v>
      </c>
      <c r="J225" s="3" t="str">
        <f t="shared" ref="J225:R225" si="215">IF($F225=J$12,RIGHT(J224,LEN(J224)-$D225),IF($H225=J$12,CONCAT($S225,J224),J224))</f>
        <v>DNH</v>
      </c>
      <c r="K225" s="3" t="str">
        <f t="shared" si="215"/>
        <v>Z</v>
      </c>
      <c r="L225" s="3" t="str">
        <f t="shared" si="215"/>
        <v>MBHRVFNMTLBJJPVNGMPHZDGTMGLVMGHFNSWCJFHGVC</v>
      </c>
      <c r="M225" s="3" t="str">
        <f t="shared" si="215"/>
        <v/>
      </c>
      <c r="N225" s="3" t="str">
        <f t="shared" si="215"/>
        <v>NGWDJ</v>
      </c>
      <c r="O225" s="3" t="str">
        <f t="shared" si="215"/>
        <v/>
      </c>
      <c r="P225" s="3" t="str">
        <f t="shared" si="215"/>
        <v/>
      </c>
      <c r="Q225" s="3" t="str">
        <f t="shared" si="215"/>
        <v>RVB</v>
      </c>
      <c r="R225" s="3" t="str">
        <f t="shared" si="215"/>
        <v>FH</v>
      </c>
      <c r="S225" s="4" t="str">
        <f t="shared" si="4"/>
        <v>FH</v>
      </c>
      <c r="T225" s="3" t="str">
        <f t="shared" si="5"/>
        <v/>
      </c>
    </row>
    <row r="226">
      <c r="A226" s="1" t="s">
        <v>222</v>
      </c>
      <c r="B226" s="2">
        <v>226.0</v>
      </c>
      <c r="C226" s="3" t="str">
        <f>IFERROR(__xludf.DUMMYFUNCTION("SPLIT(A226,"" "")"),"move")</f>
        <v>move</v>
      </c>
      <c r="D226" s="3">
        <f>IFERROR(__xludf.DUMMYFUNCTION("""COMPUTED_VALUE"""),1.0)</f>
        <v>1</v>
      </c>
      <c r="E226" s="3" t="str">
        <f>IFERROR(__xludf.DUMMYFUNCTION("""COMPUTED_VALUE"""),"from")</f>
        <v>from</v>
      </c>
      <c r="F226" s="3">
        <f>IFERROR(__xludf.DUMMYFUNCTION("""COMPUTED_VALUE"""),2.0)</f>
        <v>2</v>
      </c>
      <c r="G226" s="3" t="str">
        <f>IFERROR(__xludf.DUMMYFUNCTION("""COMPUTED_VALUE"""),"to")</f>
        <v>to</v>
      </c>
      <c r="H226" s="3">
        <f>IFERROR(__xludf.DUMMYFUNCTION("""COMPUTED_VALUE"""),6.0)</f>
        <v>6</v>
      </c>
      <c r="I226" s="2" t="str">
        <f t="shared" si="2"/>
        <v>K225</v>
      </c>
      <c r="J226" s="3" t="str">
        <f t="shared" ref="J226:R226" si="216">IF($F226=J$12,RIGHT(J225,LEN(J225)-$D226),IF($H226=J$12,CONCAT($S226,J225),J225))</f>
        <v>DNH</v>
      </c>
      <c r="K226" s="3" t="str">
        <f t="shared" si="216"/>
        <v/>
      </c>
      <c r="L226" s="3" t="str">
        <f t="shared" si="216"/>
        <v>MBHRVFNMTLBJJPVNGMPHZDGTMGLVMGHFNSWCJFHGVC</v>
      </c>
      <c r="M226" s="3" t="str">
        <f t="shared" si="216"/>
        <v/>
      </c>
      <c r="N226" s="3" t="str">
        <f t="shared" si="216"/>
        <v>NGWDJ</v>
      </c>
      <c r="O226" s="3" t="str">
        <f t="shared" si="216"/>
        <v>Z</v>
      </c>
      <c r="P226" s="3" t="str">
        <f t="shared" si="216"/>
        <v/>
      </c>
      <c r="Q226" s="3" t="str">
        <f t="shared" si="216"/>
        <v>RVB</v>
      </c>
      <c r="R226" s="3" t="str">
        <f t="shared" si="216"/>
        <v>FH</v>
      </c>
      <c r="S226" s="4" t="str">
        <f t="shared" si="4"/>
        <v>Z</v>
      </c>
      <c r="T226" s="3" t="str">
        <f t="shared" si="5"/>
        <v/>
      </c>
    </row>
    <row r="227">
      <c r="A227" s="1" t="s">
        <v>120</v>
      </c>
      <c r="B227" s="2">
        <v>227.0</v>
      </c>
      <c r="C227" s="3" t="str">
        <f>IFERROR(__xludf.DUMMYFUNCTION("SPLIT(A227,"" "")"),"move")</f>
        <v>move</v>
      </c>
      <c r="D227" s="3">
        <f>IFERROR(__xludf.DUMMYFUNCTION("""COMPUTED_VALUE"""),1.0)</f>
        <v>1</v>
      </c>
      <c r="E227" s="3" t="str">
        <f>IFERROR(__xludf.DUMMYFUNCTION("""COMPUTED_VALUE"""),"from")</f>
        <v>from</v>
      </c>
      <c r="F227" s="3">
        <f>IFERROR(__xludf.DUMMYFUNCTION("""COMPUTED_VALUE"""),9.0)</f>
        <v>9</v>
      </c>
      <c r="G227" s="3" t="str">
        <f>IFERROR(__xludf.DUMMYFUNCTION("""COMPUTED_VALUE"""),"to")</f>
        <v>to</v>
      </c>
      <c r="H227" s="3">
        <f>IFERROR(__xludf.DUMMYFUNCTION("""COMPUTED_VALUE"""),1.0)</f>
        <v>1</v>
      </c>
      <c r="I227" s="2" t="str">
        <f t="shared" si="2"/>
        <v>Q226</v>
      </c>
      <c r="J227" s="3" t="str">
        <f t="shared" ref="J227:R227" si="217">IF($F227=J$12,RIGHT(J226,LEN(J226)-$D227),IF($H227=J$12,CONCAT($S227,J226),J226))</f>
        <v>FDNH</v>
      </c>
      <c r="K227" s="3" t="str">
        <f t="shared" si="217"/>
        <v/>
      </c>
      <c r="L227" s="3" t="str">
        <f t="shared" si="217"/>
        <v>MBHRVFNMTLBJJPVNGMPHZDGTMGLVMGHFNSWCJFHGVC</v>
      </c>
      <c r="M227" s="3" t="str">
        <f t="shared" si="217"/>
        <v/>
      </c>
      <c r="N227" s="3" t="str">
        <f t="shared" si="217"/>
        <v>NGWDJ</v>
      </c>
      <c r="O227" s="3" t="str">
        <f t="shared" si="217"/>
        <v>Z</v>
      </c>
      <c r="P227" s="3" t="str">
        <f t="shared" si="217"/>
        <v/>
      </c>
      <c r="Q227" s="3" t="str">
        <f t="shared" si="217"/>
        <v>RVB</v>
      </c>
      <c r="R227" s="3" t="str">
        <f t="shared" si="217"/>
        <v>H</v>
      </c>
      <c r="S227" s="4" t="str">
        <f t="shared" si="4"/>
        <v>F</v>
      </c>
      <c r="T227" s="3" t="str">
        <f t="shared" si="5"/>
        <v/>
      </c>
    </row>
    <row r="228">
      <c r="A228" s="1" t="s">
        <v>223</v>
      </c>
      <c r="B228" s="2">
        <v>228.0</v>
      </c>
      <c r="C228" s="3" t="str">
        <f>IFERROR(__xludf.DUMMYFUNCTION("SPLIT(A228,"" "")"),"move")</f>
        <v>move</v>
      </c>
      <c r="D228" s="3">
        <f>IFERROR(__xludf.DUMMYFUNCTION("""COMPUTED_VALUE"""),9.0)</f>
        <v>9</v>
      </c>
      <c r="E228" s="3" t="str">
        <f>IFERROR(__xludf.DUMMYFUNCTION("""COMPUTED_VALUE"""),"from")</f>
        <v>from</v>
      </c>
      <c r="F228" s="3">
        <f>IFERROR(__xludf.DUMMYFUNCTION("""COMPUTED_VALUE"""),3.0)</f>
        <v>3</v>
      </c>
      <c r="G228" s="3" t="str">
        <f>IFERROR(__xludf.DUMMYFUNCTION("""COMPUTED_VALUE"""),"to")</f>
        <v>to</v>
      </c>
      <c r="H228" s="3">
        <f>IFERROR(__xludf.DUMMYFUNCTION("""COMPUTED_VALUE"""),9.0)</f>
        <v>9</v>
      </c>
      <c r="I228" s="2" t="str">
        <f t="shared" si="2"/>
        <v>L227</v>
      </c>
      <c r="J228" s="3" t="str">
        <f t="shared" ref="J228:R228" si="218">IF($F228=J$12,RIGHT(J227,LEN(J227)-$D228),IF($H228=J$12,CONCAT($S228,J227),J227))</f>
        <v>FDNH</v>
      </c>
      <c r="K228" s="3" t="str">
        <f t="shared" si="218"/>
        <v/>
      </c>
      <c r="L228" s="3" t="str">
        <f t="shared" si="218"/>
        <v>LBJJPVNGMPHZDGTMGLVMGHFNSWCJFHGVC</v>
      </c>
      <c r="M228" s="3" t="str">
        <f t="shared" si="218"/>
        <v/>
      </c>
      <c r="N228" s="3" t="str">
        <f t="shared" si="218"/>
        <v>NGWDJ</v>
      </c>
      <c r="O228" s="3" t="str">
        <f t="shared" si="218"/>
        <v>Z</v>
      </c>
      <c r="P228" s="3" t="str">
        <f t="shared" si="218"/>
        <v/>
      </c>
      <c r="Q228" s="3" t="str">
        <f t="shared" si="218"/>
        <v>RVB</v>
      </c>
      <c r="R228" s="3" t="str">
        <f t="shared" si="218"/>
        <v>MBHRVFNMTH</v>
      </c>
      <c r="S228" s="4" t="str">
        <f t="shared" si="4"/>
        <v>MBHRVFNMT</v>
      </c>
      <c r="T228" s="3" t="str">
        <f t="shared" si="5"/>
        <v/>
      </c>
    </row>
    <row r="229">
      <c r="A229" s="1" t="s">
        <v>224</v>
      </c>
      <c r="B229" s="2">
        <v>229.0</v>
      </c>
      <c r="C229" s="3" t="str">
        <f>IFERROR(__xludf.DUMMYFUNCTION("SPLIT(A229,"" "")"),"move")</f>
        <v>move</v>
      </c>
      <c r="D229" s="3">
        <f>IFERROR(__xludf.DUMMYFUNCTION("""COMPUTED_VALUE"""),3.0)</f>
        <v>3</v>
      </c>
      <c r="E229" s="3" t="str">
        <f>IFERROR(__xludf.DUMMYFUNCTION("""COMPUTED_VALUE"""),"from")</f>
        <v>from</v>
      </c>
      <c r="F229" s="3">
        <f>IFERROR(__xludf.DUMMYFUNCTION("""COMPUTED_VALUE"""),9.0)</f>
        <v>9</v>
      </c>
      <c r="G229" s="3" t="str">
        <f>IFERROR(__xludf.DUMMYFUNCTION("""COMPUTED_VALUE"""),"to")</f>
        <v>to</v>
      </c>
      <c r="H229" s="3">
        <f>IFERROR(__xludf.DUMMYFUNCTION("""COMPUTED_VALUE"""),1.0)</f>
        <v>1</v>
      </c>
      <c r="I229" s="2" t="str">
        <f t="shared" si="2"/>
        <v>Q228</v>
      </c>
      <c r="J229" s="3" t="str">
        <f t="shared" ref="J229:R229" si="219">IF($F229=J$12,RIGHT(J228,LEN(J228)-$D229),IF($H229=J$12,CONCAT($S229,J228),J228))</f>
        <v>MBHFDNH</v>
      </c>
      <c r="K229" s="3" t="str">
        <f t="shared" si="219"/>
        <v/>
      </c>
      <c r="L229" s="3" t="str">
        <f t="shared" si="219"/>
        <v>LBJJPVNGMPHZDGTMGLVMGHFNSWCJFHGVC</v>
      </c>
      <c r="M229" s="3" t="str">
        <f t="shared" si="219"/>
        <v/>
      </c>
      <c r="N229" s="3" t="str">
        <f t="shared" si="219"/>
        <v>NGWDJ</v>
      </c>
      <c r="O229" s="3" t="str">
        <f t="shared" si="219"/>
        <v>Z</v>
      </c>
      <c r="P229" s="3" t="str">
        <f t="shared" si="219"/>
        <v/>
      </c>
      <c r="Q229" s="3" t="str">
        <f t="shared" si="219"/>
        <v>RVB</v>
      </c>
      <c r="R229" s="3" t="str">
        <f t="shared" si="219"/>
        <v>RVFNMTH</v>
      </c>
      <c r="S229" s="4" t="str">
        <f t="shared" si="4"/>
        <v>MBH</v>
      </c>
      <c r="T229" s="3" t="str">
        <f t="shared" si="5"/>
        <v/>
      </c>
    </row>
    <row r="230">
      <c r="A230" s="1" t="s">
        <v>111</v>
      </c>
      <c r="B230" s="2">
        <v>230.0</v>
      </c>
      <c r="C230" s="3" t="str">
        <f>IFERROR(__xludf.DUMMYFUNCTION("SPLIT(A230,"" "")"),"move")</f>
        <v>move</v>
      </c>
      <c r="D230" s="3">
        <f>IFERROR(__xludf.DUMMYFUNCTION("""COMPUTED_VALUE"""),1.0)</f>
        <v>1</v>
      </c>
      <c r="E230" s="3" t="str">
        <f>IFERROR(__xludf.DUMMYFUNCTION("""COMPUTED_VALUE"""),"from")</f>
        <v>from</v>
      </c>
      <c r="F230" s="3">
        <f>IFERROR(__xludf.DUMMYFUNCTION("""COMPUTED_VALUE"""),6.0)</f>
        <v>6</v>
      </c>
      <c r="G230" s="3" t="str">
        <f>IFERROR(__xludf.DUMMYFUNCTION("""COMPUTED_VALUE"""),"to")</f>
        <v>to</v>
      </c>
      <c r="H230" s="3">
        <f>IFERROR(__xludf.DUMMYFUNCTION("""COMPUTED_VALUE"""),8.0)</f>
        <v>8</v>
      </c>
      <c r="I230" s="2" t="str">
        <f t="shared" si="2"/>
        <v>O229</v>
      </c>
      <c r="J230" s="3" t="str">
        <f t="shared" ref="J230:R230" si="220">IF($F230=J$12,RIGHT(J229,LEN(J229)-$D230),IF($H230=J$12,CONCAT($S230,J229),J229))</f>
        <v>MBHFDNH</v>
      </c>
      <c r="K230" s="3" t="str">
        <f t="shared" si="220"/>
        <v/>
      </c>
      <c r="L230" s="3" t="str">
        <f t="shared" si="220"/>
        <v>LBJJPVNGMPHZDGTMGLVMGHFNSWCJFHGVC</v>
      </c>
      <c r="M230" s="3" t="str">
        <f t="shared" si="220"/>
        <v/>
      </c>
      <c r="N230" s="3" t="str">
        <f t="shared" si="220"/>
        <v>NGWDJ</v>
      </c>
      <c r="O230" s="3" t="str">
        <f t="shared" si="220"/>
        <v/>
      </c>
      <c r="P230" s="3" t="str">
        <f t="shared" si="220"/>
        <v/>
      </c>
      <c r="Q230" s="3" t="str">
        <f t="shared" si="220"/>
        <v>ZRVB</v>
      </c>
      <c r="R230" s="3" t="str">
        <f t="shared" si="220"/>
        <v>RVFNMTH</v>
      </c>
      <c r="S230" s="4" t="str">
        <f t="shared" si="4"/>
        <v>Z</v>
      </c>
      <c r="T230" s="3" t="str">
        <f t="shared" si="5"/>
        <v/>
      </c>
    </row>
    <row r="231">
      <c r="A231" s="1" t="s">
        <v>225</v>
      </c>
      <c r="B231" s="2">
        <v>231.0</v>
      </c>
      <c r="C231" s="3" t="str">
        <f>IFERROR(__xludf.DUMMYFUNCTION("SPLIT(A231,"" "")"),"move")</f>
        <v>move</v>
      </c>
      <c r="D231" s="3">
        <f>IFERROR(__xludf.DUMMYFUNCTION("""COMPUTED_VALUE"""),21.0)</f>
        <v>21</v>
      </c>
      <c r="E231" s="3" t="str">
        <f>IFERROR(__xludf.DUMMYFUNCTION("""COMPUTED_VALUE"""),"from")</f>
        <v>from</v>
      </c>
      <c r="F231" s="3">
        <f>IFERROR(__xludf.DUMMYFUNCTION("""COMPUTED_VALUE"""),3.0)</f>
        <v>3</v>
      </c>
      <c r="G231" s="3" t="str">
        <f>IFERROR(__xludf.DUMMYFUNCTION("""COMPUTED_VALUE"""),"to")</f>
        <v>to</v>
      </c>
      <c r="H231" s="3">
        <f>IFERROR(__xludf.DUMMYFUNCTION("""COMPUTED_VALUE"""),7.0)</f>
        <v>7</v>
      </c>
      <c r="I231" s="2" t="str">
        <f t="shared" si="2"/>
        <v>L230</v>
      </c>
      <c r="J231" s="3" t="str">
        <f t="shared" ref="J231:R231" si="221">IF($F231=J$12,RIGHT(J230,LEN(J230)-$D231),IF($H231=J$12,CONCAT($S231,J230),J230))</f>
        <v>MBHFDNH</v>
      </c>
      <c r="K231" s="3" t="str">
        <f t="shared" si="221"/>
        <v/>
      </c>
      <c r="L231" s="3" t="str">
        <f t="shared" si="221"/>
        <v>HFNSWCJFHGVC</v>
      </c>
      <c r="M231" s="3" t="str">
        <f t="shared" si="221"/>
        <v/>
      </c>
      <c r="N231" s="3" t="str">
        <f t="shared" si="221"/>
        <v>NGWDJ</v>
      </c>
      <c r="O231" s="3" t="str">
        <f t="shared" si="221"/>
        <v/>
      </c>
      <c r="P231" s="3" t="str">
        <f t="shared" si="221"/>
        <v>LBJJPVNGMPHZDGTMGLVMG</v>
      </c>
      <c r="Q231" s="3" t="str">
        <f t="shared" si="221"/>
        <v>ZRVB</v>
      </c>
      <c r="R231" s="3" t="str">
        <f t="shared" si="221"/>
        <v>RVFNMTH</v>
      </c>
      <c r="S231" s="4" t="str">
        <f t="shared" si="4"/>
        <v>LBJJPVNGMPHZDGTMGLVMG</v>
      </c>
      <c r="T231" s="3" t="str">
        <f t="shared" si="5"/>
        <v/>
      </c>
    </row>
    <row r="232">
      <c r="A232" s="1" t="s">
        <v>226</v>
      </c>
      <c r="B232" s="2">
        <v>232.0</v>
      </c>
      <c r="C232" s="3" t="str">
        <f>IFERROR(__xludf.DUMMYFUNCTION("SPLIT(A232,"" "")"),"move")</f>
        <v>move</v>
      </c>
      <c r="D232" s="3">
        <f>IFERROR(__xludf.DUMMYFUNCTION("""COMPUTED_VALUE"""),7.0)</f>
        <v>7</v>
      </c>
      <c r="E232" s="3" t="str">
        <f>IFERROR(__xludf.DUMMYFUNCTION("""COMPUTED_VALUE"""),"from")</f>
        <v>from</v>
      </c>
      <c r="F232" s="3">
        <f>IFERROR(__xludf.DUMMYFUNCTION("""COMPUTED_VALUE"""),9.0)</f>
        <v>9</v>
      </c>
      <c r="G232" s="3" t="str">
        <f>IFERROR(__xludf.DUMMYFUNCTION("""COMPUTED_VALUE"""),"to")</f>
        <v>to</v>
      </c>
      <c r="H232" s="3">
        <f>IFERROR(__xludf.DUMMYFUNCTION("""COMPUTED_VALUE"""),4.0)</f>
        <v>4</v>
      </c>
      <c r="I232" s="2" t="str">
        <f t="shared" si="2"/>
        <v>Q231</v>
      </c>
      <c r="J232" s="3" t="str">
        <f t="shared" ref="J232:R232" si="222">IF($F232=J$12,RIGHT(J231,LEN(J231)-$D232),IF($H232=J$12,CONCAT($S232,J231),J231))</f>
        <v>MBHFDNH</v>
      </c>
      <c r="K232" s="3" t="str">
        <f t="shared" si="222"/>
        <v/>
      </c>
      <c r="L232" s="3" t="str">
        <f t="shared" si="222"/>
        <v>HFNSWCJFHGVC</v>
      </c>
      <c r="M232" s="3" t="str">
        <f t="shared" si="222"/>
        <v>RVFNMTH</v>
      </c>
      <c r="N232" s="3" t="str">
        <f t="shared" si="222"/>
        <v>NGWDJ</v>
      </c>
      <c r="O232" s="3" t="str">
        <f t="shared" si="222"/>
        <v/>
      </c>
      <c r="P232" s="3" t="str">
        <f t="shared" si="222"/>
        <v>LBJJPVNGMPHZDGTMGLVMG</v>
      </c>
      <c r="Q232" s="3" t="str">
        <f t="shared" si="222"/>
        <v>ZRVB</v>
      </c>
      <c r="R232" s="3" t="str">
        <f t="shared" si="222"/>
        <v/>
      </c>
      <c r="S232" s="4" t="str">
        <f t="shared" si="4"/>
        <v>RVFNMTH</v>
      </c>
      <c r="T232" s="3" t="str">
        <f t="shared" si="5"/>
        <v/>
      </c>
    </row>
    <row r="233">
      <c r="A233" s="1" t="s">
        <v>227</v>
      </c>
      <c r="B233" s="2">
        <v>233.0</v>
      </c>
      <c r="C233" s="3" t="str">
        <f>IFERROR(__xludf.DUMMYFUNCTION("SPLIT(A233,"" "")"),"move")</f>
        <v>move</v>
      </c>
      <c r="D233" s="3">
        <f>IFERROR(__xludf.DUMMYFUNCTION("""COMPUTED_VALUE"""),2.0)</f>
        <v>2</v>
      </c>
      <c r="E233" s="3" t="str">
        <f>IFERROR(__xludf.DUMMYFUNCTION("""COMPUTED_VALUE"""),"from")</f>
        <v>from</v>
      </c>
      <c r="F233" s="3">
        <f>IFERROR(__xludf.DUMMYFUNCTION("""COMPUTED_VALUE"""),4.0)</f>
        <v>4</v>
      </c>
      <c r="G233" s="3" t="str">
        <f>IFERROR(__xludf.DUMMYFUNCTION("""COMPUTED_VALUE"""),"to")</f>
        <v>to</v>
      </c>
      <c r="H233" s="3">
        <f>IFERROR(__xludf.DUMMYFUNCTION("""COMPUTED_VALUE"""),2.0)</f>
        <v>2</v>
      </c>
      <c r="I233" s="2" t="str">
        <f t="shared" si="2"/>
        <v>M232</v>
      </c>
      <c r="J233" s="3" t="str">
        <f t="shared" ref="J233:R233" si="223">IF($F233=J$12,RIGHT(J232,LEN(J232)-$D233),IF($H233=J$12,CONCAT($S233,J232),J232))</f>
        <v>MBHFDNH</v>
      </c>
      <c r="K233" s="3" t="str">
        <f t="shared" si="223"/>
        <v>RV</v>
      </c>
      <c r="L233" s="3" t="str">
        <f t="shared" si="223"/>
        <v>HFNSWCJFHGVC</v>
      </c>
      <c r="M233" s="3" t="str">
        <f t="shared" si="223"/>
        <v>FNMTH</v>
      </c>
      <c r="N233" s="3" t="str">
        <f t="shared" si="223"/>
        <v>NGWDJ</v>
      </c>
      <c r="O233" s="3" t="str">
        <f t="shared" si="223"/>
        <v/>
      </c>
      <c r="P233" s="3" t="str">
        <f t="shared" si="223"/>
        <v>LBJJPVNGMPHZDGTMGLVMG</v>
      </c>
      <c r="Q233" s="3" t="str">
        <f t="shared" si="223"/>
        <v>ZRVB</v>
      </c>
      <c r="R233" s="3" t="str">
        <f t="shared" si="223"/>
        <v/>
      </c>
      <c r="S233" s="4" t="str">
        <f t="shared" si="4"/>
        <v>RV</v>
      </c>
      <c r="T233" s="3" t="str">
        <f t="shared" si="5"/>
        <v/>
      </c>
    </row>
    <row r="234">
      <c r="A234" s="1" t="s">
        <v>228</v>
      </c>
      <c r="B234" s="2">
        <v>234.0</v>
      </c>
      <c r="C234" s="3" t="str">
        <f>IFERROR(__xludf.DUMMYFUNCTION("SPLIT(A234,"" "")"),"move")</f>
        <v>move</v>
      </c>
      <c r="D234" s="3">
        <f>IFERROR(__xludf.DUMMYFUNCTION("""COMPUTED_VALUE"""),1.0)</f>
        <v>1</v>
      </c>
      <c r="E234" s="3" t="str">
        <f>IFERROR(__xludf.DUMMYFUNCTION("""COMPUTED_VALUE"""),"from")</f>
        <v>from</v>
      </c>
      <c r="F234" s="3">
        <f>IFERROR(__xludf.DUMMYFUNCTION("""COMPUTED_VALUE"""),8.0)</f>
        <v>8</v>
      </c>
      <c r="G234" s="3" t="str">
        <f>IFERROR(__xludf.DUMMYFUNCTION("""COMPUTED_VALUE"""),"to")</f>
        <v>to</v>
      </c>
      <c r="H234" s="3">
        <f>IFERROR(__xludf.DUMMYFUNCTION("""COMPUTED_VALUE"""),6.0)</f>
        <v>6</v>
      </c>
      <c r="I234" s="2" t="str">
        <f t="shared" si="2"/>
        <v>Q233</v>
      </c>
      <c r="J234" s="3" t="str">
        <f t="shared" ref="J234:R234" si="224">IF($F234=J$12,RIGHT(J233,LEN(J233)-$D234),IF($H234=J$12,CONCAT($S234,J233),J233))</f>
        <v>MBHFDNH</v>
      </c>
      <c r="K234" s="3" t="str">
        <f t="shared" si="224"/>
        <v>RV</v>
      </c>
      <c r="L234" s="3" t="str">
        <f t="shared" si="224"/>
        <v>HFNSWCJFHGVC</v>
      </c>
      <c r="M234" s="3" t="str">
        <f t="shared" si="224"/>
        <v>FNMTH</v>
      </c>
      <c r="N234" s="3" t="str">
        <f t="shared" si="224"/>
        <v>NGWDJ</v>
      </c>
      <c r="O234" s="3" t="str">
        <f t="shared" si="224"/>
        <v>Z</v>
      </c>
      <c r="P234" s="3" t="str">
        <f t="shared" si="224"/>
        <v>LBJJPVNGMPHZDGTMGLVMG</v>
      </c>
      <c r="Q234" s="3" t="str">
        <f t="shared" si="224"/>
        <v>RVB</v>
      </c>
      <c r="R234" s="3" t="str">
        <f t="shared" si="224"/>
        <v/>
      </c>
      <c r="S234" s="4" t="str">
        <f t="shared" si="4"/>
        <v>Z</v>
      </c>
      <c r="T234" s="3" t="str">
        <f t="shared" si="5"/>
        <v/>
      </c>
    </row>
    <row r="235">
      <c r="A235" s="1" t="s">
        <v>229</v>
      </c>
      <c r="B235" s="2">
        <v>235.0</v>
      </c>
      <c r="C235" s="3" t="str">
        <f>IFERROR(__xludf.DUMMYFUNCTION("SPLIT(A235,"" "")"),"move")</f>
        <v>move</v>
      </c>
      <c r="D235" s="3">
        <f>IFERROR(__xludf.DUMMYFUNCTION("""COMPUTED_VALUE"""),7.0)</f>
        <v>7</v>
      </c>
      <c r="E235" s="3" t="str">
        <f>IFERROR(__xludf.DUMMYFUNCTION("""COMPUTED_VALUE"""),"from")</f>
        <v>from</v>
      </c>
      <c r="F235" s="3">
        <f>IFERROR(__xludf.DUMMYFUNCTION("""COMPUTED_VALUE"""),1.0)</f>
        <v>1</v>
      </c>
      <c r="G235" s="3" t="str">
        <f>IFERROR(__xludf.DUMMYFUNCTION("""COMPUTED_VALUE"""),"to")</f>
        <v>to</v>
      </c>
      <c r="H235" s="3">
        <f>IFERROR(__xludf.DUMMYFUNCTION("""COMPUTED_VALUE"""),4.0)</f>
        <v>4</v>
      </c>
      <c r="I235" s="2" t="str">
        <f t="shared" si="2"/>
        <v>J234</v>
      </c>
      <c r="J235" s="3" t="str">
        <f t="shared" ref="J235:R235" si="225">IF($F235=J$12,RIGHT(J234,LEN(J234)-$D235),IF($H235=J$12,CONCAT($S235,J234),J234))</f>
        <v/>
      </c>
      <c r="K235" s="3" t="str">
        <f t="shared" si="225"/>
        <v>RV</v>
      </c>
      <c r="L235" s="3" t="str">
        <f t="shared" si="225"/>
        <v>HFNSWCJFHGVC</v>
      </c>
      <c r="M235" s="3" t="str">
        <f t="shared" si="225"/>
        <v>MBHFDNHFNMTH</v>
      </c>
      <c r="N235" s="3" t="str">
        <f t="shared" si="225"/>
        <v>NGWDJ</v>
      </c>
      <c r="O235" s="3" t="str">
        <f t="shared" si="225"/>
        <v>Z</v>
      </c>
      <c r="P235" s="3" t="str">
        <f t="shared" si="225"/>
        <v>LBJJPVNGMPHZDGTMGLVMG</v>
      </c>
      <c r="Q235" s="3" t="str">
        <f t="shared" si="225"/>
        <v>RVB</v>
      </c>
      <c r="R235" s="3" t="str">
        <f t="shared" si="225"/>
        <v/>
      </c>
      <c r="S235" s="4" t="str">
        <f t="shared" si="4"/>
        <v>MBHFDNH</v>
      </c>
      <c r="T235" s="3" t="str">
        <f t="shared" si="5"/>
        <v/>
      </c>
    </row>
    <row r="236">
      <c r="A236" s="1" t="s">
        <v>194</v>
      </c>
      <c r="B236" s="2">
        <v>236.0</v>
      </c>
      <c r="C236" s="3" t="str">
        <f>IFERROR(__xludf.DUMMYFUNCTION("SPLIT(A236,"" "")"),"move")</f>
        <v>move</v>
      </c>
      <c r="D236" s="3">
        <f>IFERROR(__xludf.DUMMYFUNCTION("""COMPUTED_VALUE"""),7.0)</f>
        <v>7</v>
      </c>
      <c r="E236" s="3" t="str">
        <f>IFERROR(__xludf.DUMMYFUNCTION("""COMPUTED_VALUE"""),"from")</f>
        <v>from</v>
      </c>
      <c r="F236" s="3">
        <f>IFERROR(__xludf.DUMMYFUNCTION("""COMPUTED_VALUE"""),7.0)</f>
        <v>7</v>
      </c>
      <c r="G236" s="3" t="str">
        <f>IFERROR(__xludf.DUMMYFUNCTION("""COMPUTED_VALUE"""),"to")</f>
        <v>to</v>
      </c>
      <c r="H236" s="3">
        <f>IFERROR(__xludf.DUMMYFUNCTION("""COMPUTED_VALUE"""),8.0)</f>
        <v>8</v>
      </c>
      <c r="I236" s="2" t="str">
        <f t="shared" si="2"/>
        <v>P235</v>
      </c>
      <c r="J236" s="3" t="str">
        <f t="shared" ref="J236:R236" si="226">IF($F236=J$12,RIGHT(J235,LEN(J235)-$D236),IF($H236=J$12,CONCAT($S236,J235),J235))</f>
        <v/>
      </c>
      <c r="K236" s="3" t="str">
        <f t="shared" si="226"/>
        <v>RV</v>
      </c>
      <c r="L236" s="3" t="str">
        <f t="shared" si="226"/>
        <v>HFNSWCJFHGVC</v>
      </c>
      <c r="M236" s="3" t="str">
        <f t="shared" si="226"/>
        <v>MBHFDNHFNMTH</v>
      </c>
      <c r="N236" s="3" t="str">
        <f t="shared" si="226"/>
        <v>NGWDJ</v>
      </c>
      <c r="O236" s="3" t="str">
        <f t="shared" si="226"/>
        <v>Z</v>
      </c>
      <c r="P236" s="3" t="str">
        <f t="shared" si="226"/>
        <v>GMPHZDGTMGLVMG</v>
      </c>
      <c r="Q236" s="3" t="str">
        <f t="shared" si="226"/>
        <v>LBJJPVNRVB</v>
      </c>
      <c r="R236" s="3" t="str">
        <f t="shared" si="226"/>
        <v/>
      </c>
      <c r="S236" s="4" t="str">
        <f t="shared" si="4"/>
        <v>LBJJPVN</v>
      </c>
      <c r="T236" s="3" t="str">
        <f t="shared" si="5"/>
        <v/>
      </c>
    </row>
    <row r="237">
      <c r="A237" s="1" t="s">
        <v>230</v>
      </c>
      <c r="B237" s="2">
        <v>237.0</v>
      </c>
      <c r="C237" s="3" t="str">
        <f>IFERROR(__xludf.DUMMYFUNCTION("SPLIT(A237,"" "")"),"move")</f>
        <v>move</v>
      </c>
      <c r="D237" s="3">
        <f>IFERROR(__xludf.DUMMYFUNCTION("""COMPUTED_VALUE"""),4.0)</f>
        <v>4</v>
      </c>
      <c r="E237" s="3" t="str">
        <f>IFERROR(__xludf.DUMMYFUNCTION("""COMPUTED_VALUE"""),"from")</f>
        <v>from</v>
      </c>
      <c r="F237" s="3">
        <f>IFERROR(__xludf.DUMMYFUNCTION("""COMPUTED_VALUE"""),5.0)</f>
        <v>5</v>
      </c>
      <c r="G237" s="3" t="str">
        <f>IFERROR(__xludf.DUMMYFUNCTION("""COMPUTED_VALUE"""),"to")</f>
        <v>to</v>
      </c>
      <c r="H237" s="3">
        <f>IFERROR(__xludf.DUMMYFUNCTION("""COMPUTED_VALUE"""),9.0)</f>
        <v>9</v>
      </c>
      <c r="I237" s="2" t="str">
        <f t="shared" si="2"/>
        <v>N236</v>
      </c>
      <c r="J237" s="3" t="str">
        <f t="shared" ref="J237:R237" si="227">IF($F237=J$12,RIGHT(J236,LEN(J236)-$D237),IF($H237=J$12,CONCAT($S237,J236),J236))</f>
        <v/>
      </c>
      <c r="K237" s="3" t="str">
        <f t="shared" si="227"/>
        <v>RV</v>
      </c>
      <c r="L237" s="3" t="str">
        <f t="shared" si="227"/>
        <v>HFNSWCJFHGVC</v>
      </c>
      <c r="M237" s="3" t="str">
        <f t="shared" si="227"/>
        <v>MBHFDNHFNMTH</v>
      </c>
      <c r="N237" s="3" t="str">
        <f t="shared" si="227"/>
        <v>J</v>
      </c>
      <c r="O237" s="3" t="str">
        <f t="shared" si="227"/>
        <v>Z</v>
      </c>
      <c r="P237" s="3" t="str">
        <f t="shared" si="227"/>
        <v>GMPHZDGTMGLVMG</v>
      </c>
      <c r="Q237" s="3" t="str">
        <f t="shared" si="227"/>
        <v>LBJJPVNRVB</v>
      </c>
      <c r="R237" s="3" t="str">
        <f t="shared" si="227"/>
        <v>NGWD</v>
      </c>
      <c r="S237" s="4" t="str">
        <f t="shared" si="4"/>
        <v>NGWD</v>
      </c>
      <c r="T237" s="3" t="str">
        <f t="shared" si="5"/>
        <v/>
      </c>
    </row>
    <row r="238">
      <c r="A238" s="1" t="s">
        <v>231</v>
      </c>
      <c r="B238" s="2">
        <v>238.0</v>
      </c>
      <c r="C238" s="3" t="str">
        <f>IFERROR(__xludf.DUMMYFUNCTION("SPLIT(A238,"" "")"),"move")</f>
        <v>move</v>
      </c>
      <c r="D238" s="3">
        <f>IFERROR(__xludf.DUMMYFUNCTION("""COMPUTED_VALUE"""),10.0)</f>
        <v>10</v>
      </c>
      <c r="E238" s="3" t="str">
        <f>IFERROR(__xludf.DUMMYFUNCTION("""COMPUTED_VALUE"""),"from")</f>
        <v>from</v>
      </c>
      <c r="F238" s="3">
        <f>IFERROR(__xludf.DUMMYFUNCTION("""COMPUTED_VALUE"""),7.0)</f>
        <v>7</v>
      </c>
      <c r="G238" s="3" t="str">
        <f>IFERROR(__xludf.DUMMYFUNCTION("""COMPUTED_VALUE"""),"to")</f>
        <v>to</v>
      </c>
      <c r="H238" s="3">
        <f>IFERROR(__xludf.DUMMYFUNCTION("""COMPUTED_VALUE"""),1.0)</f>
        <v>1</v>
      </c>
      <c r="I238" s="2" t="str">
        <f t="shared" si="2"/>
        <v>P237</v>
      </c>
      <c r="J238" s="3" t="str">
        <f t="shared" ref="J238:R238" si="228">IF($F238=J$12,RIGHT(J237,LEN(J237)-$D238),IF($H238=J$12,CONCAT($S238,J237),J237))</f>
        <v>GMPHZDGTMG</v>
      </c>
      <c r="K238" s="3" t="str">
        <f t="shared" si="228"/>
        <v>RV</v>
      </c>
      <c r="L238" s="3" t="str">
        <f t="shared" si="228"/>
        <v>HFNSWCJFHGVC</v>
      </c>
      <c r="M238" s="3" t="str">
        <f t="shared" si="228"/>
        <v>MBHFDNHFNMTH</v>
      </c>
      <c r="N238" s="3" t="str">
        <f t="shared" si="228"/>
        <v>J</v>
      </c>
      <c r="O238" s="3" t="str">
        <f t="shared" si="228"/>
        <v>Z</v>
      </c>
      <c r="P238" s="3" t="str">
        <f t="shared" si="228"/>
        <v>LVMG</v>
      </c>
      <c r="Q238" s="3" t="str">
        <f t="shared" si="228"/>
        <v>LBJJPVNRVB</v>
      </c>
      <c r="R238" s="3" t="str">
        <f t="shared" si="228"/>
        <v>NGWD</v>
      </c>
      <c r="S238" s="4" t="str">
        <f t="shared" si="4"/>
        <v>GMPHZDGTMG</v>
      </c>
      <c r="T238" s="3" t="str">
        <f t="shared" si="5"/>
        <v/>
      </c>
    </row>
    <row r="239">
      <c r="A239" s="1" t="s">
        <v>232</v>
      </c>
      <c r="B239" s="2">
        <v>239.0</v>
      </c>
      <c r="C239" s="3" t="str">
        <f>IFERROR(__xludf.DUMMYFUNCTION("SPLIT(A239,"" "")"),"move")</f>
        <v>move</v>
      </c>
      <c r="D239" s="3">
        <f>IFERROR(__xludf.DUMMYFUNCTION("""COMPUTED_VALUE"""),7.0)</f>
        <v>7</v>
      </c>
      <c r="E239" s="3" t="str">
        <f>IFERROR(__xludf.DUMMYFUNCTION("""COMPUTED_VALUE"""),"from")</f>
        <v>from</v>
      </c>
      <c r="F239" s="3">
        <f>IFERROR(__xludf.DUMMYFUNCTION("""COMPUTED_VALUE"""),3.0)</f>
        <v>3</v>
      </c>
      <c r="G239" s="3" t="str">
        <f>IFERROR(__xludf.DUMMYFUNCTION("""COMPUTED_VALUE"""),"to")</f>
        <v>to</v>
      </c>
      <c r="H239" s="3">
        <f>IFERROR(__xludf.DUMMYFUNCTION("""COMPUTED_VALUE"""),9.0)</f>
        <v>9</v>
      </c>
      <c r="I239" s="2" t="str">
        <f t="shared" si="2"/>
        <v>L238</v>
      </c>
      <c r="J239" s="3" t="str">
        <f t="shared" ref="J239:R239" si="229">IF($F239=J$12,RIGHT(J238,LEN(J238)-$D239),IF($H239=J$12,CONCAT($S239,J238),J238))</f>
        <v>GMPHZDGTMG</v>
      </c>
      <c r="K239" s="3" t="str">
        <f t="shared" si="229"/>
        <v>RV</v>
      </c>
      <c r="L239" s="3" t="str">
        <f t="shared" si="229"/>
        <v>FHGVC</v>
      </c>
      <c r="M239" s="3" t="str">
        <f t="shared" si="229"/>
        <v>MBHFDNHFNMTH</v>
      </c>
      <c r="N239" s="3" t="str">
        <f t="shared" si="229"/>
        <v>J</v>
      </c>
      <c r="O239" s="3" t="str">
        <f t="shared" si="229"/>
        <v>Z</v>
      </c>
      <c r="P239" s="3" t="str">
        <f t="shared" si="229"/>
        <v>LVMG</v>
      </c>
      <c r="Q239" s="3" t="str">
        <f t="shared" si="229"/>
        <v>LBJJPVNRVB</v>
      </c>
      <c r="R239" s="3" t="str">
        <f t="shared" si="229"/>
        <v>HFNSWCJNGWD</v>
      </c>
      <c r="S239" s="4" t="str">
        <f t="shared" si="4"/>
        <v>HFNSWCJ</v>
      </c>
      <c r="T239" s="3" t="str">
        <f t="shared" si="5"/>
        <v/>
      </c>
    </row>
    <row r="240">
      <c r="A240" s="1" t="s">
        <v>173</v>
      </c>
      <c r="B240" s="2">
        <v>240.0</v>
      </c>
      <c r="C240" s="3" t="str">
        <f>IFERROR(__xludf.DUMMYFUNCTION("SPLIT(A240,"" "")"),"move")</f>
        <v>move</v>
      </c>
      <c r="D240" s="3">
        <f>IFERROR(__xludf.DUMMYFUNCTION("""COMPUTED_VALUE"""),1.0)</f>
        <v>1</v>
      </c>
      <c r="E240" s="3" t="str">
        <f>IFERROR(__xludf.DUMMYFUNCTION("""COMPUTED_VALUE"""),"from")</f>
        <v>from</v>
      </c>
      <c r="F240" s="3">
        <f>IFERROR(__xludf.DUMMYFUNCTION("""COMPUTED_VALUE"""),7.0)</f>
        <v>7</v>
      </c>
      <c r="G240" s="3" t="str">
        <f>IFERROR(__xludf.DUMMYFUNCTION("""COMPUTED_VALUE"""),"to")</f>
        <v>to</v>
      </c>
      <c r="H240" s="3">
        <f>IFERROR(__xludf.DUMMYFUNCTION("""COMPUTED_VALUE"""),9.0)</f>
        <v>9</v>
      </c>
      <c r="I240" s="2" t="str">
        <f t="shared" si="2"/>
        <v>P239</v>
      </c>
      <c r="J240" s="3" t="str">
        <f t="shared" ref="J240:R240" si="230">IF($F240=J$12,RIGHT(J239,LEN(J239)-$D240),IF($H240=J$12,CONCAT($S240,J239),J239))</f>
        <v>GMPHZDGTMG</v>
      </c>
      <c r="K240" s="3" t="str">
        <f t="shared" si="230"/>
        <v>RV</v>
      </c>
      <c r="L240" s="3" t="str">
        <f t="shared" si="230"/>
        <v>FHGVC</v>
      </c>
      <c r="M240" s="3" t="str">
        <f t="shared" si="230"/>
        <v>MBHFDNHFNMTH</v>
      </c>
      <c r="N240" s="3" t="str">
        <f t="shared" si="230"/>
        <v>J</v>
      </c>
      <c r="O240" s="3" t="str">
        <f t="shared" si="230"/>
        <v>Z</v>
      </c>
      <c r="P240" s="3" t="str">
        <f t="shared" si="230"/>
        <v>VMG</v>
      </c>
      <c r="Q240" s="3" t="str">
        <f t="shared" si="230"/>
        <v>LBJJPVNRVB</v>
      </c>
      <c r="R240" s="3" t="str">
        <f t="shared" si="230"/>
        <v>LHFNSWCJNGWD</v>
      </c>
      <c r="S240" s="4" t="str">
        <f t="shared" si="4"/>
        <v>L</v>
      </c>
      <c r="T240" s="3" t="str">
        <f t="shared" si="5"/>
        <v/>
      </c>
    </row>
    <row r="241">
      <c r="A241" s="1" t="s">
        <v>233</v>
      </c>
      <c r="B241" s="2">
        <v>241.0</v>
      </c>
      <c r="C241" s="3" t="str">
        <f>IFERROR(__xludf.DUMMYFUNCTION("SPLIT(A241,"" "")"),"move")</f>
        <v>move</v>
      </c>
      <c r="D241" s="3">
        <f>IFERROR(__xludf.DUMMYFUNCTION("""COMPUTED_VALUE"""),1.0)</f>
        <v>1</v>
      </c>
      <c r="E241" s="3" t="str">
        <f>IFERROR(__xludf.DUMMYFUNCTION("""COMPUTED_VALUE"""),"from")</f>
        <v>from</v>
      </c>
      <c r="F241" s="3">
        <f>IFERROR(__xludf.DUMMYFUNCTION("""COMPUTED_VALUE"""),5.0)</f>
        <v>5</v>
      </c>
      <c r="G241" s="3" t="str">
        <f>IFERROR(__xludf.DUMMYFUNCTION("""COMPUTED_VALUE"""),"to")</f>
        <v>to</v>
      </c>
      <c r="H241" s="3">
        <f>IFERROR(__xludf.DUMMYFUNCTION("""COMPUTED_VALUE"""),3.0)</f>
        <v>3</v>
      </c>
      <c r="I241" s="2" t="str">
        <f t="shared" si="2"/>
        <v>N240</v>
      </c>
      <c r="J241" s="3" t="str">
        <f t="shared" ref="J241:R241" si="231">IF($F241=J$12,RIGHT(J240,LEN(J240)-$D241),IF($H241=J$12,CONCAT($S241,J240),J240))</f>
        <v>GMPHZDGTMG</v>
      </c>
      <c r="K241" s="3" t="str">
        <f t="shared" si="231"/>
        <v>RV</v>
      </c>
      <c r="L241" s="3" t="str">
        <f t="shared" si="231"/>
        <v>JFHGVC</v>
      </c>
      <c r="M241" s="3" t="str">
        <f t="shared" si="231"/>
        <v>MBHFDNHFNMTH</v>
      </c>
      <c r="N241" s="3" t="str">
        <f t="shared" si="231"/>
        <v/>
      </c>
      <c r="O241" s="3" t="str">
        <f t="shared" si="231"/>
        <v>Z</v>
      </c>
      <c r="P241" s="3" t="str">
        <f t="shared" si="231"/>
        <v>VMG</v>
      </c>
      <c r="Q241" s="3" t="str">
        <f t="shared" si="231"/>
        <v>LBJJPVNRVB</v>
      </c>
      <c r="R241" s="3" t="str">
        <f t="shared" si="231"/>
        <v>LHFNSWCJNGWD</v>
      </c>
      <c r="S241" s="4" t="str">
        <f t="shared" si="4"/>
        <v>J</v>
      </c>
      <c r="T241" s="3" t="str">
        <f t="shared" si="5"/>
        <v/>
      </c>
    </row>
    <row r="242">
      <c r="A242" s="1" t="s">
        <v>234</v>
      </c>
      <c r="B242" s="2">
        <v>242.0</v>
      </c>
      <c r="C242" s="3" t="str">
        <f>IFERROR(__xludf.DUMMYFUNCTION("SPLIT(A242,"" "")"),"move")</f>
        <v>move</v>
      </c>
      <c r="D242" s="3">
        <f>IFERROR(__xludf.DUMMYFUNCTION("""COMPUTED_VALUE"""),3.0)</f>
        <v>3</v>
      </c>
      <c r="E242" s="3" t="str">
        <f>IFERROR(__xludf.DUMMYFUNCTION("""COMPUTED_VALUE"""),"from")</f>
        <v>from</v>
      </c>
      <c r="F242" s="3">
        <f>IFERROR(__xludf.DUMMYFUNCTION("""COMPUTED_VALUE"""),3.0)</f>
        <v>3</v>
      </c>
      <c r="G242" s="3" t="str">
        <f>IFERROR(__xludf.DUMMYFUNCTION("""COMPUTED_VALUE"""),"to")</f>
        <v>to</v>
      </c>
      <c r="H242" s="3">
        <f>IFERROR(__xludf.DUMMYFUNCTION("""COMPUTED_VALUE"""),5.0)</f>
        <v>5</v>
      </c>
      <c r="I242" s="2" t="str">
        <f t="shared" si="2"/>
        <v>L241</v>
      </c>
      <c r="J242" s="3" t="str">
        <f t="shared" ref="J242:R242" si="232">IF($F242=J$12,RIGHT(J241,LEN(J241)-$D242),IF($H242=J$12,CONCAT($S242,J241),J241))</f>
        <v>GMPHZDGTMG</v>
      </c>
      <c r="K242" s="3" t="str">
        <f t="shared" si="232"/>
        <v>RV</v>
      </c>
      <c r="L242" s="3" t="str">
        <f t="shared" si="232"/>
        <v>GVC</v>
      </c>
      <c r="M242" s="3" t="str">
        <f t="shared" si="232"/>
        <v>MBHFDNHFNMTH</v>
      </c>
      <c r="N242" s="3" t="str">
        <f t="shared" si="232"/>
        <v>JFH</v>
      </c>
      <c r="O242" s="3" t="str">
        <f t="shared" si="232"/>
        <v>Z</v>
      </c>
      <c r="P242" s="3" t="str">
        <f t="shared" si="232"/>
        <v>VMG</v>
      </c>
      <c r="Q242" s="3" t="str">
        <f t="shared" si="232"/>
        <v>LBJJPVNRVB</v>
      </c>
      <c r="R242" s="3" t="str">
        <f t="shared" si="232"/>
        <v>LHFNSWCJNGWD</v>
      </c>
      <c r="S242" s="4" t="str">
        <f t="shared" si="4"/>
        <v>JFH</v>
      </c>
      <c r="T242" s="3" t="str">
        <f t="shared" si="5"/>
        <v/>
      </c>
    </row>
    <row r="243">
      <c r="A243" s="1" t="s">
        <v>235</v>
      </c>
      <c r="B243" s="2">
        <v>243.0</v>
      </c>
      <c r="C243" s="3" t="str">
        <f>IFERROR(__xludf.DUMMYFUNCTION("SPLIT(A243,"" "")"),"move")</f>
        <v>move</v>
      </c>
      <c r="D243" s="3">
        <f>IFERROR(__xludf.DUMMYFUNCTION("""COMPUTED_VALUE"""),10.0)</f>
        <v>10</v>
      </c>
      <c r="E243" s="3" t="str">
        <f>IFERROR(__xludf.DUMMYFUNCTION("""COMPUTED_VALUE"""),"from")</f>
        <v>from</v>
      </c>
      <c r="F243" s="3">
        <f>IFERROR(__xludf.DUMMYFUNCTION("""COMPUTED_VALUE"""),4.0)</f>
        <v>4</v>
      </c>
      <c r="G243" s="3" t="str">
        <f>IFERROR(__xludf.DUMMYFUNCTION("""COMPUTED_VALUE"""),"to")</f>
        <v>to</v>
      </c>
      <c r="H243" s="3">
        <f>IFERROR(__xludf.DUMMYFUNCTION("""COMPUTED_VALUE"""),2.0)</f>
        <v>2</v>
      </c>
      <c r="I243" s="2" t="str">
        <f t="shared" si="2"/>
        <v>M242</v>
      </c>
      <c r="J243" s="3" t="str">
        <f t="shared" ref="J243:R243" si="233">IF($F243=J$12,RIGHT(J242,LEN(J242)-$D243),IF($H243=J$12,CONCAT($S243,J242),J242))</f>
        <v>GMPHZDGTMG</v>
      </c>
      <c r="K243" s="3" t="str">
        <f t="shared" si="233"/>
        <v>MBHFDNHFNMRV</v>
      </c>
      <c r="L243" s="3" t="str">
        <f t="shared" si="233"/>
        <v>GVC</v>
      </c>
      <c r="M243" s="3" t="str">
        <f t="shared" si="233"/>
        <v>TH</v>
      </c>
      <c r="N243" s="3" t="str">
        <f t="shared" si="233"/>
        <v>JFH</v>
      </c>
      <c r="O243" s="3" t="str">
        <f t="shared" si="233"/>
        <v>Z</v>
      </c>
      <c r="P243" s="3" t="str">
        <f t="shared" si="233"/>
        <v>VMG</v>
      </c>
      <c r="Q243" s="3" t="str">
        <f t="shared" si="233"/>
        <v>LBJJPVNRVB</v>
      </c>
      <c r="R243" s="3" t="str">
        <f t="shared" si="233"/>
        <v>LHFNSWCJNGWD</v>
      </c>
      <c r="S243" s="4" t="str">
        <f t="shared" si="4"/>
        <v>MBHFDNHFNM</v>
      </c>
      <c r="T243" s="3" t="str">
        <f t="shared" si="5"/>
        <v/>
      </c>
    </row>
    <row r="244">
      <c r="A244" s="1" t="s">
        <v>236</v>
      </c>
      <c r="B244" s="2">
        <v>244.0</v>
      </c>
      <c r="C244" s="3" t="str">
        <f>IFERROR(__xludf.DUMMYFUNCTION("SPLIT(A244,"" "")"),"move")</f>
        <v>move</v>
      </c>
      <c r="D244" s="3">
        <f>IFERROR(__xludf.DUMMYFUNCTION("""COMPUTED_VALUE"""),1.0)</f>
        <v>1</v>
      </c>
      <c r="E244" s="3" t="str">
        <f>IFERROR(__xludf.DUMMYFUNCTION("""COMPUTED_VALUE"""),"from")</f>
        <v>from</v>
      </c>
      <c r="F244" s="3">
        <f>IFERROR(__xludf.DUMMYFUNCTION("""COMPUTED_VALUE"""),3.0)</f>
        <v>3</v>
      </c>
      <c r="G244" s="3" t="str">
        <f>IFERROR(__xludf.DUMMYFUNCTION("""COMPUTED_VALUE"""),"to")</f>
        <v>to</v>
      </c>
      <c r="H244" s="3">
        <f>IFERROR(__xludf.DUMMYFUNCTION("""COMPUTED_VALUE"""),7.0)</f>
        <v>7</v>
      </c>
      <c r="I244" s="2" t="str">
        <f t="shared" si="2"/>
        <v>L243</v>
      </c>
      <c r="J244" s="3" t="str">
        <f t="shared" ref="J244:R244" si="234">IF($F244=J$12,RIGHT(J243,LEN(J243)-$D244),IF($H244=J$12,CONCAT($S244,J243),J243))</f>
        <v>GMPHZDGTMG</v>
      </c>
      <c r="K244" s="3" t="str">
        <f t="shared" si="234"/>
        <v>MBHFDNHFNMRV</v>
      </c>
      <c r="L244" s="3" t="str">
        <f t="shared" si="234"/>
        <v>VC</v>
      </c>
      <c r="M244" s="3" t="str">
        <f t="shared" si="234"/>
        <v>TH</v>
      </c>
      <c r="N244" s="3" t="str">
        <f t="shared" si="234"/>
        <v>JFH</v>
      </c>
      <c r="O244" s="3" t="str">
        <f t="shared" si="234"/>
        <v>Z</v>
      </c>
      <c r="P244" s="3" t="str">
        <f t="shared" si="234"/>
        <v>GVMG</v>
      </c>
      <c r="Q244" s="3" t="str">
        <f t="shared" si="234"/>
        <v>LBJJPVNRVB</v>
      </c>
      <c r="R244" s="3" t="str">
        <f t="shared" si="234"/>
        <v>LHFNSWCJNGWD</v>
      </c>
      <c r="S244" s="4" t="str">
        <f t="shared" si="4"/>
        <v>G</v>
      </c>
      <c r="T244" s="3" t="str">
        <f t="shared" si="5"/>
        <v/>
      </c>
    </row>
    <row r="245">
      <c r="A245" s="1" t="s">
        <v>67</v>
      </c>
      <c r="B245" s="2">
        <v>245.0</v>
      </c>
      <c r="C245" s="3" t="str">
        <f>IFERROR(__xludf.DUMMYFUNCTION("SPLIT(A245,"" "")"),"move")</f>
        <v>move</v>
      </c>
      <c r="D245" s="3">
        <f>IFERROR(__xludf.DUMMYFUNCTION("""COMPUTED_VALUE"""),2.0)</f>
        <v>2</v>
      </c>
      <c r="E245" s="3" t="str">
        <f>IFERROR(__xludf.DUMMYFUNCTION("""COMPUTED_VALUE"""),"from")</f>
        <v>from</v>
      </c>
      <c r="F245" s="3">
        <f>IFERROR(__xludf.DUMMYFUNCTION("""COMPUTED_VALUE"""),4.0)</f>
        <v>4</v>
      </c>
      <c r="G245" s="3" t="str">
        <f>IFERROR(__xludf.DUMMYFUNCTION("""COMPUTED_VALUE"""),"to")</f>
        <v>to</v>
      </c>
      <c r="H245" s="3">
        <f>IFERROR(__xludf.DUMMYFUNCTION("""COMPUTED_VALUE"""),9.0)</f>
        <v>9</v>
      </c>
      <c r="I245" s="2" t="str">
        <f t="shared" si="2"/>
        <v>M244</v>
      </c>
      <c r="J245" s="3" t="str">
        <f t="shared" ref="J245:R245" si="235">IF($F245=J$12,RIGHT(J244,LEN(J244)-$D245),IF($H245=J$12,CONCAT($S245,J244),J244))</f>
        <v>GMPHZDGTMG</v>
      </c>
      <c r="K245" s="3" t="str">
        <f t="shared" si="235"/>
        <v>MBHFDNHFNMRV</v>
      </c>
      <c r="L245" s="3" t="str">
        <f t="shared" si="235"/>
        <v>VC</v>
      </c>
      <c r="M245" s="3" t="str">
        <f t="shared" si="235"/>
        <v/>
      </c>
      <c r="N245" s="3" t="str">
        <f t="shared" si="235"/>
        <v>JFH</v>
      </c>
      <c r="O245" s="3" t="str">
        <f t="shared" si="235"/>
        <v>Z</v>
      </c>
      <c r="P245" s="3" t="str">
        <f t="shared" si="235"/>
        <v>GVMG</v>
      </c>
      <c r="Q245" s="3" t="str">
        <f t="shared" si="235"/>
        <v>LBJJPVNRVB</v>
      </c>
      <c r="R245" s="3" t="str">
        <f t="shared" si="235"/>
        <v>THLHFNSWCJNGWD</v>
      </c>
      <c r="S245" s="4" t="str">
        <f t="shared" si="4"/>
        <v>TH</v>
      </c>
      <c r="T245" s="3" t="str">
        <f t="shared" si="5"/>
        <v/>
      </c>
    </row>
    <row r="246">
      <c r="A246" s="1" t="s">
        <v>224</v>
      </c>
      <c r="B246" s="2">
        <v>246.0</v>
      </c>
      <c r="C246" s="3" t="str">
        <f>IFERROR(__xludf.DUMMYFUNCTION("SPLIT(A246,"" "")"),"move")</f>
        <v>move</v>
      </c>
      <c r="D246" s="3">
        <f>IFERROR(__xludf.DUMMYFUNCTION("""COMPUTED_VALUE"""),3.0)</f>
        <v>3</v>
      </c>
      <c r="E246" s="3" t="str">
        <f>IFERROR(__xludf.DUMMYFUNCTION("""COMPUTED_VALUE"""),"from")</f>
        <v>from</v>
      </c>
      <c r="F246" s="3">
        <f>IFERROR(__xludf.DUMMYFUNCTION("""COMPUTED_VALUE"""),9.0)</f>
        <v>9</v>
      </c>
      <c r="G246" s="3" t="str">
        <f>IFERROR(__xludf.DUMMYFUNCTION("""COMPUTED_VALUE"""),"to")</f>
        <v>to</v>
      </c>
      <c r="H246" s="3">
        <f>IFERROR(__xludf.DUMMYFUNCTION("""COMPUTED_VALUE"""),1.0)</f>
        <v>1</v>
      </c>
      <c r="I246" s="2" t="str">
        <f t="shared" si="2"/>
        <v>Q245</v>
      </c>
      <c r="J246" s="3" t="str">
        <f t="shared" ref="J246:R246" si="236">IF($F246=J$12,RIGHT(J245,LEN(J245)-$D246),IF($H246=J$12,CONCAT($S246,J245),J245))</f>
        <v>THLGMPHZDGTMG</v>
      </c>
      <c r="K246" s="3" t="str">
        <f t="shared" si="236"/>
        <v>MBHFDNHFNMRV</v>
      </c>
      <c r="L246" s="3" t="str">
        <f t="shared" si="236"/>
        <v>VC</v>
      </c>
      <c r="M246" s="3" t="str">
        <f t="shared" si="236"/>
        <v/>
      </c>
      <c r="N246" s="3" t="str">
        <f t="shared" si="236"/>
        <v>JFH</v>
      </c>
      <c r="O246" s="3" t="str">
        <f t="shared" si="236"/>
        <v>Z</v>
      </c>
      <c r="P246" s="3" t="str">
        <f t="shared" si="236"/>
        <v>GVMG</v>
      </c>
      <c r="Q246" s="3" t="str">
        <f t="shared" si="236"/>
        <v>LBJJPVNRVB</v>
      </c>
      <c r="R246" s="3" t="str">
        <f t="shared" si="236"/>
        <v>HFNSWCJNGWD</v>
      </c>
      <c r="S246" s="4" t="str">
        <f t="shared" si="4"/>
        <v>THL</v>
      </c>
      <c r="T246" s="3" t="str">
        <f t="shared" si="5"/>
        <v/>
      </c>
    </row>
    <row r="247">
      <c r="A247" s="1" t="s">
        <v>237</v>
      </c>
      <c r="B247" s="2">
        <v>247.0</v>
      </c>
      <c r="C247" s="3" t="str">
        <f>IFERROR(__xludf.DUMMYFUNCTION("SPLIT(A247,"" "")"),"move")</f>
        <v>move</v>
      </c>
      <c r="D247" s="3">
        <f>IFERROR(__xludf.DUMMYFUNCTION("""COMPUTED_VALUE"""),3.0)</f>
        <v>3</v>
      </c>
      <c r="E247" s="3" t="str">
        <f>IFERROR(__xludf.DUMMYFUNCTION("""COMPUTED_VALUE"""),"from")</f>
        <v>from</v>
      </c>
      <c r="F247" s="3">
        <f>IFERROR(__xludf.DUMMYFUNCTION("""COMPUTED_VALUE"""),7.0)</f>
        <v>7</v>
      </c>
      <c r="G247" s="3" t="str">
        <f>IFERROR(__xludf.DUMMYFUNCTION("""COMPUTED_VALUE"""),"to")</f>
        <v>to</v>
      </c>
      <c r="H247" s="3">
        <f>IFERROR(__xludf.DUMMYFUNCTION("""COMPUTED_VALUE"""),1.0)</f>
        <v>1</v>
      </c>
      <c r="I247" s="2" t="str">
        <f t="shared" si="2"/>
        <v>P246</v>
      </c>
      <c r="J247" s="3" t="str">
        <f t="shared" ref="J247:R247" si="237">IF($F247=J$12,RIGHT(J246,LEN(J246)-$D247),IF($H247=J$12,CONCAT($S247,J246),J246))</f>
        <v>GVMTHLGMPHZDGTMG</v>
      </c>
      <c r="K247" s="3" t="str">
        <f t="shared" si="237"/>
        <v>MBHFDNHFNMRV</v>
      </c>
      <c r="L247" s="3" t="str">
        <f t="shared" si="237"/>
        <v>VC</v>
      </c>
      <c r="M247" s="3" t="str">
        <f t="shared" si="237"/>
        <v/>
      </c>
      <c r="N247" s="3" t="str">
        <f t="shared" si="237"/>
        <v>JFH</v>
      </c>
      <c r="O247" s="3" t="str">
        <f t="shared" si="237"/>
        <v>Z</v>
      </c>
      <c r="P247" s="3" t="str">
        <f t="shared" si="237"/>
        <v>G</v>
      </c>
      <c r="Q247" s="3" t="str">
        <f t="shared" si="237"/>
        <v>LBJJPVNRVB</v>
      </c>
      <c r="R247" s="3" t="str">
        <f t="shared" si="237"/>
        <v>HFNSWCJNGWD</v>
      </c>
      <c r="S247" s="4" t="str">
        <f t="shared" si="4"/>
        <v>GVM</v>
      </c>
      <c r="T247" s="3" t="str">
        <f t="shared" si="5"/>
        <v/>
      </c>
    </row>
    <row r="248">
      <c r="A248" s="1" t="s">
        <v>238</v>
      </c>
      <c r="B248" s="2">
        <v>248.0</v>
      </c>
      <c r="C248" s="3" t="str">
        <f>IFERROR(__xludf.DUMMYFUNCTION("SPLIT(A248,"" "")"),"move")</f>
        <v>move</v>
      </c>
      <c r="D248" s="3">
        <f>IFERROR(__xludf.DUMMYFUNCTION("""COMPUTED_VALUE"""),1.0)</f>
        <v>1</v>
      </c>
      <c r="E248" s="3" t="str">
        <f>IFERROR(__xludf.DUMMYFUNCTION("""COMPUTED_VALUE"""),"from")</f>
        <v>from</v>
      </c>
      <c r="F248" s="3">
        <f>IFERROR(__xludf.DUMMYFUNCTION("""COMPUTED_VALUE"""),6.0)</f>
        <v>6</v>
      </c>
      <c r="G248" s="3" t="str">
        <f>IFERROR(__xludf.DUMMYFUNCTION("""COMPUTED_VALUE"""),"to")</f>
        <v>to</v>
      </c>
      <c r="H248" s="3">
        <f>IFERROR(__xludf.DUMMYFUNCTION("""COMPUTED_VALUE"""),4.0)</f>
        <v>4</v>
      </c>
      <c r="I248" s="2" t="str">
        <f t="shared" si="2"/>
        <v>O247</v>
      </c>
      <c r="J248" s="3" t="str">
        <f t="shared" ref="J248:R248" si="238">IF($F248=J$12,RIGHT(J247,LEN(J247)-$D248),IF($H248=J$12,CONCAT($S248,J247),J247))</f>
        <v>GVMTHLGMPHZDGTMG</v>
      </c>
      <c r="K248" s="3" t="str">
        <f t="shared" si="238"/>
        <v>MBHFDNHFNMRV</v>
      </c>
      <c r="L248" s="3" t="str">
        <f t="shared" si="238"/>
        <v>VC</v>
      </c>
      <c r="M248" s="3" t="str">
        <f t="shared" si="238"/>
        <v>Z</v>
      </c>
      <c r="N248" s="3" t="str">
        <f t="shared" si="238"/>
        <v>JFH</v>
      </c>
      <c r="O248" s="3" t="str">
        <f t="shared" si="238"/>
        <v/>
      </c>
      <c r="P248" s="3" t="str">
        <f t="shared" si="238"/>
        <v>G</v>
      </c>
      <c r="Q248" s="3" t="str">
        <f t="shared" si="238"/>
        <v>LBJJPVNRVB</v>
      </c>
      <c r="R248" s="3" t="str">
        <f t="shared" si="238"/>
        <v>HFNSWCJNGWD</v>
      </c>
      <c r="S248" s="4" t="str">
        <f t="shared" si="4"/>
        <v>Z</v>
      </c>
      <c r="T248" s="3" t="str">
        <f t="shared" si="5"/>
        <v/>
      </c>
    </row>
    <row r="249">
      <c r="A249" s="1" t="s">
        <v>165</v>
      </c>
      <c r="B249" s="2">
        <v>249.0</v>
      </c>
      <c r="C249" s="3" t="str">
        <f>IFERROR(__xludf.DUMMYFUNCTION("SPLIT(A249,"" "")"),"move")</f>
        <v>move</v>
      </c>
      <c r="D249" s="3">
        <f>IFERROR(__xludf.DUMMYFUNCTION("""COMPUTED_VALUE"""),1.0)</f>
        <v>1</v>
      </c>
      <c r="E249" s="3" t="str">
        <f>IFERROR(__xludf.DUMMYFUNCTION("""COMPUTED_VALUE"""),"from")</f>
        <v>from</v>
      </c>
      <c r="F249" s="3">
        <f>IFERROR(__xludf.DUMMYFUNCTION("""COMPUTED_VALUE"""),1.0)</f>
        <v>1</v>
      </c>
      <c r="G249" s="3" t="str">
        <f>IFERROR(__xludf.DUMMYFUNCTION("""COMPUTED_VALUE"""),"to")</f>
        <v>to</v>
      </c>
      <c r="H249" s="3">
        <f>IFERROR(__xludf.DUMMYFUNCTION("""COMPUTED_VALUE"""),2.0)</f>
        <v>2</v>
      </c>
      <c r="I249" s="2" t="str">
        <f t="shared" si="2"/>
        <v>J248</v>
      </c>
      <c r="J249" s="3" t="str">
        <f t="shared" ref="J249:R249" si="239">IF($F249=J$12,RIGHT(J248,LEN(J248)-$D249),IF($H249=J$12,CONCAT($S249,J248),J248))</f>
        <v>VMTHLGMPHZDGTMG</v>
      </c>
      <c r="K249" s="3" t="str">
        <f t="shared" si="239"/>
        <v>GMBHFDNHFNMRV</v>
      </c>
      <c r="L249" s="3" t="str">
        <f t="shared" si="239"/>
        <v>VC</v>
      </c>
      <c r="M249" s="3" t="str">
        <f t="shared" si="239"/>
        <v>Z</v>
      </c>
      <c r="N249" s="3" t="str">
        <f t="shared" si="239"/>
        <v>JFH</v>
      </c>
      <c r="O249" s="3" t="str">
        <f t="shared" si="239"/>
        <v/>
      </c>
      <c r="P249" s="3" t="str">
        <f t="shared" si="239"/>
        <v>G</v>
      </c>
      <c r="Q249" s="3" t="str">
        <f t="shared" si="239"/>
        <v>LBJJPVNRVB</v>
      </c>
      <c r="R249" s="3" t="str">
        <f t="shared" si="239"/>
        <v>HFNSWCJNGWD</v>
      </c>
      <c r="S249" s="4" t="str">
        <f t="shared" si="4"/>
        <v>G</v>
      </c>
      <c r="T249" s="3" t="str">
        <f t="shared" si="5"/>
        <v/>
      </c>
    </row>
    <row r="250">
      <c r="A250" s="1" t="s">
        <v>239</v>
      </c>
      <c r="B250" s="2">
        <v>250.0</v>
      </c>
      <c r="C250" s="3" t="str">
        <f>IFERROR(__xludf.DUMMYFUNCTION("SPLIT(A250,"" "")"),"move")</f>
        <v>move</v>
      </c>
      <c r="D250" s="3">
        <f>IFERROR(__xludf.DUMMYFUNCTION("""COMPUTED_VALUE"""),1.0)</f>
        <v>1</v>
      </c>
      <c r="E250" s="3" t="str">
        <f>IFERROR(__xludf.DUMMYFUNCTION("""COMPUTED_VALUE"""),"from")</f>
        <v>from</v>
      </c>
      <c r="F250" s="3">
        <f>IFERROR(__xludf.DUMMYFUNCTION("""COMPUTED_VALUE"""),3.0)</f>
        <v>3</v>
      </c>
      <c r="G250" s="3" t="str">
        <f>IFERROR(__xludf.DUMMYFUNCTION("""COMPUTED_VALUE"""),"to")</f>
        <v>to</v>
      </c>
      <c r="H250" s="3">
        <f>IFERROR(__xludf.DUMMYFUNCTION("""COMPUTED_VALUE"""),4.0)</f>
        <v>4</v>
      </c>
      <c r="I250" s="2" t="str">
        <f t="shared" si="2"/>
        <v>L249</v>
      </c>
      <c r="J250" s="3" t="str">
        <f t="shared" ref="J250:R250" si="240">IF($F250=J$12,RIGHT(J249,LEN(J249)-$D250),IF($H250=J$12,CONCAT($S250,J249),J249))</f>
        <v>VMTHLGMPHZDGTMG</v>
      </c>
      <c r="K250" s="3" t="str">
        <f t="shared" si="240"/>
        <v>GMBHFDNHFNMRV</v>
      </c>
      <c r="L250" s="3" t="str">
        <f t="shared" si="240"/>
        <v>C</v>
      </c>
      <c r="M250" s="3" t="str">
        <f t="shared" si="240"/>
        <v>VZ</v>
      </c>
      <c r="N250" s="3" t="str">
        <f t="shared" si="240"/>
        <v>JFH</v>
      </c>
      <c r="O250" s="3" t="str">
        <f t="shared" si="240"/>
        <v/>
      </c>
      <c r="P250" s="3" t="str">
        <f t="shared" si="240"/>
        <v>G</v>
      </c>
      <c r="Q250" s="3" t="str">
        <f t="shared" si="240"/>
        <v>LBJJPVNRVB</v>
      </c>
      <c r="R250" s="3" t="str">
        <f t="shared" si="240"/>
        <v>HFNSWCJNGWD</v>
      </c>
      <c r="S250" s="4" t="str">
        <f t="shared" si="4"/>
        <v>V</v>
      </c>
      <c r="T250" s="3" t="str">
        <f t="shared" si="5"/>
        <v/>
      </c>
    </row>
    <row r="251">
      <c r="A251" s="1" t="s">
        <v>240</v>
      </c>
      <c r="B251" s="2">
        <v>251.0</v>
      </c>
      <c r="C251" s="3" t="str">
        <f>IFERROR(__xludf.DUMMYFUNCTION("SPLIT(A251,"" "")"),"move")</f>
        <v>move</v>
      </c>
      <c r="D251" s="3">
        <f>IFERROR(__xludf.DUMMYFUNCTION("""COMPUTED_VALUE"""),2.0)</f>
        <v>2</v>
      </c>
      <c r="E251" s="3" t="str">
        <f>IFERROR(__xludf.DUMMYFUNCTION("""COMPUTED_VALUE"""),"from")</f>
        <v>from</v>
      </c>
      <c r="F251" s="3">
        <f>IFERROR(__xludf.DUMMYFUNCTION("""COMPUTED_VALUE"""),4.0)</f>
        <v>4</v>
      </c>
      <c r="G251" s="3" t="str">
        <f>IFERROR(__xludf.DUMMYFUNCTION("""COMPUTED_VALUE"""),"to")</f>
        <v>to</v>
      </c>
      <c r="H251" s="3">
        <f>IFERROR(__xludf.DUMMYFUNCTION("""COMPUTED_VALUE"""),3.0)</f>
        <v>3</v>
      </c>
      <c r="I251" s="2" t="str">
        <f t="shared" si="2"/>
        <v>M250</v>
      </c>
      <c r="J251" s="3" t="str">
        <f t="shared" ref="J251:R251" si="241">IF($F251=J$12,RIGHT(J250,LEN(J250)-$D251),IF($H251=J$12,CONCAT($S251,J250),J250))</f>
        <v>VMTHLGMPHZDGTMG</v>
      </c>
      <c r="K251" s="3" t="str">
        <f t="shared" si="241"/>
        <v>GMBHFDNHFNMRV</v>
      </c>
      <c r="L251" s="3" t="str">
        <f t="shared" si="241"/>
        <v>VZC</v>
      </c>
      <c r="M251" s="3" t="str">
        <f t="shared" si="241"/>
        <v/>
      </c>
      <c r="N251" s="3" t="str">
        <f t="shared" si="241"/>
        <v>JFH</v>
      </c>
      <c r="O251" s="3" t="str">
        <f t="shared" si="241"/>
        <v/>
      </c>
      <c r="P251" s="3" t="str">
        <f t="shared" si="241"/>
        <v>G</v>
      </c>
      <c r="Q251" s="3" t="str">
        <f t="shared" si="241"/>
        <v>LBJJPVNRVB</v>
      </c>
      <c r="R251" s="3" t="str">
        <f t="shared" si="241"/>
        <v>HFNSWCJNGWD</v>
      </c>
      <c r="S251" s="4" t="str">
        <f t="shared" si="4"/>
        <v>VZ</v>
      </c>
      <c r="T251" s="3" t="str">
        <f t="shared" si="5"/>
        <v/>
      </c>
    </row>
    <row r="252">
      <c r="A252" s="1" t="s">
        <v>147</v>
      </c>
      <c r="B252" s="2">
        <v>252.0</v>
      </c>
      <c r="C252" s="3" t="str">
        <f>IFERROR(__xludf.DUMMYFUNCTION("SPLIT(A252,"" "")"),"move")</f>
        <v>move</v>
      </c>
      <c r="D252" s="3">
        <f>IFERROR(__xludf.DUMMYFUNCTION("""COMPUTED_VALUE"""),1.0)</f>
        <v>1</v>
      </c>
      <c r="E252" s="3" t="str">
        <f>IFERROR(__xludf.DUMMYFUNCTION("""COMPUTED_VALUE"""),"from")</f>
        <v>from</v>
      </c>
      <c r="F252" s="3">
        <f>IFERROR(__xludf.DUMMYFUNCTION("""COMPUTED_VALUE"""),7.0)</f>
        <v>7</v>
      </c>
      <c r="G252" s="3" t="str">
        <f>IFERROR(__xludf.DUMMYFUNCTION("""COMPUTED_VALUE"""),"to")</f>
        <v>to</v>
      </c>
      <c r="H252" s="3">
        <f>IFERROR(__xludf.DUMMYFUNCTION("""COMPUTED_VALUE"""),4.0)</f>
        <v>4</v>
      </c>
      <c r="I252" s="2" t="str">
        <f t="shared" si="2"/>
        <v>P251</v>
      </c>
      <c r="J252" s="3" t="str">
        <f t="shared" ref="J252:R252" si="242">IF($F252=J$12,RIGHT(J251,LEN(J251)-$D252),IF($H252=J$12,CONCAT($S252,J251),J251))</f>
        <v>VMTHLGMPHZDGTMG</v>
      </c>
      <c r="K252" s="3" t="str">
        <f t="shared" si="242"/>
        <v>GMBHFDNHFNMRV</v>
      </c>
      <c r="L252" s="3" t="str">
        <f t="shared" si="242"/>
        <v>VZC</v>
      </c>
      <c r="M252" s="3" t="str">
        <f t="shared" si="242"/>
        <v>G</v>
      </c>
      <c r="N252" s="3" t="str">
        <f t="shared" si="242"/>
        <v>JFH</v>
      </c>
      <c r="O252" s="3" t="str">
        <f t="shared" si="242"/>
        <v/>
      </c>
      <c r="P252" s="3" t="str">
        <f t="shared" si="242"/>
        <v/>
      </c>
      <c r="Q252" s="3" t="str">
        <f t="shared" si="242"/>
        <v>LBJJPVNRVB</v>
      </c>
      <c r="R252" s="3" t="str">
        <f t="shared" si="242"/>
        <v>HFNSWCJNGWD</v>
      </c>
      <c r="S252" s="4" t="str">
        <f t="shared" si="4"/>
        <v>G</v>
      </c>
      <c r="T252" s="3" t="str">
        <f t="shared" si="5"/>
        <v/>
      </c>
    </row>
    <row r="253">
      <c r="A253" s="1" t="s">
        <v>241</v>
      </c>
      <c r="B253" s="2">
        <v>253.0</v>
      </c>
      <c r="C253" s="3" t="str">
        <f>IFERROR(__xludf.DUMMYFUNCTION("SPLIT(A253,"" "")"),"move")</f>
        <v>move</v>
      </c>
      <c r="D253" s="3">
        <f>IFERROR(__xludf.DUMMYFUNCTION("""COMPUTED_VALUE"""),4.0)</f>
        <v>4</v>
      </c>
      <c r="E253" s="3" t="str">
        <f>IFERROR(__xludf.DUMMYFUNCTION("""COMPUTED_VALUE"""),"from")</f>
        <v>from</v>
      </c>
      <c r="F253" s="3">
        <f>IFERROR(__xludf.DUMMYFUNCTION("""COMPUTED_VALUE"""),8.0)</f>
        <v>8</v>
      </c>
      <c r="G253" s="3" t="str">
        <f>IFERROR(__xludf.DUMMYFUNCTION("""COMPUTED_VALUE"""),"to")</f>
        <v>to</v>
      </c>
      <c r="H253" s="3">
        <f>IFERROR(__xludf.DUMMYFUNCTION("""COMPUTED_VALUE"""),9.0)</f>
        <v>9</v>
      </c>
      <c r="I253" s="2" t="str">
        <f t="shared" si="2"/>
        <v>Q252</v>
      </c>
      <c r="J253" s="3" t="str">
        <f t="shared" ref="J253:R253" si="243">IF($F253=J$12,RIGHT(J252,LEN(J252)-$D253),IF($H253=J$12,CONCAT($S253,J252),J252))</f>
        <v>VMTHLGMPHZDGTMG</v>
      </c>
      <c r="K253" s="3" t="str">
        <f t="shared" si="243"/>
        <v>GMBHFDNHFNMRV</v>
      </c>
      <c r="L253" s="3" t="str">
        <f t="shared" si="243"/>
        <v>VZC</v>
      </c>
      <c r="M253" s="3" t="str">
        <f t="shared" si="243"/>
        <v>G</v>
      </c>
      <c r="N253" s="3" t="str">
        <f t="shared" si="243"/>
        <v>JFH</v>
      </c>
      <c r="O253" s="3" t="str">
        <f t="shared" si="243"/>
        <v/>
      </c>
      <c r="P253" s="3" t="str">
        <f t="shared" si="243"/>
        <v/>
      </c>
      <c r="Q253" s="3" t="str">
        <f t="shared" si="243"/>
        <v>PVNRVB</v>
      </c>
      <c r="R253" s="3" t="str">
        <f t="shared" si="243"/>
        <v>LBJJHFNSWCJNGWD</v>
      </c>
      <c r="S253" s="4" t="str">
        <f t="shared" si="4"/>
        <v>LBJJ</v>
      </c>
      <c r="T253" s="3" t="str">
        <f t="shared" si="5"/>
        <v/>
      </c>
    </row>
    <row r="254">
      <c r="A254" s="1" t="s">
        <v>242</v>
      </c>
      <c r="B254" s="2">
        <v>254.0</v>
      </c>
      <c r="C254" s="3" t="str">
        <f>IFERROR(__xludf.DUMMYFUNCTION("SPLIT(A254,"" "")"),"move")</f>
        <v>move</v>
      </c>
      <c r="D254" s="3">
        <f>IFERROR(__xludf.DUMMYFUNCTION("""COMPUTED_VALUE"""),1.0)</f>
        <v>1</v>
      </c>
      <c r="E254" s="3" t="str">
        <f>IFERROR(__xludf.DUMMYFUNCTION("""COMPUTED_VALUE"""),"from")</f>
        <v>from</v>
      </c>
      <c r="F254" s="3">
        <f>IFERROR(__xludf.DUMMYFUNCTION("""COMPUTED_VALUE"""),4.0)</f>
        <v>4</v>
      </c>
      <c r="G254" s="3" t="str">
        <f>IFERROR(__xludf.DUMMYFUNCTION("""COMPUTED_VALUE"""),"to")</f>
        <v>to</v>
      </c>
      <c r="H254" s="3">
        <f>IFERROR(__xludf.DUMMYFUNCTION("""COMPUTED_VALUE"""),9.0)</f>
        <v>9</v>
      </c>
      <c r="I254" s="2" t="str">
        <f t="shared" si="2"/>
        <v>M253</v>
      </c>
      <c r="J254" s="3" t="str">
        <f t="shared" ref="J254:R254" si="244">IF($F254=J$12,RIGHT(J253,LEN(J253)-$D254),IF($H254=J$12,CONCAT($S254,J253),J253))</f>
        <v>VMTHLGMPHZDGTMG</v>
      </c>
      <c r="K254" s="3" t="str">
        <f t="shared" si="244"/>
        <v>GMBHFDNHFNMRV</v>
      </c>
      <c r="L254" s="3" t="str">
        <f t="shared" si="244"/>
        <v>VZC</v>
      </c>
      <c r="M254" s="3" t="str">
        <f t="shared" si="244"/>
        <v/>
      </c>
      <c r="N254" s="3" t="str">
        <f t="shared" si="244"/>
        <v>JFH</v>
      </c>
      <c r="O254" s="3" t="str">
        <f t="shared" si="244"/>
        <v/>
      </c>
      <c r="P254" s="3" t="str">
        <f t="shared" si="244"/>
        <v/>
      </c>
      <c r="Q254" s="3" t="str">
        <f t="shared" si="244"/>
        <v>PVNRVB</v>
      </c>
      <c r="R254" s="3" t="str">
        <f t="shared" si="244"/>
        <v>GLBJJHFNSWCJNGWD</v>
      </c>
      <c r="S254" s="4" t="str">
        <f t="shared" si="4"/>
        <v>G</v>
      </c>
      <c r="T254" s="3" t="str">
        <f t="shared" si="5"/>
        <v/>
      </c>
    </row>
    <row r="255">
      <c r="A255" s="1" t="s">
        <v>243</v>
      </c>
      <c r="B255" s="2">
        <v>255.0</v>
      </c>
      <c r="C255" s="3" t="str">
        <f>IFERROR(__xludf.DUMMYFUNCTION("SPLIT(A255,"" "")"),"move")</f>
        <v>move</v>
      </c>
      <c r="D255" s="3">
        <f>IFERROR(__xludf.DUMMYFUNCTION("""COMPUTED_VALUE"""),3.0)</f>
        <v>3</v>
      </c>
      <c r="E255" s="3" t="str">
        <f>IFERROR(__xludf.DUMMYFUNCTION("""COMPUTED_VALUE"""),"from")</f>
        <v>from</v>
      </c>
      <c r="F255" s="3">
        <f>IFERROR(__xludf.DUMMYFUNCTION("""COMPUTED_VALUE"""),1.0)</f>
        <v>1</v>
      </c>
      <c r="G255" s="3" t="str">
        <f>IFERROR(__xludf.DUMMYFUNCTION("""COMPUTED_VALUE"""),"to")</f>
        <v>to</v>
      </c>
      <c r="H255" s="3">
        <f>IFERROR(__xludf.DUMMYFUNCTION("""COMPUTED_VALUE"""),9.0)</f>
        <v>9</v>
      </c>
      <c r="I255" s="2" t="str">
        <f t="shared" si="2"/>
        <v>J254</v>
      </c>
      <c r="J255" s="3" t="str">
        <f t="shared" ref="J255:R255" si="245">IF($F255=J$12,RIGHT(J254,LEN(J254)-$D255),IF($H255=J$12,CONCAT($S255,J254),J254))</f>
        <v>HLGMPHZDGTMG</v>
      </c>
      <c r="K255" s="3" t="str">
        <f t="shared" si="245"/>
        <v>GMBHFDNHFNMRV</v>
      </c>
      <c r="L255" s="3" t="str">
        <f t="shared" si="245"/>
        <v>VZC</v>
      </c>
      <c r="M255" s="3" t="str">
        <f t="shared" si="245"/>
        <v/>
      </c>
      <c r="N255" s="3" t="str">
        <f t="shared" si="245"/>
        <v>JFH</v>
      </c>
      <c r="O255" s="3" t="str">
        <f t="shared" si="245"/>
        <v/>
      </c>
      <c r="P255" s="3" t="str">
        <f t="shared" si="245"/>
        <v/>
      </c>
      <c r="Q255" s="3" t="str">
        <f t="shared" si="245"/>
        <v>PVNRVB</v>
      </c>
      <c r="R255" s="3" t="str">
        <f t="shared" si="245"/>
        <v>VMTGLBJJHFNSWCJNGWD</v>
      </c>
      <c r="S255" s="4" t="str">
        <f t="shared" si="4"/>
        <v>VMT</v>
      </c>
      <c r="T255" s="3" t="str">
        <f t="shared" si="5"/>
        <v/>
      </c>
    </row>
    <row r="256">
      <c r="A256" s="1" t="s">
        <v>244</v>
      </c>
      <c r="B256" s="2">
        <v>256.0</v>
      </c>
      <c r="C256" s="3" t="str">
        <f>IFERROR(__xludf.DUMMYFUNCTION("SPLIT(A256,"" "")"),"move")</f>
        <v>move</v>
      </c>
      <c r="D256" s="3">
        <f>IFERROR(__xludf.DUMMYFUNCTION("""COMPUTED_VALUE"""),12.0)</f>
        <v>12</v>
      </c>
      <c r="E256" s="3" t="str">
        <f>IFERROR(__xludf.DUMMYFUNCTION("""COMPUTED_VALUE"""),"from")</f>
        <v>from</v>
      </c>
      <c r="F256" s="3">
        <f>IFERROR(__xludf.DUMMYFUNCTION("""COMPUTED_VALUE"""),1.0)</f>
        <v>1</v>
      </c>
      <c r="G256" s="3" t="str">
        <f>IFERROR(__xludf.DUMMYFUNCTION("""COMPUTED_VALUE"""),"to")</f>
        <v>to</v>
      </c>
      <c r="H256" s="3">
        <f>IFERROR(__xludf.DUMMYFUNCTION("""COMPUTED_VALUE"""),7.0)</f>
        <v>7</v>
      </c>
      <c r="I256" s="2" t="str">
        <f t="shared" si="2"/>
        <v>J255</v>
      </c>
      <c r="J256" s="3" t="str">
        <f t="shared" ref="J256:R256" si="246">IF($F256=J$12,RIGHT(J255,LEN(J255)-$D256),IF($H256=J$12,CONCAT($S256,J255),J255))</f>
        <v/>
      </c>
      <c r="K256" s="3" t="str">
        <f t="shared" si="246"/>
        <v>GMBHFDNHFNMRV</v>
      </c>
      <c r="L256" s="3" t="str">
        <f t="shared" si="246"/>
        <v>VZC</v>
      </c>
      <c r="M256" s="3" t="str">
        <f t="shared" si="246"/>
        <v/>
      </c>
      <c r="N256" s="3" t="str">
        <f t="shared" si="246"/>
        <v>JFH</v>
      </c>
      <c r="O256" s="3" t="str">
        <f t="shared" si="246"/>
        <v/>
      </c>
      <c r="P256" s="3" t="str">
        <f t="shared" si="246"/>
        <v>HLGMPHZDGTMG</v>
      </c>
      <c r="Q256" s="3" t="str">
        <f t="shared" si="246"/>
        <v>PVNRVB</v>
      </c>
      <c r="R256" s="3" t="str">
        <f t="shared" si="246"/>
        <v>VMTGLBJJHFNSWCJNGWD</v>
      </c>
      <c r="S256" s="4" t="str">
        <f t="shared" si="4"/>
        <v>HLGMPHZDGTMG</v>
      </c>
      <c r="T256" s="3" t="str">
        <f t="shared" si="5"/>
        <v/>
      </c>
    </row>
    <row r="257">
      <c r="A257" s="1" t="s">
        <v>245</v>
      </c>
      <c r="B257" s="2">
        <v>257.0</v>
      </c>
      <c r="C257" s="3" t="str">
        <f>IFERROR(__xludf.DUMMYFUNCTION("SPLIT(A257,"" "")"),"move")</f>
        <v>move</v>
      </c>
      <c r="D257" s="3">
        <f>IFERROR(__xludf.DUMMYFUNCTION("""COMPUTED_VALUE"""),2.0)</f>
        <v>2</v>
      </c>
      <c r="E257" s="3" t="str">
        <f>IFERROR(__xludf.DUMMYFUNCTION("""COMPUTED_VALUE"""),"from")</f>
        <v>from</v>
      </c>
      <c r="F257" s="3">
        <f>IFERROR(__xludf.DUMMYFUNCTION("""COMPUTED_VALUE"""),9.0)</f>
        <v>9</v>
      </c>
      <c r="G257" s="3" t="str">
        <f>IFERROR(__xludf.DUMMYFUNCTION("""COMPUTED_VALUE"""),"to")</f>
        <v>to</v>
      </c>
      <c r="H257" s="3">
        <f>IFERROR(__xludf.DUMMYFUNCTION("""COMPUTED_VALUE"""),5.0)</f>
        <v>5</v>
      </c>
      <c r="I257" s="2" t="str">
        <f t="shared" si="2"/>
        <v>Q256</v>
      </c>
      <c r="J257" s="3" t="str">
        <f t="shared" ref="J257:R257" si="247">IF($F257=J$12,RIGHT(J256,LEN(J256)-$D257),IF($H257=J$12,CONCAT($S257,J256),J256))</f>
        <v/>
      </c>
      <c r="K257" s="3" t="str">
        <f t="shared" si="247"/>
        <v>GMBHFDNHFNMRV</v>
      </c>
      <c r="L257" s="3" t="str">
        <f t="shared" si="247"/>
        <v>VZC</v>
      </c>
      <c r="M257" s="3" t="str">
        <f t="shared" si="247"/>
        <v/>
      </c>
      <c r="N257" s="3" t="str">
        <f t="shared" si="247"/>
        <v>VMJFH</v>
      </c>
      <c r="O257" s="3" t="str">
        <f t="shared" si="247"/>
        <v/>
      </c>
      <c r="P257" s="3" t="str">
        <f t="shared" si="247"/>
        <v>HLGMPHZDGTMG</v>
      </c>
      <c r="Q257" s="3" t="str">
        <f t="shared" si="247"/>
        <v>PVNRVB</v>
      </c>
      <c r="R257" s="3" t="str">
        <f t="shared" si="247"/>
        <v>TGLBJJHFNSWCJNGWD</v>
      </c>
      <c r="S257" s="4" t="str">
        <f t="shared" si="4"/>
        <v>VM</v>
      </c>
      <c r="T257" s="3" t="str">
        <f t="shared" si="5"/>
        <v/>
      </c>
    </row>
    <row r="258">
      <c r="A258" s="1" t="s">
        <v>125</v>
      </c>
      <c r="B258" s="2">
        <v>258.0</v>
      </c>
      <c r="C258" s="3" t="str">
        <f>IFERROR(__xludf.DUMMYFUNCTION("SPLIT(A258,"" "")"),"move")</f>
        <v>move</v>
      </c>
      <c r="D258" s="3">
        <f>IFERROR(__xludf.DUMMYFUNCTION("""COMPUTED_VALUE"""),12.0)</f>
        <v>12</v>
      </c>
      <c r="E258" s="3" t="str">
        <f>IFERROR(__xludf.DUMMYFUNCTION("""COMPUTED_VALUE"""),"from")</f>
        <v>from</v>
      </c>
      <c r="F258" s="3">
        <f>IFERROR(__xludf.DUMMYFUNCTION("""COMPUTED_VALUE"""),9.0)</f>
        <v>9</v>
      </c>
      <c r="G258" s="3" t="str">
        <f>IFERROR(__xludf.DUMMYFUNCTION("""COMPUTED_VALUE"""),"to")</f>
        <v>to</v>
      </c>
      <c r="H258" s="3">
        <f>IFERROR(__xludf.DUMMYFUNCTION("""COMPUTED_VALUE"""),7.0)</f>
        <v>7</v>
      </c>
      <c r="I258" s="2" t="str">
        <f t="shared" si="2"/>
        <v>Q257</v>
      </c>
      <c r="J258" s="3" t="str">
        <f t="shared" ref="J258:R258" si="248">IF($F258=J$12,RIGHT(J257,LEN(J257)-$D258),IF($H258=J$12,CONCAT($S258,J257),J257))</f>
        <v/>
      </c>
      <c r="K258" s="3" t="str">
        <f t="shared" si="248"/>
        <v>GMBHFDNHFNMRV</v>
      </c>
      <c r="L258" s="3" t="str">
        <f t="shared" si="248"/>
        <v>VZC</v>
      </c>
      <c r="M258" s="3" t="str">
        <f t="shared" si="248"/>
        <v/>
      </c>
      <c r="N258" s="3" t="str">
        <f t="shared" si="248"/>
        <v>VMJFH</v>
      </c>
      <c r="O258" s="3" t="str">
        <f t="shared" si="248"/>
        <v/>
      </c>
      <c r="P258" s="3" t="str">
        <f t="shared" si="248"/>
        <v>TGLBJJHFNSWCHLGMPHZDGTMG</v>
      </c>
      <c r="Q258" s="3" t="str">
        <f t="shared" si="248"/>
        <v>PVNRVB</v>
      </c>
      <c r="R258" s="3" t="str">
        <f t="shared" si="248"/>
        <v>JNGWD</v>
      </c>
      <c r="S258" s="4" t="str">
        <f t="shared" si="4"/>
        <v>TGLBJJHFNSWC</v>
      </c>
      <c r="T258" s="3" t="str">
        <f t="shared" si="5"/>
        <v/>
      </c>
    </row>
    <row r="259">
      <c r="A259" s="1" t="s">
        <v>246</v>
      </c>
      <c r="B259" s="2">
        <v>259.0</v>
      </c>
      <c r="C259" s="3" t="str">
        <f>IFERROR(__xludf.DUMMYFUNCTION("SPLIT(A259,"" "")"),"move")</f>
        <v>move</v>
      </c>
      <c r="D259" s="3">
        <f>IFERROR(__xludf.DUMMYFUNCTION("""COMPUTED_VALUE"""),5.0)</f>
        <v>5</v>
      </c>
      <c r="E259" s="3" t="str">
        <f>IFERROR(__xludf.DUMMYFUNCTION("""COMPUTED_VALUE"""),"from")</f>
        <v>from</v>
      </c>
      <c r="F259" s="3">
        <f>IFERROR(__xludf.DUMMYFUNCTION("""COMPUTED_VALUE"""),5.0)</f>
        <v>5</v>
      </c>
      <c r="G259" s="3" t="str">
        <f>IFERROR(__xludf.DUMMYFUNCTION("""COMPUTED_VALUE"""),"to")</f>
        <v>to</v>
      </c>
      <c r="H259" s="3">
        <f>IFERROR(__xludf.DUMMYFUNCTION("""COMPUTED_VALUE"""),1.0)</f>
        <v>1</v>
      </c>
      <c r="I259" s="2" t="str">
        <f t="shared" si="2"/>
        <v>N258</v>
      </c>
      <c r="J259" s="3" t="str">
        <f t="shared" ref="J259:R259" si="249">IF($F259=J$12,RIGHT(J258,LEN(J258)-$D259),IF($H259=J$12,CONCAT($S259,J258),J258))</f>
        <v>VMJFH</v>
      </c>
      <c r="K259" s="3" t="str">
        <f t="shared" si="249"/>
        <v>GMBHFDNHFNMRV</v>
      </c>
      <c r="L259" s="3" t="str">
        <f t="shared" si="249"/>
        <v>VZC</v>
      </c>
      <c r="M259" s="3" t="str">
        <f t="shared" si="249"/>
        <v/>
      </c>
      <c r="N259" s="3" t="str">
        <f t="shared" si="249"/>
        <v/>
      </c>
      <c r="O259" s="3" t="str">
        <f t="shared" si="249"/>
        <v/>
      </c>
      <c r="P259" s="3" t="str">
        <f t="shared" si="249"/>
        <v>TGLBJJHFNSWCHLGMPHZDGTMG</v>
      </c>
      <c r="Q259" s="3" t="str">
        <f t="shared" si="249"/>
        <v>PVNRVB</v>
      </c>
      <c r="R259" s="3" t="str">
        <f t="shared" si="249"/>
        <v>JNGWD</v>
      </c>
      <c r="S259" s="4" t="str">
        <f t="shared" si="4"/>
        <v>VMJFH</v>
      </c>
      <c r="T259" s="3" t="str">
        <f t="shared" si="5"/>
        <v/>
      </c>
    </row>
    <row r="260">
      <c r="A260" s="1" t="s">
        <v>247</v>
      </c>
      <c r="B260" s="2">
        <v>260.0</v>
      </c>
      <c r="C260" s="3" t="str">
        <f>IFERROR(__xludf.DUMMYFUNCTION("SPLIT(A260,"" "")"),"move")</f>
        <v>move</v>
      </c>
      <c r="D260" s="3">
        <f>IFERROR(__xludf.DUMMYFUNCTION("""COMPUTED_VALUE"""),1.0)</f>
        <v>1</v>
      </c>
      <c r="E260" s="3" t="str">
        <f>IFERROR(__xludf.DUMMYFUNCTION("""COMPUTED_VALUE"""),"from")</f>
        <v>from</v>
      </c>
      <c r="F260" s="3">
        <f>IFERROR(__xludf.DUMMYFUNCTION("""COMPUTED_VALUE"""),8.0)</f>
        <v>8</v>
      </c>
      <c r="G260" s="3" t="str">
        <f>IFERROR(__xludf.DUMMYFUNCTION("""COMPUTED_VALUE"""),"to")</f>
        <v>to</v>
      </c>
      <c r="H260" s="3">
        <f>IFERROR(__xludf.DUMMYFUNCTION("""COMPUTED_VALUE"""),5.0)</f>
        <v>5</v>
      </c>
      <c r="I260" s="2" t="str">
        <f t="shared" si="2"/>
        <v>Q259</v>
      </c>
      <c r="J260" s="3" t="str">
        <f t="shared" ref="J260:R260" si="250">IF($F260=J$12,RIGHT(J259,LEN(J259)-$D260),IF($H260=J$12,CONCAT($S260,J259),J259))</f>
        <v>VMJFH</v>
      </c>
      <c r="K260" s="3" t="str">
        <f t="shared" si="250"/>
        <v>GMBHFDNHFNMRV</v>
      </c>
      <c r="L260" s="3" t="str">
        <f t="shared" si="250"/>
        <v>VZC</v>
      </c>
      <c r="M260" s="3" t="str">
        <f t="shared" si="250"/>
        <v/>
      </c>
      <c r="N260" s="3" t="str">
        <f t="shared" si="250"/>
        <v>P</v>
      </c>
      <c r="O260" s="3" t="str">
        <f t="shared" si="250"/>
        <v/>
      </c>
      <c r="P260" s="3" t="str">
        <f t="shared" si="250"/>
        <v>TGLBJJHFNSWCHLGMPHZDGTMG</v>
      </c>
      <c r="Q260" s="3" t="str">
        <f t="shared" si="250"/>
        <v>VNRVB</v>
      </c>
      <c r="R260" s="3" t="str">
        <f t="shared" si="250"/>
        <v>JNGWD</v>
      </c>
      <c r="S260" s="4" t="str">
        <f t="shared" si="4"/>
        <v>P</v>
      </c>
      <c r="T260" s="3" t="str">
        <f t="shared" si="5"/>
        <v/>
      </c>
    </row>
    <row r="261">
      <c r="A261" s="1" t="s">
        <v>248</v>
      </c>
      <c r="B261" s="2">
        <v>261.0</v>
      </c>
      <c r="C261" s="3" t="str">
        <f>IFERROR(__xludf.DUMMYFUNCTION("SPLIT(A261,"" "")"),"move")</f>
        <v>move</v>
      </c>
      <c r="D261" s="3">
        <f>IFERROR(__xludf.DUMMYFUNCTION("""COMPUTED_VALUE"""),4.0)</f>
        <v>4</v>
      </c>
      <c r="E261" s="3" t="str">
        <f>IFERROR(__xludf.DUMMYFUNCTION("""COMPUTED_VALUE"""),"from")</f>
        <v>from</v>
      </c>
      <c r="F261" s="3">
        <f>IFERROR(__xludf.DUMMYFUNCTION("""COMPUTED_VALUE"""),1.0)</f>
        <v>1</v>
      </c>
      <c r="G261" s="3" t="str">
        <f>IFERROR(__xludf.DUMMYFUNCTION("""COMPUTED_VALUE"""),"to")</f>
        <v>to</v>
      </c>
      <c r="H261" s="3">
        <f>IFERROR(__xludf.DUMMYFUNCTION("""COMPUTED_VALUE"""),4.0)</f>
        <v>4</v>
      </c>
      <c r="I261" s="2" t="str">
        <f t="shared" si="2"/>
        <v>J260</v>
      </c>
      <c r="J261" s="3" t="str">
        <f t="shared" ref="J261:R261" si="251">IF($F261=J$12,RIGHT(J260,LEN(J260)-$D261),IF($H261=J$12,CONCAT($S261,J260),J260))</f>
        <v>H</v>
      </c>
      <c r="K261" s="3" t="str">
        <f t="shared" si="251"/>
        <v>GMBHFDNHFNMRV</v>
      </c>
      <c r="L261" s="3" t="str">
        <f t="shared" si="251"/>
        <v>VZC</v>
      </c>
      <c r="M261" s="3" t="str">
        <f t="shared" si="251"/>
        <v>VMJF</v>
      </c>
      <c r="N261" s="3" t="str">
        <f t="shared" si="251"/>
        <v>P</v>
      </c>
      <c r="O261" s="3" t="str">
        <f t="shared" si="251"/>
        <v/>
      </c>
      <c r="P261" s="3" t="str">
        <f t="shared" si="251"/>
        <v>TGLBJJHFNSWCHLGMPHZDGTMG</v>
      </c>
      <c r="Q261" s="3" t="str">
        <f t="shared" si="251"/>
        <v>VNRVB</v>
      </c>
      <c r="R261" s="3" t="str">
        <f t="shared" si="251"/>
        <v>JNGWD</v>
      </c>
      <c r="S261" s="4" t="str">
        <f t="shared" si="4"/>
        <v>VMJF</v>
      </c>
      <c r="T261" s="3" t="str">
        <f t="shared" si="5"/>
        <v/>
      </c>
    </row>
    <row r="262">
      <c r="A262" s="1" t="s">
        <v>249</v>
      </c>
      <c r="B262" s="2">
        <v>262.0</v>
      </c>
      <c r="C262" s="3" t="str">
        <f>IFERROR(__xludf.DUMMYFUNCTION("SPLIT(A262,"" "")"),"move")</f>
        <v>move</v>
      </c>
      <c r="D262" s="3">
        <f>IFERROR(__xludf.DUMMYFUNCTION("""COMPUTED_VALUE"""),1.0)</f>
        <v>1</v>
      </c>
      <c r="E262" s="3" t="str">
        <f>IFERROR(__xludf.DUMMYFUNCTION("""COMPUTED_VALUE"""),"from")</f>
        <v>from</v>
      </c>
      <c r="F262" s="3">
        <f>IFERROR(__xludf.DUMMYFUNCTION("""COMPUTED_VALUE"""),9.0)</f>
        <v>9</v>
      </c>
      <c r="G262" s="3" t="str">
        <f>IFERROR(__xludf.DUMMYFUNCTION("""COMPUTED_VALUE"""),"to")</f>
        <v>to</v>
      </c>
      <c r="H262" s="3">
        <f>IFERROR(__xludf.DUMMYFUNCTION("""COMPUTED_VALUE"""),6.0)</f>
        <v>6</v>
      </c>
      <c r="I262" s="2" t="str">
        <f t="shared" si="2"/>
        <v>Q261</v>
      </c>
      <c r="J262" s="3" t="str">
        <f t="shared" ref="J262:R262" si="252">IF($F262=J$12,RIGHT(J261,LEN(J261)-$D262),IF($H262=J$12,CONCAT($S262,J261),J261))</f>
        <v>H</v>
      </c>
      <c r="K262" s="3" t="str">
        <f t="shared" si="252"/>
        <v>GMBHFDNHFNMRV</v>
      </c>
      <c r="L262" s="3" t="str">
        <f t="shared" si="252"/>
        <v>VZC</v>
      </c>
      <c r="M262" s="3" t="str">
        <f t="shared" si="252"/>
        <v>VMJF</v>
      </c>
      <c r="N262" s="3" t="str">
        <f t="shared" si="252"/>
        <v>P</v>
      </c>
      <c r="O262" s="3" t="str">
        <f t="shared" si="252"/>
        <v>J</v>
      </c>
      <c r="P262" s="3" t="str">
        <f t="shared" si="252"/>
        <v>TGLBJJHFNSWCHLGMPHZDGTMG</v>
      </c>
      <c r="Q262" s="3" t="str">
        <f t="shared" si="252"/>
        <v>VNRVB</v>
      </c>
      <c r="R262" s="3" t="str">
        <f t="shared" si="252"/>
        <v>NGWD</v>
      </c>
      <c r="S262" s="4" t="str">
        <f t="shared" si="4"/>
        <v>J</v>
      </c>
      <c r="T262" s="3" t="str">
        <f t="shared" si="5"/>
        <v/>
      </c>
    </row>
    <row r="263">
      <c r="A263" s="1" t="s">
        <v>239</v>
      </c>
      <c r="B263" s="2">
        <v>263.0</v>
      </c>
      <c r="C263" s="3" t="str">
        <f>IFERROR(__xludf.DUMMYFUNCTION("SPLIT(A263,"" "")"),"move")</f>
        <v>move</v>
      </c>
      <c r="D263" s="3">
        <f>IFERROR(__xludf.DUMMYFUNCTION("""COMPUTED_VALUE"""),1.0)</f>
        <v>1</v>
      </c>
      <c r="E263" s="3" t="str">
        <f>IFERROR(__xludf.DUMMYFUNCTION("""COMPUTED_VALUE"""),"from")</f>
        <v>from</v>
      </c>
      <c r="F263" s="3">
        <f>IFERROR(__xludf.DUMMYFUNCTION("""COMPUTED_VALUE"""),3.0)</f>
        <v>3</v>
      </c>
      <c r="G263" s="3" t="str">
        <f>IFERROR(__xludf.DUMMYFUNCTION("""COMPUTED_VALUE"""),"to")</f>
        <v>to</v>
      </c>
      <c r="H263" s="3">
        <f>IFERROR(__xludf.DUMMYFUNCTION("""COMPUTED_VALUE"""),4.0)</f>
        <v>4</v>
      </c>
      <c r="I263" s="2" t="str">
        <f t="shared" si="2"/>
        <v>L262</v>
      </c>
      <c r="J263" s="3" t="str">
        <f t="shared" ref="J263:R263" si="253">IF($F263=J$12,RIGHT(J262,LEN(J262)-$D263),IF($H263=J$12,CONCAT($S263,J262),J262))</f>
        <v>H</v>
      </c>
      <c r="K263" s="3" t="str">
        <f t="shared" si="253"/>
        <v>GMBHFDNHFNMRV</v>
      </c>
      <c r="L263" s="3" t="str">
        <f t="shared" si="253"/>
        <v>ZC</v>
      </c>
      <c r="M263" s="3" t="str">
        <f t="shared" si="253"/>
        <v>VVMJF</v>
      </c>
      <c r="N263" s="3" t="str">
        <f t="shared" si="253"/>
        <v>P</v>
      </c>
      <c r="O263" s="3" t="str">
        <f t="shared" si="253"/>
        <v>J</v>
      </c>
      <c r="P263" s="3" t="str">
        <f t="shared" si="253"/>
        <v>TGLBJJHFNSWCHLGMPHZDGTMG</v>
      </c>
      <c r="Q263" s="3" t="str">
        <f t="shared" si="253"/>
        <v>VNRVB</v>
      </c>
      <c r="R263" s="3" t="str">
        <f t="shared" si="253"/>
        <v>NGWD</v>
      </c>
      <c r="S263" s="4" t="str">
        <f t="shared" si="4"/>
        <v>V</v>
      </c>
      <c r="T263" s="3" t="str">
        <f t="shared" si="5"/>
        <v/>
      </c>
    </row>
    <row r="264">
      <c r="A264" s="1" t="s">
        <v>250</v>
      </c>
      <c r="B264" s="2">
        <v>264.0</v>
      </c>
      <c r="C264" s="3" t="str">
        <f>IFERROR(__xludf.DUMMYFUNCTION("SPLIT(A264,"" "")"),"move")</f>
        <v>move</v>
      </c>
      <c r="D264" s="3">
        <f>IFERROR(__xludf.DUMMYFUNCTION("""COMPUTED_VALUE"""),3.0)</f>
        <v>3</v>
      </c>
      <c r="E264" s="3" t="str">
        <f>IFERROR(__xludf.DUMMYFUNCTION("""COMPUTED_VALUE"""),"from")</f>
        <v>from</v>
      </c>
      <c r="F264" s="3">
        <f>IFERROR(__xludf.DUMMYFUNCTION("""COMPUTED_VALUE"""),8.0)</f>
        <v>8</v>
      </c>
      <c r="G264" s="3" t="str">
        <f>IFERROR(__xludf.DUMMYFUNCTION("""COMPUTED_VALUE"""),"to")</f>
        <v>to</v>
      </c>
      <c r="H264" s="3">
        <f>IFERROR(__xludf.DUMMYFUNCTION("""COMPUTED_VALUE"""),3.0)</f>
        <v>3</v>
      </c>
      <c r="I264" s="2" t="str">
        <f t="shared" si="2"/>
        <v>Q263</v>
      </c>
      <c r="J264" s="3" t="str">
        <f t="shared" ref="J264:R264" si="254">IF($F264=J$12,RIGHT(J263,LEN(J263)-$D264),IF($H264=J$12,CONCAT($S264,J263),J263))</f>
        <v>H</v>
      </c>
      <c r="K264" s="3" t="str">
        <f t="shared" si="254"/>
        <v>GMBHFDNHFNMRV</v>
      </c>
      <c r="L264" s="3" t="str">
        <f t="shared" si="254"/>
        <v>VNRZC</v>
      </c>
      <c r="M264" s="3" t="str">
        <f t="shared" si="254"/>
        <v>VVMJF</v>
      </c>
      <c r="N264" s="3" t="str">
        <f t="shared" si="254"/>
        <v>P</v>
      </c>
      <c r="O264" s="3" t="str">
        <f t="shared" si="254"/>
        <v>J</v>
      </c>
      <c r="P264" s="3" t="str">
        <f t="shared" si="254"/>
        <v>TGLBJJHFNSWCHLGMPHZDGTMG</v>
      </c>
      <c r="Q264" s="3" t="str">
        <f t="shared" si="254"/>
        <v>VB</v>
      </c>
      <c r="R264" s="3" t="str">
        <f t="shared" si="254"/>
        <v>NGWD</v>
      </c>
      <c r="S264" s="4" t="str">
        <f t="shared" si="4"/>
        <v>VNR</v>
      </c>
      <c r="T264" s="3" t="str">
        <f t="shared" si="5"/>
        <v/>
      </c>
    </row>
    <row r="265">
      <c r="A265" s="1" t="s">
        <v>251</v>
      </c>
      <c r="B265" s="2">
        <v>265.0</v>
      </c>
      <c r="C265" s="3" t="str">
        <f>IFERROR(__xludf.DUMMYFUNCTION("SPLIT(A265,"" "")"),"move")</f>
        <v>move</v>
      </c>
      <c r="D265" s="3">
        <f>IFERROR(__xludf.DUMMYFUNCTION("""COMPUTED_VALUE"""),1.0)</f>
        <v>1</v>
      </c>
      <c r="E265" s="3" t="str">
        <f>IFERROR(__xludf.DUMMYFUNCTION("""COMPUTED_VALUE"""),"from")</f>
        <v>from</v>
      </c>
      <c r="F265" s="3">
        <f>IFERROR(__xludf.DUMMYFUNCTION("""COMPUTED_VALUE"""),1.0)</f>
        <v>1</v>
      </c>
      <c r="G265" s="3" t="str">
        <f>IFERROR(__xludf.DUMMYFUNCTION("""COMPUTED_VALUE"""),"to")</f>
        <v>to</v>
      </c>
      <c r="H265" s="3">
        <f>IFERROR(__xludf.DUMMYFUNCTION("""COMPUTED_VALUE"""),7.0)</f>
        <v>7</v>
      </c>
      <c r="I265" s="2" t="str">
        <f t="shared" si="2"/>
        <v>J264</v>
      </c>
      <c r="J265" s="3" t="str">
        <f t="shared" ref="J265:R265" si="255">IF($F265=J$12,RIGHT(J264,LEN(J264)-$D265),IF($H265=J$12,CONCAT($S265,J264),J264))</f>
        <v/>
      </c>
      <c r="K265" s="3" t="str">
        <f t="shared" si="255"/>
        <v>GMBHFDNHFNMRV</v>
      </c>
      <c r="L265" s="3" t="str">
        <f t="shared" si="255"/>
        <v>VNRZC</v>
      </c>
      <c r="M265" s="3" t="str">
        <f t="shared" si="255"/>
        <v>VVMJF</v>
      </c>
      <c r="N265" s="3" t="str">
        <f t="shared" si="255"/>
        <v>P</v>
      </c>
      <c r="O265" s="3" t="str">
        <f t="shared" si="255"/>
        <v>J</v>
      </c>
      <c r="P265" s="3" t="str">
        <f t="shared" si="255"/>
        <v>HTGLBJJHFNSWCHLGMPHZDGTMG</v>
      </c>
      <c r="Q265" s="3" t="str">
        <f t="shared" si="255"/>
        <v>VB</v>
      </c>
      <c r="R265" s="3" t="str">
        <f t="shared" si="255"/>
        <v>NGWD</v>
      </c>
      <c r="S265" s="4" t="str">
        <f t="shared" si="4"/>
        <v>H</v>
      </c>
      <c r="T265" s="3" t="str">
        <f t="shared" si="5"/>
        <v/>
      </c>
    </row>
    <row r="266">
      <c r="A266" s="1" t="s">
        <v>252</v>
      </c>
      <c r="B266" s="2">
        <v>266.0</v>
      </c>
      <c r="C266" s="3" t="str">
        <f>IFERROR(__xludf.DUMMYFUNCTION("SPLIT(A266,"" "")"),"move")</f>
        <v>move</v>
      </c>
      <c r="D266" s="3">
        <f>IFERROR(__xludf.DUMMYFUNCTION("""COMPUTED_VALUE"""),8.0)</f>
        <v>8</v>
      </c>
      <c r="E266" s="3" t="str">
        <f>IFERROR(__xludf.DUMMYFUNCTION("""COMPUTED_VALUE"""),"from")</f>
        <v>from</v>
      </c>
      <c r="F266" s="3">
        <f>IFERROR(__xludf.DUMMYFUNCTION("""COMPUTED_VALUE"""),2.0)</f>
        <v>2</v>
      </c>
      <c r="G266" s="3" t="str">
        <f>IFERROR(__xludf.DUMMYFUNCTION("""COMPUTED_VALUE"""),"to")</f>
        <v>to</v>
      </c>
      <c r="H266" s="3">
        <f>IFERROR(__xludf.DUMMYFUNCTION("""COMPUTED_VALUE"""),5.0)</f>
        <v>5</v>
      </c>
      <c r="I266" s="2" t="str">
        <f t="shared" si="2"/>
        <v>K265</v>
      </c>
      <c r="J266" s="3" t="str">
        <f t="shared" ref="J266:R266" si="256">IF($F266=J$12,RIGHT(J265,LEN(J265)-$D266),IF($H266=J$12,CONCAT($S266,J265),J265))</f>
        <v/>
      </c>
      <c r="K266" s="3" t="str">
        <f t="shared" si="256"/>
        <v>FNMRV</v>
      </c>
      <c r="L266" s="3" t="str">
        <f t="shared" si="256"/>
        <v>VNRZC</v>
      </c>
      <c r="M266" s="3" t="str">
        <f t="shared" si="256"/>
        <v>VVMJF</v>
      </c>
      <c r="N266" s="3" t="str">
        <f t="shared" si="256"/>
        <v>GMBHFDNHP</v>
      </c>
      <c r="O266" s="3" t="str">
        <f t="shared" si="256"/>
        <v>J</v>
      </c>
      <c r="P266" s="3" t="str">
        <f t="shared" si="256"/>
        <v>HTGLBJJHFNSWCHLGMPHZDGTMG</v>
      </c>
      <c r="Q266" s="3" t="str">
        <f t="shared" si="256"/>
        <v>VB</v>
      </c>
      <c r="R266" s="3" t="str">
        <f t="shared" si="256"/>
        <v>NGWD</v>
      </c>
      <c r="S266" s="4" t="str">
        <f t="shared" si="4"/>
        <v>GMBHFDNH</v>
      </c>
      <c r="T266" s="3" t="str">
        <f t="shared" si="5"/>
        <v/>
      </c>
    </row>
    <row r="267">
      <c r="A267" s="1" t="s">
        <v>253</v>
      </c>
      <c r="B267" s="2">
        <v>267.0</v>
      </c>
      <c r="C267" s="3" t="str">
        <f>IFERROR(__xludf.DUMMYFUNCTION("SPLIT(A267,"" "")"),"move")</f>
        <v>move</v>
      </c>
      <c r="D267" s="3">
        <f>IFERROR(__xludf.DUMMYFUNCTION("""COMPUTED_VALUE"""),2.0)</f>
        <v>2</v>
      </c>
      <c r="E267" s="3" t="str">
        <f>IFERROR(__xludf.DUMMYFUNCTION("""COMPUTED_VALUE"""),"from")</f>
        <v>from</v>
      </c>
      <c r="F267" s="3">
        <f>IFERROR(__xludf.DUMMYFUNCTION("""COMPUTED_VALUE"""),8.0)</f>
        <v>8</v>
      </c>
      <c r="G267" s="3" t="str">
        <f>IFERROR(__xludf.DUMMYFUNCTION("""COMPUTED_VALUE"""),"to")</f>
        <v>to</v>
      </c>
      <c r="H267" s="3">
        <f>IFERROR(__xludf.DUMMYFUNCTION("""COMPUTED_VALUE"""),1.0)</f>
        <v>1</v>
      </c>
      <c r="I267" s="2" t="str">
        <f t="shared" si="2"/>
        <v>Q266</v>
      </c>
      <c r="J267" s="3" t="str">
        <f t="shared" ref="J267:R267" si="257">IF($F267=J$12,RIGHT(J266,LEN(J266)-$D267),IF($H267=J$12,CONCAT($S267,J266),J266))</f>
        <v>VB</v>
      </c>
      <c r="K267" s="3" t="str">
        <f t="shared" si="257"/>
        <v>FNMRV</v>
      </c>
      <c r="L267" s="3" t="str">
        <f t="shared" si="257"/>
        <v>VNRZC</v>
      </c>
      <c r="M267" s="3" t="str">
        <f t="shared" si="257"/>
        <v>VVMJF</v>
      </c>
      <c r="N267" s="3" t="str">
        <f t="shared" si="257"/>
        <v>GMBHFDNHP</v>
      </c>
      <c r="O267" s="3" t="str">
        <f t="shared" si="257"/>
        <v>J</v>
      </c>
      <c r="P267" s="3" t="str">
        <f t="shared" si="257"/>
        <v>HTGLBJJHFNSWCHLGMPHZDGTMG</v>
      </c>
      <c r="Q267" s="3" t="str">
        <f t="shared" si="257"/>
        <v/>
      </c>
      <c r="R267" s="3" t="str">
        <f t="shared" si="257"/>
        <v>NGWD</v>
      </c>
      <c r="S267" s="4" t="str">
        <f t="shared" si="4"/>
        <v>VB</v>
      </c>
      <c r="T267" s="3" t="str">
        <f t="shared" si="5"/>
        <v/>
      </c>
    </row>
    <row r="268">
      <c r="A268" s="1" t="s">
        <v>231</v>
      </c>
      <c r="B268" s="2">
        <v>268.0</v>
      </c>
      <c r="C268" s="3" t="str">
        <f>IFERROR(__xludf.DUMMYFUNCTION("SPLIT(A268,"" "")"),"move")</f>
        <v>move</v>
      </c>
      <c r="D268" s="3">
        <f>IFERROR(__xludf.DUMMYFUNCTION("""COMPUTED_VALUE"""),10.0)</f>
        <v>10</v>
      </c>
      <c r="E268" s="3" t="str">
        <f>IFERROR(__xludf.DUMMYFUNCTION("""COMPUTED_VALUE"""),"from")</f>
        <v>from</v>
      </c>
      <c r="F268" s="3">
        <f>IFERROR(__xludf.DUMMYFUNCTION("""COMPUTED_VALUE"""),7.0)</f>
        <v>7</v>
      </c>
      <c r="G268" s="3" t="str">
        <f>IFERROR(__xludf.DUMMYFUNCTION("""COMPUTED_VALUE"""),"to")</f>
        <v>to</v>
      </c>
      <c r="H268" s="3">
        <f>IFERROR(__xludf.DUMMYFUNCTION("""COMPUTED_VALUE"""),1.0)</f>
        <v>1</v>
      </c>
      <c r="I268" s="2" t="str">
        <f t="shared" si="2"/>
        <v>P267</v>
      </c>
      <c r="J268" s="3" t="str">
        <f t="shared" ref="J268:R268" si="258">IF($F268=J$12,RIGHT(J267,LEN(J267)-$D268),IF($H268=J$12,CONCAT($S268,J267),J267))</f>
        <v>HTGLBJJHFNVB</v>
      </c>
      <c r="K268" s="3" t="str">
        <f t="shared" si="258"/>
        <v>FNMRV</v>
      </c>
      <c r="L268" s="3" t="str">
        <f t="shared" si="258"/>
        <v>VNRZC</v>
      </c>
      <c r="M268" s="3" t="str">
        <f t="shared" si="258"/>
        <v>VVMJF</v>
      </c>
      <c r="N268" s="3" t="str">
        <f t="shared" si="258"/>
        <v>GMBHFDNHP</v>
      </c>
      <c r="O268" s="3" t="str">
        <f t="shared" si="258"/>
        <v>J</v>
      </c>
      <c r="P268" s="3" t="str">
        <f t="shared" si="258"/>
        <v>SWCHLGMPHZDGTMG</v>
      </c>
      <c r="Q268" s="3" t="str">
        <f t="shared" si="258"/>
        <v/>
      </c>
      <c r="R268" s="3" t="str">
        <f t="shared" si="258"/>
        <v>NGWD</v>
      </c>
      <c r="S268" s="4" t="str">
        <f t="shared" si="4"/>
        <v>HTGLBJJHFN</v>
      </c>
      <c r="T268" s="3" t="str">
        <f t="shared" si="5"/>
        <v/>
      </c>
    </row>
    <row r="269">
      <c r="A269" s="1" t="s">
        <v>189</v>
      </c>
      <c r="B269" s="2">
        <v>269.0</v>
      </c>
      <c r="C269" s="3" t="str">
        <f>IFERROR(__xludf.DUMMYFUNCTION("SPLIT(A269,"" "")"),"move")</f>
        <v>move</v>
      </c>
      <c r="D269" s="3">
        <f>IFERROR(__xludf.DUMMYFUNCTION("""COMPUTED_VALUE"""),4.0)</f>
        <v>4</v>
      </c>
      <c r="E269" s="3" t="str">
        <f>IFERROR(__xludf.DUMMYFUNCTION("""COMPUTED_VALUE"""),"from")</f>
        <v>from</v>
      </c>
      <c r="F269" s="3">
        <f>IFERROR(__xludf.DUMMYFUNCTION("""COMPUTED_VALUE"""),9.0)</f>
        <v>9</v>
      </c>
      <c r="G269" s="3" t="str">
        <f>IFERROR(__xludf.DUMMYFUNCTION("""COMPUTED_VALUE"""),"to")</f>
        <v>to</v>
      </c>
      <c r="H269" s="3">
        <f>IFERROR(__xludf.DUMMYFUNCTION("""COMPUTED_VALUE"""),5.0)</f>
        <v>5</v>
      </c>
      <c r="I269" s="2" t="str">
        <f t="shared" si="2"/>
        <v>Q268</v>
      </c>
      <c r="J269" s="3" t="str">
        <f t="shared" ref="J269:R269" si="259">IF($F269=J$12,RIGHT(J268,LEN(J268)-$D269),IF($H269=J$12,CONCAT($S269,J268),J268))</f>
        <v>HTGLBJJHFNVB</v>
      </c>
      <c r="K269" s="3" t="str">
        <f t="shared" si="259"/>
        <v>FNMRV</v>
      </c>
      <c r="L269" s="3" t="str">
        <f t="shared" si="259"/>
        <v>VNRZC</v>
      </c>
      <c r="M269" s="3" t="str">
        <f t="shared" si="259"/>
        <v>VVMJF</v>
      </c>
      <c r="N269" s="3" t="str">
        <f t="shared" si="259"/>
        <v>NGWDGMBHFDNHP</v>
      </c>
      <c r="O269" s="3" t="str">
        <f t="shared" si="259"/>
        <v>J</v>
      </c>
      <c r="P269" s="3" t="str">
        <f t="shared" si="259"/>
        <v>SWCHLGMPHZDGTMG</v>
      </c>
      <c r="Q269" s="3" t="str">
        <f t="shared" si="259"/>
        <v/>
      </c>
      <c r="R269" s="3" t="str">
        <f t="shared" si="259"/>
        <v/>
      </c>
      <c r="S269" s="4" t="str">
        <f t="shared" si="4"/>
        <v>NGWD</v>
      </c>
      <c r="T269" s="3" t="str">
        <f t="shared" si="5"/>
        <v/>
      </c>
    </row>
    <row r="270">
      <c r="A270" s="1" t="s">
        <v>254</v>
      </c>
      <c r="B270" s="2">
        <v>270.0</v>
      </c>
      <c r="C270" s="3" t="str">
        <f>IFERROR(__xludf.DUMMYFUNCTION("SPLIT(A270,"" "")"),"move")</f>
        <v>move</v>
      </c>
      <c r="D270" s="3">
        <f>IFERROR(__xludf.DUMMYFUNCTION("""COMPUTED_VALUE"""),2.0)</f>
        <v>2</v>
      </c>
      <c r="E270" s="3" t="str">
        <f>IFERROR(__xludf.DUMMYFUNCTION("""COMPUTED_VALUE"""),"from")</f>
        <v>from</v>
      </c>
      <c r="F270" s="3">
        <f>IFERROR(__xludf.DUMMYFUNCTION("""COMPUTED_VALUE"""),5.0)</f>
        <v>5</v>
      </c>
      <c r="G270" s="3" t="str">
        <f>IFERROR(__xludf.DUMMYFUNCTION("""COMPUTED_VALUE"""),"to")</f>
        <v>to</v>
      </c>
      <c r="H270" s="3">
        <f>IFERROR(__xludf.DUMMYFUNCTION("""COMPUTED_VALUE"""),8.0)</f>
        <v>8</v>
      </c>
      <c r="I270" s="2" t="str">
        <f t="shared" si="2"/>
        <v>N269</v>
      </c>
      <c r="J270" s="3" t="str">
        <f t="shared" ref="J270:R270" si="260">IF($F270=J$12,RIGHT(J269,LEN(J269)-$D270),IF($H270=J$12,CONCAT($S270,J269),J269))</f>
        <v>HTGLBJJHFNVB</v>
      </c>
      <c r="K270" s="3" t="str">
        <f t="shared" si="260"/>
        <v>FNMRV</v>
      </c>
      <c r="L270" s="3" t="str">
        <f t="shared" si="260"/>
        <v>VNRZC</v>
      </c>
      <c r="M270" s="3" t="str">
        <f t="shared" si="260"/>
        <v>VVMJF</v>
      </c>
      <c r="N270" s="3" t="str">
        <f t="shared" si="260"/>
        <v>WDGMBHFDNHP</v>
      </c>
      <c r="O270" s="3" t="str">
        <f t="shared" si="260"/>
        <v>J</v>
      </c>
      <c r="P270" s="3" t="str">
        <f t="shared" si="260"/>
        <v>SWCHLGMPHZDGTMG</v>
      </c>
      <c r="Q270" s="3" t="str">
        <f t="shared" si="260"/>
        <v>NG</v>
      </c>
      <c r="R270" s="3" t="str">
        <f t="shared" si="260"/>
        <v/>
      </c>
      <c r="S270" s="4" t="str">
        <f t="shared" si="4"/>
        <v>NG</v>
      </c>
      <c r="T270" s="3" t="str">
        <f t="shared" si="5"/>
        <v/>
      </c>
    </row>
    <row r="271">
      <c r="A271" s="1" t="s">
        <v>255</v>
      </c>
      <c r="B271" s="2">
        <v>271.0</v>
      </c>
      <c r="C271" s="3" t="str">
        <f>IFERROR(__xludf.DUMMYFUNCTION("SPLIT(A271,"" "")"),"move")</f>
        <v>move</v>
      </c>
      <c r="D271" s="3">
        <f>IFERROR(__xludf.DUMMYFUNCTION("""COMPUTED_VALUE"""),11.0)</f>
        <v>11</v>
      </c>
      <c r="E271" s="3" t="str">
        <f>IFERROR(__xludf.DUMMYFUNCTION("""COMPUTED_VALUE"""),"from")</f>
        <v>from</v>
      </c>
      <c r="F271" s="3">
        <f>IFERROR(__xludf.DUMMYFUNCTION("""COMPUTED_VALUE"""),5.0)</f>
        <v>5</v>
      </c>
      <c r="G271" s="3" t="str">
        <f>IFERROR(__xludf.DUMMYFUNCTION("""COMPUTED_VALUE"""),"to")</f>
        <v>to</v>
      </c>
      <c r="H271" s="3">
        <f>IFERROR(__xludf.DUMMYFUNCTION("""COMPUTED_VALUE"""),4.0)</f>
        <v>4</v>
      </c>
      <c r="I271" s="2" t="str">
        <f t="shared" si="2"/>
        <v>N270</v>
      </c>
      <c r="J271" s="3" t="str">
        <f t="shared" ref="J271:R271" si="261">IF($F271=J$12,RIGHT(J270,LEN(J270)-$D271),IF($H271=J$12,CONCAT($S271,J270),J270))</f>
        <v>HTGLBJJHFNVB</v>
      </c>
      <c r="K271" s="3" t="str">
        <f t="shared" si="261"/>
        <v>FNMRV</v>
      </c>
      <c r="L271" s="3" t="str">
        <f t="shared" si="261"/>
        <v>VNRZC</v>
      </c>
      <c r="M271" s="3" t="str">
        <f t="shared" si="261"/>
        <v>WDGMBHFDNHPVVMJF</v>
      </c>
      <c r="N271" s="3" t="str">
        <f t="shared" si="261"/>
        <v/>
      </c>
      <c r="O271" s="3" t="str">
        <f t="shared" si="261"/>
        <v>J</v>
      </c>
      <c r="P271" s="3" t="str">
        <f t="shared" si="261"/>
        <v>SWCHLGMPHZDGTMG</v>
      </c>
      <c r="Q271" s="3" t="str">
        <f t="shared" si="261"/>
        <v>NG</v>
      </c>
      <c r="R271" s="3" t="str">
        <f t="shared" si="261"/>
        <v/>
      </c>
      <c r="S271" s="4" t="str">
        <f t="shared" si="4"/>
        <v>WDGMBHFDNHP</v>
      </c>
      <c r="T271" s="3" t="str">
        <f t="shared" si="5"/>
        <v/>
      </c>
    </row>
    <row r="272">
      <c r="A272" s="1" t="s">
        <v>256</v>
      </c>
      <c r="B272" s="2">
        <v>272.0</v>
      </c>
      <c r="C272" s="3" t="str">
        <f>IFERROR(__xludf.DUMMYFUNCTION("SPLIT(A272,"" "")"),"move")</f>
        <v>move</v>
      </c>
      <c r="D272" s="3">
        <f>IFERROR(__xludf.DUMMYFUNCTION("""COMPUTED_VALUE"""),6.0)</f>
        <v>6</v>
      </c>
      <c r="E272" s="3" t="str">
        <f>IFERROR(__xludf.DUMMYFUNCTION("""COMPUTED_VALUE"""),"from")</f>
        <v>from</v>
      </c>
      <c r="F272" s="3">
        <f>IFERROR(__xludf.DUMMYFUNCTION("""COMPUTED_VALUE"""),7.0)</f>
        <v>7</v>
      </c>
      <c r="G272" s="3" t="str">
        <f>IFERROR(__xludf.DUMMYFUNCTION("""COMPUTED_VALUE"""),"to")</f>
        <v>to</v>
      </c>
      <c r="H272" s="3">
        <f>IFERROR(__xludf.DUMMYFUNCTION("""COMPUTED_VALUE"""),2.0)</f>
        <v>2</v>
      </c>
      <c r="I272" s="2" t="str">
        <f t="shared" si="2"/>
        <v>P271</v>
      </c>
      <c r="J272" s="3" t="str">
        <f t="shared" ref="J272:R272" si="262">IF($F272=J$12,RIGHT(J271,LEN(J271)-$D272),IF($H272=J$12,CONCAT($S272,J271),J271))</f>
        <v>HTGLBJJHFNVB</v>
      </c>
      <c r="K272" s="3" t="str">
        <f t="shared" si="262"/>
        <v>SWCHLGFNMRV</v>
      </c>
      <c r="L272" s="3" t="str">
        <f t="shared" si="262"/>
        <v>VNRZC</v>
      </c>
      <c r="M272" s="3" t="str">
        <f t="shared" si="262"/>
        <v>WDGMBHFDNHPVVMJF</v>
      </c>
      <c r="N272" s="3" t="str">
        <f t="shared" si="262"/>
        <v/>
      </c>
      <c r="O272" s="3" t="str">
        <f t="shared" si="262"/>
        <v>J</v>
      </c>
      <c r="P272" s="3" t="str">
        <f t="shared" si="262"/>
        <v>MPHZDGTMG</v>
      </c>
      <c r="Q272" s="3" t="str">
        <f t="shared" si="262"/>
        <v>NG</v>
      </c>
      <c r="R272" s="3" t="str">
        <f t="shared" si="262"/>
        <v/>
      </c>
      <c r="S272" s="4" t="str">
        <f t="shared" si="4"/>
        <v>SWCHLG</v>
      </c>
      <c r="T272" s="3" t="str">
        <f t="shared" si="5"/>
        <v/>
      </c>
    </row>
    <row r="273">
      <c r="A273" s="1" t="s">
        <v>99</v>
      </c>
      <c r="B273" s="2">
        <v>273.0</v>
      </c>
      <c r="C273" s="3" t="str">
        <f>IFERROR(__xludf.DUMMYFUNCTION("SPLIT(A273,"" "")"),"move")</f>
        <v>move</v>
      </c>
      <c r="D273" s="3">
        <f>IFERROR(__xludf.DUMMYFUNCTION("""COMPUTED_VALUE"""),2.0)</f>
        <v>2</v>
      </c>
      <c r="E273" s="3" t="str">
        <f>IFERROR(__xludf.DUMMYFUNCTION("""COMPUTED_VALUE"""),"from")</f>
        <v>from</v>
      </c>
      <c r="F273" s="3">
        <f>IFERROR(__xludf.DUMMYFUNCTION("""COMPUTED_VALUE"""),2.0)</f>
        <v>2</v>
      </c>
      <c r="G273" s="3" t="str">
        <f>IFERROR(__xludf.DUMMYFUNCTION("""COMPUTED_VALUE"""),"to")</f>
        <v>to</v>
      </c>
      <c r="H273" s="3">
        <f>IFERROR(__xludf.DUMMYFUNCTION("""COMPUTED_VALUE"""),1.0)</f>
        <v>1</v>
      </c>
      <c r="I273" s="2" t="str">
        <f t="shared" si="2"/>
        <v>K272</v>
      </c>
      <c r="J273" s="3" t="str">
        <f t="shared" ref="J273:R273" si="263">IF($F273=J$12,RIGHT(J272,LEN(J272)-$D273),IF($H273=J$12,CONCAT($S273,J272),J272))</f>
        <v>SWHTGLBJJHFNVB</v>
      </c>
      <c r="K273" s="3" t="str">
        <f t="shared" si="263"/>
        <v>CHLGFNMRV</v>
      </c>
      <c r="L273" s="3" t="str">
        <f t="shared" si="263"/>
        <v>VNRZC</v>
      </c>
      <c r="M273" s="3" t="str">
        <f t="shared" si="263"/>
        <v>WDGMBHFDNHPVVMJF</v>
      </c>
      <c r="N273" s="3" t="str">
        <f t="shared" si="263"/>
        <v/>
      </c>
      <c r="O273" s="3" t="str">
        <f t="shared" si="263"/>
        <v>J</v>
      </c>
      <c r="P273" s="3" t="str">
        <f t="shared" si="263"/>
        <v>MPHZDGTMG</v>
      </c>
      <c r="Q273" s="3" t="str">
        <f t="shared" si="263"/>
        <v>NG</v>
      </c>
      <c r="R273" s="3" t="str">
        <f t="shared" si="263"/>
        <v/>
      </c>
      <c r="S273" s="4" t="str">
        <f t="shared" si="4"/>
        <v>SW</v>
      </c>
      <c r="T273" s="3" t="str">
        <f t="shared" si="5"/>
        <v/>
      </c>
    </row>
    <row r="274">
      <c r="A274" s="1" t="s">
        <v>257</v>
      </c>
      <c r="B274" s="2">
        <v>274.0</v>
      </c>
      <c r="C274" s="3" t="str">
        <f>IFERROR(__xludf.DUMMYFUNCTION("SPLIT(A274,"" "")"),"move")</f>
        <v>move</v>
      </c>
      <c r="D274" s="3">
        <f>IFERROR(__xludf.DUMMYFUNCTION("""COMPUTED_VALUE"""),1.0)</f>
        <v>1</v>
      </c>
      <c r="E274" s="3" t="str">
        <f>IFERROR(__xludf.DUMMYFUNCTION("""COMPUTED_VALUE"""),"from")</f>
        <v>from</v>
      </c>
      <c r="F274" s="3">
        <f>IFERROR(__xludf.DUMMYFUNCTION("""COMPUTED_VALUE"""),7.0)</f>
        <v>7</v>
      </c>
      <c r="G274" s="3" t="str">
        <f>IFERROR(__xludf.DUMMYFUNCTION("""COMPUTED_VALUE"""),"to")</f>
        <v>to</v>
      </c>
      <c r="H274" s="3">
        <f>IFERROR(__xludf.DUMMYFUNCTION("""COMPUTED_VALUE"""),5.0)</f>
        <v>5</v>
      </c>
      <c r="I274" s="2" t="str">
        <f t="shared" si="2"/>
        <v>P273</v>
      </c>
      <c r="J274" s="3" t="str">
        <f t="shared" ref="J274:R274" si="264">IF($F274=J$12,RIGHT(J273,LEN(J273)-$D274),IF($H274=J$12,CONCAT($S274,J273),J273))</f>
        <v>SWHTGLBJJHFNVB</v>
      </c>
      <c r="K274" s="3" t="str">
        <f t="shared" si="264"/>
        <v>CHLGFNMRV</v>
      </c>
      <c r="L274" s="3" t="str">
        <f t="shared" si="264"/>
        <v>VNRZC</v>
      </c>
      <c r="M274" s="3" t="str">
        <f t="shared" si="264"/>
        <v>WDGMBHFDNHPVVMJF</v>
      </c>
      <c r="N274" s="3" t="str">
        <f t="shared" si="264"/>
        <v>M</v>
      </c>
      <c r="O274" s="3" t="str">
        <f t="shared" si="264"/>
        <v>J</v>
      </c>
      <c r="P274" s="3" t="str">
        <f t="shared" si="264"/>
        <v>PHZDGTMG</v>
      </c>
      <c r="Q274" s="3" t="str">
        <f t="shared" si="264"/>
        <v>NG</v>
      </c>
      <c r="R274" s="3" t="str">
        <f t="shared" si="264"/>
        <v/>
      </c>
      <c r="S274" s="4" t="str">
        <f t="shared" si="4"/>
        <v>M</v>
      </c>
      <c r="T274" s="3" t="str">
        <f t="shared" si="5"/>
        <v/>
      </c>
    </row>
    <row r="275">
      <c r="A275" s="1" t="s">
        <v>258</v>
      </c>
      <c r="B275" s="2">
        <v>275.0</v>
      </c>
      <c r="C275" s="3" t="str">
        <f>IFERROR(__xludf.DUMMYFUNCTION("SPLIT(A275,"" "")"),"move")</f>
        <v>move</v>
      </c>
      <c r="D275" s="3">
        <f>IFERROR(__xludf.DUMMYFUNCTION("""COMPUTED_VALUE"""),1.0)</f>
        <v>1</v>
      </c>
      <c r="E275" s="3" t="str">
        <f>IFERROR(__xludf.DUMMYFUNCTION("""COMPUTED_VALUE"""),"from")</f>
        <v>from</v>
      </c>
      <c r="F275" s="3">
        <f>IFERROR(__xludf.DUMMYFUNCTION("""COMPUTED_VALUE"""),5.0)</f>
        <v>5</v>
      </c>
      <c r="G275" s="3" t="str">
        <f>IFERROR(__xludf.DUMMYFUNCTION("""COMPUTED_VALUE"""),"to")</f>
        <v>to</v>
      </c>
      <c r="H275" s="3">
        <f>IFERROR(__xludf.DUMMYFUNCTION("""COMPUTED_VALUE"""),1.0)</f>
        <v>1</v>
      </c>
      <c r="I275" s="2" t="str">
        <f t="shared" si="2"/>
        <v>N274</v>
      </c>
      <c r="J275" s="3" t="str">
        <f t="shared" ref="J275:R275" si="265">IF($F275=J$12,RIGHT(J274,LEN(J274)-$D275),IF($H275=J$12,CONCAT($S275,J274),J274))</f>
        <v>MSWHTGLBJJHFNVB</v>
      </c>
      <c r="K275" s="3" t="str">
        <f t="shared" si="265"/>
        <v>CHLGFNMRV</v>
      </c>
      <c r="L275" s="3" t="str">
        <f t="shared" si="265"/>
        <v>VNRZC</v>
      </c>
      <c r="M275" s="3" t="str">
        <f t="shared" si="265"/>
        <v>WDGMBHFDNHPVVMJF</v>
      </c>
      <c r="N275" s="3" t="str">
        <f t="shared" si="265"/>
        <v/>
      </c>
      <c r="O275" s="3" t="str">
        <f t="shared" si="265"/>
        <v>J</v>
      </c>
      <c r="P275" s="3" t="str">
        <f t="shared" si="265"/>
        <v>PHZDGTMG</v>
      </c>
      <c r="Q275" s="3" t="str">
        <f t="shared" si="265"/>
        <v>NG</v>
      </c>
      <c r="R275" s="3" t="str">
        <f t="shared" si="265"/>
        <v/>
      </c>
      <c r="S275" s="4" t="str">
        <f t="shared" si="4"/>
        <v>M</v>
      </c>
      <c r="T275" s="3" t="str">
        <f t="shared" si="5"/>
        <v/>
      </c>
    </row>
    <row r="276">
      <c r="A276" s="1" t="s">
        <v>259</v>
      </c>
      <c r="B276" s="2">
        <v>276.0</v>
      </c>
      <c r="C276" s="3" t="str">
        <f>IFERROR(__xludf.DUMMYFUNCTION("SPLIT(A276,"" "")"),"move")</f>
        <v>move</v>
      </c>
      <c r="D276" s="3">
        <f>IFERROR(__xludf.DUMMYFUNCTION("""COMPUTED_VALUE"""),2.0)</f>
        <v>2</v>
      </c>
      <c r="E276" s="3" t="str">
        <f>IFERROR(__xludf.DUMMYFUNCTION("""COMPUTED_VALUE"""),"from")</f>
        <v>from</v>
      </c>
      <c r="F276" s="3">
        <f>IFERROR(__xludf.DUMMYFUNCTION("""COMPUTED_VALUE"""),4.0)</f>
        <v>4</v>
      </c>
      <c r="G276" s="3" t="str">
        <f>IFERROR(__xludf.DUMMYFUNCTION("""COMPUTED_VALUE"""),"to")</f>
        <v>to</v>
      </c>
      <c r="H276" s="3">
        <f>IFERROR(__xludf.DUMMYFUNCTION("""COMPUTED_VALUE"""),8.0)</f>
        <v>8</v>
      </c>
      <c r="I276" s="2" t="str">
        <f t="shared" si="2"/>
        <v>M275</v>
      </c>
      <c r="J276" s="3" t="str">
        <f t="shared" ref="J276:R276" si="266">IF($F276=J$12,RIGHT(J275,LEN(J275)-$D276),IF($H276=J$12,CONCAT($S276,J275),J275))</f>
        <v>MSWHTGLBJJHFNVB</v>
      </c>
      <c r="K276" s="3" t="str">
        <f t="shared" si="266"/>
        <v>CHLGFNMRV</v>
      </c>
      <c r="L276" s="3" t="str">
        <f t="shared" si="266"/>
        <v>VNRZC</v>
      </c>
      <c r="M276" s="3" t="str">
        <f t="shared" si="266"/>
        <v>GMBHFDNHPVVMJF</v>
      </c>
      <c r="N276" s="3" t="str">
        <f t="shared" si="266"/>
        <v/>
      </c>
      <c r="O276" s="3" t="str">
        <f t="shared" si="266"/>
        <v>J</v>
      </c>
      <c r="P276" s="3" t="str">
        <f t="shared" si="266"/>
        <v>PHZDGTMG</v>
      </c>
      <c r="Q276" s="3" t="str">
        <f t="shared" si="266"/>
        <v>WDNG</v>
      </c>
      <c r="R276" s="3" t="str">
        <f t="shared" si="266"/>
        <v/>
      </c>
      <c r="S276" s="4" t="str">
        <f t="shared" si="4"/>
        <v>WD</v>
      </c>
      <c r="T276" s="3" t="str">
        <f t="shared" si="5"/>
        <v/>
      </c>
    </row>
    <row r="277">
      <c r="A277" s="1" t="s">
        <v>171</v>
      </c>
      <c r="B277" s="2">
        <v>277.0</v>
      </c>
      <c r="C277" s="3" t="str">
        <f>IFERROR(__xludf.DUMMYFUNCTION("SPLIT(A277,"" "")"),"move")</f>
        <v>move</v>
      </c>
      <c r="D277" s="3">
        <f>IFERROR(__xludf.DUMMYFUNCTION("""COMPUTED_VALUE"""),1.0)</f>
        <v>1</v>
      </c>
      <c r="E277" s="3" t="str">
        <f>IFERROR(__xludf.DUMMYFUNCTION("""COMPUTED_VALUE"""),"from")</f>
        <v>from</v>
      </c>
      <c r="F277" s="3">
        <f>IFERROR(__xludf.DUMMYFUNCTION("""COMPUTED_VALUE"""),6.0)</f>
        <v>6</v>
      </c>
      <c r="G277" s="3" t="str">
        <f>IFERROR(__xludf.DUMMYFUNCTION("""COMPUTED_VALUE"""),"to")</f>
        <v>to</v>
      </c>
      <c r="H277" s="3">
        <f>IFERROR(__xludf.DUMMYFUNCTION("""COMPUTED_VALUE"""),9.0)</f>
        <v>9</v>
      </c>
      <c r="I277" s="2" t="str">
        <f t="shared" si="2"/>
        <v>O276</v>
      </c>
      <c r="J277" s="3" t="str">
        <f t="shared" ref="J277:R277" si="267">IF($F277=J$12,RIGHT(J276,LEN(J276)-$D277),IF($H277=J$12,CONCAT($S277,J276),J276))</f>
        <v>MSWHTGLBJJHFNVB</v>
      </c>
      <c r="K277" s="3" t="str">
        <f t="shared" si="267"/>
        <v>CHLGFNMRV</v>
      </c>
      <c r="L277" s="3" t="str">
        <f t="shared" si="267"/>
        <v>VNRZC</v>
      </c>
      <c r="M277" s="3" t="str">
        <f t="shared" si="267"/>
        <v>GMBHFDNHPVVMJF</v>
      </c>
      <c r="N277" s="3" t="str">
        <f t="shared" si="267"/>
        <v/>
      </c>
      <c r="O277" s="3" t="str">
        <f t="shared" si="267"/>
        <v/>
      </c>
      <c r="P277" s="3" t="str">
        <f t="shared" si="267"/>
        <v>PHZDGTMG</v>
      </c>
      <c r="Q277" s="3" t="str">
        <f t="shared" si="267"/>
        <v>WDNG</v>
      </c>
      <c r="R277" s="3" t="str">
        <f t="shared" si="267"/>
        <v>J</v>
      </c>
      <c r="S277" s="4" t="str">
        <f t="shared" si="4"/>
        <v>J</v>
      </c>
      <c r="T277" s="3" t="str">
        <f t="shared" si="5"/>
        <v/>
      </c>
    </row>
    <row r="278">
      <c r="A278" s="1" t="s">
        <v>187</v>
      </c>
      <c r="B278" s="2">
        <v>278.0</v>
      </c>
      <c r="C278" s="3" t="str">
        <f>IFERROR(__xludf.DUMMYFUNCTION("SPLIT(A278,"" "")"),"move")</f>
        <v>move</v>
      </c>
      <c r="D278" s="3">
        <f>IFERROR(__xludf.DUMMYFUNCTION("""COMPUTED_VALUE"""),8.0)</f>
        <v>8</v>
      </c>
      <c r="E278" s="3" t="str">
        <f>IFERROR(__xludf.DUMMYFUNCTION("""COMPUTED_VALUE"""),"from")</f>
        <v>from</v>
      </c>
      <c r="F278" s="3">
        <f>IFERROR(__xludf.DUMMYFUNCTION("""COMPUTED_VALUE"""),4.0)</f>
        <v>4</v>
      </c>
      <c r="G278" s="3" t="str">
        <f>IFERROR(__xludf.DUMMYFUNCTION("""COMPUTED_VALUE"""),"to")</f>
        <v>to</v>
      </c>
      <c r="H278" s="3">
        <f>IFERROR(__xludf.DUMMYFUNCTION("""COMPUTED_VALUE"""),3.0)</f>
        <v>3</v>
      </c>
      <c r="I278" s="2" t="str">
        <f t="shared" si="2"/>
        <v>M277</v>
      </c>
      <c r="J278" s="3" t="str">
        <f t="shared" ref="J278:R278" si="268">IF($F278=J$12,RIGHT(J277,LEN(J277)-$D278),IF($H278=J$12,CONCAT($S278,J277),J277))</f>
        <v>MSWHTGLBJJHFNVB</v>
      </c>
      <c r="K278" s="3" t="str">
        <f t="shared" si="268"/>
        <v>CHLGFNMRV</v>
      </c>
      <c r="L278" s="3" t="str">
        <f t="shared" si="268"/>
        <v>GMBHFDNHVNRZC</v>
      </c>
      <c r="M278" s="3" t="str">
        <f t="shared" si="268"/>
        <v>PVVMJF</v>
      </c>
      <c r="N278" s="3" t="str">
        <f t="shared" si="268"/>
        <v/>
      </c>
      <c r="O278" s="3" t="str">
        <f t="shared" si="268"/>
        <v/>
      </c>
      <c r="P278" s="3" t="str">
        <f t="shared" si="268"/>
        <v>PHZDGTMG</v>
      </c>
      <c r="Q278" s="3" t="str">
        <f t="shared" si="268"/>
        <v>WDNG</v>
      </c>
      <c r="R278" s="3" t="str">
        <f t="shared" si="268"/>
        <v>J</v>
      </c>
      <c r="S278" s="4" t="str">
        <f t="shared" si="4"/>
        <v>GMBHFDNH</v>
      </c>
      <c r="T278" s="3" t="str">
        <f t="shared" si="5"/>
        <v/>
      </c>
    </row>
    <row r="279">
      <c r="A279" s="1" t="s">
        <v>260</v>
      </c>
      <c r="B279" s="2">
        <v>279.0</v>
      </c>
      <c r="C279" s="3" t="str">
        <f>IFERROR(__xludf.DUMMYFUNCTION("SPLIT(A279,"" "")"),"move")</f>
        <v>move</v>
      </c>
      <c r="D279" s="3">
        <f>IFERROR(__xludf.DUMMYFUNCTION("""COMPUTED_VALUE"""),8.0)</f>
        <v>8</v>
      </c>
      <c r="E279" s="3" t="str">
        <f>IFERROR(__xludf.DUMMYFUNCTION("""COMPUTED_VALUE"""),"from")</f>
        <v>from</v>
      </c>
      <c r="F279" s="3">
        <f>IFERROR(__xludf.DUMMYFUNCTION("""COMPUTED_VALUE"""),1.0)</f>
        <v>1</v>
      </c>
      <c r="G279" s="3" t="str">
        <f>IFERROR(__xludf.DUMMYFUNCTION("""COMPUTED_VALUE"""),"to")</f>
        <v>to</v>
      </c>
      <c r="H279" s="3">
        <f>IFERROR(__xludf.DUMMYFUNCTION("""COMPUTED_VALUE"""),7.0)</f>
        <v>7</v>
      </c>
      <c r="I279" s="2" t="str">
        <f t="shared" si="2"/>
        <v>J278</v>
      </c>
      <c r="J279" s="3" t="str">
        <f t="shared" ref="J279:R279" si="269">IF($F279=J$12,RIGHT(J278,LEN(J278)-$D279),IF($H279=J$12,CONCAT($S279,J278),J278))</f>
        <v>JJHFNVB</v>
      </c>
      <c r="K279" s="3" t="str">
        <f t="shared" si="269"/>
        <v>CHLGFNMRV</v>
      </c>
      <c r="L279" s="3" t="str">
        <f t="shared" si="269"/>
        <v>GMBHFDNHVNRZC</v>
      </c>
      <c r="M279" s="3" t="str">
        <f t="shared" si="269"/>
        <v>PVVMJF</v>
      </c>
      <c r="N279" s="3" t="str">
        <f t="shared" si="269"/>
        <v/>
      </c>
      <c r="O279" s="3" t="str">
        <f t="shared" si="269"/>
        <v/>
      </c>
      <c r="P279" s="3" t="str">
        <f t="shared" si="269"/>
        <v>MSWHTGLBPHZDGTMG</v>
      </c>
      <c r="Q279" s="3" t="str">
        <f t="shared" si="269"/>
        <v>WDNG</v>
      </c>
      <c r="R279" s="3" t="str">
        <f t="shared" si="269"/>
        <v>J</v>
      </c>
      <c r="S279" s="4" t="str">
        <f t="shared" si="4"/>
        <v>MSWHTGLB</v>
      </c>
      <c r="T279" s="3" t="str">
        <f t="shared" si="5"/>
        <v/>
      </c>
    </row>
    <row r="280">
      <c r="A280" s="1" t="s">
        <v>123</v>
      </c>
      <c r="B280" s="2">
        <v>280.0</v>
      </c>
      <c r="C280" s="3" t="str">
        <f>IFERROR(__xludf.DUMMYFUNCTION("SPLIT(A280,"" "")"),"move")</f>
        <v>move</v>
      </c>
      <c r="D280" s="3">
        <f>IFERROR(__xludf.DUMMYFUNCTION("""COMPUTED_VALUE"""),7.0)</f>
        <v>7</v>
      </c>
      <c r="E280" s="3" t="str">
        <f>IFERROR(__xludf.DUMMYFUNCTION("""COMPUTED_VALUE"""),"from")</f>
        <v>from</v>
      </c>
      <c r="F280" s="3">
        <f>IFERROR(__xludf.DUMMYFUNCTION("""COMPUTED_VALUE"""),1.0)</f>
        <v>1</v>
      </c>
      <c r="G280" s="3" t="str">
        <f>IFERROR(__xludf.DUMMYFUNCTION("""COMPUTED_VALUE"""),"to")</f>
        <v>to</v>
      </c>
      <c r="H280" s="3">
        <f>IFERROR(__xludf.DUMMYFUNCTION("""COMPUTED_VALUE"""),2.0)</f>
        <v>2</v>
      </c>
      <c r="I280" s="2" t="str">
        <f t="shared" si="2"/>
        <v>J279</v>
      </c>
      <c r="J280" s="3" t="str">
        <f t="shared" ref="J280:R280" si="270">IF($F280=J$12,RIGHT(J279,LEN(J279)-$D280),IF($H280=J$12,CONCAT($S280,J279),J279))</f>
        <v/>
      </c>
      <c r="K280" s="3" t="str">
        <f t="shared" si="270"/>
        <v>JJHFNVBCHLGFNMRV</v>
      </c>
      <c r="L280" s="3" t="str">
        <f t="shared" si="270"/>
        <v>GMBHFDNHVNRZC</v>
      </c>
      <c r="M280" s="3" t="str">
        <f t="shared" si="270"/>
        <v>PVVMJF</v>
      </c>
      <c r="N280" s="3" t="str">
        <f t="shared" si="270"/>
        <v/>
      </c>
      <c r="O280" s="3" t="str">
        <f t="shared" si="270"/>
        <v/>
      </c>
      <c r="P280" s="3" t="str">
        <f t="shared" si="270"/>
        <v>MSWHTGLBPHZDGTMG</v>
      </c>
      <c r="Q280" s="3" t="str">
        <f t="shared" si="270"/>
        <v>WDNG</v>
      </c>
      <c r="R280" s="3" t="str">
        <f t="shared" si="270"/>
        <v>J</v>
      </c>
      <c r="S280" s="4" t="str">
        <f t="shared" si="4"/>
        <v>JJHFNVB</v>
      </c>
      <c r="T280" s="3" t="str">
        <f t="shared" si="5"/>
        <v/>
      </c>
    </row>
    <row r="281">
      <c r="A281" s="1" t="s">
        <v>261</v>
      </c>
      <c r="B281" s="2">
        <v>281.0</v>
      </c>
      <c r="C281" s="3" t="str">
        <f>IFERROR(__xludf.DUMMYFUNCTION("SPLIT(A281,"" "")"),"move")</f>
        <v>move</v>
      </c>
      <c r="D281" s="3">
        <f>IFERROR(__xludf.DUMMYFUNCTION("""COMPUTED_VALUE"""),4.0)</f>
        <v>4</v>
      </c>
      <c r="E281" s="3" t="str">
        <f>IFERROR(__xludf.DUMMYFUNCTION("""COMPUTED_VALUE"""),"from")</f>
        <v>from</v>
      </c>
      <c r="F281" s="3">
        <f>IFERROR(__xludf.DUMMYFUNCTION("""COMPUTED_VALUE"""),3.0)</f>
        <v>3</v>
      </c>
      <c r="G281" s="3" t="str">
        <f>IFERROR(__xludf.DUMMYFUNCTION("""COMPUTED_VALUE"""),"to")</f>
        <v>to</v>
      </c>
      <c r="H281" s="3">
        <f>IFERROR(__xludf.DUMMYFUNCTION("""COMPUTED_VALUE"""),9.0)</f>
        <v>9</v>
      </c>
      <c r="I281" s="2" t="str">
        <f t="shared" si="2"/>
        <v>L280</v>
      </c>
      <c r="J281" s="3" t="str">
        <f t="shared" ref="J281:R281" si="271">IF($F281=J$12,RIGHT(J280,LEN(J280)-$D281),IF($H281=J$12,CONCAT($S281,J280),J280))</f>
        <v/>
      </c>
      <c r="K281" s="3" t="str">
        <f t="shared" si="271"/>
        <v>JJHFNVBCHLGFNMRV</v>
      </c>
      <c r="L281" s="3" t="str">
        <f t="shared" si="271"/>
        <v>FDNHVNRZC</v>
      </c>
      <c r="M281" s="3" t="str">
        <f t="shared" si="271"/>
        <v>PVVMJF</v>
      </c>
      <c r="N281" s="3" t="str">
        <f t="shared" si="271"/>
        <v/>
      </c>
      <c r="O281" s="3" t="str">
        <f t="shared" si="271"/>
        <v/>
      </c>
      <c r="P281" s="3" t="str">
        <f t="shared" si="271"/>
        <v>MSWHTGLBPHZDGTMG</v>
      </c>
      <c r="Q281" s="3" t="str">
        <f t="shared" si="271"/>
        <v>WDNG</v>
      </c>
      <c r="R281" s="3" t="str">
        <f t="shared" si="271"/>
        <v>GMBHJ</v>
      </c>
      <c r="S281" s="4" t="str">
        <f t="shared" si="4"/>
        <v>GMBH</v>
      </c>
      <c r="T281" s="3" t="str">
        <f t="shared" si="5"/>
        <v/>
      </c>
    </row>
    <row r="282">
      <c r="A282" s="1" t="s">
        <v>249</v>
      </c>
      <c r="B282" s="2">
        <v>282.0</v>
      </c>
      <c r="C282" s="3" t="str">
        <f>IFERROR(__xludf.DUMMYFUNCTION("SPLIT(A282,"" "")"),"move")</f>
        <v>move</v>
      </c>
      <c r="D282" s="3">
        <f>IFERROR(__xludf.DUMMYFUNCTION("""COMPUTED_VALUE"""),1.0)</f>
        <v>1</v>
      </c>
      <c r="E282" s="3" t="str">
        <f>IFERROR(__xludf.DUMMYFUNCTION("""COMPUTED_VALUE"""),"from")</f>
        <v>from</v>
      </c>
      <c r="F282" s="3">
        <f>IFERROR(__xludf.DUMMYFUNCTION("""COMPUTED_VALUE"""),9.0)</f>
        <v>9</v>
      </c>
      <c r="G282" s="3" t="str">
        <f>IFERROR(__xludf.DUMMYFUNCTION("""COMPUTED_VALUE"""),"to")</f>
        <v>to</v>
      </c>
      <c r="H282" s="3">
        <f>IFERROR(__xludf.DUMMYFUNCTION("""COMPUTED_VALUE"""),6.0)</f>
        <v>6</v>
      </c>
      <c r="I282" s="2" t="str">
        <f t="shared" si="2"/>
        <v>Q281</v>
      </c>
      <c r="J282" s="3" t="str">
        <f t="shared" ref="J282:R282" si="272">IF($F282=J$12,RIGHT(J281,LEN(J281)-$D282),IF($H282=J$12,CONCAT($S282,J281),J281))</f>
        <v/>
      </c>
      <c r="K282" s="3" t="str">
        <f t="shared" si="272"/>
        <v>JJHFNVBCHLGFNMRV</v>
      </c>
      <c r="L282" s="3" t="str">
        <f t="shared" si="272"/>
        <v>FDNHVNRZC</v>
      </c>
      <c r="M282" s="3" t="str">
        <f t="shared" si="272"/>
        <v>PVVMJF</v>
      </c>
      <c r="N282" s="3" t="str">
        <f t="shared" si="272"/>
        <v/>
      </c>
      <c r="O282" s="3" t="str">
        <f t="shared" si="272"/>
        <v>G</v>
      </c>
      <c r="P282" s="3" t="str">
        <f t="shared" si="272"/>
        <v>MSWHTGLBPHZDGTMG</v>
      </c>
      <c r="Q282" s="3" t="str">
        <f t="shared" si="272"/>
        <v>WDNG</v>
      </c>
      <c r="R282" s="3" t="str">
        <f t="shared" si="272"/>
        <v>MBHJ</v>
      </c>
      <c r="S282" s="4" t="str">
        <f t="shared" si="4"/>
        <v>G</v>
      </c>
      <c r="T282" s="3" t="str">
        <f t="shared" si="5"/>
        <v/>
      </c>
    </row>
    <row r="283">
      <c r="A283" s="1" t="s">
        <v>262</v>
      </c>
      <c r="B283" s="2">
        <v>283.0</v>
      </c>
      <c r="C283" s="3" t="str">
        <f>IFERROR(__xludf.DUMMYFUNCTION("SPLIT(A283,"" "")"),"move")</f>
        <v>move</v>
      </c>
      <c r="D283" s="3">
        <f>IFERROR(__xludf.DUMMYFUNCTION("""COMPUTED_VALUE"""),7.0)</f>
        <v>7</v>
      </c>
      <c r="E283" s="3" t="str">
        <f>IFERROR(__xludf.DUMMYFUNCTION("""COMPUTED_VALUE"""),"from")</f>
        <v>from</v>
      </c>
      <c r="F283" s="3">
        <f>IFERROR(__xludf.DUMMYFUNCTION("""COMPUTED_VALUE"""),2.0)</f>
        <v>2</v>
      </c>
      <c r="G283" s="3" t="str">
        <f>IFERROR(__xludf.DUMMYFUNCTION("""COMPUTED_VALUE"""),"to")</f>
        <v>to</v>
      </c>
      <c r="H283" s="3">
        <f>IFERROR(__xludf.DUMMYFUNCTION("""COMPUTED_VALUE"""),1.0)</f>
        <v>1</v>
      </c>
      <c r="I283" s="2" t="str">
        <f t="shared" si="2"/>
        <v>K282</v>
      </c>
      <c r="J283" s="3" t="str">
        <f t="shared" ref="J283:R283" si="273">IF($F283=J$12,RIGHT(J282,LEN(J282)-$D283),IF($H283=J$12,CONCAT($S283,J282),J282))</f>
        <v>JJHFNVB</v>
      </c>
      <c r="K283" s="3" t="str">
        <f t="shared" si="273"/>
        <v>CHLGFNMRV</v>
      </c>
      <c r="L283" s="3" t="str">
        <f t="shared" si="273"/>
        <v>FDNHVNRZC</v>
      </c>
      <c r="M283" s="3" t="str">
        <f t="shared" si="273"/>
        <v>PVVMJF</v>
      </c>
      <c r="N283" s="3" t="str">
        <f t="shared" si="273"/>
        <v/>
      </c>
      <c r="O283" s="3" t="str">
        <f t="shared" si="273"/>
        <v>G</v>
      </c>
      <c r="P283" s="3" t="str">
        <f t="shared" si="273"/>
        <v>MSWHTGLBPHZDGTMG</v>
      </c>
      <c r="Q283" s="3" t="str">
        <f t="shared" si="273"/>
        <v>WDNG</v>
      </c>
      <c r="R283" s="3" t="str">
        <f t="shared" si="273"/>
        <v>MBHJ</v>
      </c>
      <c r="S283" s="4" t="str">
        <f t="shared" si="4"/>
        <v>JJHFNVB</v>
      </c>
      <c r="T283" s="3" t="str">
        <f t="shared" si="5"/>
        <v/>
      </c>
    </row>
    <row r="284">
      <c r="A284" s="1" t="s">
        <v>263</v>
      </c>
      <c r="B284" s="2">
        <v>284.0</v>
      </c>
      <c r="C284" s="3" t="str">
        <f>IFERROR(__xludf.DUMMYFUNCTION("SPLIT(A284,"" "")"),"move")</f>
        <v>move</v>
      </c>
      <c r="D284" s="3">
        <f>IFERROR(__xludf.DUMMYFUNCTION("""COMPUTED_VALUE"""),5.0)</f>
        <v>5</v>
      </c>
      <c r="E284" s="3" t="str">
        <f>IFERROR(__xludf.DUMMYFUNCTION("""COMPUTED_VALUE"""),"from")</f>
        <v>from</v>
      </c>
      <c r="F284" s="3">
        <f>IFERROR(__xludf.DUMMYFUNCTION("""COMPUTED_VALUE"""),2.0)</f>
        <v>2</v>
      </c>
      <c r="G284" s="3" t="str">
        <f>IFERROR(__xludf.DUMMYFUNCTION("""COMPUTED_VALUE"""),"to")</f>
        <v>to</v>
      </c>
      <c r="H284" s="3">
        <f>IFERROR(__xludf.DUMMYFUNCTION("""COMPUTED_VALUE"""),3.0)</f>
        <v>3</v>
      </c>
      <c r="I284" s="2" t="str">
        <f t="shared" si="2"/>
        <v>K283</v>
      </c>
      <c r="J284" s="3" t="str">
        <f t="shared" ref="J284:R284" si="274">IF($F284=J$12,RIGHT(J283,LEN(J283)-$D284),IF($H284=J$12,CONCAT($S284,J283),J283))</f>
        <v>JJHFNVB</v>
      </c>
      <c r="K284" s="3" t="str">
        <f t="shared" si="274"/>
        <v>NMRV</v>
      </c>
      <c r="L284" s="3" t="str">
        <f t="shared" si="274"/>
        <v>CHLGFFDNHVNRZC</v>
      </c>
      <c r="M284" s="3" t="str">
        <f t="shared" si="274"/>
        <v>PVVMJF</v>
      </c>
      <c r="N284" s="3" t="str">
        <f t="shared" si="274"/>
        <v/>
      </c>
      <c r="O284" s="3" t="str">
        <f t="shared" si="274"/>
        <v>G</v>
      </c>
      <c r="P284" s="3" t="str">
        <f t="shared" si="274"/>
        <v>MSWHTGLBPHZDGTMG</v>
      </c>
      <c r="Q284" s="3" t="str">
        <f t="shared" si="274"/>
        <v>WDNG</v>
      </c>
      <c r="R284" s="3" t="str">
        <f t="shared" si="274"/>
        <v>MBHJ</v>
      </c>
      <c r="S284" s="4" t="str">
        <f t="shared" si="4"/>
        <v>CHLGF</v>
      </c>
      <c r="T284" s="3" t="str">
        <f t="shared" si="5"/>
        <v/>
      </c>
    </row>
    <row r="285">
      <c r="A285" s="1" t="s">
        <v>264</v>
      </c>
      <c r="B285" s="2">
        <v>285.0</v>
      </c>
      <c r="C285" s="3" t="str">
        <f>IFERROR(__xludf.DUMMYFUNCTION("SPLIT(A285,"" "")"),"move")</f>
        <v>move</v>
      </c>
      <c r="D285" s="3">
        <f>IFERROR(__xludf.DUMMYFUNCTION("""COMPUTED_VALUE"""),2.0)</f>
        <v>2</v>
      </c>
      <c r="E285" s="3" t="str">
        <f>IFERROR(__xludf.DUMMYFUNCTION("""COMPUTED_VALUE"""),"from")</f>
        <v>from</v>
      </c>
      <c r="F285" s="3">
        <f>IFERROR(__xludf.DUMMYFUNCTION("""COMPUTED_VALUE"""),7.0)</f>
        <v>7</v>
      </c>
      <c r="G285" s="3" t="str">
        <f>IFERROR(__xludf.DUMMYFUNCTION("""COMPUTED_VALUE"""),"to")</f>
        <v>to</v>
      </c>
      <c r="H285" s="3">
        <f>IFERROR(__xludf.DUMMYFUNCTION("""COMPUTED_VALUE"""),8.0)</f>
        <v>8</v>
      </c>
      <c r="I285" s="2" t="str">
        <f t="shared" si="2"/>
        <v>P284</v>
      </c>
      <c r="J285" s="3" t="str">
        <f t="shared" ref="J285:R285" si="275">IF($F285=J$12,RIGHT(J284,LEN(J284)-$D285),IF($H285=J$12,CONCAT($S285,J284),J284))</f>
        <v>JJHFNVB</v>
      </c>
      <c r="K285" s="3" t="str">
        <f t="shared" si="275"/>
        <v>NMRV</v>
      </c>
      <c r="L285" s="3" t="str">
        <f t="shared" si="275"/>
        <v>CHLGFFDNHVNRZC</v>
      </c>
      <c r="M285" s="3" t="str">
        <f t="shared" si="275"/>
        <v>PVVMJF</v>
      </c>
      <c r="N285" s="3" t="str">
        <f t="shared" si="275"/>
        <v/>
      </c>
      <c r="O285" s="3" t="str">
        <f t="shared" si="275"/>
        <v>G</v>
      </c>
      <c r="P285" s="3" t="str">
        <f t="shared" si="275"/>
        <v>WHTGLBPHZDGTMG</v>
      </c>
      <c r="Q285" s="3" t="str">
        <f t="shared" si="275"/>
        <v>MSWDNG</v>
      </c>
      <c r="R285" s="3" t="str">
        <f t="shared" si="275"/>
        <v>MBHJ</v>
      </c>
      <c r="S285" s="4" t="str">
        <f t="shared" si="4"/>
        <v>MS</v>
      </c>
      <c r="T285" s="3" t="str">
        <f t="shared" si="5"/>
        <v/>
      </c>
    </row>
    <row r="286">
      <c r="A286" s="1" t="s">
        <v>265</v>
      </c>
      <c r="B286" s="2">
        <v>286.0</v>
      </c>
      <c r="C286" s="3" t="str">
        <f>IFERROR(__xludf.DUMMYFUNCTION("SPLIT(A286,"" "")"),"move")</f>
        <v>move</v>
      </c>
      <c r="D286" s="3">
        <f>IFERROR(__xludf.DUMMYFUNCTION("""COMPUTED_VALUE"""),5.0)</f>
        <v>5</v>
      </c>
      <c r="E286" s="3" t="str">
        <f>IFERROR(__xludf.DUMMYFUNCTION("""COMPUTED_VALUE"""),"from")</f>
        <v>from</v>
      </c>
      <c r="F286" s="3">
        <f>IFERROR(__xludf.DUMMYFUNCTION("""COMPUTED_VALUE"""),8.0)</f>
        <v>8</v>
      </c>
      <c r="G286" s="3" t="str">
        <f>IFERROR(__xludf.DUMMYFUNCTION("""COMPUTED_VALUE"""),"to")</f>
        <v>to</v>
      </c>
      <c r="H286" s="3">
        <f>IFERROR(__xludf.DUMMYFUNCTION("""COMPUTED_VALUE"""),4.0)</f>
        <v>4</v>
      </c>
      <c r="I286" s="2" t="str">
        <f t="shared" si="2"/>
        <v>Q285</v>
      </c>
      <c r="J286" s="3" t="str">
        <f t="shared" ref="J286:R286" si="276">IF($F286=J$12,RIGHT(J285,LEN(J285)-$D286),IF($H286=J$12,CONCAT($S286,J285),J285))</f>
        <v>JJHFNVB</v>
      </c>
      <c r="K286" s="3" t="str">
        <f t="shared" si="276"/>
        <v>NMRV</v>
      </c>
      <c r="L286" s="3" t="str">
        <f t="shared" si="276"/>
        <v>CHLGFFDNHVNRZC</v>
      </c>
      <c r="M286" s="3" t="str">
        <f t="shared" si="276"/>
        <v>MSWDNPVVMJF</v>
      </c>
      <c r="N286" s="3" t="str">
        <f t="shared" si="276"/>
        <v/>
      </c>
      <c r="O286" s="3" t="str">
        <f t="shared" si="276"/>
        <v>G</v>
      </c>
      <c r="P286" s="3" t="str">
        <f t="shared" si="276"/>
        <v>WHTGLBPHZDGTMG</v>
      </c>
      <c r="Q286" s="3" t="str">
        <f t="shared" si="276"/>
        <v>G</v>
      </c>
      <c r="R286" s="3" t="str">
        <f t="shared" si="276"/>
        <v>MBHJ</v>
      </c>
      <c r="S286" s="4" t="str">
        <f t="shared" si="4"/>
        <v>MSWDN</v>
      </c>
      <c r="T286" s="3" t="str">
        <f t="shared" si="5"/>
        <v/>
      </c>
    </row>
    <row r="287">
      <c r="A287" s="1" t="s">
        <v>266</v>
      </c>
      <c r="B287" s="2">
        <v>287.0</v>
      </c>
      <c r="C287" s="3" t="str">
        <f>IFERROR(__xludf.DUMMYFUNCTION("SPLIT(A287,"" "")"),"move")</f>
        <v>move</v>
      </c>
      <c r="D287" s="3">
        <f>IFERROR(__xludf.DUMMYFUNCTION("""COMPUTED_VALUE"""),2.0)</f>
        <v>2</v>
      </c>
      <c r="E287" s="3" t="str">
        <f>IFERROR(__xludf.DUMMYFUNCTION("""COMPUTED_VALUE"""),"from")</f>
        <v>from</v>
      </c>
      <c r="F287" s="3">
        <f>IFERROR(__xludf.DUMMYFUNCTION("""COMPUTED_VALUE"""),9.0)</f>
        <v>9</v>
      </c>
      <c r="G287" s="3" t="str">
        <f>IFERROR(__xludf.DUMMYFUNCTION("""COMPUTED_VALUE"""),"to")</f>
        <v>to</v>
      </c>
      <c r="H287" s="3">
        <f>IFERROR(__xludf.DUMMYFUNCTION("""COMPUTED_VALUE"""),3.0)</f>
        <v>3</v>
      </c>
      <c r="I287" s="2" t="str">
        <f t="shared" si="2"/>
        <v>Q286</v>
      </c>
      <c r="J287" s="3" t="str">
        <f t="shared" ref="J287:R287" si="277">IF($F287=J$12,RIGHT(J286,LEN(J286)-$D287),IF($H287=J$12,CONCAT($S287,J286),J286))</f>
        <v>JJHFNVB</v>
      </c>
      <c r="K287" s="3" t="str">
        <f t="shared" si="277"/>
        <v>NMRV</v>
      </c>
      <c r="L287" s="3" t="str">
        <f t="shared" si="277"/>
        <v>MBCHLGFFDNHVNRZC</v>
      </c>
      <c r="M287" s="3" t="str">
        <f t="shared" si="277"/>
        <v>MSWDNPVVMJF</v>
      </c>
      <c r="N287" s="3" t="str">
        <f t="shared" si="277"/>
        <v/>
      </c>
      <c r="O287" s="3" t="str">
        <f t="shared" si="277"/>
        <v>G</v>
      </c>
      <c r="P287" s="3" t="str">
        <f t="shared" si="277"/>
        <v>WHTGLBPHZDGTMG</v>
      </c>
      <c r="Q287" s="3" t="str">
        <f t="shared" si="277"/>
        <v>G</v>
      </c>
      <c r="R287" s="3" t="str">
        <f t="shared" si="277"/>
        <v>HJ</v>
      </c>
      <c r="S287" s="4" t="str">
        <f t="shared" si="4"/>
        <v>MB</v>
      </c>
      <c r="T287" s="3" t="str">
        <f t="shared" si="5"/>
        <v/>
      </c>
    </row>
    <row r="288">
      <c r="A288" s="1" t="s">
        <v>267</v>
      </c>
      <c r="B288" s="2">
        <v>288.0</v>
      </c>
      <c r="C288" s="3" t="str">
        <f>IFERROR(__xludf.DUMMYFUNCTION("SPLIT(A288,"" "")"),"move")</f>
        <v>move</v>
      </c>
      <c r="D288" s="3">
        <f>IFERROR(__xludf.DUMMYFUNCTION("""COMPUTED_VALUE"""),1.0)</f>
        <v>1</v>
      </c>
      <c r="E288" s="3" t="str">
        <f>IFERROR(__xludf.DUMMYFUNCTION("""COMPUTED_VALUE"""),"from")</f>
        <v>from</v>
      </c>
      <c r="F288" s="3">
        <f>IFERROR(__xludf.DUMMYFUNCTION("""COMPUTED_VALUE"""),8.0)</f>
        <v>8</v>
      </c>
      <c r="G288" s="3" t="str">
        <f>IFERROR(__xludf.DUMMYFUNCTION("""COMPUTED_VALUE"""),"to")</f>
        <v>to</v>
      </c>
      <c r="H288" s="3">
        <f>IFERROR(__xludf.DUMMYFUNCTION("""COMPUTED_VALUE"""),1.0)</f>
        <v>1</v>
      </c>
      <c r="I288" s="2" t="str">
        <f t="shared" si="2"/>
        <v>Q287</v>
      </c>
      <c r="J288" s="3" t="str">
        <f t="shared" ref="J288:R288" si="278">IF($F288=J$12,RIGHT(J287,LEN(J287)-$D288),IF($H288=J$12,CONCAT($S288,J287),J287))</f>
        <v>GJJHFNVB</v>
      </c>
      <c r="K288" s="3" t="str">
        <f t="shared" si="278"/>
        <v>NMRV</v>
      </c>
      <c r="L288" s="3" t="str">
        <f t="shared" si="278"/>
        <v>MBCHLGFFDNHVNRZC</v>
      </c>
      <c r="M288" s="3" t="str">
        <f t="shared" si="278"/>
        <v>MSWDNPVVMJF</v>
      </c>
      <c r="N288" s="3" t="str">
        <f t="shared" si="278"/>
        <v/>
      </c>
      <c r="O288" s="3" t="str">
        <f t="shared" si="278"/>
        <v>G</v>
      </c>
      <c r="P288" s="3" t="str">
        <f t="shared" si="278"/>
        <v>WHTGLBPHZDGTMG</v>
      </c>
      <c r="Q288" s="3" t="str">
        <f t="shared" si="278"/>
        <v/>
      </c>
      <c r="R288" s="3" t="str">
        <f t="shared" si="278"/>
        <v>HJ</v>
      </c>
      <c r="S288" s="4" t="str">
        <f t="shared" si="4"/>
        <v>G</v>
      </c>
      <c r="T288" s="3" t="str">
        <f t="shared" si="5"/>
        <v/>
      </c>
    </row>
    <row r="289">
      <c r="A289" s="1" t="s">
        <v>268</v>
      </c>
      <c r="B289" s="2">
        <v>289.0</v>
      </c>
      <c r="C289" s="3" t="str">
        <f>IFERROR(__xludf.DUMMYFUNCTION("SPLIT(A289,"" "")"),"move")</f>
        <v>move</v>
      </c>
      <c r="D289" s="3">
        <f>IFERROR(__xludf.DUMMYFUNCTION("""COMPUTED_VALUE"""),6.0)</f>
        <v>6</v>
      </c>
      <c r="E289" s="3" t="str">
        <f>IFERROR(__xludf.DUMMYFUNCTION("""COMPUTED_VALUE"""),"from")</f>
        <v>from</v>
      </c>
      <c r="F289" s="3">
        <f>IFERROR(__xludf.DUMMYFUNCTION("""COMPUTED_VALUE"""),3.0)</f>
        <v>3</v>
      </c>
      <c r="G289" s="3" t="str">
        <f>IFERROR(__xludf.DUMMYFUNCTION("""COMPUTED_VALUE"""),"to")</f>
        <v>to</v>
      </c>
      <c r="H289" s="3">
        <f>IFERROR(__xludf.DUMMYFUNCTION("""COMPUTED_VALUE"""),5.0)</f>
        <v>5</v>
      </c>
      <c r="I289" s="2" t="str">
        <f t="shared" si="2"/>
        <v>L288</v>
      </c>
      <c r="J289" s="3" t="str">
        <f t="shared" ref="J289:R289" si="279">IF($F289=J$12,RIGHT(J288,LEN(J288)-$D289),IF($H289=J$12,CONCAT($S289,J288),J288))</f>
        <v>GJJHFNVB</v>
      </c>
      <c r="K289" s="3" t="str">
        <f t="shared" si="279"/>
        <v>NMRV</v>
      </c>
      <c r="L289" s="3" t="str">
        <f t="shared" si="279"/>
        <v>FFDNHVNRZC</v>
      </c>
      <c r="M289" s="3" t="str">
        <f t="shared" si="279"/>
        <v>MSWDNPVVMJF</v>
      </c>
      <c r="N289" s="3" t="str">
        <f t="shared" si="279"/>
        <v>MBCHLG</v>
      </c>
      <c r="O289" s="3" t="str">
        <f t="shared" si="279"/>
        <v>G</v>
      </c>
      <c r="P289" s="3" t="str">
        <f t="shared" si="279"/>
        <v>WHTGLBPHZDGTMG</v>
      </c>
      <c r="Q289" s="3" t="str">
        <f t="shared" si="279"/>
        <v/>
      </c>
      <c r="R289" s="3" t="str">
        <f t="shared" si="279"/>
        <v>HJ</v>
      </c>
      <c r="S289" s="4" t="str">
        <f t="shared" si="4"/>
        <v>MBCHLG</v>
      </c>
      <c r="T289" s="3" t="str">
        <f t="shared" si="5"/>
        <v/>
      </c>
    </row>
    <row r="290">
      <c r="A290" s="1" t="s">
        <v>269</v>
      </c>
      <c r="B290" s="2">
        <v>290.0</v>
      </c>
      <c r="C290" s="3" t="str">
        <f>IFERROR(__xludf.DUMMYFUNCTION("SPLIT(A290,"" "")"),"move")</f>
        <v>move</v>
      </c>
      <c r="D290" s="3">
        <f>IFERROR(__xludf.DUMMYFUNCTION("""COMPUTED_VALUE"""),10.0)</f>
        <v>10</v>
      </c>
      <c r="E290" s="3" t="str">
        <f>IFERROR(__xludf.DUMMYFUNCTION("""COMPUTED_VALUE"""),"from")</f>
        <v>from</v>
      </c>
      <c r="F290" s="3">
        <f>IFERROR(__xludf.DUMMYFUNCTION("""COMPUTED_VALUE"""),3.0)</f>
        <v>3</v>
      </c>
      <c r="G290" s="3" t="str">
        <f>IFERROR(__xludf.DUMMYFUNCTION("""COMPUTED_VALUE"""),"to")</f>
        <v>to</v>
      </c>
      <c r="H290" s="3">
        <f>IFERROR(__xludf.DUMMYFUNCTION("""COMPUTED_VALUE"""),1.0)</f>
        <v>1</v>
      </c>
      <c r="I290" s="2" t="str">
        <f t="shared" si="2"/>
        <v>L289</v>
      </c>
      <c r="J290" s="3" t="str">
        <f t="shared" ref="J290:R290" si="280">IF($F290=J$12,RIGHT(J289,LEN(J289)-$D290),IF($H290=J$12,CONCAT($S290,J289),J289))</f>
        <v>FFDNHVNRZCGJJHFNVB</v>
      </c>
      <c r="K290" s="3" t="str">
        <f t="shared" si="280"/>
        <v>NMRV</v>
      </c>
      <c r="L290" s="3" t="str">
        <f t="shared" si="280"/>
        <v/>
      </c>
      <c r="M290" s="3" t="str">
        <f t="shared" si="280"/>
        <v>MSWDNPVVMJF</v>
      </c>
      <c r="N290" s="3" t="str">
        <f t="shared" si="280"/>
        <v>MBCHLG</v>
      </c>
      <c r="O290" s="3" t="str">
        <f t="shared" si="280"/>
        <v>G</v>
      </c>
      <c r="P290" s="3" t="str">
        <f t="shared" si="280"/>
        <v>WHTGLBPHZDGTMG</v>
      </c>
      <c r="Q290" s="3" t="str">
        <f t="shared" si="280"/>
        <v/>
      </c>
      <c r="R290" s="3" t="str">
        <f t="shared" si="280"/>
        <v>HJ</v>
      </c>
      <c r="S290" s="4" t="str">
        <f t="shared" si="4"/>
        <v>FFDNHVNRZC</v>
      </c>
      <c r="T290" s="3" t="str">
        <f t="shared" si="5"/>
        <v/>
      </c>
    </row>
    <row r="291">
      <c r="A291" s="1" t="s">
        <v>91</v>
      </c>
      <c r="B291" s="2">
        <v>291.0</v>
      </c>
      <c r="C291" s="3" t="str">
        <f>IFERROR(__xludf.DUMMYFUNCTION("SPLIT(A291,"" "")"),"move")</f>
        <v>move</v>
      </c>
      <c r="D291" s="3">
        <f>IFERROR(__xludf.DUMMYFUNCTION("""COMPUTED_VALUE"""),3.0)</f>
        <v>3</v>
      </c>
      <c r="E291" s="3" t="str">
        <f>IFERROR(__xludf.DUMMYFUNCTION("""COMPUTED_VALUE"""),"from")</f>
        <v>from</v>
      </c>
      <c r="F291" s="3">
        <f>IFERROR(__xludf.DUMMYFUNCTION("""COMPUTED_VALUE"""),5.0)</f>
        <v>5</v>
      </c>
      <c r="G291" s="3" t="str">
        <f>IFERROR(__xludf.DUMMYFUNCTION("""COMPUTED_VALUE"""),"to")</f>
        <v>to</v>
      </c>
      <c r="H291" s="3">
        <f>IFERROR(__xludf.DUMMYFUNCTION("""COMPUTED_VALUE"""),3.0)</f>
        <v>3</v>
      </c>
      <c r="I291" s="2" t="str">
        <f t="shared" si="2"/>
        <v>N290</v>
      </c>
      <c r="J291" s="3" t="str">
        <f t="shared" ref="J291:R291" si="281">IF($F291=J$12,RIGHT(J290,LEN(J290)-$D291),IF($H291=J$12,CONCAT($S291,J290),J290))</f>
        <v>FFDNHVNRZCGJJHFNVB</v>
      </c>
      <c r="K291" s="3" t="str">
        <f t="shared" si="281"/>
        <v>NMRV</v>
      </c>
      <c r="L291" s="3" t="str">
        <f t="shared" si="281"/>
        <v>MBC</v>
      </c>
      <c r="M291" s="3" t="str">
        <f t="shared" si="281"/>
        <v>MSWDNPVVMJF</v>
      </c>
      <c r="N291" s="3" t="str">
        <f t="shared" si="281"/>
        <v>HLG</v>
      </c>
      <c r="O291" s="3" t="str">
        <f t="shared" si="281"/>
        <v>G</v>
      </c>
      <c r="P291" s="3" t="str">
        <f t="shared" si="281"/>
        <v>WHTGLBPHZDGTMG</v>
      </c>
      <c r="Q291" s="3" t="str">
        <f t="shared" si="281"/>
        <v/>
      </c>
      <c r="R291" s="3" t="str">
        <f t="shared" si="281"/>
        <v>HJ</v>
      </c>
      <c r="S291" s="4" t="str">
        <f t="shared" si="4"/>
        <v>MBC</v>
      </c>
      <c r="T291" s="3" t="str">
        <f t="shared" si="5"/>
        <v/>
      </c>
    </row>
    <row r="292">
      <c r="A292" s="1" t="s">
        <v>270</v>
      </c>
      <c r="B292" s="2">
        <v>292.0</v>
      </c>
      <c r="C292" s="3" t="str">
        <f>IFERROR(__xludf.DUMMYFUNCTION("SPLIT(A292,"" "")"),"move")</f>
        <v>move</v>
      </c>
      <c r="D292" s="3">
        <f>IFERROR(__xludf.DUMMYFUNCTION("""COMPUTED_VALUE"""),3.0)</f>
        <v>3</v>
      </c>
      <c r="E292" s="3" t="str">
        <f>IFERROR(__xludf.DUMMYFUNCTION("""COMPUTED_VALUE"""),"from")</f>
        <v>from</v>
      </c>
      <c r="F292" s="3">
        <f>IFERROR(__xludf.DUMMYFUNCTION("""COMPUTED_VALUE"""),2.0)</f>
        <v>2</v>
      </c>
      <c r="G292" s="3" t="str">
        <f>IFERROR(__xludf.DUMMYFUNCTION("""COMPUTED_VALUE"""),"to")</f>
        <v>to</v>
      </c>
      <c r="H292" s="3">
        <f>IFERROR(__xludf.DUMMYFUNCTION("""COMPUTED_VALUE"""),1.0)</f>
        <v>1</v>
      </c>
      <c r="I292" s="2" t="str">
        <f t="shared" si="2"/>
        <v>K291</v>
      </c>
      <c r="J292" s="3" t="str">
        <f t="shared" ref="J292:R292" si="282">IF($F292=J$12,RIGHT(J291,LEN(J291)-$D292),IF($H292=J$12,CONCAT($S292,J291),J291))</f>
        <v>NMRFFDNHVNRZCGJJHFNVB</v>
      </c>
      <c r="K292" s="3" t="str">
        <f t="shared" si="282"/>
        <v>V</v>
      </c>
      <c r="L292" s="3" t="str">
        <f t="shared" si="282"/>
        <v>MBC</v>
      </c>
      <c r="M292" s="3" t="str">
        <f t="shared" si="282"/>
        <v>MSWDNPVVMJF</v>
      </c>
      <c r="N292" s="3" t="str">
        <f t="shared" si="282"/>
        <v>HLG</v>
      </c>
      <c r="O292" s="3" t="str">
        <f t="shared" si="282"/>
        <v>G</v>
      </c>
      <c r="P292" s="3" t="str">
        <f t="shared" si="282"/>
        <v>WHTGLBPHZDGTMG</v>
      </c>
      <c r="Q292" s="3" t="str">
        <f t="shared" si="282"/>
        <v/>
      </c>
      <c r="R292" s="3" t="str">
        <f t="shared" si="282"/>
        <v>HJ</v>
      </c>
      <c r="S292" s="4" t="str">
        <f t="shared" si="4"/>
        <v>NMR</v>
      </c>
      <c r="T292" s="3" t="str">
        <f t="shared" si="5"/>
        <v/>
      </c>
    </row>
    <row r="293">
      <c r="A293" s="1" t="s">
        <v>271</v>
      </c>
      <c r="B293" s="2">
        <v>293.0</v>
      </c>
      <c r="C293" s="3" t="str">
        <f>IFERROR(__xludf.DUMMYFUNCTION("SPLIT(A293,"" "")"),"move")</f>
        <v>move</v>
      </c>
      <c r="D293" s="3">
        <f>IFERROR(__xludf.DUMMYFUNCTION("""COMPUTED_VALUE"""),1.0)</f>
        <v>1</v>
      </c>
      <c r="E293" s="3" t="str">
        <f>IFERROR(__xludf.DUMMYFUNCTION("""COMPUTED_VALUE"""),"from")</f>
        <v>from</v>
      </c>
      <c r="F293" s="3">
        <f>IFERROR(__xludf.DUMMYFUNCTION("""COMPUTED_VALUE"""),5.0)</f>
        <v>5</v>
      </c>
      <c r="G293" s="3" t="str">
        <f>IFERROR(__xludf.DUMMYFUNCTION("""COMPUTED_VALUE"""),"to")</f>
        <v>to</v>
      </c>
      <c r="H293" s="3">
        <f>IFERROR(__xludf.DUMMYFUNCTION("""COMPUTED_VALUE"""),4.0)</f>
        <v>4</v>
      </c>
      <c r="I293" s="2" t="str">
        <f t="shared" si="2"/>
        <v>N292</v>
      </c>
      <c r="J293" s="3" t="str">
        <f t="shared" ref="J293:R293" si="283">IF($F293=J$12,RIGHT(J292,LEN(J292)-$D293),IF($H293=J$12,CONCAT($S293,J292),J292))</f>
        <v>NMRFFDNHVNRZCGJJHFNVB</v>
      </c>
      <c r="K293" s="3" t="str">
        <f t="shared" si="283"/>
        <v>V</v>
      </c>
      <c r="L293" s="3" t="str">
        <f t="shared" si="283"/>
        <v>MBC</v>
      </c>
      <c r="M293" s="3" t="str">
        <f t="shared" si="283"/>
        <v>HMSWDNPVVMJF</v>
      </c>
      <c r="N293" s="3" t="str">
        <f t="shared" si="283"/>
        <v>LG</v>
      </c>
      <c r="O293" s="3" t="str">
        <f t="shared" si="283"/>
        <v>G</v>
      </c>
      <c r="P293" s="3" t="str">
        <f t="shared" si="283"/>
        <v>WHTGLBPHZDGTMG</v>
      </c>
      <c r="Q293" s="3" t="str">
        <f t="shared" si="283"/>
        <v/>
      </c>
      <c r="R293" s="3" t="str">
        <f t="shared" si="283"/>
        <v>HJ</v>
      </c>
      <c r="S293" s="4" t="str">
        <f t="shared" si="4"/>
        <v>H</v>
      </c>
      <c r="T293" s="3" t="str">
        <f t="shared" si="5"/>
        <v/>
      </c>
    </row>
    <row r="294">
      <c r="A294" s="1" t="s">
        <v>132</v>
      </c>
      <c r="B294" s="2">
        <v>294.0</v>
      </c>
      <c r="C294" s="3" t="str">
        <f>IFERROR(__xludf.DUMMYFUNCTION("SPLIT(A294,"" "")"),"move")</f>
        <v>move</v>
      </c>
      <c r="D294" s="3">
        <f>IFERROR(__xludf.DUMMYFUNCTION("""COMPUTED_VALUE"""),6.0)</f>
        <v>6</v>
      </c>
      <c r="E294" s="3" t="str">
        <f>IFERROR(__xludf.DUMMYFUNCTION("""COMPUTED_VALUE"""),"from")</f>
        <v>from</v>
      </c>
      <c r="F294" s="3">
        <f>IFERROR(__xludf.DUMMYFUNCTION("""COMPUTED_VALUE"""),4.0)</f>
        <v>4</v>
      </c>
      <c r="G294" s="3" t="str">
        <f>IFERROR(__xludf.DUMMYFUNCTION("""COMPUTED_VALUE"""),"to")</f>
        <v>to</v>
      </c>
      <c r="H294" s="3">
        <f>IFERROR(__xludf.DUMMYFUNCTION("""COMPUTED_VALUE"""),5.0)</f>
        <v>5</v>
      </c>
      <c r="I294" s="2" t="str">
        <f t="shared" si="2"/>
        <v>M293</v>
      </c>
      <c r="J294" s="3" t="str">
        <f t="shared" ref="J294:R294" si="284">IF($F294=J$12,RIGHT(J293,LEN(J293)-$D294),IF($H294=J$12,CONCAT($S294,J293),J293))</f>
        <v>NMRFFDNHVNRZCGJJHFNVB</v>
      </c>
      <c r="K294" s="3" t="str">
        <f t="shared" si="284"/>
        <v>V</v>
      </c>
      <c r="L294" s="3" t="str">
        <f t="shared" si="284"/>
        <v>MBC</v>
      </c>
      <c r="M294" s="3" t="str">
        <f t="shared" si="284"/>
        <v>PVVMJF</v>
      </c>
      <c r="N294" s="3" t="str">
        <f t="shared" si="284"/>
        <v>HMSWDNLG</v>
      </c>
      <c r="O294" s="3" t="str">
        <f t="shared" si="284"/>
        <v>G</v>
      </c>
      <c r="P294" s="3" t="str">
        <f t="shared" si="284"/>
        <v>WHTGLBPHZDGTMG</v>
      </c>
      <c r="Q294" s="3" t="str">
        <f t="shared" si="284"/>
        <v/>
      </c>
      <c r="R294" s="3" t="str">
        <f t="shared" si="284"/>
        <v>HJ</v>
      </c>
      <c r="S294" s="4" t="str">
        <f t="shared" si="4"/>
        <v>HMSWDN</v>
      </c>
      <c r="T294" s="3" t="str">
        <f t="shared" si="5"/>
        <v/>
      </c>
    </row>
    <row r="295">
      <c r="A295" s="1" t="s">
        <v>71</v>
      </c>
      <c r="B295" s="2">
        <v>295.0</v>
      </c>
      <c r="C295" s="3" t="str">
        <f>IFERROR(__xludf.DUMMYFUNCTION("SPLIT(A295,"" "")"),"move")</f>
        <v>move</v>
      </c>
      <c r="D295" s="3">
        <f>IFERROR(__xludf.DUMMYFUNCTION("""COMPUTED_VALUE"""),1.0)</f>
        <v>1</v>
      </c>
      <c r="E295" s="3" t="str">
        <f>IFERROR(__xludf.DUMMYFUNCTION("""COMPUTED_VALUE"""),"from")</f>
        <v>from</v>
      </c>
      <c r="F295" s="3">
        <f>IFERROR(__xludf.DUMMYFUNCTION("""COMPUTED_VALUE"""),6.0)</f>
        <v>6</v>
      </c>
      <c r="G295" s="3" t="str">
        <f>IFERROR(__xludf.DUMMYFUNCTION("""COMPUTED_VALUE"""),"to")</f>
        <v>to</v>
      </c>
      <c r="H295" s="3">
        <f>IFERROR(__xludf.DUMMYFUNCTION("""COMPUTED_VALUE"""),2.0)</f>
        <v>2</v>
      </c>
      <c r="I295" s="2" t="str">
        <f t="shared" si="2"/>
        <v>O294</v>
      </c>
      <c r="J295" s="3" t="str">
        <f t="shared" ref="J295:R295" si="285">IF($F295=J$12,RIGHT(J294,LEN(J294)-$D295),IF($H295=J$12,CONCAT($S295,J294),J294))</f>
        <v>NMRFFDNHVNRZCGJJHFNVB</v>
      </c>
      <c r="K295" s="3" t="str">
        <f t="shared" si="285"/>
        <v>GV</v>
      </c>
      <c r="L295" s="3" t="str">
        <f t="shared" si="285"/>
        <v>MBC</v>
      </c>
      <c r="M295" s="3" t="str">
        <f t="shared" si="285"/>
        <v>PVVMJF</v>
      </c>
      <c r="N295" s="3" t="str">
        <f t="shared" si="285"/>
        <v>HMSWDNLG</v>
      </c>
      <c r="O295" s="3" t="str">
        <f t="shared" si="285"/>
        <v/>
      </c>
      <c r="P295" s="3" t="str">
        <f t="shared" si="285"/>
        <v>WHTGLBPHZDGTMG</v>
      </c>
      <c r="Q295" s="3" t="str">
        <f t="shared" si="285"/>
        <v/>
      </c>
      <c r="R295" s="3" t="str">
        <f t="shared" si="285"/>
        <v>HJ</v>
      </c>
      <c r="S295" s="4" t="str">
        <f t="shared" si="4"/>
        <v>G</v>
      </c>
      <c r="T295" s="3" t="str">
        <f t="shared" si="5"/>
        <v/>
      </c>
    </row>
    <row r="296">
      <c r="A296" s="1" t="s">
        <v>272</v>
      </c>
      <c r="B296" s="2">
        <v>296.0</v>
      </c>
      <c r="C296" s="3" t="str">
        <f>IFERROR(__xludf.DUMMYFUNCTION("SPLIT(A296,"" "")"),"move")</f>
        <v>move</v>
      </c>
      <c r="D296" s="3">
        <f>IFERROR(__xludf.DUMMYFUNCTION("""COMPUTED_VALUE"""),3.0)</f>
        <v>3</v>
      </c>
      <c r="E296" s="3" t="str">
        <f>IFERROR(__xludf.DUMMYFUNCTION("""COMPUTED_VALUE"""),"from")</f>
        <v>from</v>
      </c>
      <c r="F296" s="3">
        <f>IFERROR(__xludf.DUMMYFUNCTION("""COMPUTED_VALUE"""),4.0)</f>
        <v>4</v>
      </c>
      <c r="G296" s="3" t="str">
        <f>IFERROR(__xludf.DUMMYFUNCTION("""COMPUTED_VALUE"""),"to")</f>
        <v>to</v>
      </c>
      <c r="H296" s="3">
        <f>IFERROR(__xludf.DUMMYFUNCTION("""COMPUTED_VALUE"""),7.0)</f>
        <v>7</v>
      </c>
      <c r="I296" s="2" t="str">
        <f t="shared" si="2"/>
        <v>M295</v>
      </c>
      <c r="J296" s="3" t="str">
        <f t="shared" ref="J296:R296" si="286">IF($F296=J$12,RIGHT(J295,LEN(J295)-$D296),IF($H296=J$12,CONCAT($S296,J295),J295))</f>
        <v>NMRFFDNHVNRZCGJJHFNVB</v>
      </c>
      <c r="K296" s="3" t="str">
        <f t="shared" si="286"/>
        <v>GV</v>
      </c>
      <c r="L296" s="3" t="str">
        <f t="shared" si="286"/>
        <v>MBC</v>
      </c>
      <c r="M296" s="3" t="str">
        <f t="shared" si="286"/>
        <v>MJF</v>
      </c>
      <c r="N296" s="3" t="str">
        <f t="shared" si="286"/>
        <v>HMSWDNLG</v>
      </c>
      <c r="O296" s="3" t="str">
        <f t="shared" si="286"/>
        <v/>
      </c>
      <c r="P296" s="3" t="str">
        <f t="shared" si="286"/>
        <v>PVVWHTGLBPHZDGTMG</v>
      </c>
      <c r="Q296" s="3" t="str">
        <f t="shared" si="286"/>
        <v/>
      </c>
      <c r="R296" s="3" t="str">
        <f t="shared" si="286"/>
        <v>HJ</v>
      </c>
      <c r="S296" s="4" t="str">
        <f t="shared" si="4"/>
        <v>PVV</v>
      </c>
      <c r="T296" s="3" t="str">
        <f t="shared" si="5"/>
        <v/>
      </c>
    </row>
    <row r="297">
      <c r="A297" s="1" t="s">
        <v>101</v>
      </c>
      <c r="B297" s="2">
        <v>297.0</v>
      </c>
      <c r="C297" s="3" t="str">
        <f>IFERROR(__xludf.DUMMYFUNCTION("SPLIT(A297,"" "")"),"move")</f>
        <v>move</v>
      </c>
      <c r="D297" s="3">
        <f>IFERROR(__xludf.DUMMYFUNCTION("""COMPUTED_VALUE"""),1.0)</f>
        <v>1</v>
      </c>
      <c r="E297" s="3" t="str">
        <f>IFERROR(__xludf.DUMMYFUNCTION("""COMPUTED_VALUE"""),"from")</f>
        <v>from</v>
      </c>
      <c r="F297" s="3">
        <f>IFERROR(__xludf.DUMMYFUNCTION("""COMPUTED_VALUE"""),9.0)</f>
        <v>9</v>
      </c>
      <c r="G297" s="3" t="str">
        <f>IFERROR(__xludf.DUMMYFUNCTION("""COMPUTED_VALUE"""),"to")</f>
        <v>to</v>
      </c>
      <c r="H297" s="3">
        <f>IFERROR(__xludf.DUMMYFUNCTION("""COMPUTED_VALUE"""),4.0)</f>
        <v>4</v>
      </c>
      <c r="I297" s="2" t="str">
        <f t="shared" si="2"/>
        <v>Q296</v>
      </c>
      <c r="J297" s="3" t="str">
        <f t="shared" ref="J297:R297" si="287">IF($F297=J$12,RIGHT(J296,LEN(J296)-$D297),IF($H297=J$12,CONCAT($S297,J296),J296))</f>
        <v>NMRFFDNHVNRZCGJJHFNVB</v>
      </c>
      <c r="K297" s="3" t="str">
        <f t="shared" si="287"/>
        <v>GV</v>
      </c>
      <c r="L297" s="3" t="str">
        <f t="shared" si="287"/>
        <v>MBC</v>
      </c>
      <c r="M297" s="3" t="str">
        <f t="shared" si="287"/>
        <v>HMJF</v>
      </c>
      <c r="N297" s="3" t="str">
        <f t="shared" si="287"/>
        <v>HMSWDNLG</v>
      </c>
      <c r="O297" s="3" t="str">
        <f t="shared" si="287"/>
        <v/>
      </c>
      <c r="P297" s="3" t="str">
        <f t="shared" si="287"/>
        <v>PVVWHTGLBPHZDGTMG</v>
      </c>
      <c r="Q297" s="3" t="str">
        <f t="shared" si="287"/>
        <v/>
      </c>
      <c r="R297" s="3" t="str">
        <f t="shared" si="287"/>
        <v>J</v>
      </c>
      <c r="S297" s="4" t="str">
        <f t="shared" si="4"/>
        <v>H</v>
      </c>
      <c r="T297" s="3" t="str">
        <f t="shared" si="5"/>
        <v/>
      </c>
    </row>
    <row r="298">
      <c r="A298" s="1" t="s">
        <v>273</v>
      </c>
      <c r="B298" s="2">
        <v>298.0</v>
      </c>
      <c r="C298" s="3" t="str">
        <f>IFERROR(__xludf.DUMMYFUNCTION("SPLIT(A298,"" "")"),"move")</f>
        <v>move</v>
      </c>
      <c r="D298" s="3">
        <f>IFERROR(__xludf.DUMMYFUNCTION("""COMPUTED_VALUE"""),2.0)</f>
        <v>2</v>
      </c>
      <c r="E298" s="3" t="str">
        <f>IFERROR(__xludf.DUMMYFUNCTION("""COMPUTED_VALUE"""),"from")</f>
        <v>from</v>
      </c>
      <c r="F298" s="3">
        <f>IFERROR(__xludf.DUMMYFUNCTION("""COMPUTED_VALUE"""),3.0)</f>
        <v>3</v>
      </c>
      <c r="G298" s="3" t="str">
        <f>IFERROR(__xludf.DUMMYFUNCTION("""COMPUTED_VALUE"""),"to")</f>
        <v>to</v>
      </c>
      <c r="H298" s="3">
        <f>IFERROR(__xludf.DUMMYFUNCTION("""COMPUTED_VALUE"""),1.0)</f>
        <v>1</v>
      </c>
      <c r="I298" s="2" t="str">
        <f t="shared" si="2"/>
        <v>L297</v>
      </c>
      <c r="J298" s="3" t="str">
        <f t="shared" ref="J298:R298" si="288">IF($F298=J$12,RIGHT(J297,LEN(J297)-$D298),IF($H298=J$12,CONCAT($S298,J297),J297))</f>
        <v>MBNMRFFDNHVNRZCGJJHFNVB</v>
      </c>
      <c r="K298" s="3" t="str">
        <f t="shared" si="288"/>
        <v>GV</v>
      </c>
      <c r="L298" s="3" t="str">
        <f t="shared" si="288"/>
        <v>C</v>
      </c>
      <c r="M298" s="3" t="str">
        <f t="shared" si="288"/>
        <v>HMJF</v>
      </c>
      <c r="N298" s="3" t="str">
        <f t="shared" si="288"/>
        <v>HMSWDNLG</v>
      </c>
      <c r="O298" s="3" t="str">
        <f t="shared" si="288"/>
        <v/>
      </c>
      <c r="P298" s="3" t="str">
        <f t="shared" si="288"/>
        <v>PVVWHTGLBPHZDGTMG</v>
      </c>
      <c r="Q298" s="3" t="str">
        <f t="shared" si="288"/>
        <v/>
      </c>
      <c r="R298" s="3" t="str">
        <f t="shared" si="288"/>
        <v>J</v>
      </c>
      <c r="S298" s="4" t="str">
        <f t="shared" si="4"/>
        <v>MB</v>
      </c>
      <c r="T298" s="3" t="str">
        <f t="shared" si="5"/>
        <v/>
      </c>
    </row>
    <row r="299">
      <c r="A299" s="1" t="s">
        <v>274</v>
      </c>
      <c r="B299" s="2">
        <v>299.0</v>
      </c>
      <c r="C299" s="3" t="str">
        <f>IFERROR(__xludf.DUMMYFUNCTION("SPLIT(A299,"" "")"),"move")</f>
        <v>move</v>
      </c>
      <c r="D299" s="3">
        <f>IFERROR(__xludf.DUMMYFUNCTION("""COMPUTED_VALUE"""),1.0)</f>
        <v>1</v>
      </c>
      <c r="E299" s="3" t="str">
        <f>IFERROR(__xludf.DUMMYFUNCTION("""COMPUTED_VALUE"""),"from")</f>
        <v>from</v>
      </c>
      <c r="F299" s="3">
        <f>IFERROR(__xludf.DUMMYFUNCTION("""COMPUTED_VALUE"""),9.0)</f>
        <v>9</v>
      </c>
      <c r="G299" s="3" t="str">
        <f>IFERROR(__xludf.DUMMYFUNCTION("""COMPUTED_VALUE"""),"to")</f>
        <v>to</v>
      </c>
      <c r="H299" s="3">
        <f>IFERROR(__xludf.DUMMYFUNCTION("""COMPUTED_VALUE"""),8.0)</f>
        <v>8</v>
      </c>
      <c r="I299" s="2" t="str">
        <f t="shared" si="2"/>
        <v>Q298</v>
      </c>
      <c r="J299" s="3" t="str">
        <f t="shared" ref="J299:R299" si="289">IF($F299=J$12,RIGHT(J298,LEN(J298)-$D299),IF($H299=J$12,CONCAT($S299,J298),J298))</f>
        <v>MBNMRFFDNHVNRZCGJJHFNVB</v>
      </c>
      <c r="K299" s="3" t="str">
        <f t="shared" si="289"/>
        <v>GV</v>
      </c>
      <c r="L299" s="3" t="str">
        <f t="shared" si="289"/>
        <v>C</v>
      </c>
      <c r="M299" s="3" t="str">
        <f t="shared" si="289"/>
        <v>HMJF</v>
      </c>
      <c r="N299" s="3" t="str">
        <f t="shared" si="289"/>
        <v>HMSWDNLG</v>
      </c>
      <c r="O299" s="3" t="str">
        <f t="shared" si="289"/>
        <v/>
      </c>
      <c r="P299" s="3" t="str">
        <f t="shared" si="289"/>
        <v>PVVWHTGLBPHZDGTMG</v>
      </c>
      <c r="Q299" s="3" t="str">
        <f t="shared" si="289"/>
        <v>J</v>
      </c>
      <c r="R299" s="3" t="str">
        <f t="shared" si="289"/>
        <v/>
      </c>
      <c r="S299" s="4" t="str">
        <f t="shared" si="4"/>
        <v>J</v>
      </c>
      <c r="T299" s="3" t="str">
        <f t="shared" si="5"/>
        <v/>
      </c>
    </row>
    <row r="300">
      <c r="A300" s="1" t="s">
        <v>236</v>
      </c>
      <c r="B300" s="2">
        <v>300.0</v>
      </c>
      <c r="C300" s="3" t="str">
        <f>IFERROR(__xludf.DUMMYFUNCTION("SPLIT(A300,"" "")"),"move")</f>
        <v>move</v>
      </c>
      <c r="D300" s="3">
        <f>IFERROR(__xludf.DUMMYFUNCTION("""COMPUTED_VALUE"""),1.0)</f>
        <v>1</v>
      </c>
      <c r="E300" s="3" t="str">
        <f>IFERROR(__xludf.DUMMYFUNCTION("""COMPUTED_VALUE"""),"from")</f>
        <v>from</v>
      </c>
      <c r="F300" s="3">
        <f>IFERROR(__xludf.DUMMYFUNCTION("""COMPUTED_VALUE"""),3.0)</f>
        <v>3</v>
      </c>
      <c r="G300" s="3" t="str">
        <f>IFERROR(__xludf.DUMMYFUNCTION("""COMPUTED_VALUE"""),"to")</f>
        <v>to</v>
      </c>
      <c r="H300" s="3">
        <f>IFERROR(__xludf.DUMMYFUNCTION("""COMPUTED_VALUE"""),7.0)</f>
        <v>7</v>
      </c>
      <c r="I300" s="2" t="str">
        <f t="shared" si="2"/>
        <v>L299</v>
      </c>
      <c r="J300" s="3" t="str">
        <f t="shared" ref="J300:R300" si="290">IF($F300=J$12,RIGHT(J299,LEN(J299)-$D300),IF($H300=J$12,CONCAT($S300,J299),J299))</f>
        <v>MBNMRFFDNHVNRZCGJJHFNVB</v>
      </c>
      <c r="K300" s="3" t="str">
        <f t="shared" si="290"/>
        <v>GV</v>
      </c>
      <c r="L300" s="3" t="str">
        <f t="shared" si="290"/>
        <v/>
      </c>
      <c r="M300" s="3" t="str">
        <f t="shared" si="290"/>
        <v>HMJF</v>
      </c>
      <c r="N300" s="3" t="str">
        <f t="shared" si="290"/>
        <v>HMSWDNLG</v>
      </c>
      <c r="O300" s="3" t="str">
        <f t="shared" si="290"/>
        <v/>
      </c>
      <c r="P300" s="3" t="str">
        <f t="shared" si="290"/>
        <v>CPVVWHTGLBPHZDGTMG</v>
      </c>
      <c r="Q300" s="3" t="str">
        <f t="shared" si="290"/>
        <v>J</v>
      </c>
      <c r="R300" s="3" t="str">
        <f t="shared" si="290"/>
        <v/>
      </c>
      <c r="S300" s="4" t="str">
        <f t="shared" si="4"/>
        <v>C</v>
      </c>
      <c r="T300" s="3" t="str">
        <f t="shared" si="5"/>
        <v/>
      </c>
    </row>
    <row r="301">
      <c r="A301" s="1" t="s">
        <v>275</v>
      </c>
      <c r="B301" s="2">
        <v>301.0</v>
      </c>
      <c r="C301" s="3" t="str">
        <f>IFERROR(__xludf.DUMMYFUNCTION("SPLIT(A301,"" "")"),"move")</f>
        <v>move</v>
      </c>
      <c r="D301" s="3">
        <f>IFERROR(__xludf.DUMMYFUNCTION("""COMPUTED_VALUE"""),4.0)</f>
        <v>4</v>
      </c>
      <c r="E301" s="3" t="str">
        <f>IFERROR(__xludf.DUMMYFUNCTION("""COMPUTED_VALUE"""),"from")</f>
        <v>from</v>
      </c>
      <c r="F301" s="3">
        <f>IFERROR(__xludf.DUMMYFUNCTION("""COMPUTED_VALUE"""),4.0)</f>
        <v>4</v>
      </c>
      <c r="G301" s="3" t="str">
        <f>IFERROR(__xludf.DUMMYFUNCTION("""COMPUTED_VALUE"""),"to")</f>
        <v>to</v>
      </c>
      <c r="H301" s="3">
        <f>IFERROR(__xludf.DUMMYFUNCTION("""COMPUTED_VALUE"""),8.0)</f>
        <v>8</v>
      </c>
      <c r="I301" s="2" t="str">
        <f t="shared" si="2"/>
        <v>M300</v>
      </c>
      <c r="J301" s="3" t="str">
        <f t="shared" ref="J301:R301" si="291">IF($F301=J$12,RIGHT(J300,LEN(J300)-$D301),IF($H301=J$12,CONCAT($S301,J300),J300))</f>
        <v>MBNMRFFDNHVNRZCGJJHFNVB</v>
      </c>
      <c r="K301" s="3" t="str">
        <f t="shared" si="291"/>
        <v>GV</v>
      </c>
      <c r="L301" s="3" t="str">
        <f t="shared" si="291"/>
        <v/>
      </c>
      <c r="M301" s="3" t="str">
        <f t="shared" si="291"/>
        <v/>
      </c>
      <c r="N301" s="3" t="str">
        <f t="shared" si="291"/>
        <v>HMSWDNLG</v>
      </c>
      <c r="O301" s="3" t="str">
        <f t="shared" si="291"/>
        <v/>
      </c>
      <c r="P301" s="3" t="str">
        <f t="shared" si="291"/>
        <v>CPVVWHTGLBPHZDGTMG</v>
      </c>
      <c r="Q301" s="3" t="str">
        <f t="shared" si="291"/>
        <v>HMJFJ</v>
      </c>
      <c r="R301" s="3" t="str">
        <f t="shared" si="291"/>
        <v/>
      </c>
      <c r="S301" s="4" t="str">
        <f t="shared" si="4"/>
        <v>HMJF</v>
      </c>
      <c r="T301" s="3" t="str">
        <f t="shared" si="5"/>
        <v/>
      </c>
    </row>
    <row r="302">
      <c r="A302" s="1" t="s">
        <v>276</v>
      </c>
      <c r="B302" s="2">
        <v>302.0</v>
      </c>
      <c r="C302" s="3" t="str">
        <f>IFERROR(__xludf.DUMMYFUNCTION("SPLIT(A302,"" "")"),"move")</f>
        <v>move</v>
      </c>
      <c r="D302" s="3">
        <f>IFERROR(__xludf.DUMMYFUNCTION("""COMPUTED_VALUE"""),2.0)</f>
        <v>2</v>
      </c>
      <c r="E302" s="3" t="str">
        <f>IFERROR(__xludf.DUMMYFUNCTION("""COMPUTED_VALUE"""),"from")</f>
        <v>from</v>
      </c>
      <c r="F302" s="3">
        <f>IFERROR(__xludf.DUMMYFUNCTION("""COMPUTED_VALUE"""),7.0)</f>
        <v>7</v>
      </c>
      <c r="G302" s="3" t="str">
        <f>IFERROR(__xludf.DUMMYFUNCTION("""COMPUTED_VALUE"""),"to")</f>
        <v>to</v>
      </c>
      <c r="H302" s="3">
        <f>IFERROR(__xludf.DUMMYFUNCTION("""COMPUTED_VALUE"""),4.0)</f>
        <v>4</v>
      </c>
      <c r="I302" s="2" t="str">
        <f t="shared" si="2"/>
        <v>P301</v>
      </c>
      <c r="J302" s="3" t="str">
        <f t="shared" ref="J302:R302" si="292">IF($F302=J$12,RIGHT(J301,LEN(J301)-$D302),IF($H302=J$12,CONCAT($S302,J301),J301))</f>
        <v>MBNMRFFDNHVNRZCGJJHFNVB</v>
      </c>
      <c r="K302" s="3" t="str">
        <f t="shared" si="292"/>
        <v>GV</v>
      </c>
      <c r="L302" s="3" t="str">
        <f t="shared" si="292"/>
        <v/>
      </c>
      <c r="M302" s="3" t="str">
        <f t="shared" si="292"/>
        <v>CP</v>
      </c>
      <c r="N302" s="3" t="str">
        <f t="shared" si="292"/>
        <v>HMSWDNLG</v>
      </c>
      <c r="O302" s="3" t="str">
        <f t="shared" si="292"/>
        <v/>
      </c>
      <c r="P302" s="3" t="str">
        <f t="shared" si="292"/>
        <v>VVWHTGLBPHZDGTMG</v>
      </c>
      <c r="Q302" s="3" t="str">
        <f t="shared" si="292"/>
        <v>HMJFJ</v>
      </c>
      <c r="R302" s="3" t="str">
        <f t="shared" si="292"/>
        <v/>
      </c>
      <c r="S302" s="4" t="str">
        <f t="shared" si="4"/>
        <v>CP</v>
      </c>
      <c r="T302" s="3" t="str">
        <f t="shared" si="5"/>
        <v/>
      </c>
    </row>
    <row r="303">
      <c r="A303" s="1" t="s">
        <v>277</v>
      </c>
      <c r="B303" s="2">
        <v>303.0</v>
      </c>
      <c r="C303" s="3" t="str">
        <f>IFERROR(__xludf.DUMMYFUNCTION("SPLIT(A303,"" "")"),"move")</f>
        <v>move</v>
      </c>
      <c r="D303" s="3">
        <f>IFERROR(__xludf.DUMMYFUNCTION("""COMPUTED_VALUE"""),8.0)</f>
        <v>8</v>
      </c>
      <c r="E303" s="3" t="str">
        <f>IFERROR(__xludf.DUMMYFUNCTION("""COMPUTED_VALUE"""),"from")</f>
        <v>from</v>
      </c>
      <c r="F303" s="3">
        <f>IFERROR(__xludf.DUMMYFUNCTION("""COMPUTED_VALUE"""),5.0)</f>
        <v>5</v>
      </c>
      <c r="G303" s="3" t="str">
        <f>IFERROR(__xludf.DUMMYFUNCTION("""COMPUTED_VALUE"""),"to")</f>
        <v>to</v>
      </c>
      <c r="H303" s="3">
        <f>IFERROR(__xludf.DUMMYFUNCTION("""COMPUTED_VALUE"""),9.0)</f>
        <v>9</v>
      </c>
      <c r="I303" s="2" t="str">
        <f t="shared" si="2"/>
        <v>N302</v>
      </c>
      <c r="J303" s="3" t="str">
        <f t="shared" ref="J303:R303" si="293">IF($F303=J$12,RIGHT(J302,LEN(J302)-$D303),IF($H303=J$12,CONCAT($S303,J302),J302))</f>
        <v>MBNMRFFDNHVNRZCGJJHFNVB</v>
      </c>
      <c r="K303" s="3" t="str">
        <f t="shared" si="293"/>
        <v>GV</v>
      </c>
      <c r="L303" s="3" t="str">
        <f t="shared" si="293"/>
        <v/>
      </c>
      <c r="M303" s="3" t="str">
        <f t="shared" si="293"/>
        <v>CP</v>
      </c>
      <c r="N303" s="3" t="str">
        <f t="shared" si="293"/>
        <v/>
      </c>
      <c r="O303" s="3" t="str">
        <f t="shared" si="293"/>
        <v/>
      </c>
      <c r="P303" s="3" t="str">
        <f t="shared" si="293"/>
        <v>VVWHTGLBPHZDGTMG</v>
      </c>
      <c r="Q303" s="3" t="str">
        <f t="shared" si="293"/>
        <v>HMJFJ</v>
      </c>
      <c r="R303" s="3" t="str">
        <f t="shared" si="293"/>
        <v>HMSWDNLG</v>
      </c>
      <c r="S303" s="4" t="str">
        <f t="shared" si="4"/>
        <v>HMSWDNLG</v>
      </c>
      <c r="T303" s="3" t="str">
        <f t="shared" si="5"/>
        <v/>
      </c>
    </row>
    <row r="304">
      <c r="A304" s="1" t="s">
        <v>166</v>
      </c>
      <c r="B304" s="2">
        <v>304.0</v>
      </c>
      <c r="C304" s="3" t="str">
        <f>IFERROR(__xludf.DUMMYFUNCTION("SPLIT(A304,"" "")"),"move")</f>
        <v>move</v>
      </c>
      <c r="D304" s="3">
        <f>IFERROR(__xludf.DUMMYFUNCTION("""COMPUTED_VALUE"""),2.0)</f>
        <v>2</v>
      </c>
      <c r="E304" s="3" t="str">
        <f>IFERROR(__xludf.DUMMYFUNCTION("""COMPUTED_VALUE"""),"from")</f>
        <v>from</v>
      </c>
      <c r="F304" s="3">
        <f>IFERROR(__xludf.DUMMYFUNCTION("""COMPUTED_VALUE"""),8.0)</f>
        <v>8</v>
      </c>
      <c r="G304" s="3" t="str">
        <f>IFERROR(__xludf.DUMMYFUNCTION("""COMPUTED_VALUE"""),"to")</f>
        <v>to</v>
      </c>
      <c r="H304" s="3">
        <f>IFERROR(__xludf.DUMMYFUNCTION("""COMPUTED_VALUE"""),6.0)</f>
        <v>6</v>
      </c>
      <c r="I304" s="2" t="str">
        <f t="shared" si="2"/>
        <v>Q303</v>
      </c>
      <c r="J304" s="3" t="str">
        <f t="shared" ref="J304:R304" si="294">IF($F304=J$12,RIGHT(J303,LEN(J303)-$D304),IF($H304=J$12,CONCAT($S304,J303),J303))</f>
        <v>MBNMRFFDNHVNRZCGJJHFNVB</v>
      </c>
      <c r="K304" s="3" t="str">
        <f t="shared" si="294"/>
        <v>GV</v>
      </c>
      <c r="L304" s="3" t="str">
        <f t="shared" si="294"/>
        <v/>
      </c>
      <c r="M304" s="3" t="str">
        <f t="shared" si="294"/>
        <v>CP</v>
      </c>
      <c r="N304" s="3" t="str">
        <f t="shared" si="294"/>
        <v/>
      </c>
      <c r="O304" s="3" t="str">
        <f t="shared" si="294"/>
        <v>HM</v>
      </c>
      <c r="P304" s="3" t="str">
        <f t="shared" si="294"/>
        <v>VVWHTGLBPHZDGTMG</v>
      </c>
      <c r="Q304" s="3" t="str">
        <f t="shared" si="294"/>
        <v>JFJ</v>
      </c>
      <c r="R304" s="3" t="str">
        <f t="shared" si="294"/>
        <v>HMSWDNLG</v>
      </c>
      <c r="S304" s="4" t="str">
        <f t="shared" si="4"/>
        <v>HM</v>
      </c>
      <c r="T304" s="3" t="str">
        <f t="shared" si="5"/>
        <v/>
      </c>
    </row>
    <row r="305">
      <c r="A305" s="1" t="s">
        <v>240</v>
      </c>
      <c r="B305" s="2">
        <v>305.0</v>
      </c>
      <c r="C305" s="3" t="str">
        <f>IFERROR(__xludf.DUMMYFUNCTION("SPLIT(A305,"" "")"),"move")</f>
        <v>move</v>
      </c>
      <c r="D305" s="3">
        <f>IFERROR(__xludf.DUMMYFUNCTION("""COMPUTED_VALUE"""),2.0)</f>
        <v>2</v>
      </c>
      <c r="E305" s="3" t="str">
        <f>IFERROR(__xludf.DUMMYFUNCTION("""COMPUTED_VALUE"""),"from")</f>
        <v>from</v>
      </c>
      <c r="F305" s="3">
        <f>IFERROR(__xludf.DUMMYFUNCTION("""COMPUTED_VALUE"""),4.0)</f>
        <v>4</v>
      </c>
      <c r="G305" s="3" t="str">
        <f>IFERROR(__xludf.DUMMYFUNCTION("""COMPUTED_VALUE"""),"to")</f>
        <v>to</v>
      </c>
      <c r="H305" s="3">
        <f>IFERROR(__xludf.DUMMYFUNCTION("""COMPUTED_VALUE"""),3.0)</f>
        <v>3</v>
      </c>
      <c r="I305" s="2" t="str">
        <f t="shared" si="2"/>
        <v>M304</v>
      </c>
      <c r="J305" s="3" t="str">
        <f t="shared" ref="J305:R305" si="295">IF($F305=J$12,RIGHT(J304,LEN(J304)-$D305),IF($H305=J$12,CONCAT($S305,J304),J304))</f>
        <v>MBNMRFFDNHVNRZCGJJHFNVB</v>
      </c>
      <c r="K305" s="3" t="str">
        <f t="shared" si="295"/>
        <v>GV</v>
      </c>
      <c r="L305" s="3" t="str">
        <f t="shared" si="295"/>
        <v>CP</v>
      </c>
      <c r="M305" s="3" t="str">
        <f t="shared" si="295"/>
        <v/>
      </c>
      <c r="N305" s="3" t="str">
        <f t="shared" si="295"/>
        <v/>
      </c>
      <c r="O305" s="3" t="str">
        <f t="shared" si="295"/>
        <v>HM</v>
      </c>
      <c r="P305" s="3" t="str">
        <f t="shared" si="295"/>
        <v>VVWHTGLBPHZDGTMG</v>
      </c>
      <c r="Q305" s="3" t="str">
        <f t="shared" si="295"/>
        <v>JFJ</v>
      </c>
      <c r="R305" s="3" t="str">
        <f t="shared" si="295"/>
        <v>HMSWDNLG</v>
      </c>
      <c r="S305" s="4" t="str">
        <f t="shared" si="4"/>
        <v>CP</v>
      </c>
      <c r="T305" s="3" t="str">
        <f t="shared" si="5"/>
        <v/>
      </c>
    </row>
    <row r="306">
      <c r="A306" s="1" t="s">
        <v>278</v>
      </c>
      <c r="B306" s="2">
        <v>306.0</v>
      </c>
      <c r="C306" s="3" t="str">
        <f>IFERROR(__xludf.DUMMYFUNCTION("SPLIT(A306,"" "")"),"move")</f>
        <v>move</v>
      </c>
      <c r="D306" s="3">
        <f>IFERROR(__xludf.DUMMYFUNCTION("""COMPUTED_VALUE"""),2.0)</f>
        <v>2</v>
      </c>
      <c r="E306" s="3" t="str">
        <f>IFERROR(__xludf.DUMMYFUNCTION("""COMPUTED_VALUE"""),"from")</f>
        <v>from</v>
      </c>
      <c r="F306" s="3">
        <f>IFERROR(__xludf.DUMMYFUNCTION("""COMPUTED_VALUE"""),3.0)</f>
        <v>3</v>
      </c>
      <c r="G306" s="3" t="str">
        <f>IFERROR(__xludf.DUMMYFUNCTION("""COMPUTED_VALUE"""),"to")</f>
        <v>to</v>
      </c>
      <c r="H306" s="3">
        <f>IFERROR(__xludf.DUMMYFUNCTION("""COMPUTED_VALUE"""),4.0)</f>
        <v>4</v>
      </c>
      <c r="I306" s="2" t="str">
        <f t="shared" si="2"/>
        <v>L305</v>
      </c>
      <c r="J306" s="3" t="str">
        <f t="shared" ref="J306:R306" si="296">IF($F306=J$12,RIGHT(J305,LEN(J305)-$D306),IF($H306=J$12,CONCAT($S306,J305),J305))</f>
        <v>MBNMRFFDNHVNRZCGJJHFNVB</v>
      </c>
      <c r="K306" s="3" t="str">
        <f t="shared" si="296"/>
        <v>GV</v>
      </c>
      <c r="L306" s="3" t="str">
        <f t="shared" si="296"/>
        <v/>
      </c>
      <c r="M306" s="3" t="str">
        <f t="shared" si="296"/>
        <v>CP</v>
      </c>
      <c r="N306" s="3" t="str">
        <f t="shared" si="296"/>
        <v/>
      </c>
      <c r="O306" s="3" t="str">
        <f t="shared" si="296"/>
        <v>HM</v>
      </c>
      <c r="P306" s="3" t="str">
        <f t="shared" si="296"/>
        <v>VVWHTGLBPHZDGTMG</v>
      </c>
      <c r="Q306" s="3" t="str">
        <f t="shared" si="296"/>
        <v>JFJ</v>
      </c>
      <c r="R306" s="3" t="str">
        <f t="shared" si="296"/>
        <v>HMSWDNLG</v>
      </c>
      <c r="S306" s="4" t="str">
        <f t="shared" si="4"/>
        <v>CP</v>
      </c>
      <c r="T306" s="3" t="str">
        <f t="shared" si="5"/>
        <v/>
      </c>
    </row>
    <row r="307">
      <c r="A307" s="1" t="s">
        <v>279</v>
      </c>
      <c r="B307" s="2">
        <v>307.0</v>
      </c>
      <c r="C307" s="3" t="str">
        <f>IFERROR(__xludf.DUMMYFUNCTION("SPLIT(A307,"" "")"),"move")</f>
        <v>move</v>
      </c>
      <c r="D307" s="3">
        <f>IFERROR(__xludf.DUMMYFUNCTION("""COMPUTED_VALUE"""),4.0)</f>
        <v>4</v>
      </c>
      <c r="E307" s="3" t="str">
        <f>IFERROR(__xludf.DUMMYFUNCTION("""COMPUTED_VALUE"""),"from")</f>
        <v>from</v>
      </c>
      <c r="F307" s="3">
        <f>IFERROR(__xludf.DUMMYFUNCTION("""COMPUTED_VALUE"""),9.0)</f>
        <v>9</v>
      </c>
      <c r="G307" s="3" t="str">
        <f>IFERROR(__xludf.DUMMYFUNCTION("""COMPUTED_VALUE"""),"to")</f>
        <v>to</v>
      </c>
      <c r="H307" s="3">
        <f>IFERROR(__xludf.DUMMYFUNCTION("""COMPUTED_VALUE"""),7.0)</f>
        <v>7</v>
      </c>
      <c r="I307" s="2" t="str">
        <f t="shared" si="2"/>
        <v>Q306</v>
      </c>
      <c r="J307" s="3" t="str">
        <f t="shared" ref="J307:R307" si="297">IF($F307=J$12,RIGHT(J306,LEN(J306)-$D307),IF($H307=J$12,CONCAT($S307,J306),J306))</f>
        <v>MBNMRFFDNHVNRZCGJJHFNVB</v>
      </c>
      <c r="K307" s="3" t="str">
        <f t="shared" si="297"/>
        <v>GV</v>
      </c>
      <c r="L307" s="3" t="str">
        <f t="shared" si="297"/>
        <v/>
      </c>
      <c r="M307" s="3" t="str">
        <f t="shared" si="297"/>
        <v>CP</v>
      </c>
      <c r="N307" s="3" t="str">
        <f t="shared" si="297"/>
        <v/>
      </c>
      <c r="O307" s="3" t="str">
        <f t="shared" si="297"/>
        <v>HM</v>
      </c>
      <c r="P307" s="3" t="str">
        <f t="shared" si="297"/>
        <v>HMSWVVWHTGLBPHZDGTMG</v>
      </c>
      <c r="Q307" s="3" t="str">
        <f t="shared" si="297"/>
        <v>JFJ</v>
      </c>
      <c r="R307" s="3" t="str">
        <f t="shared" si="297"/>
        <v>DNLG</v>
      </c>
      <c r="S307" s="4" t="str">
        <f t="shared" si="4"/>
        <v>HMSW</v>
      </c>
      <c r="T307" s="3" t="str">
        <f t="shared" si="5"/>
        <v/>
      </c>
    </row>
    <row r="308">
      <c r="A308" s="1" t="s">
        <v>280</v>
      </c>
      <c r="B308" s="2">
        <v>308.0</v>
      </c>
      <c r="C308" s="3" t="str">
        <f>IFERROR(__xludf.DUMMYFUNCTION("SPLIT(A308,"" "")"),"move")</f>
        <v>move</v>
      </c>
      <c r="D308" s="3">
        <f>IFERROR(__xludf.DUMMYFUNCTION("""COMPUTED_VALUE"""),1.0)</f>
        <v>1</v>
      </c>
      <c r="E308" s="3" t="str">
        <f>IFERROR(__xludf.DUMMYFUNCTION("""COMPUTED_VALUE"""),"from")</f>
        <v>from</v>
      </c>
      <c r="F308" s="3">
        <f>IFERROR(__xludf.DUMMYFUNCTION("""COMPUTED_VALUE"""),8.0)</f>
        <v>8</v>
      </c>
      <c r="G308" s="3" t="str">
        <f>IFERROR(__xludf.DUMMYFUNCTION("""COMPUTED_VALUE"""),"to")</f>
        <v>to</v>
      </c>
      <c r="H308" s="3">
        <f>IFERROR(__xludf.DUMMYFUNCTION("""COMPUTED_VALUE"""),7.0)</f>
        <v>7</v>
      </c>
      <c r="I308" s="2" t="str">
        <f t="shared" si="2"/>
        <v>Q307</v>
      </c>
      <c r="J308" s="3" t="str">
        <f t="shared" ref="J308:R308" si="298">IF($F308=J$12,RIGHT(J307,LEN(J307)-$D308),IF($H308=J$12,CONCAT($S308,J307),J307))</f>
        <v>MBNMRFFDNHVNRZCGJJHFNVB</v>
      </c>
      <c r="K308" s="3" t="str">
        <f t="shared" si="298"/>
        <v>GV</v>
      </c>
      <c r="L308" s="3" t="str">
        <f t="shared" si="298"/>
        <v/>
      </c>
      <c r="M308" s="3" t="str">
        <f t="shared" si="298"/>
        <v>CP</v>
      </c>
      <c r="N308" s="3" t="str">
        <f t="shared" si="298"/>
        <v/>
      </c>
      <c r="O308" s="3" t="str">
        <f t="shared" si="298"/>
        <v>HM</v>
      </c>
      <c r="P308" s="3" t="str">
        <f t="shared" si="298"/>
        <v>JHMSWVVWHTGLBPHZDGTMG</v>
      </c>
      <c r="Q308" s="3" t="str">
        <f t="shared" si="298"/>
        <v>FJ</v>
      </c>
      <c r="R308" s="3" t="str">
        <f t="shared" si="298"/>
        <v>DNLG</v>
      </c>
      <c r="S308" s="4" t="str">
        <f t="shared" si="4"/>
        <v>J</v>
      </c>
      <c r="T308" s="3" t="str">
        <f t="shared" si="5"/>
        <v/>
      </c>
    </row>
    <row r="309">
      <c r="A309" s="1" t="s">
        <v>281</v>
      </c>
      <c r="B309" s="2">
        <v>309.0</v>
      </c>
      <c r="C309" s="3" t="str">
        <f>IFERROR(__xludf.DUMMYFUNCTION("SPLIT(A309,"" "")"),"move")</f>
        <v>move</v>
      </c>
      <c r="D309" s="3">
        <f>IFERROR(__xludf.DUMMYFUNCTION("""COMPUTED_VALUE"""),2.0)</f>
        <v>2</v>
      </c>
      <c r="E309" s="3" t="str">
        <f>IFERROR(__xludf.DUMMYFUNCTION("""COMPUTED_VALUE"""),"from")</f>
        <v>from</v>
      </c>
      <c r="F309" s="3">
        <f>IFERROR(__xludf.DUMMYFUNCTION("""COMPUTED_VALUE"""),6.0)</f>
        <v>6</v>
      </c>
      <c r="G309" s="3" t="str">
        <f>IFERROR(__xludf.DUMMYFUNCTION("""COMPUTED_VALUE"""),"to")</f>
        <v>to</v>
      </c>
      <c r="H309" s="3">
        <f>IFERROR(__xludf.DUMMYFUNCTION("""COMPUTED_VALUE"""),9.0)</f>
        <v>9</v>
      </c>
      <c r="I309" s="2" t="str">
        <f t="shared" si="2"/>
        <v>O308</v>
      </c>
      <c r="J309" s="3" t="str">
        <f t="shared" ref="J309:R309" si="299">IF($F309=J$12,RIGHT(J308,LEN(J308)-$D309),IF($H309=J$12,CONCAT($S309,J308),J308))</f>
        <v>MBNMRFFDNHVNRZCGJJHFNVB</v>
      </c>
      <c r="K309" s="3" t="str">
        <f t="shared" si="299"/>
        <v>GV</v>
      </c>
      <c r="L309" s="3" t="str">
        <f t="shared" si="299"/>
        <v/>
      </c>
      <c r="M309" s="3" t="str">
        <f t="shared" si="299"/>
        <v>CP</v>
      </c>
      <c r="N309" s="3" t="str">
        <f t="shared" si="299"/>
        <v/>
      </c>
      <c r="O309" s="3" t="str">
        <f t="shared" si="299"/>
        <v/>
      </c>
      <c r="P309" s="3" t="str">
        <f t="shared" si="299"/>
        <v>JHMSWVVWHTGLBPHZDGTMG</v>
      </c>
      <c r="Q309" s="3" t="str">
        <f t="shared" si="299"/>
        <v>FJ</v>
      </c>
      <c r="R309" s="3" t="str">
        <f t="shared" si="299"/>
        <v>HMDNLG</v>
      </c>
      <c r="S309" s="4" t="str">
        <f t="shared" si="4"/>
        <v>HM</v>
      </c>
      <c r="T309" s="3" t="str">
        <f t="shared" si="5"/>
        <v/>
      </c>
    </row>
    <row r="310">
      <c r="A310" s="1" t="s">
        <v>282</v>
      </c>
      <c r="B310" s="2">
        <v>310.0</v>
      </c>
      <c r="C310" s="3" t="str">
        <f>IFERROR(__xludf.DUMMYFUNCTION("SPLIT(A310,"" "")"),"move")</f>
        <v>move</v>
      </c>
      <c r="D310" s="3">
        <f>IFERROR(__xludf.DUMMYFUNCTION("""COMPUTED_VALUE"""),2.0)</f>
        <v>2</v>
      </c>
      <c r="E310" s="3" t="str">
        <f>IFERROR(__xludf.DUMMYFUNCTION("""COMPUTED_VALUE"""),"from")</f>
        <v>from</v>
      </c>
      <c r="F310" s="3">
        <f>IFERROR(__xludf.DUMMYFUNCTION("""COMPUTED_VALUE"""),8.0)</f>
        <v>8</v>
      </c>
      <c r="G310" s="3" t="str">
        <f>IFERROR(__xludf.DUMMYFUNCTION("""COMPUTED_VALUE"""),"to")</f>
        <v>to</v>
      </c>
      <c r="H310" s="3">
        <f>IFERROR(__xludf.DUMMYFUNCTION("""COMPUTED_VALUE"""),9.0)</f>
        <v>9</v>
      </c>
      <c r="I310" s="2" t="str">
        <f t="shared" si="2"/>
        <v>Q309</v>
      </c>
      <c r="J310" s="3" t="str">
        <f t="shared" ref="J310:R310" si="300">IF($F310=J$12,RIGHT(J309,LEN(J309)-$D310),IF($H310=J$12,CONCAT($S310,J309),J309))</f>
        <v>MBNMRFFDNHVNRZCGJJHFNVB</v>
      </c>
      <c r="K310" s="3" t="str">
        <f t="shared" si="300"/>
        <v>GV</v>
      </c>
      <c r="L310" s="3" t="str">
        <f t="shared" si="300"/>
        <v/>
      </c>
      <c r="M310" s="3" t="str">
        <f t="shared" si="300"/>
        <v>CP</v>
      </c>
      <c r="N310" s="3" t="str">
        <f t="shared" si="300"/>
        <v/>
      </c>
      <c r="O310" s="3" t="str">
        <f t="shared" si="300"/>
        <v/>
      </c>
      <c r="P310" s="3" t="str">
        <f t="shared" si="300"/>
        <v>JHMSWVVWHTGLBPHZDGTMG</v>
      </c>
      <c r="Q310" s="3" t="str">
        <f t="shared" si="300"/>
        <v/>
      </c>
      <c r="R310" s="3" t="str">
        <f t="shared" si="300"/>
        <v>FJHMDNLG</v>
      </c>
      <c r="S310" s="4" t="str">
        <f t="shared" si="4"/>
        <v>FJ</v>
      </c>
      <c r="T310" s="3" t="str">
        <f t="shared" si="5"/>
        <v/>
      </c>
    </row>
    <row r="311">
      <c r="A311" s="1" t="s">
        <v>83</v>
      </c>
      <c r="B311" s="2">
        <v>311.0</v>
      </c>
      <c r="C311" s="3" t="str">
        <f>IFERROR(__xludf.DUMMYFUNCTION("SPLIT(A311,"" "")"),"move")</f>
        <v>move</v>
      </c>
      <c r="D311" s="3">
        <f>IFERROR(__xludf.DUMMYFUNCTION("""COMPUTED_VALUE"""),1.0)</f>
        <v>1</v>
      </c>
      <c r="E311" s="3" t="str">
        <f>IFERROR(__xludf.DUMMYFUNCTION("""COMPUTED_VALUE"""),"from")</f>
        <v>from</v>
      </c>
      <c r="F311" s="3">
        <f>IFERROR(__xludf.DUMMYFUNCTION("""COMPUTED_VALUE"""),2.0)</f>
        <v>2</v>
      </c>
      <c r="G311" s="3" t="str">
        <f>IFERROR(__xludf.DUMMYFUNCTION("""COMPUTED_VALUE"""),"to")</f>
        <v>to</v>
      </c>
      <c r="H311" s="3">
        <f>IFERROR(__xludf.DUMMYFUNCTION("""COMPUTED_VALUE"""),9.0)</f>
        <v>9</v>
      </c>
      <c r="I311" s="2" t="str">
        <f t="shared" si="2"/>
        <v>K310</v>
      </c>
      <c r="J311" s="3" t="str">
        <f t="shared" ref="J311:R311" si="301">IF($F311=J$12,RIGHT(J310,LEN(J310)-$D311),IF($H311=J$12,CONCAT($S311,J310),J310))</f>
        <v>MBNMRFFDNHVNRZCGJJHFNVB</v>
      </c>
      <c r="K311" s="3" t="str">
        <f t="shared" si="301"/>
        <v>V</v>
      </c>
      <c r="L311" s="3" t="str">
        <f t="shared" si="301"/>
        <v/>
      </c>
      <c r="M311" s="3" t="str">
        <f t="shared" si="301"/>
        <v>CP</v>
      </c>
      <c r="N311" s="3" t="str">
        <f t="shared" si="301"/>
        <v/>
      </c>
      <c r="O311" s="3" t="str">
        <f t="shared" si="301"/>
        <v/>
      </c>
      <c r="P311" s="3" t="str">
        <f t="shared" si="301"/>
        <v>JHMSWVVWHTGLBPHZDGTMG</v>
      </c>
      <c r="Q311" s="3" t="str">
        <f t="shared" si="301"/>
        <v/>
      </c>
      <c r="R311" s="3" t="str">
        <f t="shared" si="301"/>
        <v>GFJHMDNLG</v>
      </c>
      <c r="S311" s="4" t="str">
        <f t="shared" si="4"/>
        <v>G</v>
      </c>
      <c r="T311" s="3" t="str">
        <f t="shared" si="5"/>
        <v/>
      </c>
    </row>
    <row r="312">
      <c r="A312" s="1" t="s">
        <v>213</v>
      </c>
      <c r="B312" s="2">
        <v>312.0</v>
      </c>
      <c r="C312" s="3" t="str">
        <f>IFERROR(__xludf.DUMMYFUNCTION("SPLIT(A312,"" "")"),"move")</f>
        <v>move</v>
      </c>
      <c r="D312" s="3">
        <f>IFERROR(__xludf.DUMMYFUNCTION("""COMPUTED_VALUE"""),1.0)</f>
        <v>1</v>
      </c>
      <c r="E312" s="3" t="str">
        <f>IFERROR(__xludf.DUMMYFUNCTION("""COMPUTED_VALUE"""),"from")</f>
        <v>from</v>
      </c>
      <c r="F312" s="3">
        <f>IFERROR(__xludf.DUMMYFUNCTION("""COMPUTED_VALUE"""),7.0)</f>
        <v>7</v>
      </c>
      <c r="G312" s="3" t="str">
        <f>IFERROR(__xludf.DUMMYFUNCTION("""COMPUTED_VALUE"""),"to")</f>
        <v>to</v>
      </c>
      <c r="H312" s="3">
        <f>IFERROR(__xludf.DUMMYFUNCTION("""COMPUTED_VALUE"""),8.0)</f>
        <v>8</v>
      </c>
      <c r="I312" s="2" t="str">
        <f t="shared" si="2"/>
        <v>P311</v>
      </c>
      <c r="J312" s="3" t="str">
        <f t="shared" ref="J312:R312" si="302">IF($F312=J$12,RIGHT(J311,LEN(J311)-$D312),IF($H312=J$12,CONCAT($S312,J311),J311))</f>
        <v>MBNMRFFDNHVNRZCGJJHFNVB</v>
      </c>
      <c r="K312" s="3" t="str">
        <f t="shared" si="302"/>
        <v>V</v>
      </c>
      <c r="L312" s="3" t="str">
        <f t="shared" si="302"/>
        <v/>
      </c>
      <c r="M312" s="3" t="str">
        <f t="shared" si="302"/>
        <v>CP</v>
      </c>
      <c r="N312" s="3" t="str">
        <f t="shared" si="302"/>
        <v/>
      </c>
      <c r="O312" s="3" t="str">
        <f t="shared" si="302"/>
        <v/>
      </c>
      <c r="P312" s="3" t="str">
        <f t="shared" si="302"/>
        <v>HMSWVVWHTGLBPHZDGTMG</v>
      </c>
      <c r="Q312" s="3" t="str">
        <f t="shared" si="302"/>
        <v>J</v>
      </c>
      <c r="R312" s="3" t="str">
        <f t="shared" si="302"/>
        <v>GFJHMDNLG</v>
      </c>
      <c r="S312" s="4" t="str">
        <f t="shared" si="4"/>
        <v>J</v>
      </c>
      <c r="T312" s="3" t="str">
        <f t="shared" si="5"/>
        <v/>
      </c>
    </row>
    <row r="313">
      <c r="A313" s="1" t="s">
        <v>219</v>
      </c>
      <c r="B313" s="2">
        <v>313.0</v>
      </c>
      <c r="C313" s="3" t="str">
        <f>IFERROR(__xludf.DUMMYFUNCTION("SPLIT(A313,"" "")"),"move")</f>
        <v>move</v>
      </c>
      <c r="D313" s="3">
        <f>IFERROR(__xludf.DUMMYFUNCTION("""COMPUTED_VALUE"""),1.0)</f>
        <v>1</v>
      </c>
      <c r="E313" s="3" t="str">
        <f>IFERROR(__xludf.DUMMYFUNCTION("""COMPUTED_VALUE"""),"from")</f>
        <v>from</v>
      </c>
      <c r="F313" s="3">
        <f>IFERROR(__xludf.DUMMYFUNCTION("""COMPUTED_VALUE"""),2.0)</f>
        <v>2</v>
      </c>
      <c r="G313" s="3" t="str">
        <f>IFERROR(__xludf.DUMMYFUNCTION("""COMPUTED_VALUE"""),"to")</f>
        <v>to</v>
      </c>
      <c r="H313" s="3">
        <f>IFERROR(__xludf.DUMMYFUNCTION("""COMPUTED_VALUE"""),7.0)</f>
        <v>7</v>
      </c>
      <c r="I313" s="2" t="str">
        <f t="shared" si="2"/>
        <v>K312</v>
      </c>
      <c r="J313" s="3" t="str">
        <f t="shared" ref="J313:R313" si="303">IF($F313=J$12,RIGHT(J312,LEN(J312)-$D313),IF($H313=J$12,CONCAT($S313,J312),J312))</f>
        <v>MBNMRFFDNHVNRZCGJJHFNVB</v>
      </c>
      <c r="K313" s="3" t="str">
        <f t="shared" si="303"/>
        <v/>
      </c>
      <c r="L313" s="3" t="str">
        <f t="shared" si="303"/>
        <v/>
      </c>
      <c r="M313" s="3" t="str">
        <f t="shared" si="303"/>
        <v>CP</v>
      </c>
      <c r="N313" s="3" t="str">
        <f t="shared" si="303"/>
        <v/>
      </c>
      <c r="O313" s="3" t="str">
        <f t="shared" si="303"/>
        <v/>
      </c>
      <c r="P313" s="3" t="str">
        <f t="shared" si="303"/>
        <v>VHMSWVVWHTGLBPHZDGTMG</v>
      </c>
      <c r="Q313" s="3" t="str">
        <f t="shared" si="303"/>
        <v>J</v>
      </c>
      <c r="R313" s="3" t="str">
        <f t="shared" si="303"/>
        <v>GFJHMDNLG</v>
      </c>
      <c r="S313" s="4" t="str">
        <f t="shared" si="4"/>
        <v>V</v>
      </c>
      <c r="T313" s="3" t="str">
        <f t="shared" si="5"/>
        <v/>
      </c>
    </row>
    <row r="314">
      <c r="A314" s="1" t="s">
        <v>283</v>
      </c>
      <c r="B314" s="2">
        <v>314.0</v>
      </c>
      <c r="C314" s="3" t="str">
        <f>IFERROR(__xludf.DUMMYFUNCTION("SPLIT(A314,"" "")"),"move")</f>
        <v>move</v>
      </c>
      <c r="D314" s="3">
        <f>IFERROR(__xludf.DUMMYFUNCTION("""COMPUTED_VALUE"""),19.0)</f>
        <v>19</v>
      </c>
      <c r="E314" s="3" t="str">
        <f>IFERROR(__xludf.DUMMYFUNCTION("""COMPUTED_VALUE"""),"from")</f>
        <v>from</v>
      </c>
      <c r="F314" s="3">
        <f>IFERROR(__xludf.DUMMYFUNCTION("""COMPUTED_VALUE"""),7.0)</f>
        <v>7</v>
      </c>
      <c r="G314" s="3" t="str">
        <f>IFERROR(__xludf.DUMMYFUNCTION("""COMPUTED_VALUE"""),"to")</f>
        <v>to</v>
      </c>
      <c r="H314" s="3">
        <f>IFERROR(__xludf.DUMMYFUNCTION("""COMPUTED_VALUE"""),6.0)</f>
        <v>6</v>
      </c>
      <c r="I314" s="2" t="str">
        <f t="shared" si="2"/>
        <v>P313</v>
      </c>
      <c r="J314" s="3" t="str">
        <f t="shared" ref="J314:R314" si="304">IF($F314=J$12,RIGHT(J313,LEN(J313)-$D314),IF($H314=J$12,CONCAT($S314,J313),J313))</f>
        <v>MBNMRFFDNHVNRZCGJJHFNVB</v>
      </c>
      <c r="K314" s="3" t="str">
        <f t="shared" si="304"/>
        <v/>
      </c>
      <c r="L314" s="3" t="str">
        <f t="shared" si="304"/>
        <v/>
      </c>
      <c r="M314" s="3" t="str">
        <f t="shared" si="304"/>
        <v>CP</v>
      </c>
      <c r="N314" s="3" t="str">
        <f t="shared" si="304"/>
        <v/>
      </c>
      <c r="O314" s="3" t="str">
        <f t="shared" si="304"/>
        <v>VHMSWVVWHTGLBPHZDGT</v>
      </c>
      <c r="P314" s="3" t="str">
        <f t="shared" si="304"/>
        <v>MG</v>
      </c>
      <c r="Q314" s="3" t="str">
        <f t="shared" si="304"/>
        <v>J</v>
      </c>
      <c r="R314" s="3" t="str">
        <f t="shared" si="304"/>
        <v>GFJHMDNLG</v>
      </c>
      <c r="S314" s="4" t="str">
        <f t="shared" si="4"/>
        <v>VHMSWVVWHTGLBPHZDGT</v>
      </c>
      <c r="T314" s="3" t="str">
        <f t="shared" si="5"/>
        <v/>
      </c>
    </row>
    <row r="315">
      <c r="A315" s="1" t="s">
        <v>267</v>
      </c>
      <c r="B315" s="2">
        <v>315.0</v>
      </c>
      <c r="C315" s="3" t="str">
        <f>IFERROR(__xludf.DUMMYFUNCTION("SPLIT(A315,"" "")"),"move")</f>
        <v>move</v>
      </c>
      <c r="D315" s="3">
        <f>IFERROR(__xludf.DUMMYFUNCTION("""COMPUTED_VALUE"""),1.0)</f>
        <v>1</v>
      </c>
      <c r="E315" s="3" t="str">
        <f>IFERROR(__xludf.DUMMYFUNCTION("""COMPUTED_VALUE"""),"from")</f>
        <v>from</v>
      </c>
      <c r="F315" s="3">
        <f>IFERROR(__xludf.DUMMYFUNCTION("""COMPUTED_VALUE"""),8.0)</f>
        <v>8</v>
      </c>
      <c r="G315" s="3" t="str">
        <f>IFERROR(__xludf.DUMMYFUNCTION("""COMPUTED_VALUE"""),"to")</f>
        <v>to</v>
      </c>
      <c r="H315" s="3">
        <f>IFERROR(__xludf.DUMMYFUNCTION("""COMPUTED_VALUE"""),1.0)</f>
        <v>1</v>
      </c>
      <c r="I315" s="2" t="str">
        <f t="shared" si="2"/>
        <v>Q314</v>
      </c>
      <c r="J315" s="3" t="str">
        <f t="shared" ref="J315:R315" si="305">IF($F315=J$12,RIGHT(J314,LEN(J314)-$D315),IF($H315=J$12,CONCAT($S315,J314),J314))</f>
        <v>JMBNMRFFDNHVNRZCGJJHFNVB</v>
      </c>
      <c r="K315" s="3" t="str">
        <f t="shared" si="305"/>
        <v/>
      </c>
      <c r="L315" s="3" t="str">
        <f t="shared" si="305"/>
        <v/>
      </c>
      <c r="M315" s="3" t="str">
        <f t="shared" si="305"/>
        <v>CP</v>
      </c>
      <c r="N315" s="3" t="str">
        <f t="shared" si="305"/>
        <v/>
      </c>
      <c r="O315" s="3" t="str">
        <f t="shared" si="305"/>
        <v>VHMSWVVWHTGLBPHZDGT</v>
      </c>
      <c r="P315" s="3" t="str">
        <f t="shared" si="305"/>
        <v>MG</v>
      </c>
      <c r="Q315" s="3" t="str">
        <f t="shared" si="305"/>
        <v/>
      </c>
      <c r="R315" s="3" t="str">
        <f t="shared" si="305"/>
        <v>GFJHMDNLG</v>
      </c>
      <c r="S315" s="4" t="str">
        <f t="shared" si="4"/>
        <v>J</v>
      </c>
      <c r="T315" s="3" t="str">
        <f t="shared" si="5"/>
        <v/>
      </c>
    </row>
    <row r="316">
      <c r="A316" s="1" t="s">
        <v>259</v>
      </c>
      <c r="B316" s="2">
        <v>316.0</v>
      </c>
      <c r="C316" s="3" t="str">
        <f>IFERROR(__xludf.DUMMYFUNCTION("SPLIT(A316,"" "")"),"move")</f>
        <v>move</v>
      </c>
      <c r="D316" s="3">
        <f>IFERROR(__xludf.DUMMYFUNCTION("""COMPUTED_VALUE"""),2.0)</f>
        <v>2</v>
      </c>
      <c r="E316" s="3" t="str">
        <f>IFERROR(__xludf.DUMMYFUNCTION("""COMPUTED_VALUE"""),"from")</f>
        <v>from</v>
      </c>
      <c r="F316" s="3">
        <f>IFERROR(__xludf.DUMMYFUNCTION("""COMPUTED_VALUE"""),4.0)</f>
        <v>4</v>
      </c>
      <c r="G316" s="3" t="str">
        <f>IFERROR(__xludf.DUMMYFUNCTION("""COMPUTED_VALUE"""),"to")</f>
        <v>to</v>
      </c>
      <c r="H316" s="3">
        <f>IFERROR(__xludf.DUMMYFUNCTION("""COMPUTED_VALUE"""),8.0)</f>
        <v>8</v>
      </c>
      <c r="I316" s="2" t="str">
        <f t="shared" si="2"/>
        <v>M315</v>
      </c>
      <c r="J316" s="3" t="str">
        <f t="shared" ref="J316:R316" si="306">IF($F316=J$12,RIGHT(J315,LEN(J315)-$D316),IF($H316=J$12,CONCAT($S316,J315),J315))</f>
        <v>JMBNMRFFDNHVNRZCGJJHFNVB</v>
      </c>
      <c r="K316" s="3" t="str">
        <f t="shared" si="306"/>
        <v/>
      </c>
      <c r="L316" s="3" t="str">
        <f t="shared" si="306"/>
        <v/>
      </c>
      <c r="M316" s="3" t="str">
        <f t="shared" si="306"/>
        <v/>
      </c>
      <c r="N316" s="3" t="str">
        <f t="shared" si="306"/>
        <v/>
      </c>
      <c r="O316" s="3" t="str">
        <f t="shared" si="306"/>
        <v>VHMSWVVWHTGLBPHZDGT</v>
      </c>
      <c r="P316" s="3" t="str">
        <f t="shared" si="306"/>
        <v>MG</v>
      </c>
      <c r="Q316" s="3" t="str">
        <f t="shared" si="306"/>
        <v>CP</v>
      </c>
      <c r="R316" s="3" t="str">
        <f t="shared" si="306"/>
        <v>GFJHMDNLG</v>
      </c>
      <c r="S316" s="4" t="str">
        <f t="shared" si="4"/>
        <v>CP</v>
      </c>
      <c r="T316" s="3" t="str">
        <f t="shared" si="5"/>
        <v/>
      </c>
    </row>
    <row r="317">
      <c r="A317" s="1" t="s">
        <v>284</v>
      </c>
      <c r="B317" s="2">
        <v>317.0</v>
      </c>
      <c r="C317" s="3" t="str">
        <f>IFERROR(__xludf.DUMMYFUNCTION("SPLIT(A317,"" "")"),"move")</f>
        <v>move</v>
      </c>
      <c r="D317" s="3">
        <f>IFERROR(__xludf.DUMMYFUNCTION("""COMPUTED_VALUE"""),5.0)</f>
        <v>5</v>
      </c>
      <c r="E317" s="3" t="str">
        <f>IFERROR(__xludf.DUMMYFUNCTION("""COMPUTED_VALUE"""),"from")</f>
        <v>from</v>
      </c>
      <c r="F317" s="3">
        <f>IFERROR(__xludf.DUMMYFUNCTION("""COMPUTED_VALUE"""),6.0)</f>
        <v>6</v>
      </c>
      <c r="G317" s="3" t="str">
        <f>IFERROR(__xludf.DUMMYFUNCTION("""COMPUTED_VALUE"""),"to")</f>
        <v>to</v>
      </c>
      <c r="H317" s="3">
        <f>IFERROR(__xludf.DUMMYFUNCTION("""COMPUTED_VALUE"""),1.0)</f>
        <v>1</v>
      </c>
      <c r="I317" s="2" t="str">
        <f t="shared" si="2"/>
        <v>O316</v>
      </c>
      <c r="J317" s="3" t="str">
        <f t="shared" ref="J317:R317" si="307">IF($F317=J$12,RIGHT(J316,LEN(J316)-$D317),IF($H317=J$12,CONCAT($S317,J316),J316))</f>
        <v>VHMSWJMBNMRFFDNHVNRZCGJJHFNVB</v>
      </c>
      <c r="K317" s="3" t="str">
        <f t="shared" si="307"/>
        <v/>
      </c>
      <c r="L317" s="3" t="str">
        <f t="shared" si="307"/>
        <v/>
      </c>
      <c r="M317" s="3" t="str">
        <f t="shared" si="307"/>
        <v/>
      </c>
      <c r="N317" s="3" t="str">
        <f t="shared" si="307"/>
        <v/>
      </c>
      <c r="O317" s="3" t="str">
        <f t="shared" si="307"/>
        <v>VVWHTGLBPHZDGT</v>
      </c>
      <c r="P317" s="3" t="str">
        <f t="shared" si="307"/>
        <v>MG</v>
      </c>
      <c r="Q317" s="3" t="str">
        <f t="shared" si="307"/>
        <v>CP</v>
      </c>
      <c r="R317" s="3" t="str">
        <f t="shared" si="307"/>
        <v>GFJHMDNLG</v>
      </c>
      <c r="S317" s="4" t="str">
        <f t="shared" si="4"/>
        <v>VHMSW</v>
      </c>
      <c r="T317" s="3" t="str">
        <f t="shared" si="5"/>
        <v/>
      </c>
    </row>
    <row r="318">
      <c r="A318" s="1" t="s">
        <v>285</v>
      </c>
      <c r="B318" s="2">
        <v>318.0</v>
      </c>
      <c r="C318" s="3" t="str">
        <f>IFERROR(__xludf.DUMMYFUNCTION("SPLIT(A318,"" "")"),"move")</f>
        <v>move</v>
      </c>
      <c r="D318" s="3">
        <f>IFERROR(__xludf.DUMMYFUNCTION("""COMPUTED_VALUE"""),2.0)</f>
        <v>2</v>
      </c>
      <c r="E318" s="3" t="str">
        <f>IFERROR(__xludf.DUMMYFUNCTION("""COMPUTED_VALUE"""),"from")</f>
        <v>from</v>
      </c>
      <c r="F318" s="3">
        <f>IFERROR(__xludf.DUMMYFUNCTION("""COMPUTED_VALUE"""),7.0)</f>
        <v>7</v>
      </c>
      <c r="G318" s="3" t="str">
        <f>IFERROR(__xludf.DUMMYFUNCTION("""COMPUTED_VALUE"""),"to")</f>
        <v>to</v>
      </c>
      <c r="H318" s="3">
        <f>IFERROR(__xludf.DUMMYFUNCTION("""COMPUTED_VALUE"""),2.0)</f>
        <v>2</v>
      </c>
      <c r="I318" s="2" t="str">
        <f t="shared" si="2"/>
        <v>P317</v>
      </c>
      <c r="J318" s="3" t="str">
        <f t="shared" ref="J318:R318" si="308">IF($F318=J$12,RIGHT(J317,LEN(J317)-$D318),IF($H318=J$12,CONCAT($S318,J317),J317))</f>
        <v>VHMSWJMBNMRFFDNHVNRZCGJJHFNVB</v>
      </c>
      <c r="K318" s="3" t="str">
        <f t="shared" si="308"/>
        <v>MG</v>
      </c>
      <c r="L318" s="3" t="str">
        <f t="shared" si="308"/>
        <v/>
      </c>
      <c r="M318" s="3" t="str">
        <f t="shared" si="308"/>
        <v/>
      </c>
      <c r="N318" s="3" t="str">
        <f t="shared" si="308"/>
        <v/>
      </c>
      <c r="O318" s="3" t="str">
        <f t="shared" si="308"/>
        <v>VVWHTGLBPHZDGT</v>
      </c>
      <c r="P318" s="3" t="str">
        <f t="shared" si="308"/>
        <v/>
      </c>
      <c r="Q318" s="3" t="str">
        <f t="shared" si="308"/>
        <v>CP</v>
      </c>
      <c r="R318" s="3" t="str">
        <f t="shared" si="308"/>
        <v>GFJHMDNLG</v>
      </c>
      <c r="S318" s="4" t="str">
        <f t="shared" si="4"/>
        <v>MG</v>
      </c>
      <c r="T318" s="3" t="str">
        <f t="shared" si="5"/>
        <v/>
      </c>
    </row>
    <row r="319">
      <c r="A319" s="1" t="s">
        <v>286</v>
      </c>
      <c r="B319" s="2">
        <v>319.0</v>
      </c>
      <c r="C319" s="3" t="str">
        <f>IFERROR(__xludf.DUMMYFUNCTION("SPLIT(A319,"" "")"),"move")</f>
        <v>move</v>
      </c>
      <c r="D319" s="3">
        <f>IFERROR(__xludf.DUMMYFUNCTION("""COMPUTED_VALUE"""),2.0)</f>
        <v>2</v>
      </c>
      <c r="E319" s="3" t="str">
        <f>IFERROR(__xludf.DUMMYFUNCTION("""COMPUTED_VALUE"""),"from")</f>
        <v>from</v>
      </c>
      <c r="F319" s="3">
        <f>IFERROR(__xludf.DUMMYFUNCTION("""COMPUTED_VALUE"""),2.0)</f>
        <v>2</v>
      </c>
      <c r="G319" s="3" t="str">
        <f>IFERROR(__xludf.DUMMYFUNCTION("""COMPUTED_VALUE"""),"to")</f>
        <v>to</v>
      </c>
      <c r="H319" s="3">
        <f>IFERROR(__xludf.DUMMYFUNCTION("""COMPUTED_VALUE"""),8.0)</f>
        <v>8</v>
      </c>
      <c r="I319" s="2" t="str">
        <f t="shared" si="2"/>
        <v>K318</v>
      </c>
      <c r="J319" s="3" t="str">
        <f t="shared" ref="J319:R319" si="309">IF($F319=J$12,RIGHT(J318,LEN(J318)-$D319),IF($H319=J$12,CONCAT($S319,J318),J318))</f>
        <v>VHMSWJMBNMRFFDNHVNRZCGJJHFNVB</v>
      </c>
      <c r="K319" s="3" t="str">
        <f t="shared" si="309"/>
        <v/>
      </c>
      <c r="L319" s="3" t="str">
        <f t="shared" si="309"/>
        <v/>
      </c>
      <c r="M319" s="3" t="str">
        <f t="shared" si="309"/>
        <v/>
      </c>
      <c r="N319" s="3" t="str">
        <f t="shared" si="309"/>
        <v/>
      </c>
      <c r="O319" s="3" t="str">
        <f t="shared" si="309"/>
        <v>VVWHTGLBPHZDGT</v>
      </c>
      <c r="P319" s="3" t="str">
        <f t="shared" si="309"/>
        <v/>
      </c>
      <c r="Q319" s="3" t="str">
        <f t="shared" si="309"/>
        <v>MGCP</v>
      </c>
      <c r="R319" s="3" t="str">
        <f t="shared" si="309"/>
        <v>GFJHMDNLG</v>
      </c>
      <c r="S319" s="4" t="str">
        <f t="shared" si="4"/>
        <v>MG</v>
      </c>
      <c r="T319" s="3" t="str">
        <f t="shared" si="5"/>
        <v/>
      </c>
    </row>
    <row r="320">
      <c r="A320" s="1" t="s">
        <v>161</v>
      </c>
      <c r="B320" s="2">
        <v>320.0</v>
      </c>
      <c r="C320" s="3" t="str">
        <f>IFERROR(__xludf.DUMMYFUNCTION("SPLIT(A320,"" "")"),"move")</f>
        <v>move</v>
      </c>
      <c r="D320" s="3">
        <f>IFERROR(__xludf.DUMMYFUNCTION("""COMPUTED_VALUE"""),2.0)</f>
        <v>2</v>
      </c>
      <c r="E320" s="3" t="str">
        <f>IFERROR(__xludf.DUMMYFUNCTION("""COMPUTED_VALUE"""),"from")</f>
        <v>from</v>
      </c>
      <c r="F320" s="3">
        <f>IFERROR(__xludf.DUMMYFUNCTION("""COMPUTED_VALUE"""),1.0)</f>
        <v>1</v>
      </c>
      <c r="G320" s="3" t="str">
        <f>IFERROR(__xludf.DUMMYFUNCTION("""COMPUTED_VALUE"""),"to")</f>
        <v>to</v>
      </c>
      <c r="H320" s="3">
        <f>IFERROR(__xludf.DUMMYFUNCTION("""COMPUTED_VALUE"""),8.0)</f>
        <v>8</v>
      </c>
      <c r="I320" s="2" t="str">
        <f t="shared" si="2"/>
        <v>J319</v>
      </c>
      <c r="J320" s="3" t="str">
        <f t="shared" ref="J320:R320" si="310">IF($F320=J$12,RIGHT(J319,LEN(J319)-$D320),IF($H320=J$12,CONCAT($S320,J319),J319))</f>
        <v>MSWJMBNMRFFDNHVNRZCGJJHFNVB</v>
      </c>
      <c r="K320" s="3" t="str">
        <f t="shared" si="310"/>
        <v/>
      </c>
      <c r="L320" s="3" t="str">
        <f t="shared" si="310"/>
        <v/>
      </c>
      <c r="M320" s="3" t="str">
        <f t="shared" si="310"/>
        <v/>
      </c>
      <c r="N320" s="3" t="str">
        <f t="shared" si="310"/>
        <v/>
      </c>
      <c r="O320" s="3" t="str">
        <f t="shared" si="310"/>
        <v>VVWHTGLBPHZDGT</v>
      </c>
      <c r="P320" s="3" t="str">
        <f t="shared" si="310"/>
        <v/>
      </c>
      <c r="Q320" s="3" t="str">
        <f t="shared" si="310"/>
        <v>VHMGCP</v>
      </c>
      <c r="R320" s="3" t="str">
        <f t="shared" si="310"/>
        <v>GFJHMDNLG</v>
      </c>
      <c r="S320" s="4" t="str">
        <f t="shared" si="4"/>
        <v>VH</v>
      </c>
      <c r="T320" s="3" t="str">
        <f t="shared" si="5"/>
        <v/>
      </c>
    </row>
    <row r="321">
      <c r="A321" s="1" t="s">
        <v>287</v>
      </c>
      <c r="B321" s="2">
        <v>321.0</v>
      </c>
      <c r="C321" s="3" t="str">
        <f>IFERROR(__xludf.DUMMYFUNCTION("SPLIT(A321,"" "")"),"move")</f>
        <v>move</v>
      </c>
      <c r="D321" s="3">
        <f>IFERROR(__xludf.DUMMYFUNCTION("""COMPUTED_VALUE"""),4.0)</f>
        <v>4</v>
      </c>
      <c r="E321" s="3" t="str">
        <f>IFERROR(__xludf.DUMMYFUNCTION("""COMPUTED_VALUE"""),"from")</f>
        <v>from</v>
      </c>
      <c r="F321" s="3">
        <f>IFERROR(__xludf.DUMMYFUNCTION("""COMPUTED_VALUE"""),8.0)</f>
        <v>8</v>
      </c>
      <c r="G321" s="3" t="str">
        <f>IFERROR(__xludf.DUMMYFUNCTION("""COMPUTED_VALUE"""),"to")</f>
        <v>to</v>
      </c>
      <c r="H321" s="3">
        <f>IFERROR(__xludf.DUMMYFUNCTION("""COMPUTED_VALUE"""),2.0)</f>
        <v>2</v>
      </c>
      <c r="I321" s="2" t="str">
        <f t="shared" si="2"/>
        <v>Q320</v>
      </c>
      <c r="J321" s="3" t="str">
        <f t="shared" ref="J321:R321" si="311">IF($F321=J$12,RIGHT(J320,LEN(J320)-$D321),IF($H321=J$12,CONCAT($S321,J320),J320))</f>
        <v>MSWJMBNMRFFDNHVNRZCGJJHFNVB</v>
      </c>
      <c r="K321" s="3" t="str">
        <f t="shared" si="311"/>
        <v>VHMG</v>
      </c>
      <c r="L321" s="3" t="str">
        <f t="shared" si="311"/>
        <v/>
      </c>
      <c r="M321" s="3" t="str">
        <f t="shared" si="311"/>
        <v/>
      </c>
      <c r="N321" s="3" t="str">
        <f t="shared" si="311"/>
        <v/>
      </c>
      <c r="O321" s="3" t="str">
        <f t="shared" si="311"/>
        <v>VVWHTGLBPHZDGT</v>
      </c>
      <c r="P321" s="3" t="str">
        <f t="shared" si="311"/>
        <v/>
      </c>
      <c r="Q321" s="3" t="str">
        <f t="shared" si="311"/>
        <v>CP</v>
      </c>
      <c r="R321" s="3" t="str">
        <f t="shared" si="311"/>
        <v>GFJHMDNLG</v>
      </c>
      <c r="S321" s="4" t="str">
        <f t="shared" si="4"/>
        <v>VHMG</v>
      </c>
      <c r="T321" s="3" t="str">
        <f t="shared" si="5"/>
        <v/>
      </c>
    </row>
    <row r="322">
      <c r="A322" s="1" t="s">
        <v>288</v>
      </c>
      <c r="B322" s="2">
        <v>322.0</v>
      </c>
      <c r="C322" s="3" t="str">
        <f>IFERROR(__xludf.DUMMYFUNCTION("SPLIT(A322,"" "")"),"move")</f>
        <v>move</v>
      </c>
      <c r="D322" s="3">
        <f>IFERROR(__xludf.DUMMYFUNCTION("""COMPUTED_VALUE"""),3.0)</f>
        <v>3</v>
      </c>
      <c r="E322" s="3" t="str">
        <f>IFERROR(__xludf.DUMMYFUNCTION("""COMPUTED_VALUE"""),"from")</f>
        <v>from</v>
      </c>
      <c r="F322" s="3">
        <f>IFERROR(__xludf.DUMMYFUNCTION("""COMPUTED_VALUE"""),2.0)</f>
        <v>2</v>
      </c>
      <c r="G322" s="3" t="str">
        <f>IFERROR(__xludf.DUMMYFUNCTION("""COMPUTED_VALUE"""),"to")</f>
        <v>to</v>
      </c>
      <c r="H322" s="3">
        <f>IFERROR(__xludf.DUMMYFUNCTION("""COMPUTED_VALUE"""),8.0)</f>
        <v>8</v>
      </c>
      <c r="I322" s="2" t="str">
        <f t="shared" si="2"/>
        <v>K321</v>
      </c>
      <c r="J322" s="3" t="str">
        <f t="shared" ref="J322:R322" si="312">IF($F322=J$12,RIGHT(J321,LEN(J321)-$D322),IF($H322=J$12,CONCAT($S322,J321),J321))</f>
        <v>MSWJMBNMRFFDNHVNRZCGJJHFNVB</v>
      </c>
      <c r="K322" s="3" t="str">
        <f t="shared" si="312"/>
        <v>G</v>
      </c>
      <c r="L322" s="3" t="str">
        <f t="shared" si="312"/>
        <v/>
      </c>
      <c r="M322" s="3" t="str">
        <f t="shared" si="312"/>
        <v/>
      </c>
      <c r="N322" s="3" t="str">
        <f t="shared" si="312"/>
        <v/>
      </c>
      <c r="O322" s="3" t="str">
        <f t="shared" si="312"/>
        <v>VVWHTGLBPHZDGT</v>
      </c>
      <c r="P322" s="3" t="str">
        <f t="shared" si="312"/>
        <v/>
      </c>
      <c r="Q322" s="3" t="str">
        <f t="shared" si="312"/>
        <v>VHMCP</v>
      </c>
      <c r="R322" s="3" t="str">
        <f t="shared" si="312"/>
        <v>GFJHMDNLG</v>
      </c>
      <c r="S322" s="4" t="str">
        <f t="shared" si="4"/>
        <v>VHM</v>
      </c>
      <c r="T322" s="3" t="str">
        <f t="shared" si="5"/>
        <v/>
      </c>
    </row>
    <row r="323">
      <c r="A323" s="1" t="s">
        <v>289</v>
      </c>
      <c r="B323" s="2">
        <v>323.0</v>
      </c>
      <c r="C323" s="3" t="str">
        <f>IFERROR(__xludf.DUMMYFUNCTION("SPLIT(A323,"" "")"),"move")</f>
        <v>move</v>
      </c>
      <c r="D323" s="3">
        <f>IFERROR(__xludf.DUMMYFUNCTION("""COMPUTED_VALUE"""),6.0)</f>
        <v>6</v>
      </c>
      <c r="E323" s="3" t="str">
        <f>IFERROR(__xludf.DUMMYFUNCTION("""COMPUTED_VALUE"""),"from")</f>
        <v>from</v>
      </c>
      <c r="F323" s="3">
        <f>IFERROR(__xludf.DUMMYFUNCTION("""COMPUTED_VALUE"""),9.0)</f>
        <v>9</v>
      </c>
      <c r="G323" s="3" t="str">
        <f>IFERROR(__xludf.DUMMYFUNCTION("""COMPUTED_VALUE"""),"to")</f>
        <v>to</v>
      </c>
      <c r="H323" s="3">
        <f>IFERROR(__xludf.DUMMYFUNCTION("""COMPUTED_VALUE"""),5.0)</f>
        <v>5</v>
      </c>
      <c r="I323" s="2" t="str">
        <f t="shared" si="2"/>
        <v>Q322</v>
      </c>
      <c r="J323" s="3" t="str">
        <f t="shared" ref="J323:R323" si="313">IF($F323=J$12,RIGHT(J322,LEN(J322)-$D323),IF($H323=J$12,CONCAT($S323,J322),J322))</f>
        <v>MSWJMBNMRFFDNHVNRZCGJJHFNVB</v>
      </c>
      <c r="K323" s="3" t="str">
        <f t="shared" si="313"/>
        <v>G</v>
      </c>
      <c r="L323" s="3" t="str">
        <f t="shared" si="313"/>
        <v/>
      </c>
      <c r="M323" s="3" t="str">
        <f t="shared" si="313"/>
        <v/>
      </c>
      <c r="N323" s="3" t="str">
        <f t="shared" si="313"/>
        <v>GFJHMD</v>
      </c>
      <c r="O323" s="3" t="str">
        <f t="shared" si="313"/>
        <v>VVWHTGLBPHZDGT</v>
      </c>
      <c r="P323" s="3" t="str">
        <f t="shared" si="313"/>
        <v/>
      </c>
      <c r="Q323" s="3" t="str">
        <f t="shared" si="313"/>
        <v>VHMCP</v>
      </c>
      <c r="R323" s="3" t="str">
        <f t="shared" si="313"/>
        <v>NLG</v>
      </c>
      <c r="S323" s="4" t="str">
        <f t="shared" si="4"/>
        <v>GFJHMD</v>
      </c>
      <c r="T323" s="3" t="str">
        <f t="shared" si="5"/>
        <v/>
      </c>
    </row>
    <row r="324">
      <c r="A324" s="1" t="s">
        <v>290</v>
      </c>
      <c r="B324" s="2">
        <v>324.0</v>
      </c>
      <c r="C324" s="3" t="str">
        <f>IFERROR(__xludf.DUMMYFUNCTION("SPLIT(A324,"" "")"),"move")</f>
        <v>move</v>
      </c>
      <c r="D324" s="3">
        <f>IFERROR(__xludf.DUMMYFUNCTION("""COMPUTED_VALUE"""),8.0)</f>
        <v>8</v>
      </c>
      <c r="E324" s="3" t="str">
        <f>IFERROR(__xludf.DUMMYFUNCTION("""COMPUTED_VALUE"""),"from")</f>
        <v>from</v>
      </c>
      <c r="F324" s="3">
        <f>IFERROR(__xludf.DUMMYFUNCTION("""COMPUTED_VALUE"""),6.0)</f>
        <v>6</v>
      </c>
      <c r="G324" s="3" t="str">
        <f>IFERROR(__xludf.DUMMYFUNCTION("""COMPUTED_VALUE"""),"to")</f>
        <v>to</v>
      </c>
      <c r="H324" s="3">
        <f>IFERROR(__xludf.DUMMYFUNCTION("""COMPUTED_VALUE"""),3.0)</f>
        <v>3</v>
      </c>
      <c r="I324" s="2" t="str">
        <f t="shared" si="2"/>
        <v>O323</v>
      </c>
      <c r="J324" s="3" t="str">
        <f t="shared" ref="J324:R324" si="314">IF($F324=J$12,RIGHT(J323,LEN(J323)-$D324),IF($H324=J$12,CONCAT($S324,J323),J323))</f>
        <v>MSWJMBNMRFFDNHVNRZCGJJHFNVB</v>
      </c>
      <c r="K324" s="3" t="str">
        <f t="shared" si="314"/>
        <v>G</v>
      </c>
      <c r="L324" s="3" t="str">
        <f t="shared" si="314"/>
        <v>VVWHTGLB</v>
      </c>
      <c r="M324" s="3" t="str">
        <f t="shared" si="314"/>
        <v/>
      </c>
      <c r="N324" s="3" t="str">
        <f t="shared" si="314"/>
        <v>GFJHMD</v>
      </c>
      <c r="O324" s="3" t="str">
        <f t="shared" si="314"/>
        <v>PHZDGT</v>
      </c>
      <c r="P324" s="3" t="str">
        <f t="shared" si="314"/>
        <v/>
      </c>
      <c r="Q324" s="3" t="str">
        <f t="shared" si="314"/>
        <v>VHMCP</v>
      </c>
      <c r="R324" s="3" t="str">
        <f t="shared" si="314"/>
        <v>NLG</v>
      </c>
      <c r="S324" s="4" t="str">
        <f t="shared" si="4"/>
        <v>VVWHTGLB</v>
      </c>
      <c r="T324" s="3" t="str">
        <f t="shared" si="5"/>
        <v/>
      </c>
    </row>
    <row r="325">
      <c r="A325" s="1" t="s">
        <v>291</v>
      </c>
      <c r="B325" s="2">
        <v>325.0</v>
      </c>
      <c r="C325" s="3" t="str">
        <f>IFERROR(__xludf.DUMMYFUNCTION("SPLIT(A325,"" "")"),"move")</f>
        <v>move</v>
      </c>
      <c r="D325" s="3">
        <f>IFERROR(__xludf.DUMMYFUNCTION("""COMPUTED_VALUE"""),26.0)</f>
        <v>26</v>
      </c>
      <c r="E325" s="3" t="str">
        <f>IFERROR(__xludf.DUMMYFUNCTION("""COMPUTED_VALUE"""),"from")</f>
        <v>from</v>
      </c>
      <c r="F325" s="3">
        <f>IFERROR(__xludf.DUMMYFUNCTION("""COMPUTED_VALUE"""),1.0)</f>
        <v>1</v>
      </c>
      <c r="G325" s="3" t="str">
        <f>IFERROR(__xludf.DUMMYFUNCTION("""COMPUTED_VALUE"""),"to")</f>
        <v>to</v>
      </c>
      <c r="H325" s="3">
        <f>IFERROR(__xludf.DUMMYFUNCTION("""COMPUTED_VALUE"""),6.0)</f>
        <v>6</v>
      </c>
      <c r="I325" s="2" t="str">
        <f t="shared" si="2"/>
        <v>J324</v>
      </c>
      <c r="J325" s="3" t="str">
        <f t="shared" ref="J325:R325" si="315">IF($F325=J$12,RIGHT(J324,LEN(J324)-$D325),IF($H325=J$12,CONCAT($S325,J324),J324))</f>
        <v>B</v>
      </c>
      <c r="K325" s="3" t="str">
        <f t="shared" si="315"/>
        <v>G</v>
      </c>
      <c r="L325" s="3" t="str">
        <f t="shared" si="315"/>
        <v>VVWHTGLB</v>
      </c>
      <c r="M325" s="3" t="str">
        <f t="shared" si="315"/>
        <v/>
      </c>
      <c r="N325" s="3" t="str">
        <f t="shared" si="315"/>
        <v>GFJHMD</v>
      </c>
      <c r="O325" s="3" t="str">
        <f t="shared" si="315"/>
        <v>MSWJMBNMRFFDNHVNRZCGJJHFNVPHZDGT</v>
      </c>
      <c r="P325" s="3" t="str">
        <f t="shared" si="315"/>
        <v/>
      </c>
      <c r="Q325" s="3" t="str">
        <f t="shared" si="315"/>
        <v>VHMCP</v>
      </c>
      <c r="R325" s="3" t="str">
        <f t="shared" si="315"/>
        <v>NLG</v>
      </c>
      <c r="S325" s="4" t="str">
        <f t="shared" si="4"/>
        <v>MSWJMBNMRFFDNHVNRZCGJJHFNV</v>
      </c>
      <c r="T325" s="3" t="str">
        <f t="shared" si="5"/>
        <v/>
      </c>
    </row>
    <row r="326">
      <c r="A326" s="1" t="s">
        <v>233</v>
      </c>
      <c r="B326" s="2">
        <v>326.0</v>
      </c>
      <c r="C326" s="3" t="str">
        <f>IFERROR(__xludf.DUMMYFUNCTION("SPLIT(A326,"" "")"),"move")</f>
        <v>move</v>
      </c>
      <c r="D326" s="3">
        <f>IFERROR(__xludf.DUMMYFUNCTION("""COMPUTED_VALUE"""),1.0)</f>
        <v>1</v>
      </c>
      <c r="E326" s="3" t="str">
        <f>IFERROR(__xludf.DUMMYFUNCTION("""COMPUTED_VALUE"""),"from")</f>
        <v>from</v>
      </c>
      <c r="F326" s="3">
        <f>IFERROR(__xludf.DUMMYFUNCTION("""COMPUTED_VALUE"""),5.0)</f>
        <v>5</v>
      </c>
      <c r="G326" s="3" t="str">
        <f>IFERROR(__xludf.DUMMYFUNCTION("""COMPUTED_VALUE"""),"to")</f>
        <v>to</v>
      </c>
      <c r="H326" s="3">
        <f>IFERROR(__xludf.DUMMYFUNCTION("""COMPUTED_VALUE"""),3.0)</f>
        <v>3</v>
      </c>
      <c r="I326" s="2" t="str">
        <f t="shared" si="2"/>
        <v>N325</v>
      </c>
      <c r="J326" s="3" t="str">
        <f t="shared" ref="J326:R326" si="316">IF($F326=J$12,RIGHT(J325,LEN(J325)-$D326),IF($H326=J$12,CONCAT($S326,J325),J325))</f>
        <v>B</v>
      </c>
      <c r="K326" s="3" t="str">
        <f t="shared" si="316"/>
        <v>G</v>
      </c>
      <c r="L326" s="3" t="str">
        <f t="shared" si="316"/>
        <v>GVVWHTGLB</v>
      </c>
      <c r="M326" s="3" t="str">
        <f t="shared" si="316"/>
        <v/>
      </c>
      <c r="N326" s="3" t="str">
        <f t="shared" si="316"/>
        <v>FJHMD</v>
      </c>
      <c r="O326" s="3" t="str">
        <f t="shared" si="316"/>
        <v>MSWJMBNMRFFDNHVNRZCGJJHFNVPHZDGT</v>
      </c>
      <c r="P326" s="3" t="str">
        <f t="shared" si="316"/>
        <v/>
      </c>
      <c r="Q326" s="3" t="str">
        <f t="shared" si="316"/>
        <v>VHMCP</v>
      </c>
      <c r="R326" s="3" t="str">
        <f t="shared" si="316"/>
        <v>NLG</v>
      </c>
      <c r="S326" s="4" t="str">
        <f t="shared" si="4"/>
        <v>G</v>
      </c>
      <c r="T326" s="3" t="str">
        <f t="shared" si="5"/>
        <v/>
      </c>
    </row>
    <row r="327">
      <c r="A327" s="1" t="s">
        <v>98</v>
      </c>
      <c r="B327" s="2">
        <v>327.0</v>
      </c>
      <c r="C327" s="3" t="str">
        <f>IFERROR(__xludf.DUMMYFUNCTION("SPLIT(A327,"" "")"),"move")</f>
        <v>move</v>
      </c>
      <c r="D327" s="3">
        <f>IFERROR(__xludf.DUMMYFUNCTION("""COMPUTED_VALUE"""),1.0)</f>
        <v>1</v>
      </c>
      <c r="E327" s="3" t="str">
        <f>IFERROR(__xludf.DUMMYFUNCTION("""COMPUTED_VALUE"""),"from")</f>
        <v>from</v>
      </c>
      <c r="F327" s="3">
        <f>IFERROR(__xludf.DUMMYFUNCTION("""COMPUTED_VALUE"""),1.0)</f>
        <v>1</v>
      </c>
      <c r="G327" s="3" t="str">
        <f>IFERROR(__xludf.DUMMYFUNCTION("""COMPUTED_VALUE"""),"to")</f>
        <v>to</v>
      </c>
      <c r="H327" s="3">
        <f>IFERROR(__xludf.DUMMYFUNCTION("""COMPUTED_VALUE"""),5.0)</f>
        <v>5</v>
      </c>
      <c r="I327" s="2" t="str">
        <f t="shared" si="2"/>
        <v>J326</v>
      </c>
      <c r="J327" s="3" t="str">
        <f t="shared" ref="J327:R327" si="317">IF($F327=J$12,RIGHT(J326,LEN(J326)-$D327),IF($H327=J$12,CONCAT($S327,J326),J326))</f>
        <v/>
      </c>
      <c r="K327" s="3" t="str">
        <f t="shared" si="317"/>
        <v>G</v>
      </c>
      <c r="L327" s="3" t="str">
        <f t="shared" si="317"/>
        <v>GVVWHTGLB</v>
      </c>
      <c r="M327" s="3" t="str">
        <f t="shared" si="317"/>
        <v/>
      </c>
      <c r="N327" s="3" t="str">
        <f t="shared" si="317"/>
        <v>BFJHMD</v>
      </c>
      <c r="O327" s="3" t="str">
        <f t="shared" si="317"/>
        <v>MSWJMBNMRFFDNHVNRZCGJJHFNVPHZDGT</v>
      </c>
      <c r="P327" s="3" t="str">
        <f t="shared" si="317"/>
        <v/>
      </c>
      <c r="Q327" s="3" t="str">
        <f t="shared" si="317"/>
        <v>VHMCP</v>
      </c>
      <c r="R327" s="3" t="str">
        <f t="shared" si="317"/>
        <v>NLG</v>
      </c>
      <c r="S327" s="4" t="str">
        <f t="shared" si="4"/>
        <v>B</v>
      </c>
      <c r="T327" s="3" t="str">
        <f t="shared" si="5"/>
        <v/>
      </c>
    </row>
    <row r="328">
      <c r="A328" s="1" t="s">
        <v>292</v>
      </c>
      <c r="B328" s="2">
        <v>328.0</v>
      </c>
      <c r="C328" s="3" t="str">
        <f>IFERROR(__xludf.DUMMYFUNCTION("SPLIT(A328,"" "")"),"move")</f>
        <v>move</v>
      </c>
      <c r="D328" s="3">
        <f>IFERROR(__xludf.DUMMYFUNCTION("""COMPUTED_VALUE"""),8.0)</f>
        <v>8</v>
      </c>
      <c r="E328" s="3" t="str">
        <f>IFERROR(__xludf.DUMMYFUNCTION("""COMPUTED_VALUE"""),"from")</f>
        <v>from</v>
      </c>
      <c r="F328" s="3">
        <f>IFERROR(__xludf.DUMMYFUNCTION("""COMPUTED_VALUE"""),3.0)</f>
        <v>3</v>
      </c>
      <c r="G328" s="3" t="str">
        <f>IFERROR(__xludf.DUMMYFUNCTION("""COMPUTED_VALUE"""),"to")</f>
        <v>to</v>
      </c>
      <c r="H328" s="3">
        <f>IFERROR(__xludf.DUMMYFUNCTION("""COMPUTED_VALUE"""),1.0)</f>
        <v>1</v>
      </c>
      <c r="I328" s="2" t="str">
        <f t="shared" si="2"/>
        <v>L327</v>
      </c>
      <c r="J328" s="3" t="str">
        <f t="shared" ref="J328:R328" si="318">IF($F328=J$12,RIGHT(J327,LEN(J327)-$D328),IF($H328=J$12,CONCAT($S328,J327),J327))</f>
        <v>GVVWHTGL</v>
      </c>
      <c r="K328" s="3" t="str">
        <f t="shared" si="318"/>
        <v>G</v>
      </c>
      <c r="L328" s="3" t="str">
        <f t="shared" si="318"/>
        <v>B</v>
      </c>
      <c r="M328" s="3" t="str">
        <f t="shared" si="318"/>
        <v/>
      </c>
      <c r="N328" s="3" t="str">
        <f t="shared" si="318"/>
        <v>BFJHMD</v>
      </c>
      <c r="O328" s="3" t="str">
        <f t="shared" si="318"/>
        <v>MSWJMBNMRFFDNHVNRZCGJJHFNVPHZDGT</v>
      </c>
      <c r="P328" s="3" t="str">
        <f t="shared" si="318"/>
        <v/>
      </c>
      <c r="Q328" s="3" t="str">
        <f t="shared" si="318"/>
        <v>VHMCP</v>
      </c>
      <c r="R328" s="3" t="str">
        <f t="shared" si="318"/>
        <v>NLG</v>
      </c>
      <c r="S328" s="4" t="str">
        <f t="shared" si="4"/>
        <v>GVVWHTGL</v>
      </c>
      <c r="T328" s="3" t="str">
        <f t="shared" si="5"/>
        <v/>
      </c>
    </row>
    <row r="329">
      <c r="A329" s="1" t="s">
        <v>236</v>
      </c>
      <c r="B329" s="2">
        <v>329.0</v>
      </c>
      <c r="C329" s="3" t="str">
        <f>IFERROR(__xludf.DUMMYFUNCTION("SPLIT(A329,"" "")"),"move")</f>
        <v>move</v>
      </c>
      <c r="D329" s="3">
        <f>IFERROR(__xludf.DUMMYFUNCTION("""COMPUTED_VALUE"""),1.0)</f>
        <v>1</v>
      </c>
      <c r="E329" s="3" t="str">
        <f>IFERROR(__xludf.DUMMYFUNCTION("""COMPUTED_VALUE"""),"from")</f>
        <v>from</v>
      </c>
      <c r="F329" s="3">
        <f>IFERROR(__xludf.DUMMYFUNCTION("""COMPUTED_VALUE"""),3.0)</f>
        <v>3</v>
      </c>
      <c r="G329" s="3" t="str">
        <f>IFERROR(__xludf.DUMMYFUNCTION("""COMPUTED_VALUE"""),"to")</f>
        <v>to</v>
      </c>
      <c r="H329" s="3">
        <f>IFERROR(__xludf.DUMMYFUNCTION("""COMPUTED_VALUE"""),7.0)</f>
        <v>7</v>
      </c>
      <c r="I329" s="2" t="str">
        <f t="shared" si="2"/>
        <v>L328</v>
      </c>
      <c r="J329" s="3" t="str">
        <f t="shared" ref="J329:R329" si="319">IF($F329=J$12,RIGHT(J328,LEN(J328)-$D329),IF($H329=J$12,CONCAT($S329,J328),J328))</f>
        <v>GVVWHTGL</v>
      </c>
      <c r="K329" s="3" t="str">
        <f t="shared" si="319"/>
        <v>G</v>
      </c>
      <c r="L329" s="3" t="str">
        <f t="shared" si="319"/>
        <v/>
      </c>
      <c r="M329" s="3" t="str">
        <f t="shared" si="319"/>
        <v/>
      </c>
      <c r="N329" s="3" t="str">
        <f t="shared" si="319"/>
        <v>BFJHMD</v>
      </c>
      <c r="O329" s="3" t="str">
        <f t="shared" si="319"/>
        <v>MSWJMBNMRFFDNHVNRZCGJJHFNVPHZDGT</v>
      </c>
      <c r="P329" s="3" t="str">
        <f t="shared" si="319"/>
        <v>B</v>
      </c>
      <c r="Q329" s="3" t="str">
        <f t="shared" si="319"/>
        <v>VHMCP</v>
      </c>
      <c r="R329" s="3" t="str">
        <f t="shared" si="319"/>
        <v>NLG</v>
      </c>
      <c r="S329" s="4" t="str">
        <f t="shared" si="4"/>
        <v>B</v>
      </c>
      <c r="T329" s="3" t="str">
        <f t="shared" si="5"/>
        <v/>
      </c>
    </row>
    <row r="330">
      <c r="A330" s="1" t="s">
        <v>293</v>
      </c>
      <c r="B330" s="2">
        <v>330.0</v>
      </c>
      <c r="C330" s="3" t="str">
        <f>IFERROR(__xludf.DUMMYFUNCTION("SPLIT(A330,"" "")"),"move")</f>
        <v>move</v>
      </c>
      <c r="D330" s="3">
        <f>IFERROR(__xludf.DUMMYFUNCTION("""COMPUTED_VALUE"""),3.0)</f>
        <v>3</v>
      </c>
      <c r="E330" s="3" t="str">
        <f>IFERROR(__xludf.DUMMYFUNCTION("""COMPUTED_VALUE"""),"from")</f>
        <v>from</v>
      </c>
      <c r="F330" s="3">
        <f>IFERROR(__xludf.DUMMYFUNCTION("""COMPUTED_VALUE"""),9.0)</f>
        <v>9</v>
      </c>
      <c r="G330" s="3" t="str">
        <f>IFERROR(__xludf.DUMMYFUNCTION("""COMPUTED_VALUE"""),"to")</f>
        <v>to</v>
      </c>
      <c r="H330" s="3">
        <f>IFERROR(__xludf.DUMMYFUNCTION("""COMPUTED_VALUE"""),2.0)</f>
        <v>2</v>
      </c>
      <c r="I330" s="2" t="str">
        <f t="shared" si="2"/>
        <v>Q329</v>
      </c>
      <c r="J330" s="3" t="str">
        <f t="shared" ref="J330:R330" si="320">IF($F330=J$12,RIGHT(J329,LEN(J329)-$D330),IF($H330=J$12,CONCAT($S330,J329),J329))</f>
        <v>GVVWHTGL</v>
      </c>
      <c r="K330" s="3" t="str">
        <f t="shared" si="320"/>
        <v>NLGG</v>
      </c>
      <c r="L330" s="3" t="str">
        <f t="shared" si="320"/>
        <v/>
      </c>
      <c r="M330" s="3" t="str">
        <f t="shared" si="320"/>
        <v/>
      </c>
      <c r="N330" s="3" t="str">
        <f t="shared" si="320"/>
        <v>BFJHMD</v>
      </c>
      <c r="O330" s="3" t="str">
        <f t="shared" si="320"/>
        <v>MSWJMBNMRFFDNHVNRZCGJJHFNVPHZDGT</v>
      </c>
      <c r="P330" s="3" t="str">
        <f t="shared" si="320"/>
        <v>B</v>
      </c>
      <c r="Q330" s="3" t="str">
        <f t="shared" si="320"/>
        <v>VHMCP</v>
      </c>
      <c r="R330" s="3" t="str">
        <f t="shared" si="320"/>
        <v/>
      </c>
      <c r="S330" s="4" t="str">
        <f t="shared" si="4"/>
        <v>NLG</v>
      </c>
      <c r="T330" s="3" t="str">
        <f t="shared" si="5"/>
        <v/>
      </c>
    </row>
    <row r="331">
      <c r="A331" s="1" t="s">
        <v>294</v>
      </c>
      <c r="B331" s="2">
        <v>331.0</v>
      </c>
      <c r="C331" s="3" t="str">
        <f>IFERROR(__xludf.DUMMYFUNCTION("SPLIT(A331,"" "")"),"move")</f>
        <v>move</v>
      </c>
      <c r="D331" s="3">
        <f>IFERROR(__xludf.DUMMYFUNCTION("""COMPUTED_VALUE"""),4.0)</f>
        <v>4</v>
      </c>
      <c r="E331" s="3" t="str">
        <f>IFERROR(__xludf.DUMMYFUNCTION("""COMPUTED_VALUE"""),"from")</f>
        <v>from</v>
      </c>
      <c r="F331" s="3">
        <f>IFERROR(__xludf.DUMMYFUNCTION("""COMPUTED_VALUE"""),2.0)</f>
        <v>2</v>
      </c>
      <c r="G331" s="3" t="str">
        <f>IFERROR(__xludf.DUMMYFUNCTION("""COMPUTED_VALUE"""),"to")</f>
        <v>to</v>
      </c>
      <c r="H331" s="3">
        <f>IFERROR(__xludf.DUMMYFUNCTION("""COMPUTED_VALUE"""),6.0)</f>
        <v>6</v>
      </c>
      <c r="I331" s="2" t="str">
        <f t="shared" si="2"/>
        <v>K330</v>
      </c>
      <c r="J331" s="3" t="str">
        <f t="shared" ref="J331:R331" si="321">IF($F331=J$12,RIGHT(J330,LEN(J330)-$D331),IF($H331=J$12,CONCAT($S331,J330),J330))</f>
        <v>GVVWHTGL</v>
      </c>
      <c r="K331" s="3" t="str">
        <f t="shared" si="321"/>
        <v/>
      </c>
      <c r="L331" s="3" t="str">
        <f t="shared" si="321"/>
        <v/>
      </c>
      <c r="M331" s="3" t="str">
        <f t="shared" si="321"/>
        <v/>
      </c>
      <c r="N331" s="3" t="str">
        <f t="shared" si="321"/>
        <v>BFJHMD</v>
      </c>
      <c r="O331" s="3" t="str">
        <f t="shared" si="321"/>
        <v>NLGGMSWJMBNMRFFDNHVNRZCGJJHFNVPHZDGT</v>
      </c>
      <c r="P331" s="3" t="str">
        <f t="shared" si="321"/>
        <v>B</v>
      </c>
      <c r="Q331" s="3" t="str">
        <f t="shared" si="321"/>
        <v>VHMCP</v>
      </c>
      <c r="R331" s="3" t="str">
        <f t="shared" si="321"/>
        <v/>
      </c>
      <c r="S331" s="4" t="str">
        <f t="shared" si="4"/>
        <v>NLGG</v>
      </c>
      <c r="T331" s="3" t="str">
        <f t="shared" si="5"/>
        <v/>
      </c>
    </row>
    <row r="332">
      <c r="A332" s="1" t="s">
        <v>295</v>
      </c>
      <c r="B332" s="2">
        <v>332.0</v>
      </c>
      <c r="C332" s="3" t="str">
        <f>IFERROR(__xludf.DUMMYFUNCTION("SPLIT(A332,"" "")"),"move")</f>
        <v>move</v>
      </c>
      <c r="D332" s="3">
        <f>IFERROR(__xludf.DUMMYFUNCTION("""COMPUTED_VALUE"""),26.0)</f>
        <v>26</v>
      </c>
      <c r="E332" s="3" t="str">
        <f>IFERROR(__xludf.DUMMYFUNCTION("""COMPUTED_VALUE"""),"from")</f>
        <v>from</v>
      </c>
      <c r="F332" s="3">
        <f>IFERROR(__xludf.DUMMYFUNCTION("""COMPUTED_VALUE"""),6.0)</f>
        <v>6</v>
      </c>
      <c r="G332" s="3" t="str">
        <f>IFERROR(__xludf.DUMMYFUNCTION("""COMPUTED_VALUE"""),"to")</f>
        <v>to</v>
      </c>
      <c r="H332" s="3">
        <f>IFERROR(__xludf.DUMMYFUNCTION("""COMPUTED_VALUE"""),1.0)</f>
        <v>1</v>
      </c>
      <c r="I332" s="2" t="str">
        <f t="shared" si="2"/>
        <v>O331</v>
      </c>
      <c r="J332" s="3" t="str">
        <f t="shared" ref="J332:R332" si="322">IF($F332=J$12,RIGHT(J331,LEN(J331)-$D332),IF($H332=J$12,CONCAT($S332,J331),J331))</f>
        <v>NLGGMSWJMBNMRFFDNHVNRZCGJJGVVWHTGL</v>
      </c>
      <c r="K332" s="3" t="str">
        <f t="shared" si="322"/>
        <v/>
      </c>
      <c r="L332" s="3" t="str">
        <f t="shared" si="322"/>
        <v/>
      </c>
      <c r="M332" s="3" t="str">
        <f t="shared" si="322"/>
        <v/>
      </c>
      <c r="N332" s="3" t="str">
        <f t="shared" si="322"/>
        <v>BFJHMD</v>
      </c>
      <c r="O332" s="3" t="str">
        <f t="shared" si="322"/>
        <v>HFNVPHZDGT</v>
      </c>
      <c r="P332" s="3" t="str">
        <f t="shared" si="322"/>
        <v>B</v>
      </c>
      <c r="Q332" s="3" t="str">
        <f t="shared" si="322"/>
        <v>VHMCP</v>
      </c>
      <c r="R332" s="3" t="str">
        <f t="shared" si="322"/>
        <v/>
      </c>
      <c r="S332" s="4" t="str">
        <f t="shared" si="4"/>
        <v>NLGGMSWJMBNMRFFDNHVNRZCGJJ</v>
      </c>
      <c r="T332" s="3" t="str">
        <f t="shared" si="5"/>
        <v/>
      </c>
    </row>
    <row r="333">
      <c r="A333" s="1" t="s">
        <v>257</v>
      </c>
      <c r="B333" s="2">
        <v>333.0</v>
      </c>
      <c r="C333" s="3" t="str">
        <f>IFERROR(__xludf.DUMMYFUNCTION("SPLIT(A333,"" "")"),"move")</f>
        <v>move</v>
      </c>
      <c r="D333" s="3">
        <f>IFERROR(__xludf.DUMMYFUNCTION("""COMPUTED_VALUE"""),1.0)</f>
        <v>1</v>
      </c>
      <c r="E333" s="3" t="str">
        <f>IFERROR(__xludf.DUMMYFUNCTION("""COMPUTED_VALUE"""),"from")</f>
        <v>from</v>
      </c>
      <c r="F333" s="3">
        <f>IFERROR(__xludf.DUMMYFUNCTION("""COMPUTED_VALUE"""),7.0)</f>
        <v>7</v>
      </c>
      <c r="G333" s="3" t="str">
        <f>IFERROR(__xludf.DUMMYFUNCTION("""COMPUTED_VALUE"""),"to")</f>
        <v>to</v>
      </c>
      <c r="H333" s="3">
        <f>IFERROR(__xludf.DUMMYFUNCTION("""COMPUTED_VALUE"""),5.0)</f>
        <v>5</v>
      </c>
      <c r="I333" s="2" t="str">
        <f t="shared" si="2"/>
        <v>P332</v>
      </c>
      <c r="J333" s="3" t="str">
        <f t="shared" ref="J333:R333" si="323">IF($F333=J$12,RIGHT(J332,LEN(J332)-$D333),IF($H333=J$12,CONCAT($S333,J332),J332))</f>
        <v>NLGGMSWJMBNMRFFDNHVNRZCGJJGVVWHTGL</v>
      </c>
      <c r="K333" s="3" t="str">
        <f t="shared" si="323"/>
        <v/>
      </c>
      <c r="L333" s="3" t="str">
        <f t="shared" si="323"/>
        <v/>
      </c>
      <c r="M333" s="3" t="str">
        <f t="shared" si="323"/>
        <v/>
      </c>
      <c r="N333" s="3" t="str">
        <f t="shared" si="323"/>
        <v>BBFJHMD</v>
      </c>
      <c r="O333" s="3" t="str">
        <f t="shared" si="323"/>
        <v>HFNVPHZDGT</v>
      </c>
      <c r="P333" s="3" t="str">
        <f t="shared" si="323"/>
        <v/>
      </c>
      <c r="Q333" s="3" t="str">
        <f t="shared" si="323"/>
        <v>VHMCP</v>
      </c>
      <c r="R333" s="3" t="str">
        <f t="shared" si="323"/>
        <v/>
      </c>
      <c r="S333" s="4" t="str">
        <f t="shared" si="4"/>
        <v>B</v>
      </c>
      <c r="T333" s="3" t="str">
        <f t="shared" si="5"/>
        <v/>
      </c>
    </row>
    <row r="334">
      <c r="A334" s="1" t="s">
        <v>79</v>
      </c>
      <c r="B334" s="2">
        <v>334.0</v>
      </c>
      <c r="C334" s="3" t="str">
        <f>IFERROR(__xludf.DUMMYFUNCTION("SPLIT(A334,"" "")"),"move")</f>
        <v>move</v>
      </c>
      <c r="D334" s="3">
        <f>IFERROR(__xludf.DUMMYFUNCTION("""COMPUTED_VALUE"""),3.0)</f>
        <v>3</v>
      </c>
      <c r="E334" s="3" t="str">
        <f>IFERROR(__xludf.DUMMYFUNCTION("""COMPUTED_VALUE"""),"from")</f>
        <v>from</v>
      </c>
      <c r="F334" s="3">
        <f>IFERROR(__xludf.DUMMYFUNCTION("""COMPUTED_VALUE"""),8.0)</f>
        <v>8</v>
      </c>
      <c r="G334" s="3" t="str">
        <f>IFERROR(__xludf.DUMMYFUNCTION("""COMPUTED_VALUE"""),"to")</f>
        <v>to</v>
      </c>
      <c r="H334" s="3">
        <f>IFERROR(__xludf.DUMMYFUNCTION("""COMPUTED_VALUE"""),4.0)</f>
        <v>4</v>
      </c>
      <c r="I334" s="2" t="str">
        <f t="shared" si="2"/>
        <v>Q333</v>
      </c>
      <c r="J334" s="3" t="str">
        <f t="shared" ref="J334:R334" si="324">IF($F334=J$12,RIGHT(J333,LEN(J333)-$D334),IF($H334=J$12,CONCAT($S334,J333),J333))</f>
        <v>NLGGMSWJMBNMRFFDNHVNRZCGJJGVVWHTGL</v>
      </c>
      <c r="K334" s="3" t="str">
        <f t="shared" si="324"/>
        <v/>
      </c>
      <c r="L334" s="3" t="str">
        <f t="shared" si="324"/>
        <v/>
      </c>
      <c r="M334" s="3" t="str">
        <f t="shared" si="324"/>
        <v>VHM</v>
      </c>
      <c r="N334" s="3" t="str">
        <f t="shared" si="324"/>
        <v>BBFJHMD</v>
      </c>
      <c r="O334" s="3" t="str">
        <f t="shared" si="324"/>
        <v>HFNVPHZDGT</v>
      </c>
      <c r="P334" s="3" t="str">
        <f t="shared" si="324"/>
        <v/>
      </c>
      <c r="Q334" s="3" t="str">
        <f t="shared" si="324"/>
        <v>CP</v>
      </c>
      <c r="R334" s="3" t="str">
        <f t="shared" si="324"/>
        <v/>
      </c>
      <c r="S334" s="4" t="str">
        <f t="shared" si="4"/>
        <v>VHM</v>
      </c>
      <c r="T334" s="3" t="str">
        <f t="shared" si="5"/>
        <v/>
      </c>
    </row>
    <row r="335">
      <c r="A335" s="1" t="s">
        <v>296</v>
      </c>
      <c r="B335" s="2">
        <v>335.0</v>
      </c>
      <c r="C335" s="3" t="str">
        <f>IFERROR(__xludf.DUMMYFUNCTION("SPLIT(A335,"" "")"),"move")</f>
        <v>move</v>
      </c>
      <c r="D335" s="3">
        <f>IFERROR(__xludf.DUMMYFUNCTION("""COMPUTED_VALUE"""),2.0)</f>
        <v>2</v>
      </c>
      <c r="E335" s="3" t="str">
        <f>IFERROR(__xludf.DUMMYFUNCTION("""COMPUTED_VALUE"""),"from")</f>
        <v>from</v>
      </c>
      <c r="F335" s="3">
        <f>IFERROR(__xludf.DUMMYFUNCTION("""COMPUTED_VALUE"""),8.0)</f>
        <v>8</v>
      </c>
      <c r="G335" s="3" t="str">
        <f>IFERROR(__xludf.DUMMYFUNCTION("""COMPUTED_VALUE"""),"to")</f>
        <v>to</v>
      </c>
      <c r="H335" s="3">
        <f>IFERROR(__xludf.DUMMYFUNCTION("""COMPUTED_VALUE"""),2.0)</f>
        <v>2</v>
      </c>
      <c r="I335" s="2" t="str">
        <f t="shared" si="2"/>
        <v>Q334</v>
      </c>
      <c r="J335" s="3" t="str">
        <f t="shared" ref="J335:R335" si="325">IF($F335=J$12,RIGHT(J334,LEN(J334)-$D335),IF($H335=J$12,CONCAT($S335,J334),J334))</f>
        <v>NLGGMSWJMBNMRFFDNHVNRZCGJJGVVWHTGL</v>
      </c>
      <c r="K335" s="3" t="str">
        <f t="shared" si="325"/>
        <v>CP</v>
      </c>
      <c r="L335" s="3" t="str">
        <f t="shared" si="325"/>
        <v/>
      </c>
      <c r="M335" s="3" t="str">
        <f t="shared" si="325"/>
        <v>VHM</v>
      </c>
      <c r="N335" s="3" t="str">
        <f t="shared" si="325"/>
        <v>BBFJHMD</v>
      </c>
      <c r="O335" s="3" t="str">
        <f t="shared" si="325"/>
        <v>HFNVPHZDGT</v>
      </c>
      <c r="P335" s="3" t="str">
        <f t="shared" si="325"/>
        <v/>
      </c>
      <c r="Q335" s="3" t="str">
        <f t="shared" si="325"/>
        <v/>
      </c>
      <c r="R335" s="3" t="str">
        <f t="shared" si="325"/>
        <v/>
      </c>
      <c r="S335" s="4" t="str">
        <f t="shared" si="4"/>
        <v>CP</v>
      </c>
      <c r="T335" s="3" t="str">
        <f t="shared" si="5"/>
        <v/>
      </c>
    </row>
    <row r="336">
      <c r="A336" s="1" t="s">
        <v>123</v>
      </c>
      <c r="B336" s="2">
        <v>336.0</v>
      </c>
      <c r="C336" s="3" t="str">
        <f>IFERROR(__xludf.DUMMYFUNCTION("SPLIT(A336,"" "")"),"move")</f>
        <v>move</v>
      </c>
      <c r="D336" s="3">
        <f>IFERROR(__xludf.DUMMYFUNCTION("""COMPUTED_VALUE"""),7.0)</f>
        <v>7</v>
      </c>
      <c r="E336" s="3" t="str">
        <f>IFERROR(__xludf.DUMMYFUNCTION("""COMPUTED_VALUE"""),"from")</f>
        <v>from</v>
      </c>
      <c r="F336" s="3">
        <f>IFERROR(__xludf.DUMMYFUNCTION("""COMPUTED_VALUE"""),1.0)</f>
        <v>1</v>
      </c>
      <c r="G336" s="3" t="str">
        <f>IFERROR(__xludf.DUMMYFUNCTION("""COMPUTED_VALUE"""),"to")</f>
        <v>to</v>
      </c>
      <c r="H336" s="3">
        <f>IFERROR(__xludf.DUMMYFUNCTION("""COMPUTED_VALUE"""),2.0)</f>
        <v>2</v>
      </c>
      <c r="I336" s="2" t="str">
        <f t="shared" si="2"/>
        <v>J335</v>
      </c>
      <c r="J336" s="3" t="str">
        <f t="shared" ref="J336:R336" si="326">IF($F336=J$12,RIGHT(J335,LEN(J335)-$D336),IF($H336=J$12,CONCAT($S336,J335),J335))</f>
        <v>JMBNMRFFDNHVNRZCGJJGVVWHTGL</v>
      </c>
      <c r="K336" s="3" t="str">
        <f t="shared" si="326"/>
        <v>NLGGMSWCP</v>
      </c>
      <c r="L336" s="3" t="str">
        <f t="shared" si="326"/>
        <v/>
      </c>
      <c r="M336" s="3" t="str">
        <f t="shared" si="326"/>
        <v>VHM</v>
      </c>
      <c r="N336" s="3" t="str">
        <f t="shared" si="326"/>
        <v>BBFJHMD</v>
      </c>
      <c r="O336" s="3" t="str">
        <f t="shared" si="326"/>
        <v>HFNVPHZDGT</v>
      </c>
      <c r="P336" s="3" t="str">
        <f t="shared" si="326"/>
        <v/>
      </c>
      <c r="Q336" s="3" t="str">
        <f t="shared" si="326"/>
        <v/>
      </c>
      <c r="R336" s="3" t="str">
        <f t="shared" si="326"/>
        <v/>
      </c>
      <c r="S336" s="4" t="str">
        <f t="shared" si="4"/>
        <v>NLGGMSW</v>
      </c>
      <c r="T336" s="3" t="str">
        <f t="shared" si="5"/>
        <v/>
      </c>
    </row>
    <row r="337">
      <c r="A337" s="1" t="s">
        <v>297</v>
      </c>
      <c r="B337" s="2">
        <v>337.0</v>
      </c>
      <c r="C337" s="3" t="str">
        <f>IFERROR(__xludf.DUMMYFUNCTION("SPLIT(A337,"" "")"),"move")</f>
        <v>move</v>
      </c>
      <c r="D337" s="3">
        <f>IFERROR(__xludf.DUMMYFUNCTION("""COMPUTED_VALUE"""),1.0)</f>
        <v>1</v>
      </c>
      <c r="E337" s="3" t="str">
        <f>IFERROR(__xludf.DUMMYFUNCTION("""COMPUTED_VALUE"""),"from")</f>
        <v>from</v>
      </c>
      <c r="F337" s="3">
        <f>IFERROR(__xludf.DUMMYFUNCTION("""COMPUTED_VALUE"""),5.0)</f>
        <v>5</v>
      </c>
      <c r="G337" s="3" t="str">
        <f>IFERROR(__xludf.DUMMYFUNCTION("""COMPUTED_VALUE"""),"to")</f>
        <v>to</v>
      </c>
      <c r="H337" s="3">
        <f>IFERROR(__xludf.DUMMYFUNCTION("""COMPUTED_VALUE"""),9.0)</f>
        <v>9</v>
      </c>
      <c r="I337" s="2" t="str">
        <f t="shared" si="2"/>
        <v>N336</v>
      </c>
      <c r="J337" s="3" t="str">
        <f t="shared" ref="J337:R337" si="327">IF($F337=J$12,RIGHT(J336,LEN(J336)-$D337),IF($H337=J$12,CONCAT($S337,J336),J336))</f>
        <v>JMBNMRFFDNHVNRZCGJJGVVWHTGL</v>
      </c>
      <c r="K337" s="3" t="str">
        <f t="shared" si="327"/>
        <v>NLGGMSWCP</v>
      </c>
      <c r="L337" s="3" t="str">
        <f t="shared" si="327"/>
        <v/>
      </c>
      <c r="M337" s="3" t="str">
        <f t="shared" si="327"/>
        <v>VHM</v>
      </c>
      <c r="N337" s="3" t="str">
        <f t="shared" si="327"/>
        <v>BFJHMD</v>
      </c>
      <c r="O337" s="3" t="str">
        <f t="shared" si="327"/>
        <v>HFNVPHZDGT</v>
      </c>
      <c r="P337" s="3" t="str">
        <f t="shared" si="327"/>
        <v/>
      </c>
      <c r="Q337" s="3" t="str">
        <f t="shared" si="327"/>
        <v/>
      </c>
      <c r="R337" s="3" t="str">
        <f t="shared" si="327"/>
        <v>B</v>
      </c>
      <c r="S337" s="4" t="str">
        <f t="shared" si="4"/>
        <v>B</v>
      </c>
      <c r="T337" s="3" t="str">
        <f t="shared" si="5"/>
        <v/>
      </c>
    </row>
    <row r="338">
      <c r="A338" s="1" t="s">
        <v>135</v>
      </c>
      <c r="B338" s="2">
        <v>338.0</v>
      </c>
      <c r="C338" s="3" t="str">
        <f>IFERROR(__xludf.DUMMYFUNCTION("SPLIT(A338,"" "")"),"move")</f>
        <v>move</v>
      </c>
      <c r="D338" s="3">
        <f>IFERROR(__xludf.DUMMYFUNCTION("""COMPUTED_VALUE"""),2.0)</f>
        <v>2</v>
      </c>
      <c r="E338" s="3" t="str">
        <f>IFERROR(__xludf.DUMMYFUNCTION("""COMPUTED_VALUE"""),"from")</f>
        <v>from</v>
      </c>
      <c r="F338" s="3">
        <f>IFERROR(__xludf.DUMMYFUNCTION("""COMPUTED_VALUE"""),4.0)</f>
        <v>4</v>
      </c>
      <c r="G338" s="3" t="str">
        <f>IFERROR(__xludf.DUMMYFUNCTION("""COMPUTED_VALUE"""),"to")</f>
        <v>to</v>
      </c>
      <c r="H338" s="3">
        <f>IFERROR(__xludf.DUMMYFUNCTION("""COMPUTED_VALUE"""),6.0)</f>
        <v>6</v>
      </c>
      <c r="I338" s="2" t="str">
        <f t="shared" si="2"/>
        <v>M337</v>
      </c>
      <c r="J338" s="3" t="str">
        <f t="shared" ref="J338:R338" si="328">IF($F338=J$12,RIGHT(J337,LEN(J337)-$D338),IF($H338=J$12,CONCAT($S338,J337),J337))</f>
        <v>JMBNMRFFDNHVNRZCGJJGVVWHTGL</v>
      </c>
      <c r="K338" s="3" t="str">
        <f t="shared" si="328"/>
        <v>NLGGMSWCP</v>
      </c>
      <c r="L338" s="3" t="str">
        <f t="shared" si="328"/>
        <v/>
      </c>
      <c r="M338" s="3" t="str">
        <f t="shared" si="328"/>
        <v>M</v>
      </c>
      <c r="N338" s="3" t="str">
        <f t="shared" si="328"/>
        <v>BFJHMD</v>
      </c>
      <c r="O338" s="3" t="str">
        <f t="shared" si="328"/>
        <v>VHHFNVPHZDGT</v>
      </c>
      <c r="P338" s="3" t="str">
        <f t="shared" si="328"/>
        <v/>
      </c>
      <c r="Q338" s="3" t="str">
        <f t="shared" si="328"/>
        <v/>
      </c>
      <c r="R338" s="3" t="str">
        <f t="shared" si="328"/>
        <v>B</v>
      </c>
      <c r="S338" s="4" t="str">
        <f t="shared" si="4"/>
        <v>VH</v>
      </c>
      <c r="T338" s="3" t="str">
        <f t="shared" si="5"/>
        <v/>
      </c>
    </row>
    <row r="339">
      <c r="A339" s="1" t="s">
        <v>298</v>
      </c>
      <c r="B339" s="2">
        <v>339.0</v>
      </c>
      <c r="C339" s="3" t="str">
        <f>IFERROR(__xludf.DUMMYFUNCTION("SPLIT(A339,"" "")"),"move")</f>
        <v>move</v>
      </c>
      <c r="D339" s="3">
        <f>IFERROR(__xludf.DUMMYFUNCTION("""COMPUTED_VALUE"""),9.0)</f>
        <v>9</v>
      </c>
      <c r="E339" s="3" t="str">
        <f>IFERROR(__xludf.DUMMYFUNCTION("""COMPUTED_VALUE"""),"from")</f>
        <v>from</v>
      </c>
      <c r="F339" s="3">
        <f>IFERROR(__xludf.DUMMYFUNCTION("""COMPUTED_VALUE"""),6.0)</f>
        <v>6</v>
      </c>
      <c r="G339" s="3" t="str">
        <f>IFERROR(__xludf.DUMMYFUNCTION("""COMPUTED_VALUE"""),"to")</f>
        <v>to</v>
      </c>
      <c r="H339" s="3">
        <f>IFERROR(__xludf.DUMMYFUNCTION("""COMPUTED_VALUE"""),2.0)</f>
        <v>2</v>
      </c>
      <c r="I339" s="2" t="str">
        <f t="shared" si="2"/>
        <v>O338</v>
      </c>
      <c r="J339" s="3" t="str">
        <f t="shared" ref="J339:R339" si="329">IF($F339=J$12,RIGHT(J338,LEN(J338)-$D339),IF($H339=J$12,CONCAT($S339,J338),J338))</f>
        <v>JMBNMRFFDNHVNRZCGJJGVVWHTGL</v>
      </c>
      <c r="K339" s="3" t="str">
        <f t="shared" si="329"/>
        <v>VHHFNVPHZNLGGMSWCP</v>
      </c>
      <c r="L339" s="3" t="str">
        <f t="shared" si="329"/>
        <v/>
      </c>
      <c r="M339" s="3" t="str">
        <f t="shared" si="329"/>
        <v>M</v>
      </c>
      <c r="N339" s="3" t="str">
        <f t="shared" si="329"/>
        <v>BFJHMD</v>
      </c>
      <c r="O339" s="3" t="str">
        <f t="shared" si="329"/>
        <v>DGT</v>
      </c>
      <c r="P339" s="3" t="str">
        <f t="shared" si="329"/>
        <v/>
      </c>
      <c r="Q339" s="3" t="str">
        <f t="shared" si="329"/>
        <v/>
      </c>
      <c r="R339" s="3" t="str">
        <f t="shared" si="329"/>
        <v>B</v>
      </c>
      <c r="S339" s="4" t="str">
        <f t="shared" si="4"/>
        <v>VHHFNVPHZ</v>
      </c>
      <c r="T339" s="3" t="str">
        <f t="shared" si="5"/>
        <v/>
      </c>
    </row>
    <row r="340">
      <c r="A340" s="1" t="s">
        <v>299</v>
      </c>
      <c r="B340" s="2">
        <v>340.0</v>
      </c>
      <c r="C340" s="3" t="str">
        <f>IFERROR(__xludf.DUMMYFUNCTION("SPLIT(A340,"" "")"),"move")</f>
        <v>move</v>
      </c>
      <c r="D340" s="3">
        <f>IFERROR(__xludf.DUMMYFUNCTION("""COMPUTED_VALUE"""),18.0)</f>
        <v>18</v>
      </c>
      <c r="E340" s="3" t="str">
        <f>IFERROR(__xludf.DUMMYFUNCTION("""COMPUTED_VALUE"""),"from")</f>
        <v>from</v>
      </c>
      <c r="F340" s="3">
        <f>IFERROR(__xludf.DUMMYFUNCTION("""COMPUTED_VALUE"""),1.0)</f>
        <v>1</v>
      </c>
      <c r="G340" s="3" t="str">
        <f>IFERROR(__xludf.DUMMYFUNCTION("""COMPUTED_VALUE"""),"to")</f>
        <v>to</v>
      </c>
      <c r="H340" s="3">
        <f>IFERROR(__xludf.DUMMYFUNCTION("""COMPUTED_VALUE"""),7.0)</f>
        <v>7</v>
      </c>
      <c r="I340" s="2" t="str">
        <f t="shared" si="2"/>
        <v>J339</v>
      </c>
      <c r="J340" s="3" t="str">
        <f t="shared" ref="J340:R340" si="330">IF($F340=J$12,RIGHT(J339,LEN(J339)-$D340),IF($H340=J$12,CONCAT($S340,J339),J339))</f>
        <v>JGVVWHTGL</v>
      </c>
      <c r="K340" s="3" t="str">
        <f t="shared" si="330"/>
        <v>VHHFNVPHZNLGGMSWCP</v>
      </c>
      <c r="L340" s="3" t="str">
        <f t="shared" si="330"/>
        <v/>
      </c>
      <c r="M340" s="3" t="str">
        <f t="shared" si="330"/>
        <v>M</v>
      </c>
      <c r="N340" s="3" t="str">
        <f t="shared" si="330"/>
        <v>BFJHMD</v>
      </c>
      <c r="O340" s="3" t="str">
        <f t="shared" si="330"/>
        <v>DGT</v>
      </c>
      <c r="P340" s="3" t="str">
        <f t="shared" si="330"/>
        <v>JMBNMRFFDNHVNRZCGJ</v>
      </c>
      <c r="Q340" s="3" t="str">
        <f t="shared" si="330"/>
        <v/>
      </c>
      <c r="R340" s="3" t="str">
        <f t="shared" si="330"/>
        <v>B</v>
      </c>
      <c r="S340" s="4" t="str">
        <f t="shared" si="4"/>
        <v>JMBNMRFFDNHVNRZCGJ</v>
      </c>
      <c r="T340" s="3" t="str">
        <f t="shared" si="5"/>
        <v/>
      </c>
    </row>
    <row r="341">
      <c r="A341" s="1" t="s">
        <v>300</v>
      </c>
      <c r="B341" s="2">
        <v>341.0</v>
      </c>
      <c r="C341" s="3" t="str">
        <f>IFERROR(__xludf.DUMMYFUNCTION("SPLIT(A341,"" "")"),"move")</f>
        <v>move</v>
      </c>
      <c r="D341" s="3">
        <f>IFERROR(__xludf.DUMMYFUNCTION("""COMPUTED_VALUE"""),6.0)</f>
        <v>6</v>
      </c>
      <c r="E341" s="3" t="str">
        <f>IFERROR(__xludf.DUMMYFUNCTION("""COMPUTED_VALUE"""),"from")</f>
        <v>from</v>
      </c>
      <c r="F341" s="3">
        <f>IFERROR(__xludf.DUMMYFUNCTION("""COMPUTED_VALUE"""),7.0)</f>
        <v>7</v>
      </c>
      <c r="G341" s="3" t="str">
        <f>IFERROR(__xludf.DUMMYFUNCTION("""COMPUTED_VALUE"""),"to")</f>
        <v>to</v>
      </c>
      <c r="H341" s="3">
        <f>IFERROR(__xludf.DUMMYFUNCTION("""COMPUTED_VALUE"""),1.0)</f>
        <v>1</v>
      </c>
      <c r="I341" s="2" t="str">
        <f t="shared" si="2"/>
        <v>P340</v>
      </c>
      <c r="J341" s="3" t="str">
        <f t="shared" ref="J341:R341" si="331">IF($F341=J$12,RIGHT(J340,LEN(J340)-$D341),IF($H341=J$12,CONCAT($S341,J340),J340))</f>
        <v>JMBNMRJGVVWHTGL</v>
      </c>
      <c r="K341" s="3" t="str">
        <f t="shared" si="331"/>
        <v>VHHFNVPHZNLGGMSWCP</v>
      </c>
      <c r="L341" s="3" t="str">
        <f t="shared" si="331"/>
        <v/>
      </c>
      <c r="M341" s="3" t="str">
        <f t="shared" si="331"/>
        <v>M</v>
      </c>
      <c r="N341" s="3" t="str">
        <f t="shared" si="331"/>
        <v>BFJHMD</v>
      </c>
      <c r="O341" s="3" t="str">
        <f t="shared" si="331"/>
        <v>DGT</v>
      </c>
      <c r="P341" s="3" t="str">
        <f t="shared" si="331"/>
        <v>FFDNHVNRZCGJ</v>
      </c>
      <c r="Q341" s="3" t="str">
        <f t="shared" si="331"/>
        <v/>
      </c>
      <c r="R341" s="3" t="str">
        <f t="shared" si="331"/>
        <v>B</v>
      </c>
      <c r="S341" s="4" t="str">
        <f t="shared" si="4"/>
        <v>JMBNMR</v>
      </c>
      <c r="T341" s="3" t="str">
        <f t="shared" si="5"/>
        <v/>
      </c>
    </row>
    <row r="342">
      <c r="A342" s="1" t="s">
        <v>301</v>
      </c>
      <c r="B342" s="2">
        <v>342.0</v>
      </c>
      <c r="C342" s="3" t="str">
        <f>IFERROR(__xludf.DUMMYFUNCTION("SPLIT(A342,"" "")"),"move")</f>
        <v>move</v>
      </c>
      <c r="D342" s="3">
        <f>IFERROR(__xludf.DUMMYFUNCTION("""COMPUTED_VALUE"""),6.0)</f>
        <v>6</v>
      </c>
      <c r="E342" s="3" t="str">
        <f>IFERROR(__xludf.DUMMYFUNCTION("""COMPUTED_VALUE"""),"from")</f>
        <v>from</v>
      </c>
      <c r="F342" s="3">
        <f>IFERROR(__xludf.DUMMYFUNCTION("""COMPUTED_VALUE"""),5.0)</f>
        <v>5</v>
      </c>
      <c r="G342" s="3" t="str">
        <f>IFERROR(__xludf.DUMMYFUNCTION("""COMPUTED_VALUE"""),"to")</f>
        <v>to</v>
      </c>
      <c r="H342" s="3">
        <f>IFERROR(__xludf.DUMMYFUNCTION("""COMPUTED_VALUE"""),6.0)</f>
        <v>6</v>
      </c>
      <c r="I342" s="2" t="str">
        <f t="shared" si="2"/>
        <v>N341</v>
      </c>
      <c r="J342" s="3" t="str">
        <f t="shared" ref="J342:R342" si="332">IF($F342=J$12,RIGHT(J341,LEN(J341)-$D342),IF($H342=J$12,CONCAT($S342,J341),J341))</f>
        <v>JMBNMRJGVVWHTGL</v>
      </c>
      <c r="K342" s="3" t="str">
        <f t="shared" si="332"/>
        <v>VHHFNVPHZNLGGMSWCP</v>
      </c>
      <c r="L342" s="3" t="str">
        <f t="shared" si="332"/>
        <v/>
      </c>
      <c r="M342" s="3" t="str">
        <f t="shared" si="332"/>
        <v>M</v>
      </c>
      <c r="N342" s="3" t="str">
        <f t="shared" si="332"/>
        <v/>
      </c>
      <c r="O342" s="3" t="str">
        <f t="shared" si="332"/>
        <v>BFJHMDDGT</v>
      </c>
      <c r="P342" s="3" t="str">
        <f t="shared" si="332"/>
        <v>FFDNHVNRZCGJ</v>
      </c>
      <c r="Q342" s="3" t="str">
        <f t="shared" si="332"/>
        <v/>
      </c>
      <c r="R342" s="3" t="str">
        <f t="shared" si="332"/>
        <v>B</v>
      </c>
      <c r="S342" s="4" t="str">
        <f t="shared" si="4"/>
        <v>BFJHMD</v>
      </c>
      <c r="T342" s="3" t="str">
        <f t="shared" si="5"/>
        <v/>
      </c>
    </row>
    <row r="343">
      <c r="A343" s="1" t="s">
        <v>165</v>
      </c>
      <c r="B343" s="2">
        <v>343.0</v>
      </c>
      <c r="C343" s="3" t="str">
        <f>IFERROR(__xludf.DUMMYFUNCTION("SPLIT(A343,"" "")"),"move")</f>
        <v>move</v>
      </c>
      <c r="D343" s="3">
        <f>IFERROR(__xludf.DUMMYFUNCTION("""COMPUTED_VALUE"""),1.0)</f>
        <v>1</v>
      </c>
      <c r="E343" s="3" t="str">
        <f>IFERROR(__xludf.DUMMYFUNCTION("""COMPUTED_VALUE"""),"from")</f>
        <v>from</v>
      </c>
      <c r="F343" s="3">
        <f>IFERROR(__xludf.DUMMYFUNCTION("""COMPUTED_VALUE"""),1.0)</f>
        <v>1</v>
      </c>
      <c r="G343" s="3" t="str">
        <f>IFERROR(__xludf.DUMMYFUNCTION("""COMPUTED_VALUE"""),"to")</f>
        <v>to</v>
      </c>
      <c r="H343" s="3">
        <f>IFERROR(__xludf.DUMMYFUNCTION("""COMPUTED_VALUE"""),2.0)</f>
        <v>2</v>
      </c>
      <c r="I343" s="2" t="str">
        <f t="shared" si="2"/>
        <v>J342</v>
      </c>
      <c r="J343" s="3" t="str">
        <f t="shared" ref="J343:R343" si="333">IF($F343=J$12,RIGHT(J342,LEN(J342)-$D343),IF($H343=J$12,CONCAT($S343,J342),J342))</f>
        <v>MBNMRJGVVWHTGL</v>
      </c>
      <c r="K343" s="3" t="str">
        <f t="shared" si="333"/>
        <v>JVHHFNVPHZNLGGMSWCP</v>
      </c>
      <c r="L343" s="3" t="str">
        <f t="shared" si="333"/>
        <v/>
      </c>
      <c r="M343" s="3" t="str">
        <f t="shared" si="333"/>
        <v>M</v>
      </c>
      <c r="N343" s="3" t="str">
        <f t="shared" si="333"/>
        <v/>
      </c>
      <c r="O343" s="3" t="str">
        <f t="shared" si="333"/>
        <v>BFJHMDDGT</v>
      </c>
      <c r="P343" s="3" t="str">
        <f t="shared" si="333"/>
        <v>FFDNHVNRZCGJ</v>
      </c>
      <c r="Q343" s="3" t="str">
        <f t="shared" si="333"/>
        <v/>
      </c>
      <c r="R343" s="3" t="str">
        <f t="shared" si="333"/>
        <v>B</v>
      </c>
      <c r="S343" s="4" t="str">
        <f t="shared" si="4"/>
        <v>J</v>
      </c>
      <c r="T343" s="3" t="str">
        <f t="shared" si="5"/>
        <v/>
      </c>
    </row>
    <row r="344">
      <c r="A344" s="1" t="s">
        <v>302</v>
      </c>
      <c r="B344" s="2">
        <v>344.0</v>
      </c>
      <c r="C344" s="3" t="str">
        <f>IFERROR(__xludf.DUMMYFUNCTION("SPLIT(A344,"" "")"),"move")</f>
        <v>move</v>
      </c>
      <c r="D344" s="3">
        <f>IFERROR(__xludf.DUMMYFUNCTION("""COMPUTED_VALUE"""),19.0)</f>
        <v>19</v>
      </c>
      <c r="E344" s="3" t="str">
        <f>IFERROR(__xludf.DUMMYFUNCTION("""COMPUTED_VALUE"""),"from")</f>
        <v>from</v>
      </c>
      <c r="F344" s="3">
        <f>IFERROR(__xludf.DUMMYFUNCTION("""COMPUTED_VALUE"""),2.0)</f>
        <v>2</v>
      </c>
      <c r="G344" s="3" t="str">
        <f>IFERROR(__xludf.DUMMYFUNCTION("""COMPUTED_VALUE"""),"to")</f>
        <v>to</v>
      </c>
      <c r="H344" s="3">
        <f>IFERROR(__xludf.DUMMYFUNCTION("""COMPUTED_VALUE"""),7.0)</f>
        <v>7</v>
      </c>
      <c r="I344" s="2" t="str">
        <f t="shared" si="2"/>
        <v>K343</v>
      </c>
      <c r="J344" s="3" t="str">
        <f t="shared" ref="J344:R344" si="334">IF($F344=J$12,RIGHT(J343,LEN(J343)-$D344),IF($H344=J$12,CONCAT($S344,J343),J343))</f>
        <v>MBNMRJGVVWHTGL</v>
      </c>
      <c r="K344" s="3" t="str">
        <f t="shared" si="334"/>
        <v/>
      </c>
      <c r="L344" s="3" t="str">
        <f t="shared" si="334"/>
        <v/>
      </c>
      <c r="M344" s="3" t="str">
        <f t="shared" si="334"/>
        <v>M</v>
      </c>
      <c r="N344" s="3" t="str">
        <f t="shared" si="334"/>
        <v/>
      </c>
      <c r="O344" s="3" t="str">
        <f t="shared" si="334"/>
        <v>BFJHMDDGT</v>
      </c>
      <c r="P344" s="3" t="str">
        <f t="shared" si="334"/>
        <v>JVHHFNVPHZNLGGMSWCPFFDNHVNRZCGJ</v>
      </c>
      <c r="Q344" s="3" t="str">
        <f t="shared" si="334"/>
        <v/>
      </c>
      <c r="R344" s="3" t="str">
        <f t="shared" si="334"/>
        <v>B</v>
      </c>
      <c r="S344" s="4" t="str">
        <f t="shared" si="4"/>
        <v>JVHHFNVPHZNLGGMSWCP</v>
      </c>
      <c r="T344" s="3" t="str">
        <f t="shared" si="5"/>
        <v/>
      </c>
    </row>
    <row r="345">
      <c r="A345" s="1" t="s">
        <v>212</v>
      </c>
      <c r="B345" s="2">
        <v>345.0</v>
      </c>
      <c r="C345" s="3" t="str">
        <f>IFERROR(__xludf.DUMMYFUNCTION("SPLIT(A345,"" "")"),"move")</f>
        <v>move</v>
      </c>
      <c r="D345" s="3">
        <f>IFERROR(__xludf.DUMMYFUNCTION("""COMPUTED_VALUE"""),1.0)</f>
        <v>1</v>
      </c>
      <c r="E345" s="3" t="str">
        <f>IFERROR(__xludf.DUMMYFUNCTION("""COMPUTED_VALUE"""),"from")</f>
        <v>from</v>
      </c>
      <c r="F345" s="3">
        <f>IFERROR(__xludf.DUMMYFUNCTION("""COMPUTED_VALUE"""),4.0)</f>
        <v>4</v>
      </c>
      <c r="G345" s="3" t="str">
        <f>IFERROR(__xludf.DUMMYFUNCTION("""COMPUTED_VALUE"""),"to")</f>
        <v>to</v>
      </c>
      <c r="H345" s="3">
        <f>IFERROR(__xludf.DUMMYFUNCTION("""COMPUTED_VALUE"""),2.0)</f>
        <v>2</v>
      </c>
      <c r="I345" s="2" t="str">
        <f t="shared" si="2"/>
        <v>M344</v>
      </c>
      <c r="J345" s="3" t="str">
        <f t="shared" ref="J345:R345" si="335">IF($F345=J$12,RIGHT(J344,LEN(J344)-$D345),IF($H345=J$12,CONCAT($S345,J344),J344))</f>
        <v>MBNMRJGVVWHTGL</v>
      </c>
      <c r="K345" s="3" t="str">
        <f t="shared" si="335"/>
        <v>M</v>
      </c>
      <c r="L345" s="3" t="str">
        <f t="shared" si="335"/>
        <v/>
      </c>
      <c r="M345" s="3" t="str">
        <f t="shared" si="335"/>
        <v/>
      </c>
      <c r="N345" s="3" t="str">
        <f t="shared" si="335"/>
        <v/>
      </c>
      <c r="O345" s="3" t="str">
        <f t="shared" si="335"/>
        <v>BFJHMDDGT</v>
      </c>
      <c r="P345" s="3" t="str">
        <f t="shared" si="335"/>
        <v>JVHHFNVPHZNLGGMSWCPFFDNHVNRZCGJ</v>
      </c>
      <c r="Q345" s="3" t="str">
        <f t="shared" si="335"/>
        <v/>
      </c>
      <c r="R345" s="3" t="str">
        <f t="shared" si="335"/>
        <v>B</v>
      </c>
      <c r="S345" s="4" t="str">
        <f t="shared" si="4"/>
        <v>M</v>
      </c>
      <c r="T345" s="3" t="str">
        <f t="shared" si="5"/>
        <v/>
      </c>
    </row>
    <row r="346">
      <c r="A346" s="1" t="s">
        <v>303</v>
      </c>
      <c r="B346" s="2">
        <v>346.0</v>
      </c>
      <c r="C346" s="3" t="str">
        <f>IFERROR(__xludf.DUMMYFUNCTION("SPLIT(A346,"" "")"),"move")</f>
        <v>move</v>
      </c>
      <c r="D346" s="3">
        <f>IFERROR(__xludf.DUMMYFUNCTION("""COMPUTED_VALUE"""),9.0)</f>
        <v>9</v>
      </c>
      <c r="E346" s="3" t="str">
        <f>IFERROR(__xludf.DUMMYFUNCTION("""COMPUTED_VALUE"""),"from")</f>
        <v>from</v>
      </c>
      <c r="F346" s="3">
        <f>IFERROR(__xludf.DUMMYFUNCTION("""COMPUTED_VALUE"""),7.0)</f>
        <v>7</v>
      </c>
      <c r="G346" s="3" t="str">
        <f>IFERROR(__xludf.DUMMYFUNCTION("""COMPUTED_VALUE"""),"to")</f>
        <v>to</v>
      </c>
      <c r="H346" s="3">
        <f>IFERROR(__xludf.DUMMYFUNCTION("""COMPUTED_VALUE"""),1.0)</f>
        <v>1</v>
      </c>
      <c r="I346" s="2" t="str">
        <f t="shared" si="2"/>
        <v>P345</v>
      </c>
      <c r="J346" s="3" t="str">
        <f t="shared" ref="J346:R346" si="336">IF($F346=J$12,RIGHT(J345,LEN(J345)-$D346),IF($H346=J$12,CONCAT($S346,J345),J345))</f>
        <v>JVHHFNVPHMBNMRJGVVWHTGL</v>
      </c>
      <c r="K346" s="3" t="str">
        <f t="shared" si="336"/>
        <v>M</v>
      </c>
      <c r="L346" s="3" t="str">
        <f t="shared" si="336"/>
        <v/>
      </c>
      <c r="M346" s="3" t="str">
        <f t="shared" si="336"/>
        <v/>
      </c>
      <c r="N346" s="3" t="str">
        <f t="shared" si="336"/>
        <v/>
      </c>
      <c r="O346" s="3" t="str">
        <f t="shared" si="336"/>
        <v>BFJHMDDGT</v>
      </c>
      <c r="P346" s="3" t="str">
        <f t="shared" si="336"/>
        <v>ZNLGGMSWCPFFDNHVNRZCGJ</v>
      </c>
      <c r="Q346" s="3" t="str">
        <f t="shared" si="336"/>
        <v/>
      </c>
      <c r="R346" s="3" t="str">
        <f t="shared" si="336"/>
        <v>B</v>
      </c>
      <c r="S346" s="4" t="str">
        <f t="shared" si="4"/>
        <v>JVHHFNVPH</v>
      </c>
      <c r="T346" s="3" t="str">
        <f t="shared" si="5"/>
        <v/>
      </c>
    </row>
    <row r="347">
      <c r="A347" s="1" t="s">
        <v>304</v>
      </c>
      <c r="B347" s="2">
        <v>347.0</v>
      </c>
      <c r="C347" s="3" t="str">
        <f>IFERROR(__xludf.DUMMYFUNCTION("SPLIT(A347,"" "")"),"move")</f>
        <v>move</v>
      </c>
      <c r="D347" s="3">
        <f>IFERROR(__xludf.DUMMYFUNCTION("""COMPUTED_VALUE"""),3.0)</f>
        <v>3</v>
      </c>
      <c r="E347" s="3" t="str">
        <f>IFERROR(__xludf.DUMMYFUNCTION("""COMPUTED_VALUE"""),"from")</f>
        <v>from</v>
      </c>
      <c r="F347" s="3">
        <f>IFERROR(__xludf.DUMMYFUNCTION("""COMPUTED_VALUE"""),6.0)</f>
        <v>6</v>
      </c>
      <c r="G347" s="3" t="str">
        <f>IFERROR(__xludf.DUMMYFUNCTION("""COMPUTED_VALUE"""),"to")</f>
        <v>to</v>
      </c>
      <c r="H347" s="3">
        <f>IFERROR(__xludf.DUMMYFUNCTION("""COMPUTED_VALUE"""),7.0)</f>
        <v>7</v>
      </c>
      <c r="I347" s="2" t="str">
        <f t="shared" si="2"/>
        <v>O346</v>
      </c>
      <c r="J347" s="3" t="str">
        <f t="shared" ref="J347:R347" si="337">IF($F347=J$12,RIGHT(J346,LEN(J346)-$D347),IF($H347=J$12,CONCAT($S347,J346),J346))</f>
        <v>JVHHFNVPHMBNMRJGVVWHTGL</v>
      </c>
      <c r="K347" s="3" t="str">
        <f t="shared" si="337"/>
        <v>M</v>
      </c>
      <c r="L347" s="3" t="str">
        <f t="shared" si="337"/>
        <v/>
      </c>
      <c r="M347" s="3" t="str">
        <f t="shared" si="337"/>
        <v/>
      </c>
      <c r="N347" s="3" t="str">
        <f t="shared" si="337"/>
        <v/>
      </c>
      <c r="O347" s="3" t="str">
        <f t="shared" si="337"/>
        <v>HMDDGT</v>
      </c>
      <c r="P347" s="3" t="str">
        <f t="shared" si="337"/>
        <v>BFJZNLGGMSWCPFFDNHVNRZCGJ</v>
      </c>
      <c r="Q347" s="3" t="str">
        <f t="shared" si="337"/>
        <v/>
      </c>
      <c r="R347" s="3" t="str">
        <f t="shared" si="337"/>
        <v>B</v>
      </c>
      <c r="S347" s="4" t="str">
        <f t="shared" si="4"/>
        <v>BFJ</v>
      </c>
      <c r="T347" s="3" t="str">
        <f t="shared" si="5"/>
        <v/>
      </c>
    </row>
    <row r="348">
      <c r="A348" s="1" t="s">
        <v>101</v>
      </c>
      <c r="B348" s="2">
        <v>348.0</v>
      </c>
      <c r="C348" s="3" t="str">
        <f>IFERROR(__xludf.DUMMYFUNCTION("SPLIT(A348,"" "")"),"move")</f>
        <v>move</v>
      </c>
      <c r="D348" s="3">
        <f>IFERROR(__xludf.DUMMYFUNCTION("""COMPUTED_VALUE"""),1.0)</f>
        <v>1</v>
      </c>
      <c r="E348" s="3" t="str">
        <f>IFERROR(__xludf.DUMMYFUNCTION("""COMPUTED_VALUE"""),"from")</f>
        <v>from</v>
      </c>
      <c r="F348" s="3">
        <f>IFERROR(__xludf.DUMMYFUNCTION("""COMPUTED_VALUE"""),9.0)</f>
        <v>9</v>
      </c>
      <c r="G348" s="3" t="str">
        <f>IFERROR(__xludf.DUMMYFUNCTION("""COMPUTED_VALUE"""),"to")</f>
        <v>to</v>
      </c>
      <c r="H348" s="3">
        <f>IFERROR(__xludf.DUMMYFUNCTION("""COMPUTED_VALUE"""),4.0)</f>
        <v>4</v>
      </c>
      <c r="I348" s="2" t="str">
        <f t="shared" si="2"/>
        <v>Q347</v>
      </c>
      <c r="J348" s="3" t="str">
        <f t="shared" ref="J348:R348" si="338">IF($F348=J$12,RIGHT(J347,LEN(J347)-$D348),IF($H348=J$12,CONCAT($S348,J347),J347))</f>
        <v>JVHHFNVPHMBNMRJGVVWHTGL</v>
      </c>
      <c r="K348" s="3" t="str">
        <f t="shared" si="338"/>
        <v>M</v>
      </c>
      <c r="L348" s="3" t="str">
        <f t="shared" si="338"/>
        <v/>
      </c>
      <c r="M348" s="3" t="str">
        <f t="shared" si="338"/>
        <v>B</v>
      </c>
      <c r="N348" s="3" t="str">
        <f t="shared" si="338"/>
        <v/>
      </c>
      <c r="O348" s="3" t="str">
        <f t="shared" si="338"/>
        <v>HMDDGT</v>
      </c>
      <c r="P348" s="3" t="str">
        <f t="shared" si="338"/>
        <v>BFJZNLGGMSWCPFFDNHVNRZCGJ</v>
      </c>
      <c r="Q348" s="3" t="str">
        <f t="shared" si="338"/>
        <v/>
      </c>
      <c r="R348" s="3" t="str">
        <f t="shared" si="338"/>
        <v/>
      </c>
      <c r="S348" s="4" t="str">
        <f t="shared" si="4"/>
        <v>B</v>
      </c>
      <c r="T348" s="3" t="str">
        <f t="shared" si="5"/>
        <v/>
      </c>
    </row>
    <row r="349">
      <c r="A349" s="1" t="s">
        <v>220</v>
      </c>
      <c r="B349" s="2">
        <v>349.0</v>
      </c>
      <c r="C349" s="3" t="str">
        <f>IFERROR(__xludf.DUMMYFUNCTION("SPLIT(A349,"" "")"),"move")</f>
        <v>move</v>
      </c>
      <c r="D349" s="3">
        <f>IFERROR(__xludf.DUMMYFUNCTION("""COMPUTED_VALUE"""),1.0)</f>
        <v>1</v>
      </c>
      <c r="E349" s="3" t="str">
        <f>IFERROR(__xludf.DUMMYFUNCTION("""COMPUTED_VALUE"""),"from")</f>
        <v>from</v>
      </c>
      <c r="F349" s="3">
        <f>IFERROR(__xludf.DUMMYFUNCTION("""COMPUTED_VALUE"""),2.0)</f>
        <v>2</v>
      </c>
      <c r="G349" s="3" t="str">
        <f>IFERROR(__xludf.DUMMYFUNCTION("""COMPUTED_VALUE"""),"to")</f>
        <v>to</v>
      </c>
      <c r="H349" s="3">
        <f>IFERROR(__xludf.DUMMYFUNCTION("""COMPUTED_VALUE"""),3.0)</f>
        <v>3</v>
      </c>
      <c r="I349" s="2" t="str">
        <f t="shared" si="2"/>
        <v>K348</v>
      </c>
      <c r="J349" s="3" t="str">
        <f t="shared" ref="J349:R349" si="339">IF($F349=J$12,RIGHT(J348,LEN(J348)-$D349),IF($H349=J$12,CONCAT($S349,J348),J348))</f>
        <v>JVHHFNVPHMBNMRJGVVWHTGL</v>
      </c>
      <c r="K349" s="3" t="str">
        <f t="shared" si="339"/>
        <v/>
      </c>
      <c r="L349" s="3" t="str">
        <f t="shared" si="339"/>
        <v>M</v>
      </c>
      <c r="M349" s="3" t="str">
        <f t="shared" si="339"/>
        <v>B</v>
      </c>
      <c r="N349" s="3" t="str">
        <f t="shared" si="339"/>
        <v/>
      </c>
      <c r="O349" s="3" t="str">
        <f t="shared" si="339"/>
        <v>HMDDGT</v>
      </c>
      <c r="P349" s="3" t="str">
        <f t="shared" si="339"/>
        <v>BFJZNLGGMSWCPFFDNHVNRZCGJ</v>
      </c>
      <c r="Q349" s="3" t="str">
        <f t="shared" si="339"/>
        <v/>
      </c>
      <c r="R349" s="3" t="str">
        <f t="shared" si="339"/>
        <v/>
      </c>
      <c r="S349" s="4" t="str">
        <f t="shared" si="4"/>
        <v>M</v>
      </c>
      <c r="T349" s="3" t="str">
        <f t="shared" si="5"/>
        <v/>
      </c>
    </row>
    <row r="350">
      <c r="A350" s="1" t="s">
        <v>305</v>
      </c>
      <c r="B350" s="2">
        <v>350.0</v>
      </c>
      <c r="C350" s="3" t="str">
        <f>IFERROR(__xludf.DUMMYFUNCTION("SPLIT(A350,"" "")"),"move")</f>
        <v>move</v>
      </c>
      <c r="D350" s="3">
        <f>IFERROR(__xludf.DUMMYFUNCTION("""COMPUTED_VALUE"""),8.0)</f>
        <v>8</v>
      </c>
      <c r="E350" s="3" t="str">
        <f>IFERROR(__xludf.DUMMYFUNCTION("""COMPUTED_VALUE"""),"from")</f>
        <v>from</v>
      </c>
      <c r="F350" s="3">
        <f>IFERROR(__xludf.DUMMYFUNCTION("""COMPUTED_VALUE"""),7.0)</f>
        <v>7</v>
      </c>
      <c r="G350" s="3" t="str">
        <f>IFERROR(__xludf.DUMMYFUNCTION("""COMPUTED_VALUE"""),"to")</f>
        <v>to</v>
      </c>
      <c r="H350" s="3">
        <f>IFERROR(__xludf.DUMMYFUNCTION("""COMPUTED_VALUE"""),8.0)</f>
        <v>8</v>
      </c>
      <c r="I350" s="2" t="str">
        <f t="shared" si="2"/>
        <v>P349</v>
      </c>
      <c r="J350" s="3" t="str">
        <f t="shared" ref="J350:R350" si="340">IF($F350=J$12,RIGHT(J349,LEN(J349)-$D350),IF($H350=J$12,CONCAT($S350,J349),J349))</f>
        <v>JVHHFNVPHMBNMRJGVVWHTGL</v>
      </c>
      <c r="K350" s="3" t="str">
        <f t="shared" si="340"/>
        <v/>
      </c>
      <c r="L350" s="3" t="str">
        <f t="shared" si="340"/>
        <v>M</v>
      </c>
      <c r="M350" s="3" t="str">
        <f t="shared" si="340"/>
        <v>B</v>
      </c>
      <c r="N350" s="3" t="str">
        <f t="shared" si="340"/>
        <v/>
      </c>
      <c r="O350" s="3" t="str">
        <f t="shared" si="340"/>
        <v>HMDDGT</v>
      </c>
      <c r="P350" s="3" t="str">
        <f t="shared" si="340"/>
        <v>MSWCPFFDNHVNRZCGJ</v>
      </c>
      <c r="Q350" s="3" t="str">
        <f t="shared" si="340"/>
        <v>BFJZNLGG</v>
      </c>
      <c r="R350" s="3" t="str">
        <f t="shared" si="340"/>
        <v/>
      </c>
      <c r="S350" s="4" t="str">
        <f t="shared" si="4"/>
        <v>BFJZNLGG</v>
      </c>
      <c r="T350" s="3" t="str">
        <f t="shared" si="5"/>
        <v/>
      </c>
    </row>
    <row r="351">
      <c r="A351" s="1" t="s">
        <v>306</v>
      </c>
      <c r="B351" s="2">
        <v>351.0</v>
      </c>
      <c r="C351" s="3" t="str">
        <f>IFERROR(__xludf.DUMMYFUNCTION("SPLIT(A351,"" "")"),"move")</f>
        <v>move</v>
      </c>
      <c r="D351" s="3">
        <f>IFERROR(__xludf.DUMMYFUNCTION("""COMPUTED_VALUE"""),4.0)</f>
        <v>4</v>
      </c>
      <c r="E351" s="3" t="str">
        <f>IFERROR(__xludf.DUMMYFUNCTION("""COMPUTED_VALUE"""),"from")</f>
        <v>from</v>
      </c>
      <c r="F351" s="3">
        <f>IFERROR(__xludf.DUMMYFUNCTION("""COMPUTED_VALUE"""),6.0)</f>
        <v>6</v>
      </c>
      <c r="G351" s="3" t="str">
        <f>IFERROR(__xludf.DUMMYFUNCTION("""COMPUTED_VALUE"""),"to")</f>
        <v>to</v>
      </c>
      <c r="H351" s="3">
        <f>IFERROR(__xludf.DUMMYFUNCTION("""COMPUTED_VALUE"""),5.0)</f>
        <v>5</v>
      </c>
      <c r="I351" s="2" t="str">
        <f t="shared" si="2"/>
        <v>O350</v>
      </c>
      <c r="J351" s="3" t="str">
        <f t="shared" ref="J351:R351" si="341">IF($F351=J$12,RIGHT(J350,LEN(J350)-$D351),IF($H351=J$12,CONCAT($S351,J350),J350))</f>
        <v>JVHHFNVPHMBNMRJGVVWHTGL</v>
      </c>
      <c r="K351" s="3" t="str">
        <f t="shared" si="341"/>
        <v/>
      </c>
      <c r="L351" s="3" t="str">
        <f t="shared" si="341"/>
        <v>M</v>
      </c>
      <c r="M351" s="3" t="str">
        <f t="shared" si="341"/>
        <v>B</v>
      </c>
      <c r="N351" s="3" t="str">
        <f t="shared" si="341"/>
        <v>HMDD</v>
      </c>
      <c r="O351" s="3" t="str">
        <f t="shared" si="341"/>
        <v>GT</v>
      </c>
      <c r="P351" s="3" t="str">
        <f t="shared" si="341"/>
        <v>MSWCPFFDNHVNRZCGJ</v>
      </c>
      <c r="Q351" s="3" t="str">
        <f t="shared" si="341"/>
        <v>BFJZNLGG</v>
      </c>
      <c r="R351" s="3" t="str">
        <f t="shared" si="341"/>
        <v/>
      </c>
      <c r="S351" s="4" t="str">
        <f t="shared" si="4"/>
        <v>HMDD</v>
      </c>
      <c r="T351" s="3" t="str">
        <f t="shared" si="5"/>
        <v/>
      </c>
    </row>
    <row r="352">
      <c r="A352" s="1" t="s">
        <v>151</v>
      </c>
      <c r="B352" s="2">
        <v>352.0</v>
      </c>
      <c r="C352" s="3" t="str">
        <f>IFERROR(__xludf.DUMMYFUNCTION("SPLIT(A352,"" "")"),"move")</f>
        <v>move</v>
      </c>
      <c r="D352" s="3">
        <f>IFERROR(__xludf.DUMMYFUNCTION("""COMPUTED_VALUE"""),2.0)</f>
        <v>2</v>
      </c>
      <c r="E352" s="3" t="str">
        <f>IFERROR(__xludf.DUMMYFUNCTION("""COMPUTED_VALUE"""),"from")</f>
        <v>from</v>
      </c>
      <c r="F352" s="3">
        <f>IFERROR(__xludf.DUMMYFUNCTION("""COMPUTED_VALUE"""),6.0)</f>
        <v>6</v>
      </c>
      <c r="G352" s="3" t="str">
        <f>IFERROR(__xludf.DUMMYFUNCTION("""COMPUTED_VALUE"""),"to")</f>
        <v>to</v>
      </c>
      <c r="H352" s="3">
        <f>IFERROR(__xludf.DUMMYFUNCTION("""COMPUTED_VALUE"""),3.0)</f>
        <v>3</v>
      </c>
      <c r="I352" s="2" t="str">
        <f t="shared" si="2"/>
        <v>O351</v>
      </c>
      <c r="J352" s="3" t="str">
        <f t="shared" ref="J352:R352" si="342">IF($F352=J$12,RIGHT(J351,LEN(J351)-$D352),IF($H352=J$12,CONCAT($S352,J351),J351))</f>
        <v>JVHHFNVPHMBNMRJGVVWHTGL</v>
      </c>
      <c r="K352" s="3" t="str">
        <f t="shared" si="342"/>
        <v/>
      </c>
      <c r="L352" s="3" t="str">
        <f t="shared" si="342"/>
        <v>GTM</v>
      </c>
      <c r="M352" s="3" t="str">
        <f t="shared" si="342"/>
        <v>B</v>
      </c>
      <c r="N352" s="3" t="str">
        <f t="shared" si="342"/>
        <v>HMDD</v>
      </c>
      <c r="O352" s="3" t="str">
        <f t="shared" si="342"/>
        <v/>
      </c>
      <c r="P352" s="3" t="str">
        <f t="shared" si="342"/>
        <v>MSWCPFFDNHVNRZCGJ</v>
      </c>
      <c r="Q352" s="3" t="str">
        <f t="shared" si="342"/>
        <v>BFJZNLGG</v>
      </c>
      <c r="R352" s="3" t="str">
        <f t="shared" si="342"/>
        <v/>
      </c>
      <c r="S352" s="4" t="str">
        <f t="shared" si="4"/>
        <v>GT</v>
      </c>
      <c r="T352" s="3" t="str">
        <f t="shared" si="5"/>
        <v/>
      </c>
    </row>
    <row r="353">
      <c r="A353" s="1" t="s">
        <v>212</v>
      </c>
      <c r="B353" s="2">
        <v>353.0</v>
      </c>
      <c r="C353" s="3" t="str">
        <f>IFERROR(__xludf.DUMMYFUNCTION("SPLIT(A353,"" "")"),"move")</f>
        <v>move</v>
      </c>
      <c r="D353" s="3">
        <f>IFERROR(__xludf.DUMMYFUNCTION("""COMPUTED_VALUE"""),1.0)</f>
        <v>1</v>
      </c>
      <c r="E353" s="3" t="str">
        <f>IFERROR(__xludf.DUMMYFUNCTION("""COMPUTED_VALUE"""),"from")</f>
        <v>from</v>
      </c>
      <c r="F353" s="3">
        <f>IFERROR(__xludf.DUMMYFUNCTION("""COMPUTED_VALUE"""),4.0)</f>
        <v>4</v>
      </c>
      <c r="G353" s="3" t="str">
        <f>IFERROR(__xludf.DUMMYFUNCTION("""COMPUTED_VALUE"""),"to")</f>
        <v>to</v>
      </c>
      <c r="H353" s="3">
        <f>IFERROR(__xludf.DUMMYFUNCTION("""COMPUTED_VALUE"""),2.0)</f>
        <v>2</v>
      </c>
      <c r="I353" s="2" t="str">
        <f t="shared" si="2"/>
        <v>M352</v>
      </c>
      <c r="J353" s="3" t="str">
        <f t="shared" ref="J353:R353" si="343">IF($F353=J$12,RIGHT(J352,LEN(J352)-$D353),IF($H353=J$12,CONCAT($S353,J352),J352))</f>
        <v>JVHHFNVPHMBNMRJGVVWHTGL</v>
      </c>
      <c r="K353" s="3" t="str">
        <f t="shared" si="343"/>
        <v>B</v>
      </c>
      <c r="L353" s="3" t="str">
        <f t="shared" si="343"/>
        <v>GTM</v>
      </c>
      <c r="M353" s="3" t="str">
        <f t="shared" si="343"/>
        <v/>
      </c>
      <c r="N353" s="3" t="str">
        <f t="shared" si="343"/>
        <v>HMDD</v>
      </c>
      <c r="O353" s="3" t="str">
        <f t="shared" si="343"/>
        <v/>
      </c>
      <c r="P353" s="3" t="str">
        <f t="shared" si="343"/>
        <v>MSWCPFFDNHVNRZCGJ</v>
      </c>
      <c r="Q353" s="3" t="str">
        <f t="shared" si="343"/>
        <v>BFJZNLGG</v>
      </c>
      <c r="R353" s="3" t="str">
        <f t="shared" si="343"/>
        <v/>
      </c>
      <c r="S353" s="4" t="str">
        <f t="shared" si="4"/>
        <v>B</v>
      </c>
      <c r="T353" s="3" t="str">
        <f t="shared" si="5"/>
        <v/>
      </c>
    </row>
    <row r="354">
      <c r="A354" s="1" t="s">
        <v>307</v>
      </c>
      <c r="B354" s="2">
        <v>354.0</v>
      </c>
      <c r="C354" s="3" t="str">
        <f>IFERROR(__xludf.DUMMYFUNCTION("SPLIT(A354,"" "")"),"move")</f>
        <v>move</v>
      </c>
      <c r="D354" s="3">
        <f>IFERROR(__xludf.DUMMYFUNCTION("""COMPUTED_VALUE"""),4.0)</f>
        <v>4</v>
      </c>
      <c r="E354" s="3" t="str">
        <f>IFERROR(__xludf.DUMMYFUNCTION("""COMPUTED_VALUE"""),"from")</f>
        <v>from</v>
      </c>
      <c r="F354" s="3">
        <f>IFERROR(__xludf.DUMMYFUNCTION("""COMPUTED_VALUE"""),5.0)</f>
        <v>5</v>
      </c>
      <c r="G354" s="3" t="str">
        <f>IFERROR(__xludf.DUMMYFUNCTION("""COMPUTED_VALUE"""),"to")</f>
        <v>to</v>
      </c>
      <c r="H354" s="3">
        <f>IFERROR(__xludf.DUMMYFUNCTION("""COMPUTED_VALUE"""),1.0)</f>
        <v>1</v>
      </c>
      <c r="I354" s="2" t="str">
        <f t="shared" si="2"/>
        <v>N353</v>
      </c>
      <c r="J354" s="3" t="str">
        <f t="shared" ref="J354:R354" si="344">IF($F354=J$12,RIGHT(J353,LEN(J353)-$D354),IF($H354=J$12,CONCAT($S354,J353),J353))</f>
        <v>HMDDJVHHFNVPHMBNMRJGVVWHTGL</v>
      </c>
      <c r="K354" s="3" t="str">
        <f t="shared" si="344"/>
        <v>B</v>
      </c>
      <c r="L354" s="3" t="str">
        <f t="shared" si="344"/>
        <v>GTM</v>
      </c>
      <c r="M354" s="3" t="str">
        <f t="shared" si="344"/>
        <v/>
      </c>
      <c r="N354" s="3" t="str">
        <f t="shared" si="344"/>
        <v/>
      </c>
      <c r="O354" s="3" t="str">
        <f t="shared" si="344"/>
        <v/>
      </c>
      <c r="P354" s="3" t="str">
        <f t="shared" si="344"/>
        <v>MSWCPFFDNHVNRZCGJ</v>
      </c>
      <c r="Q354" s="3" t="str">
        <f t="shared" si="344"/>
        <v>BFJZNLGG</v>
      </c>
      <c r="R354" s="3" t="str">
        <f t="shared" si="344"/>
        <v/>
      </c>
      <c r="S354" s="4" t="str">
        <f t="shared" si="4"/>
        <v>HMDD</v>
      </c>
      <c r="T354" s="3" t="str">
        <f t="shared" si="5"/>
        <v/>
      </c>
    </row>
    <row r="355">
      <c r="A355" s="1" t="s">
        <v>175</v>
      </c>
      <c r="B355" s="2">
        <v>355.0</v>
      </c>
      <c r="C355" s="3" t="str">
        <f>IFERROR(__xludf.DUMMYFUNCTION("SPLIT(A355,"" "")"),"move")</f>
        <v>move</v>
      </c>
      <c r="D355" s="3">
        <f>IFERROR(__xludf.DUMMYFUNCTION("""COMPUTED_VALUE"""),8.0)</f>
        <v>8</v>
      </c>
      <c r="E355" s="3" t="str">
        <f>IFERROR(__xludf.DUMMYFUNCTION("""COMPUTED_VALUE"""),"from")</f>
        <v>from</v>
      </c>
      <c r="F355" s="3">
        <f>IFERROR(__xludf.DUMMYFUNCTION("""COMPUTED_VALUE"""),8.0)</f>
        <v>8</v>
      </c>
      <c r="G355" s="3" t="str">
        <f>IFERROR(__xludf.DUMMYFUNCTION("""COMPUTED_VALUE"""),"to")</f>
        <v>to</v>
      </c>
      <c r="H355" s="3">
        <f>IFERROR(__xludf.DUMMYFUNCTION("""COMPUTED_VALUE"""),7.0)</f>
        <v>7</v>
      </c>
      <c r="I355" s="2" t="str">
        <f t="shared" si="2"/>
        <v>Q354</v>
      </c>
      <c r="J355" s="3" t="str">
        <f t="shared" ref="J355:R355" si="345">IF($F355=J$12,RIGHT(J354,LEN(J354)-$D355),IF($H355=J$12,CONCAT($S355,J354),J354))</f>
        <v>HMDDJVHHFNVPHMBNMRJGVVWHTGL</v>
      </c>
      <c r="K355" s="3" t="str">
        <f t="shared" si="345"/>
        <v>B</v>
      </c>
      <c r="L355" s="3" t="str">
        <f t="shared" si="345"/>
        <v>GTM</v>
      </c>
      <c r="M355" s="3" t="str">
        <f t="shared" si="345"/>
        <v/>
      </c>
      <c r="N355" s="3" t="str">
        <f t="shared" si="345"/>
        <v/>
      </c>
      <c r="O355" s="3" t="str">
        <f t="shared" si="345"/>
        <v/>
      </c>
      <c r="P355" s="3" t="str">
        <f t="shared" si="345"/>
        <v>BFJZNLGGMSWCPFFDNHVNRZCGJ</v>
      </c>
      <c r="Q355" s="3" t="str">
        <f t="shared" si="345"/>
        <v/>
      </c>
      <c r="R355" s="3" t="str">
        <f t="shared" si="345"/>
        <v/>
      </c>
      <c r="S355" s="4" t="str">
        <f t="shared" si="4"/>
        <v>BFJZNLGG</v>
      </c>
      <c r="T355" s="3" t="str">
        <f t="shared" si="5"/>
        <v/>
      </c>
    </row>
    <row r="356">
      <c r="A356" s="1" t="s">
        <v>308</v>
      </c>
      <c r="B356" s="2">
        <v>356.0</v>
      </c>
      <c r="C356" s="3" t="str">
        <f>IFERROR(__xludf.DUMMYFUNCTION("SPLIT(A356,"" "")"),"move")</f>
        <v>move</v>
      </c>
      <c r="D356" s="3">
        <f>IFERROR(__xludf.DUMMYFUNCTION("""COMPUTED_VALUE"""),17.0)</f>
        <v>17</v>
      </c>
      <c r="E356" s="3" t="str">
        <f>IFERROR(__xludf.DUMMYFUNCTION("""COMPUTED_VALUE"""),"from")</f>
        <v>from</v>
      </c>
      <c r="F356" s="3">
        <f>IFERROR(__xludf.DUMMYFUNCTION("""COMPUTED_VALUE"""),7.0)</f>
        <v>7</v>
      </c>
      <c r="G356" s="3" t="str">
        <f>IFERROR(__xludf.DUMMYFUNCTION("""COMPUTED_VALUE"""),"to")</f>
        <v>to</v>
      </c>
      <c r="H356" s="3">
        <f>IFERROR(__xludf.DUMMYFUNCTION("""COMPUTED_VALUE"""),8.0)</f>
        <v>8</v>
      </c>
      <c r="I356" s="2" t="str">
        <f t="shared" si="2"/>
        <v>P355</v>
      </c>
      <c r="J356" s="3" t="str">
        <f t="shared" ref="J356:R356" si="346">IF($F356=J$12,RIGHT(J355,LEN(J355)-$D356),IF($H356=J$12,CONCAT($S356,J355),J355))</f>
        <v>HMDDJVHHFNVPHMBNMRJGVVWHTGL</v>
      </c>
      <c r="K356" s="3" t="str">
        <f t="shared" si="346"/>
        <v>B</v>
      </c>
      <c r="L356" s="3" t="str">
        <f t="shared" si="346"/>
        <v>GTM</v>
      </c>
      <c r="M356" s="3" t="str">
        <f t="shared" si="346"/>
        <v/>
      </c>
      <c r="N356" s="3" t="str">
        <f t="shared" si="346"/>
        <v/>
      </c>
      <c r="O356" s="3" t="str">
        <f t="shared" si="346"/>
        <v/>
      </c>
      <c r="P356" s="3" t="str">
        <f t="shared" si="346"/>
        <v>HVNRZCGJ</v>
      </c>
      <c r="Q356" s="3" t="str">
        <f t="shared" si="346"/>
        <v>BFJZNLGGMSWCPFFDN</v>
      </c>
      <c r="R356" s="3" t="str">
        <f t="shared" si="346"/>
        <v/>
      </c>
      <c r="S356" s="4" t="str">
        <f t="shared" si="4"/>
        <v>BFJZNLGGMSWCPFFDN</v>
      </c>
      <c r="T356" s="3" t="str">
        <f t="shared" si="5"/>
        <v/>
      </c>
    </row>
    <row r="357">
      <c r="A357" s="1" t="s">
        <v>309</v>
      </c>
      <c r="B357" s="2">
        <v>357.0</v>
      </c>
      <c r="C357" s="3" t="str">
        <f>IFERROR(__xludf.DUMMYFUNCTION("SPLIT(A357,"" "")"),"move")</f>
        <v>move</v>
      </c>
      <c r="D357" s="3">
        <f>IFERROR(__xludf.DUMMYFUNCTION("""COMPUTED_VALUE"""),3.0)</f>
        <v>3</v>
      </c>
      <c r="E357" s="3" t="str">
        <f>IFERROR(__xludf.DUMMYFUNCTION("""COMPUTED_VALUE"""),"from")</f>
        <v>from</v>
      </c>
      <c r="F357" s="3">
        <f>IFERROR(__xludf.DUMMYFUNCTION("""COMPUTED_VALUE"""),3.0)</f>
        <v>3</v>
      </c>
      <c r="G357" s="3" t="str">
        <f>IFERROR(__xludf.DUMMYFUNCTION("""COMPUTED_VALUE"""),"to")</f>
        <v>to</v>
      </c>
      <c r="H357" s="3">
        <f>IFERROR(__xludf.DUMMYFUNCTION("""COMPUTED_VALUE"""),1.0)</f>
        <v>1</v>
      </c>
      <c r="I357" s="2" t="str">
        <f t="shared" si="2"/>
        <v>L356</v>
      </c>
      <c r="J357" s="3" t="str">
        <f t="shared" ref="J357:R357" si="347">IF($F357=J$12,RIGHT(J356,LEN(J356)-$D357),IF($H357=J$12,CONCAT($S357,J356),J356))</f>
        <v>GTMHMDDJVHHFNVPHMBNMRJGVVWHTGL</v>
      </c>
      <c r="K357" s="3" t="str">
        <f t="shared" si="347"/>
        <v>B</v>
      </c>
      <c r="L357" s="3" t="str">
        <f t="shared" si="347"/>
        <v/>
      </c>
      <c r="M357" s="3" t="str">
        <f t="shared" si="347"/>
        <v/>
      </c>
      <c r="N357" s="3" t="str">
        <f t="shared" si="347"/>
        <v/>
      </c>
      <c r="O357" s="3" t="str">
        <f t="shared" si="347"/>
        <v/>
      </c>
      <c r="P357" s="3" t="str">
        <f t="shared" si="347"/>
        <v>HVNRZCGJ</v>
      </c>
      <c r="Q357" s="3" t="str">
        <f t="shared" si="347"/>
        <v>BFJZNLGGMSWCPFFDN</v>
      </c>
      <c r="R357" s="3" t="str">
        <f t="shared" si="347"/>
        <v/>
      </c>
      <c r="S357" s="4" t="str">
        <f t="shared" si="4"/>
        <v>GTM</v>
      </c>
      <c r="T357" s="3" t="str">
        <f t="shared" si="5"/>
        <v/>
      </c>
    </row>
    <row r="358">
      <c r="A358" s="1" t="s">
        <v>310</v>
      </c>
      <c r="B358" s="2">
        <v>358.0</v>
      </c>
      <c r="C358" s="3" t="str">
        <f>IFERROR(__xludf.DUMMYFUNCTION("SPLIT(A358,"" "")"),"move")</f>
        <v>move</v>
      </c>
      <c r="D358" s="3">
        <f>IFERROR(__xludf.DUMMYFUNCTION("""COMPUTED_VALUE"""),1.0)</f>
        <v>1</v>
      </c>
      <c r="E358" s="3" t="str">
        <f>IFERROR(__xludf.DUMMYFUNCTION("""COMPUTED_VALUE"""),"from")</f>
        <v>from</v>
      </c>
      <c r="F358" s="3">
        <f>IFERROR(__xludf.DUMMYFUNCTION("""COMPUTED_VALUE"""),2.0)</f>
        <v>2</v>
      </c>
      <c r="G358" s="3" t="str">
        <f>IFERROR(__xludf.DUMMYFUNCTION("""COMPUTED_VALUE"""),"to")</f>
        <v>to</v>
      </c>
      <c r="H358" s="3">
        <f>IFERROR(__xludf.DUMMYFUNCTION("""COMPUTED_VALUE"""),8.0)</f>
        <v>8</v>
      </c>
      <c r="I358" s="2" t="str">
        <f t="shared" si="2"/>
        <v>K357</v>
      </c>
      <c r="J358" s="3" t="str">
        <f t="shared" ref="J358:R358" si="348">IF($F358=J$12,RIGHT(J357,LEN(J357)-$D358),IF($H358=J$12,CONCAT($S358,J357),J357))</f>
        <v>GTMHMDDJVHHFNVPHMBNMRJGVVWHTGL</v>
      </c>
      <c r="K358" s="3" t="str">
        <f t="shared" si="348"/>
        <v/>
      </c>
      <c r="L358" s="3" t="str">
        <f t="shared" si="348"/>
        <v/>
      </c>
      <c r="M358" s="3" t="str">
        <f t="shared" si="348"/>
        <v/>
      </c>
      <c r="N358" s="3" t="str">
        <f t="shared" si="348"/>
        <v/>
      </c>
      <c r="O358" s="3" t="str">
        <f t="shared" si="348"/>
        <v/>
      </c>
      <c r="P358" s="3" t="str">
        <f t="shared" si="348"/>
        <v>HVNRZCGJ</v>
      </c>
      <c r="Q358" s="3" t="str">
        <f t="shared" si="348"/>
        <v>BBFJZNLGGMSWCPFFDN</v>
      </c>
      <c r="R358" s="3" t="str">
        <f t="shared" si="348"/>
        <v/>
      </c>
      <c r="S358" s="4" t="str">
        <f t="shared" si="4"/>
        <v>B</v>
      </c>
      <c r="T358" s="3" t="str">
        <f t="shared" si="5"/>
        <v/>
      </c>
    </row>
    <row r="359">
      <c r="A359" s="1" t="s">
        <v>180</v>
      </c>
      <c r="B359" s="2">
        <v>359.0</v>
      </c>
      <c r="C359" s="3" t="str">
        <f>IFERROR(__xludf.DUMMYFUNCTION("SPLIT(A359,"" "")"),"move")</f>
        <v>move</v>
      </c>
      <c r="D359" s="3">
        <f>IFERROR(__xludf.DUMMYFUNCTION("""COMPUTED_VALUE"""),8.0)</f>
        <v>8</v>
      </c>
      <c r="E359" s="3" t="str">
        <f>IFERROR(__xludf.DUMMYFUNCTION("""COMPUTED_VALUE"""),"from")</f>
        <v>from</v>
      </c>
      <c r="F359" s="3">
        <f>IFERROR(__xludf.DUMMYFUNCTION("""COMPUTED_VALUE"""),8.0)</f>
        <v>8</v>
      </c>
      <c r="G359" s="3" t="str">
        <f>IFERROR(__xludf.DUMMYFUNCTION("""COMPUTED_VALUE"""),"to")</f>
        <v>to</v>
      </c>
      <c r="H359" s="3">
        <f>IFERROR(__xludf.DUMMYFUNCTION("""COMPUTED_VALUE"""),4.0)</f>
        <v>4</v>
      </c>
      <c r="I359" s="2" t="str">
        <f t="shared" si="2"/>
        <v>Q358</v>
      </c>
      <c r="J359" s="3" t="str">
        <f t="shared" ref="J359:R359" si="349">IF($F359=J$12,RIGHT(J358,LEN(J358)-$D359),IF($H359=J$12,CONCAT($S359,J358),J358))</f>
        <v>GTMHMDDJVHHFNVPHMBNMRJGVVWHTGL</v>
      </c>
      <c r="K359" s="3" t="str">
        <f t="shared" si="349"/>
        <v/>
      </c>
      <c r="L359" s="3" t="str">
        <f t="shared" si="349"/>
        <v/>
      </c>
      <c r="M359" s="3" t="str">
        <f t="shared" si="349"/>
        <v>BBFJZNLG</v>
      </c>
      <c r="N359" s="3" t="str">
        <f t="shared" si="349"/>
        <v/>
      </c>
      <c r="O359" s="3" t="str">
        <f t="shared" si="349"/>
        <v/>
      </c>
      <c r="P359" s="3" t="str">
        <f t="shared" si="349"/>
        <v>HVNRZCGJ</v>
      </c>
      <c r="Q359" s="3" t="str">
        <f t="shared" si="349"/>
        <v>GMSWCPFFDN</v>
      </c>
      <c r="R359" s="3" t="str">
        <f t="shared" si="349"/>
        <v/>
      </c>
      <c r="S359" s="4" t="str">
        <f t="shared" si="4"/>
        <v>BBFJZNLG</v>
      </c>
      <c r="T359" s="3" t="str">
        <f t="shared" si="5"/>
        <v/>
      </c>
    </row>
    <row r="360">
      <c r="A360" s="1" t="s">
        <v>175</v>
      </c>
      <c r="B360" s="2">
        <v>360.0</v>
      </c>
      <c r="C360" s="3" t="str">
        <f>IFERROR(__xludf.DUMMYFUNCTION("SPLIT(A360,"" "")"),"move")</f>
        <v>move</v>
      </c>
      <c r="D360" s="3">
        <f>IFERROR(__xludf.DUMMYFUNCTION("""COMPUTED_VALUE"""),8.0)</f>
        <v>8</v>
      </c>
      <c r="E360" s="3" t="str">
        <f>IFERROR(__xludf.DUMMYFUNCTION("""COMPUTED_VALUE"""),"from")</f>
        <v>from</v>
      </c>
      <c r="F360" s="3">
        <f>IFERROR(__xludf.DUMMYFUNCTION("""COMPUTED_VALUE"""),8.0)</f>
        <v>8</v>
      </c>
      <c r="G360" s="3" t="str">
        <f>IFERROR(__xludf.DUMMYFUNCTION("""COMPUTED_VALUE"""),"to")</f>
        <v>to</v>
      </c>
      <c r="H360" s="3">
        <f>IFERROR(__xludf.DUMMYFUNCTION("""COMPUTED_VALUE"""),7.0)</f>
        <v>7</v>
      </c>
      <c r="I360" s="2" t="str">
        <f t="shared" si="2"/>
        <v>Q359</v>
      </c>
      <c r="J360" s="3" t="str">
        <f t="shared" ref="J360:R360" si="350">IF($F360=J$12,RIGHT(J359,LEN(J359)-$D360),IF($H360=J$12,CONCAT($S360,J359),J359))</f>
        <v>GTMHMDDJVHHFNVPHMBNMRJGVVWHTGL</v>
      </c>
      <c r="K360" s="3" t="str">
        <f t="shared" si="350"/>
        <v/>
      </c>
      <c r="L360" s="3" t="str">
        <f t="shared" si="350"/>
        <v/>
      </c>
      <c r="M360" s="3" t="str">
        <f t="shared" si="350"/>
        <v>BBFJZNLG</v>
      </c>
      <c r="N360" s="3" t="str">
        <f t="shared" si="350"/>
        <v/>
      </c>
      <c r="O360" s="3" t="str">
        <f t="shared" si="350"/>
        <v/>
      </c>
      <c r="P360" s="3" t="str">
        <f t="shared" si="350"/>
        <v>GMSWCPFFHVNRZCGJ</v>
      </c>
      <c r="Q360" s="3" t="str">
        <f t="shared" si="350"/>
        <v>DN</v>
      </c>
      <c r="R360" s="3" t="str">
        <f t="shared" si="350"/>
        <v/>
      </c>
      <c r="S360" s="4" t="str">
        <f t="shared" si="4"/>
        <v>GMSWCPFF</v>
      </c>
      <c r="T360" s="3" t="str">
        <f t="shared" si="5"/>
        <v/>
      </c>
    </row>
    <row r="361">
      <c r="A361" s="1" t="s">
        <v>134</v>
      </c>
      <c r="B361" s="2">
        <v>361.0</v>
      </c>
      <c r="C361" s="3" t="str">
        <f>IFERROR(__xludf.DUMMYFUNCTION("SPLIT(A361,"" "")"),"move")</f>
        <v>move</v>
      </c>
      <c r="D361" s="3">
        <f>IFERROR(__xludf.DUMMYFUNCTION("""COMPUTED_VALUE"""),1.0)</f>
        <v>1</v>
      </c>
      <c r="E361" s="3" t="str">
        <f>IFERROR(__xludf.DUMMYFUNCTION("""COMPUTED_VALUE"""),"from")</f>
        <v>from</v>
      </c>
      <c r="F361" s="3">
        <f>IFERROR(__xludf.DUMMYFUNCTION("""COMPUTED_VALUE"""),8.0)</f>
        <v>8</v>
      </c>
      <c r="G361" s="3" t="str">
        <f>IFERROR(__xludf.DUMMYFUNCTION("""COMPUTED_VALUE"""),"to")</f>
        <v>to</v>
      </c>
      <c r="H361" s="3">
        <f>IFERROR(__xludf.DUMMYFUNCTION("""COMPUTED_VALUE"""),2.0)</f>
        <v>2</v>
      </c>
      <c r="I361" s="2" t="str">
        <f t="shared" si="2"/>
        <v>Q360</v>
      </c>
      <c r="J361" s="3" t="str">
        <f t="shared" ref="J361:R361" si="351">IF($F361=J$12,RIGHT(J360,LEN(J360)-$D361),IF($H361=J$12,CONCAT($S361,J360),J360))</f>
        <v>GTMHMDDJVHHFNVPHMBNMRJGVVWHTGL</v>
      </c>
      <c r="K361" s="3" t="str">
        <f t="shared" si="351"/>
        <v>D</v>
      </c>
      <c r="L361" s="3" t="str">
        <f t="shared" si="351"/>
        <v/>
      </c>
      <c r="M361" s="3" t="str">
        <f t="shared" si="351"/>
        <v>BBFJZNLG</v>
      </c>
      <c r="N361" s="3" t="str">
        <f t="shared" si="351"/>
        <v/>
      </c>
      <c r="O361" s="3" t="str">
        <f t="shared" si="351"/>
        <v/>
      </c>
      <c r="P361" s="3" t="str">
        <f t="shared" si="351"/>
        <v>GMSWCPFFHVNRZCGJ</v>
      </c>
      <c r="Q361" s="3" t="str">
        <f t="shared" si="351"/>
        <v>N</v>
      </c>
      <c r="R361" s="3" t="str">
        <f t="shared" si="351"/>
        <v/>
      </c>
      <c r="S361" s="4" t="str">
        <f t="shared" si="4"/>
        <v>D</v>
      </c>
      <c r="T361" s="3" t="str">
        <f t="shared" si="5"/>
        <v/>
      </c>
    </row>
    <row r="362">
      <c r="A362" s="1" t="s">
        <v>139</v>
      </c>
      <c r="B362" s="2">
        <v>362.0</v>
      </c>
      <c r="C362" s="3" t="str">
        <f>IFERROR(__xludf.DUMMYFUNCTION("SPLIT(A362,"" "")"),"move")</f>
        <v>move</v>
      </c>
      <c r="D362" s="3">
        <f>IFERROR(__xludf.DUMMYFUNCTION("""COMPUTED_VALUE"""),7.0)</f>
        <v>7</v>
      </c>
      <c r="E362" s="3" t="str">
        <f>IFERROR(__xludf.DUMMYFUNCTION("""COMPUTED_VALUE"""),"from")</f>
        <v>from</v>
      </c>
      <c r="F362" s="3">
        <f>IFERROR(__xludf.DUMMYFUNCTION("""COMPUTED_VALUE"""),7.0)</f>
        <v>7</v>
      </c>
      <c r="G362" s="3" t="str">
        <f>IFERROR(__xludf.DUMMYFUNCTION("""COMPUTED_VALUE"""),"to")</f>
        <v>to</v>
      </c>
      <c r="H362" s="3">
        <f>IFERROR(__xludf.DUMMYFUNCTION("""COMPUTED_VALUE"""),6.0)</f>
        <v>6</v>
      </c>
      <c r="I362" s="2" t="str">
        <f t="shared" si="2"/>
        <v>P361</v>
      </c>
      <c r="J362" s="3" t="str">
        <f t="shared" ref="J362:R362" si="352">IF($F362=J$12,RIGHT(J361,LEN(J361)-$D362),IF($H362=J$12,CONCAT($S362,J361),J361))</f>
        <v>GTMHMDDJVHHFNVPHMBNMRJGVVWHTGL</v>
      </c>
      <c r="K362" s="3" t="str">
        <f t="shared" si="352"/>
        <v>D</v>
      </c>
      <c r="L362" s="3" t="str">
        <f t="shared" si="352"/>
        <v/>
      </c>
      <c r="M362" s="3" t="str">
        <f t="shared" si="352"/>
        <v>BBFJZNLG</v>
      </c>
      <c r="N362" s="3" t="str">
        <f t="shared" si="352"/>
        <v/>
      </c>
      <c r="O362" s="3" t="str">
        <f t="shared" si="352"/>
        <v>GMSWCPF</v>
      </c>
      <c r="P362" s="3" t="str">
        <f t="shared" si="352"/>
        <v>FHVNRZCGJ</v>
      </c>
      <c r="Q362" s="3" t="str">
        <f t="shared" si="352"/>
        <v>N</v>
      </c>
      <c r="R362" s="3" t="str">
        <f t="shared" si="352"/>
        <v/>
      </c>
      <c r="S362" s="4" t="str">
        <f t="shared" si="4"/>
        <v>GMSWCPF</v>
      </c>
      <c r="T362" s="3" t="str">
        <f t="shared" si="5"/>
        <v/>
      </c>
    </row>
    <row r="363">
      <c r="A363" s="1" t="s">
        <v>219</v>
      </c>
      <c r="B363" s="2">
        <v>363.0</v>
      </c>
      <c r="C363" s="3" t="str">
        <f>IFERROR(__xludf.DUMMYFUNCTION("SPLIT(A363,"" "")"),"move")</f>
        <v>move</v>
      </c>
      <c r="D363" s="3">
        <f>IFERROR(__xludf.DUMMYFUNCTION("""COMPUTED_VALUE"""),1.0)</f>
        <v>1</v>
      </c>
      <c r="E363" s="3" t="str">
        <f>IFERROR(__xludf.DUMMYFUNCTION("""COMPUTED_VALUE"""),"from")</f>
        <v>from</v>
      </c>
      <c r="F363" s="3">
        <f>IFERROR(__xludf.DUMMYFUNCTION("""COMPUTED_VALUE"""),2.0)</f>
        <v>2</v>
      </c>
      <c r="G363" s="3" t="str">
        <f>IFERROR(__xludf.DUMMYFUNCTION("""COMPUTED_VALUE"""),"to")</f>
        <v>to</v>
      </c>
      <c r="H363" s="3">
        <f>IFERROR(__xludf.DUMMYFUNCTION("""COMPUTED_VALUE"""),7.0)</f>
        <v>7</v>
      </c>
      <c r="I363" s="2" t="str">
        <f t="shared" si="2"/>
        <v>K362</v>
      </c>
      <c r="J363" s="3" t="str">
        <f t="shared" ref="J363:R363" si="353">IF($F363=J$12,RIGHT(J362,LEN(J362)-$D363),IF($H363=J$12,CONCAT($S363,J362),J362))</f>
        <v>GTMHMDDJVHHFNVPHMBNMRJGVVWHTGL</v>
      </c>
      <c r="K363" s="3" t="str">
        <f t="shared" si="353"/>
        <v/>
      </c>
      <c r="L363" s="3" t="str">
        <f t="shared" si="353"/>
        <v/>
      </c>
      <c r="M363" s="3" t="str">
        <f t="shared" si="353"/>
        <v>BBFJZNLG</v>
      </c>
      <c r="N363" s="3" t="str">
        <f t="shared" si="353"/>
        <v/>
      </c>
      <c r="O363" s="3" t="str">
        <f t="shared" si="353"/>
        <v>GMSWCPF</v>
      </c>
      <c r="P363" s="3" t="str">
        <f t="shared" si="353"/>
        <v>DFHVNRZCGJ</v>
      </c>
      <c r="Q363" s="3" t="str">
        <f t="shared" si="353"/>
        <v>N</v>
      </c>
      <c r="R363" s="3" t="str">
        <f t="shared" si="353"/>
        <v/>
      </c>
      <c r="S363" s="4" t="str">
        <f t="shared" si="4"/>
        <v>D</v>
      </c>
      <c r="T363" s="3" t="str">
        <f t="shared" si="5"/>
        <v/>
      </c>
    </row>
    <row r="364">
      <c r="A364" s="1" t="s">
        <v>311</v>
      </c>
      <c r="B364" s="2">
        <v>364.0</v>
      </c>
      <c r="C364" s="3" t="str">
        <f>IFERROR(__xludf.DUMMYFUNCTION("SPLIT(A364,"" "")"),"move")</f>
        <v>move</v>
      </c>
      <c r="D364" s="3">
        <f>IFERROR(__xludf.DUMMYFUNCTION("""COMPUTED_VALUE"""),5.0)</f>
        <v>5</v>
      </c>
      <c r="E364" s="3" t="str">
        <f>IFERROR(__xludf.DUMMYFUNCTION("""COMPUTED_VALUE"""),"from")</f>
        <v>from</v>
      </c>
      <c r="F364" s="3">
        <f>IFERROR(__xludf.DUMMYFUNCTION("""COMPUTED_VALUE"""),7.0)</f>
        <v>7</v>
      </c>
      <c r="G364" s="3" t="str">
        <f>IFERROR(__xludf.DUMMYFUNCTION("""COMPUTED_VALUE"""),"to")</f>
        <v>to</v>
      </c>
      <c r="H364" s="3">
        <f>IFERROR(__xludf.DUMMYFUNCTION("""COMPUTED_VALUE"""),8.0)</f>
        <v>8</v>
      </c>
      <c r="I364" s="2" t="str">
        <f t="shared" si="2"/>
        <v>P363</v>
      </c>
      <c r="J364" s="3" t="str">
        <f t="shared" ref="J364:R364" si="354">IF($F364=J$12,RIGHT(J363,LEN(J363)-$D364),IF($H364=J$12,CONCAT($S364,J363),J363))</f>
        <v>GTMHMDDJVHHFNVPHMBNMRJGVVWHTGL</v>
      </c>
      <c r="K364" s="3" t="str">
        <f t="shared" si="354"/>
        <v/>
      </c>
      <c r="L364" s="3" t="str">
        <f t="shared" si="354"/>
        <v/>
      </c>
      <c r="M364" s="3" t="str">
        <f t="shared" si="354"/>
        <v>BBFJZNLG</v>
      </c>
      <c r="N364" s="3" t="str">
        <f t="shared" si="354"/>
        <v/>
      </c>
      <c r="O364" s="3" t="str">
        <f t="shared" si="354"/>
        <v>GMSWCPF</v>
      </c>
      <c r="P364" s="3" t="str">
        <f t="shared" si="354"/>
        <v>RZCGJ</v>
      </c>
      <c r="Q364" s="3" t="str">
        <f t="shared" si="354"/>
        <v>DFHVNN</v>
      </c>
      <c r="R364" s="3" t="str">
        <f t="shared" si="354"/>
        <v/>
      </c>
      <c r="S364" s="4" t="str">
        <f t="shared" si="4"/>
        <v>DFHVN</v>
      </c>
      <c r="T364" s="3" t="str">
        <f t="shared" si="5"/>
        <v/>
      </c>
    </row>
    <row r="365">
      <c r="A365" s="1" t="s">
        <v>312</v>
      </c>
      <c r="B365" s="2">
        <v>365.0</v>
      </c>
      <c r="C365" s="3" t="str">
        <f>IFERROR(__xludf.DUMMYFUNCTION("SPLIT(A365,"" "")"),"move")</f>
        <v>move</v>
      </c>
      <c r="D365" s="3">
        <f>IFERROR(__xludf.DUMMYFUNCTION("""COMPUTED_VALUE"""),7.0)</f>
        <v>7</v>
      </c>
      <c r="E365" s="3" t="str">
        <f>IFERROR(__xludf.DUMMYFUNCTION("""COMPUTED_VALUE"""),"from")</f>
        <v>from</v>
      </c>
      <c r="F365" s="3">
        <f>IFERROR(__xludf.DUMMYFUNCTION("""COMPUTED_VALUE"""),1.0)</f>
        <v>1</v>
      </c>
      <c r="G365" s="3" t="str">
        <f>IFERROR(__xludf.DUMMYFUNCTION("""COMPUTED_VALUE"""),"to")</f>
        <v>to</v>
      </c>
      <c r="H365" s="3">
        <f>IFERROR(__xludf.DUMMYFUNCTION("""COMPUTED_VALUE"""),6.0)</f>
        <v>6</v>
      </c>
      <c r="I365" s="2" t="str">
        <f t="shared" si="2"/>
        <v>J364</v>
      </c>
      <c r="J365" s="3" t="str">
        <f t="shared" ref="J365:R365" si="355">IF($F365=J$12,RIGHT(J364,LEN(J364)-$D365),IF($H365=J$12,CONCAT($S365,J364),J364))</f>
        <v>JVHHFNVPHMBNMRJGVVWHTGL</v>
      </c>
      <c r="K365" s="3" t="str">
        <f t="shared" si="355"/>
        <v/>
      </c>
      <c r="L365" s="3" t="str">
        <f t="shared" si="355"/>
        <v/>
      </c>
      <c r="M365" s="3" t="str">
        <f t="shared" si="355"/>
        <v>BBFJZNLG</v>
      </c>
      <c r="N365" s="3" t="str">
        <f t="shared" si="355"/>
        <v/>
      </c>
      <c r="O365" s="3" t="str">
        <f t="shared" si="355"/>
        <v>GTMHMDDGMSWCPF</v>
      </c>
      <c r="P365" s="3" t="str">
        <f t="shared" si="355"/>
        <v>RZCGJ</v>
      </c>
      <c r="Q365" s="3" t="str">
        <f t="shared" si="355"/>
        <v>DFHVNN</v>
      </c>
      <c r="R365" s="3" t="str">
        <f t="shared" si="355"/>
        <v/>
      </c>
      <c r="S365" s="4" t="str">
        <f t="shared" si="4"/>
        <v>GTMHMDD</v>
      </c>
      <c r="T365" s="3" t="str">
        <f t="shared" si="5"/>
        <v/>
      </c>
    </row>
    <row r="366">
      <c r="A366" s="1" t="s">
        <v>313</v>
      </c>
      <c r="B366" s="2">
        <v>366.0</v>
      </c>
      <c r="C366" s="3" t="str">
        <f>IFERROR(__xludf.DUMMYFUNCTION("SPLIT(A366,"" "")"),"move")</f>
        <v>move</v>
      </c>
      <c r="D366" s="3">
        <f>IFERROR(__xludf.DUMMYFUNCTION("""COMPUTED_VALUE"""),10.0)</f>
        <v>10</v>
      </c>
      <c r="E366" s="3" t="str">
        <f>IFERROR(__xludf.DUMMYFUNCTION("""COMPUTED_VALUE"""),"from")</f>
        <v>from</v>
      </c>
      <c r="F366" s="3">
        <f>IFERROR(__xludf.DUMMYFUNCTION("""COMPUTED_VALUE"""),6.0)</f>
        <v>6</v>
      </c>
      <c r="G366" s="3" t="str">
        <f>IFERROR(__xludf.DUMMYFUNCTION("""COMPUTED_VALUE"""),"to")</f>
        <v>to</v>
      </c>
      <c r="H366" s="3">
        <f>IFERROR(__xludf.DUMMYFUNCTION("""COMPUTED_VALUE"""),1.0)</f>
        <v>1</v>
      </c>
      <c r="I366" s="2" t="str">
        <f t="shared" si="2"/>
        <v>O365</v>
      </c>
      <c r="J366" s="3" t="str">
        <f t="shared" ref="J366:R366" si="356">IF($F366=J$12,RIGHT(J365,LEN(J365)-$D366),IF($H366=J$12,CONCAT($S366,J365),J365))</f>
        <v>GTMHMDDGMSJVHHFNVPHMBNMRJGVVWHTGL</v>
      </c>
      <c r="K366" s="3" t="str">
        <f t="shared" si="356"/>
        <v/>
      </c>
      <c r="L366" s="3" t="str">
        <f t="shared" si="356"/>
        <v/>
      </c>
      <c r="M366" s="3" t="str">
        <f t="shared" si="356"/>
        <v>BBFJZNLG</v>
      </c>
      <c r="N366" s="3" t="str">
        <f t="shared" si="356"/>
        <v/>
      </c>
      <c r="O366" s="3" t="str">
        <f t="shared" si="356"/>
        <v>WCPF</v>
      </c>
      <c r="P366" s="3" t="str">
        <f t="shared" si="356"/>
        <v>RZCGJ</v>
      </c>
      <c r="Q366" s="3" t="str">
        <f t="shared" si="356"/>
        <v>DFHVNN</v>
      </c>
      <c r="R366" s="3" t="str">
        <f t="shared" si="356"/>
        <v/>
      </c>
      <c r="S366" s="4" t="str">
        <f t="shared" si="4"/>
        <v>GTMHMDDGMS</v>
      </c>
      <c r="T366" s="3" t="str">
        <f t="shared" si="5"/>
        <v/>
      </c>
    </row>
    <row r="367">
      <c r="A367" s="1" t="s">
        <v>314</v>
      </c>
      <c r="B367" s="2">
        <v>367.0</v>
      </c>
      <c r="C367" s="3" t="str">
        <f>IFERROR(__xludf.DUMMYFUNCTION("SPLIT(A367,"" "")"),"move")</f>
        <v>move</v>
      </c>
      <c r="D367" s="3">
        <f>IFERROR(__xludf.DUMMYFUNCTION("""COMPUTED_VALUE"""),4.0)</f>
        <v>4</v>
      </c>
      <c r="E367" s="3" t="str">
        <f>IFERROR(__xludf.DUMMYFUNCTION("""COMPUTED_VALUE"""),"from")</f>
        <v>from</v>
      </c>
      <c r="F367" s="3">
        <f>IFERROR(__xludf.DUMMYFUNCTION("""COMPUTED_VALUE"""),7.0)</f>
        <v>7</v>
      </c>
      <c r="G367" s="3" t="str">
        <f>IFERROR(__xludf.DUMMYFUNCTION("""COMPUTED_VALUE"""),"to")</f>
        <v>to</v>
      </c>
      <c r="H367" s="3">
        <f>IFERROR(__xludf.DUMMYFUNCTION("""COMPUTED_VALUE"""),9.0)</f>
        <v>9</v>
      </c>
      <c r="I367" s="2" t="str">
        <f t="shared" si="2"/>
        <v>P366</v>
      </c>
      <c r="J367" s="3" t="str">
        <f t="shared" ref="J367:R367" si="357">IF($F367=J$12,RIGHT(J366,LEN(J366)-$D367),IF($H367=J$12,CONCAT($S367,J366),J366))</f>
        <v>GTMHMDDGMSJVHHFNVPHMBNMRJGVVWHTGL</v>
      </c>
      <c r="K367" s="3" t="str">
        <f t="shared" si="357"/>
        <v/>
      </c>
      <c r="L367" s="3" t="str">
        <f t="shared" si="357"/>
        <v/>
      </c>
      <c r="M367" s="3" t="str">
        <f t="shared" si="357"/>
        <v>BBFJZNLG</v>
      </c>
      <c r="N367" s="3" t="str">
        <f t="shared" si="357"/>
        <v/>
      </c>
      <c r="O367" s="3" t="str">
        <f t="shared" si="357"/>
        <v>WCPF</v>
      </c>
      <c r="P367" s="3" t="str">
        <f t="shared" si="357"/>
        <v>J</v>
      </c>
      <c r="Q367" s="3" t="str">
        <f t="shared" si="357"/>
        <v>DFHVNN</v>
      </c>
      <c r="R367" s="3" t="str">
        <f t="shared" si="357"/>
        <v>RZCG</v>
      </c>
      <c r="S367" s="4" t="str">
        <f t="shared" si="4"/>
        <v>RZCG</v>
      </c>
      <c r="T367" s="3" t="str">
        <f t="shared" si="5"/>
        <v/>
      </c>
    </row>
    <row r="368">
      <c r="A368" s="1" t="s">
        <v>315</v>
      </c>
      <c r="B368" s="2">
        <v>368.0</v>
      </c>
      <c r="C368" s="3" t="str">
        <f>IFERROR(__xludf.DUMMYFUNCTION("SPLIT(A368,"" "")"),"move")</f>
        <v>move</v>
      </c>
      <c r="D368" s="3">
        <f>IFERROR(__xludf.DUMMYFUNCTION("""COMPUTED_VALUE"""),3.0)</f>
        <v>3</v>
      </c>
      <c r="E368" s="3" t="str">
        <f>IFERROR(__xludf.DUMMYFUNCTION("""COMPUTED_VALUE"""),"from")</f>
        <v>from</v>
      </c>
      <c r="F368" s="3">
        <f>IFERROR(__xludf.DUMMYFUNCTION("""COMPUTED_VALUE"""),9.0)</f>
        <v>9</v>
      </c>
      <c r="G368" s="3" t="str">
        <f>IFERROR(__xludf.DUMMYFUNCTION("""COMPUTED_VALUE"""),"to")</f>
        <v>to</v>
      </c>
      <c r="H368" s="3">
        <f>IFERROR(__xludf.DUMMYFUNCTION("""COMPUTED_VALUE"""),7.0)</f>
        <v>7</v>
      </c>
      <c r="I368" s="2" t="str">
        <f t="shared" si="2"/>
        <v>Q367</v>
      </c>
      <c r="J368" s="3" t="str">
        <f t="shared" ref="J368:R368" si="358">IF($F368=J$12,RIGHT(J367,LEN(J367)-$D368),IF($H368=J$12,CONCAT($S368,J367),J367))</f>
        <v>GTMHMDDGMSJVHHFNVPHMBNMRJGVVWHTGL</v>
      </c>
      <c r="K368" s="3" t="str">
        <f t="shared" si="358"/>
        <v/>
      </c>
      <c r="L368" s="3" t="str">
        <f t="shared" si="358"/>
        <v/>
      </c>
      <c r="M368" s="3" t="str">
        <f t="shared" si="358"/>
        <v>BBFJZNLG</v>
      </c>
      <c r="N368" s="3" t="str">
        <f t="shared" si="358"/>
        <v/>
      </c>
      <c r="O368" s="3" t="str">
        <f t="shared" si="358"/>
        <v>WCPF</v>
      </c>
      <c r="P368" s="3" t="str">
        <f t="shared" si="358"/>
        <v>RZCJ</v>
      </c>
      <c r="Q368" s="3" t="str">
        <f t="shared" si="358"/>
        <v>DFHVNN</v>
      </c>
      <c r="R368" s="3" t="str">
        <f t="shared" si="358"/>
        <v>G</v>
      </c>
      <c r="S368" s="4" t="str">
        <f t="shared" si="4"/>
        <v>RZC</v>
      </c>
      <c r="T368" s="3" t="str">
        <f t="shared" si="5"/>
        <v/>
      </c>
    </row>
    <row r="369">
      <c r="A369" s="1" t="s">
        <v>316</v>
      </c>
      <c r="B369" s="2">
        <v>369.0</v>
      </c>
      <c r="C369" s="3" t="str">
        <f>IFERROR(__xludf.DUMMYFUNCTION("SPLIT(A369,"" "")"),"move")</f>
        <v>move</v>
      </c>
      <c r="D369" s="3">
        <f>IFERROR(__xludf.DUMMYFUNCTION("""COMPUTED_VALUE"""),1.0)</f>
        <v>1</v>
      </c>
      <c r="E369" s="3" t="str">
        <f>IFERROR(__xludf.DUMMYFUNCTION("""COMPUTED_VALUE"""),"from")</f>
        <v>from</v>
      </c>
      <c r="F369" s="3">
        <f>IFERROR(__xludf.DUMMYFUNCTION("""COMPUTED_VALUE"""),7.0)</f>
        <v>7</v>
      </c>
      <c r="G369" s="3" t="str">
        <f>IFERROR(__xludf.DUMMYFUNCTION("""COMPUTED_VALUE"""),"to")</f>
        <v>to</v>
      </c>
      <c r="H369" s="3">
        <f>IFERROR(__xludf.DUMMYFUNCTION("""COMPUTED_VALUE"""),2.0)</f>
        <v>2</v>
      </c>
      <c r="I369" s="2" t="str">
        <f t="shared" si="2"/>
        <v>P368</v>
      </c>
      <c r="J369" s="3" t="str">
        <f t="shared" ref="J369:R369" si="359">IF($F369=J$12,RIGHT(J368,LEN(J368)-$D369),IF($H369=J$12,CONCAT($S369,J368),J368))</f>
        <v>GTMHMDDGMSJVHHFNVPHMBNMRJGVVWHTGL</v>
      </c>
      <c r="K369" s="3" t="str">
        <f t="shared" si="359"/>
        <v>R</v>
      </c>
      <c r="L369" s="3" t="str">
        <f t="shared" si="359"/>
        <v/>
      </c>
      <c r="M369" s="3" t="str">
        <f t="shared" si="359"/>
        <v>BBFJZNLG</v>
      </c>
      <c r="N369" s="3" t="str">
        <f t="shared" si="359"/>
        <v/>
      </c>
      <c r="O369" s="3" t="str">
        <f t="shared" si="359"/>
        <v>WCPF</v>
      </c>
      <c r="P369" s="3" t="str">
        <f t="shared" si="359"/>
        <v>ZCJ</v>
      </c>
      <c r="Q369" s="3" t="str">
        <f t="shared" si="359"/>
        <v>DFHVNN</v>
      </c>
      <c r="R369" s="3" t="str">
        <f t="shared" si="359"/>
        <v>G</v>
      </c>
      <c r="S369" s="4" t="str">
        <f t="shared" si="4"/>
        <v>R</v>
      </c>
      <c r="T369" s="3" t="str">
        <f t="shared" si="5"/>
        <v/>
      </c>
    </row>
    <row r="370">
      <c r="A370" s="1" t="s">
        <v>317</v>
      </c>
      <c r="B370" s="2">
        <v>370.0</v>
      </c>
      <c r="C370" s="3" t="str">
        <f>IFERROR(__xludf.DUMMYFUNCTION("SPLIT(A370,"" "")"),"move")</f>
        <v>move</v>
      </c>
      <c r="D370" s="3">
        <f>IFERROR(__xludf.DUMMYFUNCTION("""COMPUTED_VALUE"""),6.0)</f>
        <v>6</v>
      </c>
      <c r="E370" s="3" t="str">
        <f>IFERROR(__xludf.DUMMYFUNCTION("""COMPUTED_VALUE"""),"from")</f>
        <v>from</v>
      </c>
      <c r="F370" s="3">
        <f>IFERROR(__xludf.DUMMYFUNCTION("""COMPUTED_VALUE"""),4.0)</f>
        <v>4</v>
      </c>
      <c r="G370" s="3" t="str">
        <f>IFERROR(__xludf.DUMMYFUNCTION("""COMPUTED_VALUE"""),"to")</f>
        <v>to</v>
      </c>
      <c r="H370" s="3">
        <f>IFERROR(__xludf.DUMMYFUNCTION("""COMPUTED_VALUE"""),2.0)</f>
        <v>2</v>
      </c>
      <c r="I370" s="2" t="str">
        <f t="shared" si="2"/>
        <v>M369</v>
      </c>
      <c r="J370" s="3" t="str">
        <f t="shared" ref="J370:R370" si="360">IF($F370=J$12,RIGHT(J369,LEN(J369)-$D370),IF($H370=J$12,CONCAT($S370,J369),J369))</f>
        <v>GTMHMDDGMSJVHHFNVPHMBNMRJGVVWHTGL</v>
      </c>
      <c r="K370" s="3" t="str">
        <f t="shared" si="360"/>
        <v>BBFJZNR</v>
      </c>
      <c r="L370" s="3" t="str">
        <f t="shared" si="360"/>
        <v/>
      </c>
      <c r="M370" s="3" t="str">
        <f t="shared" si="360"/>
        <v>LG</v>
      </c>
      <c r="N370" s="3" t="str">
        <f t="shared" si="360"/>
        <v/>
      </c>
      <c r="O370" s="3" t="str">
        <f t="shared" si="360"/>
        <v>WCPF</v>
      </c>
      <c r="P370" s="3" t="str">
        <f t="shared" si="360"/>
        <v>ZCJ</v>
      </c>
      <c r="Q370" s="3" t="str">
        <f t="shared" si="360"/>
        <v>DFHVNN</v>
      </c>
      <c r="R370" s="3" t="str">
        <f t="shared" si="360"/>
        <v>G</v>
      </c>
      <c r="S370" s="4" t="str">
        <f t="shared" si="4"/>
        <v>BBFJZN</v>
      </c>
      <c r="T370" s="3" t="str">
        <f t="shared" si="5"/>
        <v/>
      </c>
    </row>
    <row r="371">
      <c r="A371" s="1" t="s">
        <v>164</v>
      </c>
      <c r="B371" s="2">
        <v>371.0</v>
      </c>
      <c r="C371" s="3" t="str">
        <f>IFERROR(__xludf.DUMMYFUNCTION("SPLIT(A371,"" "")"),"move")</f>
        <v>move</v>
      </c>
      <c r="D371" s="3">
        <f>IFERROR(__xludf.DUMMYFUNCTION("""COMPUTED_VALUE"""),7.0)</f>
        <v>7</v>
      </c>
      <c r="E371" s="3" t="str">
        <f>IFERROR(__xludf.DUMMYFUNCTION("""COMPUTED_VALUE"""),"from")</f>
        <v>from</v>
      </c>
      <c r="F371" s="3">
        <f>IFERROR(__xludf.DUMMYFUNCTION("""COMPUTED_VALUE"""),1.0)</f>
        <v>1</v>
      </c>
      <c r="G371" s="3" t="str">
        <f>IFERROR(__xludf.DUMMYFUNCTION("""COMPUTED_VALUE"""),"to")</f>
        <v>to</v>
      </c>
      <c r="H371" s="3">
        <f>IFERROR(__xludf.DUMMYFUNCTION("""COMPUTED_VALUE"""),5.0)</f>
        <v>5</v>
      </c>
      <c r="I371" s="2" t="str">
        <f t="shared" si="2"/>
        <v>J370</v>
      </c>
      <c r="J371" s="3" t="str">
        <f t="shared" ref="J371:R371" si="361">IF($F371=J$12,RIGHT(J370,LEN(J370)-$D371),IF($H371=J$12,CONCAT($S371,J370),J370))</f>
        <v>GMSJVHHFNVPHMBNMRJGVVWHTGL</v>
      </c>
      <c r="K371" s="3" t="str">
        <f t="shared" si="361"/>
        <v>BBFJZNR</v>
      </c>
      <c r="L371" s="3" t="str">
        <f t="shared" si="361"/>
        <v/>
      </c>
      <c r="M371" s="3" t="str">
        <f t="shared" si="361"/>
        <v>LG</v>
      </c>
      <c r="N371" s="3" t="str">
        <f t="shared" si="361"/>
        <v>GTMHMDD</v>
      </c>
      <c r="O371" s="3" t="str">
        <f t="shared" si="361"/>
        <v>WCPF</v>
      </c>
      <c r="P371" s="3" t="str">
        <f t="shared" si="361"/>
        <v>ZCJ</v>
      </c>
      <c r="Q371" s="3" t="str">
        <f t="shared" si="361"/>
        <v>DFHVNN</v>
      </c>
      <c r="R371" s="3" t="str">
        <f t="shared" si="361"/>
        <v>G</v>
      </c>
      <c r="S371" s="4" t="str">
        <f t="shared" si="4"/>
        <v>GTMHMDD</v>
      </c>
      <c r="T371" s="3" t="str">
        <f t="shared" si="5"/>
        <v/>
      </c>
    </row>
    <row r="372">
      <c r="A372" s="1" t="s">
        <v>318</v>
      </c>
      <c r="B372" s="2">
        <v>372.0</v>
      </c>
      <c r="C372" s="3" t="str">
        <f>IFERROR(__xludf.DUMMYFUNCTION("SPLIT(A372,"" "")"),"move")</f>
        <v>move</v>
      </c>
      <c r="D372" s="3">
        <f>IFERROR(__xludf.DUMMYFUNCTION("""COMPUTED_VALUE"""),4.0)</f>
        <v>4</v>
      </c>
      <c r="E372" s="3" t="str">
        <f>IFERROR(__xludf.DUMMYFUNCTION("""COMPUTED_VALUE"""),"from")</f>
        <v>from</v>
      </c>
      <c r="F372" s="3">
        <f>IFERROR(__xludf.DUMMYFUNCTION("""COMPUTED_VALUE"""),2.0)</f>
        <v>2</v>
      </c>
      <c r="G372" s="3" t="str">
        <f>IFERROR(__xludf.DUMMYFUNCTION("""COMPUTED_VALUE"""),"to")</f>
        <v>to</v>
      </c>
      <c r="H372" s="3">
        <f>IFERROR(__xludf.DUMMYFUNCTION("""COMPUTED_VALUE"""),5.0)</f>
        <v>5</v>
      </c>
      <c r="I372" s="2" t="str">
        <f t="shared" si="2"/>
        <v>K371</v>
      </c>
      <c r="J372" s="3" t="str">
        <f t="shared" ref="J372:R372" si="362">IF($F372=J$12,RIGHT(J371,LEN(J371)-$D372),IF($H372=J$12,CONCAT($S372,J371),J371))</f>
        <v>GMSJVHHFNVPHMBNMRJGVVWHTGL</v>
      </c>
      <c r="K372" s="3" t="str">
        <f t="shared" si="362"/>
        <v>ZNR</v>
      </c>
      <c r="L372" s="3" t="str">
        <f t="shared" si="362"/>
        <v/>
      </c>
      <c r="M372" s="3" t="str">
        <f t="shared" si="362"/>
        <v>LG</v>
      </c>
      <c r="N372" s="3" t="str">
        <f t="shared" si="362"/>
        <v>BBFJGTMHMDD</v>
      </c>
      <c r="O372" s="3" t="str">
        <f t="shared" si="362"/>
        <v>WCPF</v>
      </c>
      <c r="P372" s="3" t="str">
        <f t="shared" si="362"/>
        <v>ZCJ</v>
      </c>
      <c r="Q372" s="3" t="str">
        <f t="shared" si="362"/>
        <v>DFHVNN</v>
      </c>
      <c r="R372" s="3" t="str">
        <f t="shared" si="362"/>
        <v>G</v>
      </c>
      <c r="S372" s="4" t="str">
        <f t="shared" si="4"/>
        <v>BBFJ</v>
      </c>
      <c r="T372" s="3" t="str">
        <f t="shared" si="5"/>
        <v/>
      </c>
    </row>
    <row r="373">
      <c r="A373" s="1" t="s">
        <v>319</v>
      </c>
      <c r="B373" s="2">
        <v>373.0</v>
      </c>
      <c r="C373" s="3" t="str">
        <f>IFERROR(__xludf.DUMMYFUNCTION("SPLIT(A373,"" "")"),"move")</f>
        <v>move</v>
      </c>
      <c r="D373" s="3">
        <f>IFERROR(__xludf.DUMMYFUNCTION("""COMPUTED_VALUE"""),16.0)</f>
        <v>16</v>
      </c>
      <c r="E373" s="3" t="str">
        <f>IFERROR(__xludf.DUMMYFUNCTION("""COMPUTED_VALUE"""),"from")</f>
        <v>from</v>
      </c>
      <c r="F373" s="3">
        <f>IFERROR(__xludf.DUMMYFUNCTION("""COMPUTED_VALUE"""),1.0)</f>
        <v>1</v>
      </c>
      <c r="G373" s="3" t="str">
        <f>IFERROR(__xludf.DUMMYFUNCTION("""COMPUTED_VALUE"""),"to")</f>
        <v>to</v>
      </c>
      <c r="H373" s="3">
        <f>IFERROR(__xludf.DUMMYFUNCTION("""COMPUTED_VALUE"""),9.0)</f>
        <v>9</v>
      </c>
      <c r="I373" s="2" t="str">
        <f t="shared" si="2"/>
        <v>J372</v>
      </c>
      <c r="J373" s="3" t="str">
        <f t="shared" ref="J373:R373" si="363">IF($F373=J$12,RIGHT(J372,LEN(J372)-$D373),IF($H373=J$12,CONCAT($S373,J372),J372))</f>
        <v>RJGVVWHTGL</v>
      </c>
      <c r="K373" s="3" t="str">
        <f t="shared" si="363"/>
        <v>ZNR</v>
      </c>
      <c r="L373" s="3" t="str">
        <f t="shared" si="363"/>
        <v/>
      </c>
      <c r="M373" s="3" t="str">
        <f t="shared" si="363"/>
        <v>LG</v>
      </c>
      <c r="N373" s="3" t="str">
        <f t="shared" si="363"/>
        <v>BBFJGTMHMDD</v>
      </c>
      <c r="O373" s="3" t="str">
        <f t="shared" si="363"/>
        <v>WCPF</v>
      </c>
      <c r="P373" s="3" t="str">
        <f t="shared" si="363"/>
        <v>ZCJ</v>
      </c>
      <c r="Q373" s="3" t="str">
        <f t="shared" si="363"/>
        <v>DFHVNN</v>
      </c>
      <c r="R373" s="3" t="str">
        <f t="shared" si="363"/>
        <v>GMSJVHHFNVPHMBNMG</v>
      </c>
      <c r="S373" s="4" t="str">
        <f t="shared" si="4"/>
        <v>GMSJVHHFNVPHMBNM</v>
      </c>
      <c r="T373" s="3" t="str">
        <f t="shared" si="5"/>
        <v/>
      </c>
    </row>
    <row r="374">
      <c r="A374" s="1" t="s">
        <v>320</v>
      </c>
      <c r="B374" s="2">
        <v>374.0</v>
      </c>
      <c r="C374" s="3" t="str">
        <f>IFERROR(__xludf.DUMMYFUNCTION("SPLIT(A374,"" "")"),"move")</f>
        <v>move</v>
      </c>
      <c r="D374" s="3">
        <f>IFERROR(__xludf.DUMMYFUNCTION("""COMPUTED_VALUE"""),3.0)</f>
        <v>3</v>
      </c>
      <c r="E374" s="3" t="str">
        <f>IFERROR(__xludf.DUMMYFUNCTION("""COMPUTED_VALUE"""),"from")</f>
        <v>from</v>
      </c>
      <c r="F374" s="3">
        <f>IFERROR(__xludf.DUMMYFUNCTION("""COMPUTED_VALUE"""),2.0)</f>
        <v>2</v>
      </c>
      <c r="G374" s="3" t="str">
        <f>IFERROR(__xludf.DUMMYFUNCTION("""COMPUTED_VALUE"""),"to")</f>
        <v>to</v>
      </c>
      <c r="H374" s="3">
        <f>IFERROR(__xludf.DUMMYFUNCTION("""COMPUTED_VALUE"""),7.0)</f>
        <v>7</v>
      </c>
      <c r="I374" s="2" t="str">
        <f t="shared" si="2"/>
        <v>K373</v>
      </c>
      <c r="J374" s="3" t="str">
        <f t="shared" ref="J374:R374" si="364">IF($F374=J$12,RIGHT(J373,LEN(J373)-$D374),IF($H374=J$12,CONCAT($S374,J373),J373))</f>
        <v>RJGVVWHTGL</v>
      </c>
      <c r="K374" s="3" t="str">
        <f t="shared" si="364"/>
        <v/>
      </c>
      <c r="L374" s="3" t="str">
        <f t="shared" si="364"/>
        <v/>
      </c>
      <c r="M374" s="3" t="str">
        <f t="shared" si="364"/>
        <v>LG</v>
      </c>
      <c r="N374" s="3" t="str">
        <f t="shared" si="364"/>
        <v>BBFJGTMHMDD</v>
      </c>
      <c r="O374" s="3" t="str">
        <f t="shared" si="364"/>
        <v>WCPF</v>
      </c>
      <c r="P374" s="3" t="str">
        <f t="shared" si="364"/>
        <v>ZNRZCJ</v>
      </c>
      <c r="Q374" s="3" t="str">
        <f t="shared" si="364"/>
        <v>DFHVNN</v>
      </c>
      <c r="R374" s="3" t="str">
        <f t="shared" si="364"/>
        <v>GMSJVHHFNVPHMBNMG</v>
      </c>
      <c r="S374" s="4" t="str">
        <f t="shared" si="4"/>
        <v>ZNR</v>
      </c>
      <c r="T374" s="3" t="str">
        <f t="shared" si="5"/>
        <v/>
      </c>
    </row>
    <row r="375">
      <c r="A375" s="1" t="s">
        <v>67</v>
      </c>
      <c r="B375" s="2">
        <v>375.0</v>
      </c>
      <c r="C375" s="3" t="str">
        <f>IFERROR(__xludf.DUMMYFUNCTION("SPLIT(A375,"" "")"),"move")</f>
        <v>move</v>
      </c>
      <c r="D375" s="3">
        <f>IFERROR(__xludf.DUMMYFUNCTION("""COMPUTED_VALUE"""),2.0)</f>
        <v>2</v>
      </c>
      <c r="E375" s="3" t="str">
        <f>IFERROR(__xludf.DUMMYFUNCTION("""COMPUTED_VALUE"""),"from")</f>
        <v>from</v>
      </c>
      <c r="F375" s="3">
        <f>IFERROR(__xludf.DUMMYFUNCTION("""COMPUTED_VALUE"""),4.0)</f>
        <v>4</v>
      </c>
      <c r="G375" s="3" t="str">
        <f>IFERROR(__xludf.DUMMYFUNCTION("""COMPUTED_VALUE"""),"to")</f>
        <v>to</v>
      </c>
      <c r="H375" s="3">
        <f>IFERROR(__xludf.DUMMYFUNCTION("""COMPUTED_VALUE"""),9.0)</f>
        <v>9</v>
      </c>
      <c r="I375" s="2" t="str">
        <f t="shared" si="2"/>
        <v>M374</v>
      </c>
      <c r="J375" s="3" t="str">
        <f t="shared" ref="J375:R375" si="365">IF($F375=J$12,RIGHT(J374,LEN(J374)-$D375),IF($H375=J$12,CONCAT($S375,J374),J374))</f>
        <v>RJGVVWHTGL</v>
      </c>
      <c r="K375" s="3" t="str">
        <f t="shared" si="365"/>
        <v/>
      </c>
      <c r="L375" s="3" t="str">
        <f t="shared" si="365"/>
        <v/>
      </c>
      <c r="M375" s="3" t="str">
        <f t="shared" si="365"/>
        <v/>
      </c>
      <c r="N375" s="3" t="str">
        <f t="shared" si="365"/>
        <v>BBFJGTMHMDD</v>
      </c>
      <c r="O375" s="3" t="str">
        <f t="shared" si="365"/>
        <v>WCPF</v>
      </c>
      <c r="P375" s="3" t="str">
        <f t="shared" si="365"/>
        <v>ZNRZCJ</v>
      </c>
      <c r="Q375" s="3" t="str">
        <f t="shared" si="365"/>
        <v>DFHVNN</v>
      </c>
      <c r="R375" s="3" t="str">
        <f t="shared" si="365"/>
        <v>LGGMSJVHHFNVPHMBNMG</v>
      </c>
      <c r="S375" s="4" t="str">
        <f t="shared" si="4"/>
        <v>LG</v>
      </c>
      <c r="T375" s="3" t="str">
        <f t="shared" si="5"/>
        <v/>
      </c>
    </row>
    <row r="376">
      <c r="A376" s="1" t="s">
        <v>321</v>
      </c>
      <c r="B376" s="2">
        <v>376.0</v>
      </c>
      <c r="C376" s="3" t="str">
        <f>IFERROR(__xludf.DUMMYFUNCTION("SPLIT(A376,"" "")"),"move")</f>
        <v>move</v>
      </c>
      <c r="D376" s="3">
        <f>IFERROR(__xludf.DUMMYFUNCTION("""COMPUTED_VALUE"""),4.0)</f>
        <v>4</v>
      </c>
      <c r="E376" s="3" t="str">
        <f>IFERROR(__xludf.DUMMYFUNCTION("""COMPUTED_VALUE"""),"from")</f>
        <v>from</v>
      </c>
      <c r="F376" s="3">
        <f>IFERROR(__xludf.DUMMYFUNCTION("""COMPUTED_VALUE"""),1.0)</f>
        <v>1</v>
      </c>
      <c r="G376" s="3" t="str">
        <f>IFERROR(__xludf.DUMMYFUNCTION("""COMPUTED_VALUE"""),"to")</f>
        <v>to</v>
      </c>
      <c r="H376" s="3">
        <f>IFERROR(__xludf.DUMMYFUNCTION("""COMPUTED_VALUE"""),6.0)</f>
        <v>6</v>
      </c>
      <c r="I376" s="2" t="str">
        <f t="shared" si="2"/>
        <v>J375</v>
      </c>
      <c r="J376" s="3" t="str">
        <f t="shared" ref="J376:R376" si="366">IF($F376=J$12,RIGHT(J375,LEN(J375)-$D376),IF($H376=J$12,CONCAT($S376,J375),J375))</f>
        <v>VWHTGL</v>
      </c>
      <c r="K376" s="3" t="str">
        <f t="shared" si="366"/>
        <v/>
      </c>
      <c r="L376" s="3" t="str">
        <f t="shared" si="366"/>
        <v/>
      </c>
      <c r="M376" s="3" t="str">
        <f t="shared" si="366"/>
        <v/>
      </c>
      <c r="N376" s="3" t="str">
        <f t="shared" si="366"/>
        <v>BBFJGTMHMDD</v>
      </c>
      <c r="O376" s="3" t="str">
        <f t="shared" si="366"/>
        <v>RJGVWCPF</v>
      </c>
      <c r="P376" s="3" t="str">
        <f t="shared" si="366"/>
        <v>ZNRZCJ</v>
      </c>
      <c r="Q376" s="3" t="str">
        <f t="shared" si="366"/>
        <v>DFHVNN</v>
      </c>
      <c r="R376" s="3" t="str">
        <f t="shared" si="366"/>
        <v>LGGMSJVHHFNVPHMBNMG</v>
      </c>
      <c r="S376" s="4" t="str">
        <f t="shared" si="4"/>
        <v>RJGV</v>
      </c>
      <c r="T376" s="3" t="str">
        <f t="shared" si="5"/>
        <v/>
      </c>
    </row>
    <row r="377">
      <c r="A377" s="1" t="s">
        <v>322</v>
      </c>
      <c r="B377" s="2">
        <v>377.0</v>
      </c>
      <c r="C377" s="3" t="str">
        <f>IFERROR(__xludf.DUMMYFUNCTION("SPLIT(A377,"" "")"),"move")</f>
        <v>move</v>
      </c>
      <c r="D377" s="3">
        <f>IFERROR(__xludf.DUMMYFUNCTION("""COMPUTED_VALUE"""),5.0)</f>
        <v>5</v>
      </c>
      <c r="E377" s="3" t="str">
        <f>IFERROR(__xludf.DUMMYFUNCTION("""COMPUTED_VALUE"""),"from")</f>
        <v>from</v>
      </c>
      <c r="F377" s="3">
        <f>IFERROR(__xludf.DUMMYFUNCTION("""COMPUTED_VALUE"""),7.0)</f>
        <v>7</v>
      </c>
      <c r="G377" s="3" t="str">
        <f>IFERROR(__xludf.DUMMYFUNCTION("""COMPUTED_VALUE"""),"to")</f>
        <v>to</v>
      </c>
      <c r="H377" s="3">
        <f>IFERROR(__xludf.DUMMYFUNCTION("""COMPUTED_VALUE"""),4.0)</f>
        <v>4</v>
      </c>
      <c r="I377" s="2" t="str">
        <f t="shared" si="2"/>
        <v>P376</v>
      </c>
      <c r="J377" s="3" t="str">
        <f t="shared" ref="J377:R377" si="367">IF($F377=J$12,RIGHT(J376,LEN(J376)-$D377),IF($H377=J$12,CONCAT($S377,J376),J376))</f>
        <v>VWHTGL</v>
      </c>
      <c r="K377" s="3" t="str">
        <f t="shared" si="367"/>
        <v/>
      </c>
      <c r="L377" s="3" t="str">
        <f t="shared" si="367"/>
        <v/>
      </c>
      <c r="M377" s="3" t="str">
        <f t="shared" si="367"/>
        <v>ZNRZC</v>
      </c>
      <c r="N377" s="3" t="str">
        <f t="shared" si="367"/>
        <v>BBFJGTMHMDD</v>
      </c>
      <c r="O377" s="3" t="str">
        <f t="shared" si="367"/>
        <v>RJGVWCPF</v>
      </c>
      <c r="P377" s="3" t="str">
        <f t="shared" si="367"/>
        <v>J</v>
      </c>
      <c r="Q377" s="3" t="str">
        <f t="shared" si="367"/>
        <v>DFHVNN</v>
      </c>
      <c r="R377" s="3" t="str">
        <f t="shared" si="367"/>
        <v>LGGMSJVHHFNVPHMBNMG</v>
      </c>
      <c r="S377" s="4" t="str">
        <f t="shared" si="4"/>
        <v>ZNRZC</v>
      </c>
      <c r="T377" s="3" t="str">
        <f t="shared" si="5"/>
        <v/>
      </c>
    </row>
    <row r="378">
      <c r="A378" s="1" t="s">
        <v>323</v>
      </c>
      <c r="B378" s="2">
        <v>378.0</v>
      </c>
      <c r="C378" s="3" t="str">
        <f>IFERROR(__xludf.DUMMYFUNCTION("SPLIT(A378,"" "")"),"move")</f>
        <v>move</v>
      </c>
      <c r="D378" s="3">
        <f>IFERROR(__xludf.DUMMYFUNCTION("""COMPUTED_VALUE"""),4.0)</f>
        <v>4</v>
      </c>
      <c r="E378" s="3" t="str">
        <f>IFERROR(__xludf.DUMMYFUNCTION("""COMPUTED_VALUE"""),"from")</f>
        <v>from</v>
      </c>
      <c r="F378" s="3">
        <f>IFERROR(__xludf.DUMMYFUNCTION("""COMPUTED_VALUE"""),6.0)</f>
        <v>6</v>
      </c>
      <c r="G378" s="3" t="str">
        <f>IFERROR(__xludf.DUMMYFUNCTION("""COMPUTED_VALUE"""),"to")</f>
        <v>to</v>
      </c>
      <c r="H378" s="3">
        <f>IFERROR(__xludf.DUMMYFUNCTION("""COMPUTED_VALUE"""),3.0)</f>
        <v>3</v>
      </c>
      <c r="I378" s="2" t="str">
        <f t="shared" si="2"/>
        <v>O377</v>
      </c>
      <c r="J378" s="3" t="str">
        <f t="shared" ref="J378:R378" si="368">IF($F378=J$12,RIGHT(J377,LEN(J377)-$D378),IF($H378=J$12,CONCAT($S378,J377),J377))</f>
        <v>VWHTGL</v>
      </c>
      <c r="K378" s="3" t="str">
        <f t="shared" si="368"/>
        <v/>
      </c>
      <c r="L378" s="3" t="str">
        <f t="shared" si="368"/>
        <v>RJGV</v>
      </c>
      <c r="M378" s="3" t="str">
        <f t="shared" si="368"/>
        <v>ZNRZC</v>
      </c>
      <c r="N378" s="3" t="str">
        <f t="shared" si="368"/>
        <v>BBFJGTMHMDD</v>
      </c>
      <c r="O378" s="3" t="str">
        <f t="shared" si="368"/>
        <v>WCPF</v>
      </c>
      <c r="P378" s="3" t="str">
        <f t="shared" si="368"/>
        <v>J</v>
      </c>
      <c r="Q378" s="3" t="str">
        <f t="shared" si="368"/>
        <v>DFHVNN</v>
      </c>
      <c r="R378" s="3" t="str">
        <f t="shared" si="368"/>
        <v>LGGMSJVHHFNVPHMBNMG</v>
      </c>
      <c r="S378" s="4" t="str">
        <f t="shared" si="4"/>
        <v>RJGV</v>
      </c>
      <c r="T378" s="3" t="str">
        <f t="shared" si="5"/>
        <v/>
      </c>
    </row>
    <row r="379">
      <c r="A379" s="1" t="s">
        <v>147</v>
      </c>
      <c r="B379" s="2">
        <v>379.0</v>
      </c>
      <c r="C379" s="3" t="str">
        <f>IFERROR(__xludf.DUMMYFUNCTION("SPLIT(A379,"" "")"),"move")</f>
        <v>move</v>
      </c>
      <c r="D379" s="3">
        <f>IFERROR(__xludf.DUMMYFUNCTION("""COMPUTED_VALUE"""),1.0)</f>
        <v>1</v>
      </c>
      <c r="E379" s="3" t="str">
        <f>IFERROR(__xludf.DUMMYFUNCTION("""COMPUTED_VALUE"""),"from")</f>
        <v>from</v>
      </c>
      <c r="F379" s="3">
        <f>IFERROR(__xludf.DUMMYFUNCTION("""COMPUTED_VALUE"""),7.0)</f>
        <v>7</v>
      </c>
      <c r="G379" s="3" t="str">
        <f>IFERROR(__xludf.DUMMYFUNCTION("""COMPUTED_VALUE"""),"to")</f>
        <v>to</v>
      </c>
      <c r="H379" s="3">
        <f>IFERROR(__xludf.DUMMYFUNCTION("""COMPUTED_VALUE"""),4.0)</f>
        <v>4</v>
      </c>
      <c r="I379" s="2" t="str">
        <f t="shared" si="2"/>
        <v>P378</v>
      </c>
      <c r="J379" s="3" t="str">
        <f t="shared" ref="J379:R379" si="369">IF($F379=J$12,RIGHT(J378,LEN(J378)-$D379),IF($H379=J$12,CONCAT($S379,J378),J378))</f>
        <v>VWHTGL</v>
      </c>
      <c r="K379" s="3" t="str">
        <f t="shared" si="369"/>
        <v/>
      </c>
      <c r="L379" s="3" t="str">
        <f t="shared" si="369"/>
        <v>RJGV</v>
      </c>
      <c r="M379" s="3" t="str">
        <f t="shared" si="369"/>
        <v>JZNRZC</v>
      </c>
      <c r="N379" s="3" t="str">
        <f t="shared" si="369"/>
        <v>BBFJGTMHMDD</v>
      </c>
      <c r="O379" s="3" t="str">
        <f t="shared" si="369"/>
        <v>WCPF</v>
      </c>
      <c r="P379" s="3" t="str">
        <f t="shared" si="369"/>
        <v/>
      </c>
      <c r="Q379" s="3" t="str">
        <f t="shared" si="369"/>
        <v>DFHVNN</v>
      </c>
      <c r="R379" s="3" t="str">
        <f t="shared" si="369"/>
        <v>LGGMSJVHHFNVPHMBNMG</v>
      </c>
      <c r="S379" s="4" t="str">
        <f t="shared" si="4"/>
        <v>J</v>
      </c>
      <c r="T379" s="3" t="str">
        <f t="shared" si="5"/>
        <v/>
      </c>
    </row>
    <row r="380">
      <c r="A380" s="1" t="s">
        <v>171</v>
      </c>
      <c r="B380" s="2">
        <v>380.0</v>
      </c>
      <c r="C380" s="3" t="str">
        <f>IFERROR(__xludf.DUMMYFUNCTION("SPLIT(A380,"" "")"),"move")</f>
        <v>move</v>
      </c>
      <c r="D380" s="3">
        <f>IFERROR(__xludf.DUMMYFUNCTION("""COMPUTED_VALUE"""),1.0)</f>
        <v>1</v>
      </c>
      <c r="E380" s="3" t="str">
        <f>IFERROR(__xludf.DUMMYFUNCTION("""COMPUTED_VALUE"""),"from")</f>
        <v>from</v>
      </c>
      <c r="F380" s="3">
        <f>IFERROR(__xludf.DUMMYFUNCTION("""COMPUTED_VALUE"""),6.0)</f>
        <v>6</v>
      </c>
      <c r="G380" s="3" t="str">
        <f>IFERROR(__xludf.DUMMYFUNCTION("""COMPUTED_VALUE"""),"to")</f>
        <v>to</v>
      </c>
      <c r="H380" s="3">
        <f>IFERROR(__xludf.DUMMYFUNCTION("""COMPUTED_VALUE"""),9.0)</f>
        <v>9</v>
      </c>
      <c r="I380" s="2" t="str">
        <f t="shared" si="2"/>
        <v>O379</v>
      </c>
      <c r="J380" s="3" t="str">
        <f t="shared" ref="J380:R380" si="370">IF($F380=J$12,RIGHT(J379,LEN(J379)-$D380),IF($H380=J$12,CONCAT($S380,J379),J379))</f>
        <v>VWHTGL</v>
      </c>
      <c r="K380" s="3" t="str">
        <f t="shared" si="370"/>
        <v/>
      </c>
      <c r="L380" s="3" t="str">
        <f t="shared" si="370"/>
        <v>RJGV</v>
      </c>
      <c r="M380" s="3" t="str">
        <f t="shared" si="370"/>
        <v>JZNRZC</v>
      </c>
      <c r="N380" s="3" t="str">
        <f t="shared" si="370"/>
        <v>BBFJGTMHMDD</v>
      </c>
      <c r="O380" s="3" t="str">
        <f t="shared" si="370"/>
        <v>CPF</v>
      </c>
      <c r="P380" s="3" t="str">
        <f t="shared" si="370"/>
        <v/>
      </c>
      <c r="Q380" s="3" t="str">
        <f t="shared" si="370"/>
        <v>DFHVNN</v>
      </c>
      <c r="R380" s="3" t="str">
        <f t="shared" si="370"/>
        <v>WLGGMSJVHHFNVPHMBNMG</v>
      </c>
      <c r="S380" s="4" t="str">
        <f t="shared" si="4"/>
        <v>W</v>
      </c>
      <c r="T380" s="3" t="str">
        <f t="shared" si="5"/>
        <v/>
      </c>
    </row>
    <row r="381">
      <c r="A381" s="1" t="s">
        <v>247</v>
      </c>
      <c r="B381" s="2">
        <v>381.0</v>
      </c>
      <c r="C381" s="3" t="str">
        <f>IFERROR(__xludf.DUMMYFUNCTION("SPLIT(A381,"" "")"),"move")</f>
        <v>move</v>
      </c>
      <c r="D381" s="3">
        <f>IFERROR(__xludf.DUMMYFUNCTION("""COMPUTED_VALUE"""),1.0)</f>
        <v>1</v>
      </c>
      <c r="E381" s="3" t="str">
        <f>IFERROR(__xludf.DUMMYFUNCTION("""COMPUTED_VALUE"""),"from")</f>
        <v>from</v>
      </c>
      <c r="F381" s="3">
        <f>IFERROR(__xludf.DUMMYFUNCTION("""COMPUTED_VALUE"""),8.0)</f>
        <v>8</v>
      </c>
      <c r="G381" s="3" t="str">
        <f>IFERROR(__xludf.DUMMYFUNCTION("""COMPUTED_VALUE"""),"to")</f>
        <v>to</v>
      </c>
      <c r="H381" s="3">
        <f>IFERROR(__xludf.DUMMYFUNCTION("""COMPUTED_VALUE"""),5.0)</f>
        <v>5</v>
      </c>
      <c r="I381" s="2" t="str">
        <f t="shared" si="2"/>
        <v>Q380</v>
      </c>
      <c r="J381" s="3" t="str">
        <f t="shared" ref="J381:R381" si="371">IF($F381=J$12,RIGHT(J380,LEN(J380)-$D381),IF($H381=J$12,CONCAT($S381,J380),J380))</f>
        <v>VWHTGL</v>
      </c>
      <c r="K381" s="3" t="str">
        <f t="shared" si="371"/>
        <v/>
      </c>
      <c r="L381" s="3" t="str">
        <f t="shared" si="371"/>
        <v>RJGV</v>
      </c>
      <c r="M381" s="3" t="str">
        <f t="shared" si="371"/>
        <v>JZNRZC</v>
      </c>
      <c r="N381" s="3" t="str">
        <f t="shared" si="371"/>
        <v>DBBFJGTMHMDD</v>
      </c>
      <c r="O381" s="3" t="str">
        <f t="shared" si="371"/>
        <v>CPF</v>
      </c>
      <c r="P381" s="3" t="str">
        <f t="shared" si="371"/>
        <v/>
      </c>
      <c r="Q381" s="3" t="str">
        <f t="shared" si="371"/>
        <v>FHVNN</v>
      </c>
      <c r="R381" s="3" t="str">
        <f t="shared" si="371"/>
        <v>WLGGMSJVHHFNVPHMBNMG</v>
      </c>
      <c r="S381" s="4" t="str">
        <f t="shared" si="4"/>
        <v>D</v>
      </c>
      <c r="T381" s="3" t="str">
        <f t="shared" si="5"/>
        <v/>
      </c>
    </row>
    <row r="382">
      <c r="A382" s="1" t="s">
        <v>324</v>
      </c>
      <c r="B382" s="2">
        <v>382.0</v>
      </c>
      <c r="C382" s="3" t="str">
        <f>IFERROR(__xludf.DUMMYFUNCTION("SPLIT(A382,"" "")"),"move")</f>
        <v>move</v>
      </c>
      <c r="D382" s="3">
        <f>IFERROR(__xludf.DUMMYFUNCTION("""COMPUTED_VALUE"""),4.0)</f>
        <v>4</v>
      </c>
      <c r="E382" s="3" t="str">
        <f>IFERROR(__xludf.DUMMYFUNCTION("""COMPUTED_VALUE"""),"from")</f>
        <v>from</v>
      </c>
      <c r="F382" s="3">
        <f>IFERROR(__xludf.DUMMYFUNCTION("""COMPUTED_VALUE"""),3.0)</f>
        <v>3</v>
      </c>
      <c r="G382" s="3" t="str">
        <f>IFERROR(__xludf.DUMMYFUNCTION("""COMPUTED_VALUE"""),"to")</f>
        <v>to</v>
      </c>
      <c r="H382" s="3">
        <f>IFERROR(__xludf.DUMMYFUNCTION("""COMPUTED_VALUE"""),2.0)</f>
        <v>2</v>
      </c>
      <c r="I382" s="2" t="str">
        <f t="shared" si="2"/>
        <v>L381</v>
      </c>
      <c r="J382" s="3" t="str">
        <f t="shared" ref="J382:R382" si="372">IF($F382=J$12,RIGHT(J381,LEN(J381)-$D382),IF($H382=J$12,CONCAT($S382,J381),J381))</f>
        <v>VWHTGL</v>
      </c>
      <c r="K382" s="3" t="str">
        <f t="shared" si="372"/>
        <v>RJGV</v>
      </c>
      <c r="L382" s="3" t="str">
        <f t="shared" si="372"/>
        <v/>
      </c>
      <c r="M382" s="3" t="str">
        <f t="shared" si="372"/>
        <v>JZNRZC</v>
      </c>
      <c r="N382" s="3" t="str">
        <f t="shared" si="372"/>
        <v>DBBFJGTMHMDD</v>
      </c>
      <c r="O382" s="3" t="str">
        <f t="shared" si="372"/>
        <v>CPF</v>
      </c>
      <c r="P382" s="3" t="str">
        <f t="shared" si="372"/>
        <v/>
      </c>
      <c r="Q382" s="3" t="str">
        <f t="shared" si="372"/>
        <v>FHVNN</v>
      </c>
      <c r="R382" s="3" t="str">
        <f t="shared" si="372"/>
        <v>WLGGMSJVHHFNVPHMBNMG</v>
      </c>
      <c r="S382" s="4" t="str">
        <f t="shared" si="4"/>
        <v>RJGV</v>
      </c>
      <c r="T382" s="3" t="str">
        <f t="shared" si="5"/>
        <v/>
      </c>
    </row>
    <row r="383">
      <c r="A383" s="1" t="s">
        <v>325</v>
      </c>
      <c r="B383" s="2">
        <v>383.0</v>
      </c>
      <c r="C383" s="3" t="str">
        <f>IFERROR(__xludf.DUMMYFUNCTION("SPLIT(A383,"" "")"),"move")</f>
        <v>move</v>
      </c>
      <c r="D383" s="3">
        <f>IFERROR(__xludf.DUMMYFUNCTION("""COMPUTED_VALUE"""),2.0)</f>
        <v>2</v>
      </c>
      <c r="E383" s="3" t="str">
        <f>IFERROR(__xludf.DUMMYFUNCTION("""COMPUTED_VALUE"""),"from")</f>
        <v>from</v>
      </c>
      <c r="F383" s="3">
        <f>IFERROR(__xludf.DUMMYFUNCTION("""COMPUTED_VALUE"""),5.0)</f>
        <v>5</v>
      </c>
      <c r="G383" s="3" t="str">
        <f>IFERROR(__xludf.DUMMYFUNCTION("""COMPUTED_VALUE"""),"to")</f>
        <v>to</v>
      </c>
      <c r="H383" s="3">
        <f>IFERROR(__xludf.DUMMYFUNCTION("""COMPUTED_VALUE"""),3.0)</f>
        <v>3</v>
      </c>
      <c r="I383" s="2" t="str">
        <f t="shared" si="2"/>
        <v>N382</v>
      </c>
      <c r="J383" s="3" t="str">
        <f t="shared" ref="J383:R383" si="373">IF($F383=J$12,RIGHT(J382,LEN(J382)-$D383),IF($H383=J$12,CONCAT($S383,J382),J382))</f>
        <v>VWHTGL</v>
      </c>
      <c r="K383" s="3" t="str">
        <f t="shared" si="373"/>
        <v>RJGV</v>
      </c>
      <c r="L383" s="3" t="str">
        <f t="shared" si="373"/>
        <v>DB</v>
      </c>
      <c r="M383" s="3" t="str">
        <f t="shared" si="373"/>
        <v>JZNRZC</v>
      </c>
      <c r="N383" s="3" t="str">
        <f t="shared" si="373"/>
        <v>BFJGTMHMDD</v>
      </c>
      <c r="O383" s="3" t="str">
        <f t="shared" si="373"/>
        <v>CPF</v>
      </c>
      <c r="P383" s="3" t="str">
        <f t="shared" si="373"/>
        <v/>
      </c>
      <c r="Q383" s="3" t="str">
        <f t="shared" si="373"/>
        <v>FHVNN</v>
      </c>
      <c r="R383" s="3" t="str">
        <f t="shared" si="373"/>
        <v>WLGGMSJVHHFNVPHMBNMG</v>
      </c>
      <c r="S383" s="4" t="str">
        <f t="shared" si="4"/>
        <v>DB</v>
      </c>
      <c r="T383" s="3" t="str">
        <f t="shared" si="5"/>
        <v/>
      </c>
    </row>
    <row r="384">
      <c r="A384" s="1" t="s">
        <v>154</v>
      </c>
      <c r="B384" s="2">
        <v>384.0</v>
      </c>
      <c r="C384" s="3" t="str">
        <f>IFERROR(__xludf.DUMMYFUNCTION("SPLIT(A384,"" "")"),"move")</f>
        <v>move</v>
      </c>
      <c r="D384" s="3">
        <f>IFERROR(__xludf.DUMMYFUNCTION("""COMPUTED_VALUE"""),3.0)</f>
        <v>3</v>
      </c>
      <c r="E384" s="3" t="str">
        <f>IFERROR(__xludf.DUMMYFUNCTION("""COMPUTED_VALUE"""),"from")</f>
        <v>from</v>
      </c>
      <c r="F384" s="3">
        <f>IFERROR(__xludf.DUMMYFUNCTION("""COMPUTED_VALUE"""),6.0)</f>
        <v>6</v>
      </c>
      <c r="G384" s="3" t="str">
        <f>IFERROR(__xludf.DUMMYFUNCTION("""COMPUTED_VALUE"""),"to")</f>
        <v>to</v>
      </c>
      <c r="H384" s="3">
        <f>IFERROR(__xludf.DUMMYFUNCTION("""COMPUTED_VALUE"""),2.0)</f>
        <v>2</v>
      </c>
      <c r="I384" s="2" t="str">
        <f t="shared" si="2"/>
        <v>O383</v>
      </c>
      <c r="J384" s="3" t="str">
        <f t="shared" ref="J384:R384" si="374">IF($F384=J$12,RIGHT(J383,LEN(J383)-$D384),IF($H384=J$12,CONCAT($S384,J383),J383))</f>
        <v>VWHTGL</v>
      </c>
      <c r="K384" s="3" t="str">
        <f t="shared" si="374"/>
        <v>CPFRJGV</v>
      </c>
      <c r="L384" s="3" t="str">
        <f t="shared" si="374"/>
        <v>DB</v>
      </c>
      <c r="M384" s="3" t="str">
        <f t="shared" si="374"/>
        <v>JZNRZC</v>
      </c>
      <c r="N384" s="3" t="str">
        <f t="shared" si="374"/>
        <v>BFJGTMHMDD</v>
      </c>
      <c r="O384" s="3" t="str">
        <f t="shared" si="374"/>
        <v/>
      </c>
      <c r="P384" s="3" t="str">
        <f t="shared" si="374"/>
        <v/>
      </c>
      <c r="Q384" s="3" t="str">
        <f t="shared" si="374"/>
        <v>FHVNN</v>
      </c>
      <c r="R384" s="3" t="str">
        <f t="shared" si="374"/>
        <v>WLGGMSJVHHFNVPHMBNMG</v>
      </c>
      <c r="S384" s="4" t="str">
        <f t="shared" si="4"/>
        <v>CPF</v>
      </c>
      <c r="T384" s="3" t="str">
        <f t="shared" si="5"/>
        <v/>
      </c>
    </row>
    <row r="385">
      <c r="A385" s="1" t="s">
        <v>270</v>
      </c>
      <c r="B385" s="2">
        <v>385.0</v>
      </c>
      <c r="C385" s="3" t="str">
        <f>IFERROR(__xludf.DUMMYFUNCTION("SPLIT(A385,"" "")"),"move")</f>
        <v>move</v>
      </c>
      <c r="D385" s="3">
        <f>IFERROR(__xludf.DUMMYFUNCTION("""COMPUTED_VALUE"""),3.0)</f>
        <v>3</v>
      </c>
      <c r="E385" s="3" t="str">
        <f>IFERROR(__xludf.DUMMYFUNCTION("""COMPUTED_VALUE"""),"from")</f>
        <v>from</v>
      </c>
      <c r="F385" s="3">
        <f>IFERROR(__xludf.DUMMYFUNCTION("""COMPUTED_VALUE"""),2.0)</f>
        <v>2</v>
      </c>
      <c r="G385" s="3" t="str">
        <f>IFERROR(__xludf.DUMMYFUNCTION("""COMPUTED_VALUE"""),"to")</f>
        <v>to</v>
      </c>
      <c r="H385" s="3">
        <f>IFERROR(__xludf.DUMMYFUNCTION("""COMPUTED_VALUE"""),1.0)</f>
        <v>1</v>
      </c>
      <c r="I385" s="2" t="str">
        <f t="shared" si="2"/>
        <v>K384</v>
      </c>
      <c r="J385" s="3" t="str">
        <f t="shared" ref="J385:R385" si="375">IF($F385=J$12,RIGHT(J384,LEN(J384)-$D385),IF($H385=J$12,CONCAT($S385,J384),J384))</f>
        <v>CPFVWHTGL</v>
      </c>
      <c r="K385" s="3" t="str">
        <f t="shared" si="375"/>
        <v>RJGV</v>
      </c>
      <c r="L385" s="3" t="str">
        <f t="shared" si="375"/>
        <v>DB</v>
      </c>
      <c r="M385" s="3" t="str">
        <f t="shared" si="375"/>
        <v>JZNRZC</v>
      </c>
      <c r="N385" s="3" t="str">
        <f t="shared" si="375"/>
        <v>BFJGTMHMDD</v>
      </c>
      <c r="O385" s="3" t="str">
        <f t="shared" si="375"/>
        <v/>
      </c>
      <c r="P385" s="3" t="str">
        <f t="shared" si="375"/>
        <v/>
      </c>
      <c r="Q385" s="3" t="str">
        <f t="shared" si="375"/>
        <v>FHVNN</v>
      </c>
      <c r="R385" s="3" t="str">
        <f t="shared" si="375"/>
        <v>WLGGMSJVHHFNVPHMBNMG</v>
      </c>
      <c r="S385" s="4" t="str">
        <f t="shared" si="4"/>
        <v>CPF</v>
      </c>
      <c r="T385" s="3" t="str">
        <f t="shared" si="5"/>
        <v/>
      </c>
    </row>
    <row r="386">
      <c r="A386" s="1" t="s">
        <v>326</v>
      </c>
      <c r="B386" s="2">
        <v>386.0</v>
      </c>
      <c r="C386" s="3" t="str">
        <f>IFERROR(__xludf.DUMMYFUNCTION("SPLIT(A386,"" "")"),"move")</f>
        <v>move</v>
      </c>
      <c r="D386" s="3">
        <f>IFERROR(__xludf.DUMMYFUNCTION("""COMPUTED_VALUE"""),9.0)</f>
        <v>9</v>
      </c>
      <c r="E386" s="3" t="str">
        <f>IFERROR(__xludf.DUMMYFUNCTION("""COMPUTED_VALUE"""),"from")</f>
        <v>from</v>
      </c>
      <c r="F386" s="3">
        <f>IFERROR(__xludf.DUMMYFUNCTION("""COMPUTED_VALUE"""),5.0)</f>
        <v>5</v>
      </c>
      <c r="G386" s="3" t="str">
        <f>IFERROR(__xludf.DUMMYFUNCTION("""COMPUTED_VALUE"""),"to")</f>
        <v>to</v>
      </c>
      <c r="H386" s="3">
        <f>IFERROR(__xludf.DUMMYFUNCTION("""COMPUTED_VALUE"""),8.0)</f>
        <v>8</v>
      </c>
      <c r="I386" s="2" t="str">
        <f t="shared" si="2"/>
        <v>N385</v>
      </c>
      <c r="J386" s="3" t="str">
        <f t="shared" ref="J386:R386" si="376">IF($F386=J$12,RIGHT(J385,LEN(J385)-$D386),IF($H386=J$12,CONCAT($S386,J385),J385))</f>
        <v>CPFVWHTGL</v>
      </c>
      <c r="K386" s="3" t="str">
        <f t="shared" si="376"/>
        <v>RJGV</v>
      </c>
      <c r="L386" s="3" t="str">
        <f t="shared" si="376"/>
        <v>DB</v>
      </c>
      <c r="M386" s="3" t="str">
        <f t="shared" si="376"/>
        <v>JZNRZC</v>
      </c>
      <c r="N386" s="3" t="str">
        <f t="shared" si="376"/>
        <v>D</v>
      </c>
      <c r="O386" s="3" t="str">
        <f t="shared" si="376"/>
        <v/>
      </c>
      <c r="P386" s="3" t="str">
        <f t="shared" si="376"/>
        <v/>
      </c>
      <c r="Q386" s="3" t="str">
        <f t="shared" si="376"/>
        <v>BFJGTMHMDFHVNN</v>
      </c>
      <c r="R386" s="3" t="str">
        <f t="shared" si="376"/>
        <v>WLGGMSJVHHFNVPHMBNMG</v>
      </c>
      <c r="S386" s="4" t="str">
        <f t="shared" si="4"/>
        <v>BFJGTMHMD</v>
      </c>
      <c r="T386" s="3" t="str">
        <f t="shared" si="5"/>
        <v/>
      </c>
    </row>
    <row r="387">
      <c r="A387" s="1" t="s">
        <v>185</v>
      </c>
      <c r="B387" s="2">
        <v>387.0</v>
      </c>
      <c r="C387" s="3" t="str">
        <f>IFERROR(__xludf.DUMMYFUNCTION("SPLIT(A387,"" "")"),"move")</f>
        <v>move</v>
      </c>
      <c r="D387" s="3">
        <f>IFERROR(__xludf.DUMMYFUNCTION("""COMPUTED_VALUE"""),1.0)</f>
        <v>1</v>
      </c>
      <c r="E387" s="3" t="str">
        <f>IFERROR(__xludf.DUMMYFUNCTION("""COMPUTED_VALUE"""),"from")</f>
        <v>from</v>
      </c>
      <c r="F387" s="3">
        <f>IFERROR(__xludf.DUMMYFUNCTION("""COMPUTED_VALUE"""),3.0)</f>
        <v>3</v>
      </c>
      <c r="G387" s="3" t="str">
        <f>IFERROR(__xludf.DUMMYFUNCTION("""COMPUTED_VALUE"""),"to")</f>
        <v>to</v>
      </c>
      <c r="H387" s="3">
        <f>IFERROR(__xludf.DUMMYFUNCTION("""COMPUTED_VALUE"""),1.0)</f>
        <v>1</v>
      </c>
      <c r="I387" s="2" t="str">
        <f t="shared" si="2"/>
        <v>L386</v>
      </c>
      <c r="J387" s="3" t="str">
        <f t="shared" ref="J387:R387" si="377">IF($F387=J$12,RIGHT(J386,LEN(J386)-$D387),IF($H387=J$12,CONCAT($S387,J386),J386))</f>
        <v>DCPFVWHTGL</v>
      </c>
      <c r="K387" s="3" t="str">
        <f t="shared" si="377"/>
        <v>RJGV</v>
      </c>
      <c r="L387" s="3" t="str">
        <f t="shared" si="377"/>
        <v>B</v>
      </c>
      <c r="M387" s="3" t="str">
        <f t="shared" si="377"/>
        <v>JZNRZC</v>
      </c>
      <c r="N387" s="3" t="str">
        <f t="shared" si="377"/>
        <v>D</v>
      </c>
      <c r="O387" s="3" t="str">
        <f t="shared" si="377"/>
        <v/>
      </c>
      <c r="P387" s="3" t="str">
        <f t="shared" si="377"/>
        <v/>
      </c>
      <c r="Q387" s="3" t="str">
        <f t="shared" si="377"/>
        <v>BFJGTMHMDFHVNN</v>
      </c>
      <c r="R387" s="3" t="str">
        <f t="shared" si="377"/>
        <v>WLGGMSJVHHFNVPHMBNMG</v>
      </c>
      <c r="S387" s="4" t="str">
        <f t="shared" si="4"/>
        <v>D</v>
      </c>
      <c r="T387" s="3" t="str">
        <f t="shared" si="5"/>
        <v/>
      </c>
    </row>
    <row r="388">
      <c r="A388" s="1" t="s">
        <v>327</v>
      </c>
      <c r="B388" s="2">
        <v>388.0</v>
      </c>
      <c r="C388" s="3" t="str">
        <f>IFERROR(__xludf.DUMMYFUNCTION("SPLIT(A388,"" "")"),"move")</f>
        <v>move</v>
      </c>
      <c r="D388" s="3">
        <f>IFERROR(__xludf.DUMMYFUNCTION("""COMPUTED_VALUE"""),10.0)</f>
        <v>10</v>
      </c>
      <c r="E388" s="3" t="str">
        <f>IFERROR(__xludf.DUMMYFUNCTION("""COMPUTED_VALUE"""),"from")</f>
        <v>from</v>
      </c>
      <c r="F388" s="3">
        <f>IFERROR(__xludf.DUMMYFUNCTION("""COMPUTED_VALUE"""),8.0)</f>
        <v>8</v>
      </c>
      <c r="G388" s="3" t="str">
        <f>IFERROR(__xludf.DUMMYFUNCTION("""COMPUTED_VALUE"""),"to")</f>
        <v>to</v>
      </c>
      <c r="H388" s="3">
        <f>IFERROR(__xludf.DUMMYFUNCTION("""COMPUTED_VALUE"""),1.0)</f>
        <v>1</v>
      </c>
      <c r="I388" s="2" t="str">
        <f t="shared" si="2"/>
        <v>Q387</v>
      </c>
      <c r="J388" s="3" t="str">
        <f t="shared" ref="J388:R388" si="378">IF($F388=J$12,RIGHT(J387,LEN(J387)-$D388),IF($H388=J$12,CONCAT($S388,J387),J387))</f>
        <v>BFJGTMHMDFDCPFVWHTGL</v>
      </c>
      <c r="K388" s="3" t="str">
        <f t="shared" si="378"/>
        <v>RJGV</v>
      </c>
      <c r="L388" s="3" t="str">
        <f t="shared" si="378"/>
        <v>B</v>
      </c>
      <c r="M388" s="3" t="str">
        <f t="shared" si="378"/>
        <v>JZNRZC</v>
      </c>
      <c r="N388" s="3" t="str">
        <f t="shared" si="378"/>
        <v>D</v>
      </c>
      <c r="O388" s="3" t="str">
        <f t="shared" si="378"/>
        <v/>
      </c>
      <c r="P388" s="3" t="str">
        <f t="shared" si="378"/>
        <v/>
      </c>
      <c r="Q388" s="3" t="str">
        <f t="shared" si="378"/>
        <v>HVNN</v>
      </c>
      <c r="R388" s="3" t="str">
        <f t="shared" si="378"/>
        <v>WLGGMSJVHHFNVPHMBNMG</v>
      </c>
      <c r="S388" s="4" t="str">
        <f t="shared" si="4"/>
        <v>BFJGTMHMDF</v>
      </c>
      <c r="T388" s="3" t="str">
        <f t="shared" si="5"/>
        <v/>
      </c>
    </row>
    <row r="389">
      <c r="A389" s="1" t="s">
        <v>247</v>
      </c>
      <c r="B389" s="2">
        <v>389.0</v>
      </c>
      <c r="C389" s="3" t="str">
        <f>IFERROR(__xludf.DUMMYFUNCTION("SPLIT(A389,"" "")"),"move")</f>
        <v>move</v>
      </c>
      <c r="D389" s="3">
        <f>IFERROR(__xludf.DUMMYFUNCTION("""COMPUTED_VALUE"""),1.0)</f>
        <v>1</v>
      </c>
      <c r="E389" s="3" t="str">
        <f>IFERROR(__xludf.DUMMYFUNCTION("""COMPUTED_VALUE"""),"from")</f>
        <v>from</v>
      </c>
      <c r="F389" s="3">
        <f>IFERROR(__xludf.DUMMYFUNCTION("""COMPUTED_VALUE"""),8.0)</f>
        <v>8</v>
      </c>
      <c r="G389" s="3" t="str">
        <f>IFERROR(__xludf.DUMMYFUNCTION("""COMPUTED_VALUE"""),"to")</f>
        <v>to</v>
      </c>
      <c r="H389" s="3">
        <f>IFERROR(__xludf.DUMMYFUNCTION("""COMPUTED_VALUE"""),5.0)</f>
        <v>5</v>
      </c>
      <c r="I389" s="2" t="str">
        <f t="shared" si="2"/>
        <v>Q388</v>
      </c>
      <c r="J389" s="3" t="str">
        <f t="shared" ref="J389:R389" si="379">IF($F389=J$12,RIGHT(J388,LEN(J388)-$D389),IF($H389=J$12,CONCAT($S389,J388),J388))</f>
        <v>BFJGTMHMDFDCPFVWHTGL</v>
      </c>
      <c r="K389" s="3" t="str">
        <f t="shared" si="379"/>
        <v>RJGV</v>
      </c>
      <c r="L389" s="3" t="str">
        <f t="shared" si="379"/>
        <v>B</v>
      </c>
      <c r="M389" s="3" t="str">
        <f t="shared" si="379"/>
        <v>JZNRZC</v>
      </c>
      <c r="N389" s="3" t="str">
        <f t="shared" si="379"/>
        <v>HD</v>
      </c>
      <c r="O389" s="3" t="str">
        <f t="shared" si="379"/>
        <v/>
      </c>
      <c r="P389" s="3" t="str">
        <f t="shared" si="379"/>
        <v/>
      </c>
      <c r="Q389" s="3" t="str">
        <f t="shared" si="379"/>
        <v>VNN</v>
      </c>
      <c r="R389" s="3" t="str">
        <f t="shared" si="379"/>
        <v>WLGGMSJVHHFNVPHMBNMG</v>
      </c>
      <c r="S389" s="4" t="str">
        <f t="shared" si="4"/>
        <v>H</v>
      </c>
      <c r="T389" s="3" t="str">
        <f t="shared" si="5"/>
        <v/>
      </c>
    </row>
    <row r="390">
      <c r="A390" s="1" t="s">
        <v>328</v>
      </c>
      <c r="B390" s="2">
        <v>390.0</v>
      </c>
      <c r="C390" s="3" t="str">
        <f>IFERROR(__xludf.DUMMYFUNCTION("SPLIT(A390,"" "")"),"move")</f>
        <v>move</v>
      </c>
      <c r="D390" s="3">
        <f>IFERROR(__xludf.DUMMYFUNCTION("""COMPUTED_VALUE"""),16.0)</f>
        <v>16</v>
      </c>
      <c r="E390" s="3" t="str">
        <f>IFERROR(__xludf.DUMMYFUNCTION("""COMPUTED_VALUE"""),"from")</f>
        <v>from</v>
      </c>
      <c r="F390" s="3">
        <f>IFERROR(__xludf.DUMMYFUNCTION("""COMPUTED_VALUE"""),9.0)</f>
        <v>9</v>
      </c>
      <c r="G390" s="3" t="str">
        <f>IFERROR(__xludf.DUMMYFUNCTION("""COMPUTED_VALUE"""),"to")</f>
        <v>to</v>
      </c>
      <c r="H390" s="3">
        <f>IFERROR(__xludf.DUMMYFUNCTION("""COMPUTED_VALUE"""),2.0)</f>
        <v>2</v>
      </c>
      <c r="I390" s="2" t="str">
        <f t="shared" si="2"/>
        <v>Q389</v>
      </c>
      <c r="J390" s="3" t="str">
        <f t="shared" ref="J390:R390" si="380">IF($F390=J$12,RIGHT(J389,LEN(J389)-$D390),IF($H390=J$12,CONCAT($S390,J389),J389))</f>
        <v>BFJGTMHMDFDCPFVWHTGL</v>
      </c>
      <c r="K390" s="3" t="str">
        <f t="shared" si="380"/>
        <v>WLGGMSJVHHFNVPHMRJGV</v>
      </c>
      <c r="L390" s="3" t="str">
        <f t="shared" si="380"/>
        <v>B</v>
      </c>
      <c r="M390" s="3" t="str">
        <f t="shared" si="380"/>
        <v>JZNRZC</v>
      </c>
      <c r="N390" s="3" t="str">
        <f t="shared" si="380"/>
        <v>HD</v>
      </c>
      <c r="O390" s="3" t="str">
        <f t="shared" si="380"/>
        <v/>
      </c>
      <c r="P390" s="3" t="str">
        <f t="shared" si="380"/>
        <v/>
      </c>
      <c r="Q390" s="3" t="str">
        <f t="shared" si="380"/>
        <v>VNN</v>
      </c>
      <c r="R390" s="3" t="str">
        <f t="shared" si="380"/>
        <v>BNMG</v>
      </c>
      <c r="S390" s="4" t="str">
        <f t="shared" si="4"/>
        <v>WLGGMSJVHHFNVPHM</v>
      </c>
      <c r="T390" s="3" t="str">
        <f t="shared" si="5"/>
        <v/>
      </c>
    </row>
    <row r="391">
      <c r="A391" s="1" t="s">
        <v>73</v>
      </c>
      <c r="B391" s="2">
        <v>391.0</v>
      </c>
      <c r="C391" s="3" t="str">
        <f>IFERROR(__xludf.DUMMYFUNCTION("SPLIT(A391,"" "")"),"move")</f>
        <v>move</v>
      </c>
      <c r="D391" s="3">
        <f>IFERROR(__xludf.DUMMYFUNCTION("""COMPUTED_VALUE"""),1.0)</f>
        <v>1</v>
      </c>
      <c r="E391" s="3" t="str">
        <f>IFERROR(__xludf.DUMMYFUNCTION("""COMPUTED_VALUE"""),"from")</f>
        <v>from</v>
      </c>
      <c r="F391" s="3">
        <f>IFERROR(__xludf.DUMMYFUNCTION("""COMPUTED_VALUE"""),3.0)</f>
        <v>3</v>
      </c>
      <c r="G391" s="3" t="str">
        <f>IFERROR(__xludf.DUMMYFUNCTION("""COMPUTED_VALUE"""),"to")</f>
        <v>to</v>
      </c>
      <c r="H391" s="3">
        <f>IFERROR(__xludf.DUMMYFUNCTION("""COMPUTED_VALUE"""),2.0)</f>
        <v>2</v>
      </c>
      <c r="I391" s="2" t="str">
        <f t="shared" si="2"/>
        <v>L390</v>
      </c>
      <c r="J391" s="3" t="str">
        <f t="shared" ref="J391:R391" si="381">IF($F391=J$12,RIGHT(J390,LEN(J390)-$D391),IF($H391=J$12,CONCAT($S391,J390),J390))</f>
        <v>BFJGTMHMDFDCPFVWHTGL</v>
      </c>
      <c r="K391" s="3" t="str">
        <f t="shared" si="381"/>
        <v>BWLGGMSJVHHFNVPHMRJGV</v>
      </c>
      <c r="L391" s="3" t="str">
        <f t="shared" si="381"/>
        <v/>
      </c>
      <c r="M391" s="3" t="str">
        <f t="shared" si="381"/>
        <v>JZNRZC</v>
      </c>
      <c r="N391" s="3" t="str">
        <f t="shared" si="381"/>
        <v>HD</v>
      </c>
      <c r="O391" s="3" t="str">
        <f t="shared" si="381"/>
        <v/>
      </c>
      <c r="P391" s="3" t="str">
        <f t="shared" si="381"/>
        <v/>
      </c>
      <c r="Q391" s="3" t="str">
        <f t="shared" si="381"/>
        <v>VNN</v>
      </c>
      <c r="R391" s="3" t="str">
        <f t="shared" si="381"/>
        <v>BNMG</v>
      </c>
      <c r="S391" s="4" t="str">
        <f t="shared" si="4"/>
        <v>B</v>
      </c>
      <c r="T391" s="3" t="str">
        <f t="shared" si="5"/>
        <v/>
      </c>
    </row>
    <row r="392">
      <c r="A392" s="1" t="s">
        <v>329</v>
      </c>
      <c r="B392" s="2">
        <v>392.0</v>
      </c>
      <c r="C392" s="3" t="str">
        <f>IFERROR(__xludf.DUMMYFUNCTION("SPLIT(A392,"" "")"),"move")</f>
        <v>move</v>
      </c>
      <c r="D392" s="3">
        <f>IFERROR(__xludf.DUMMYFUNCTION("""COMPUTED_VALUE"""),12.0)</f>
        <v>12</v>
      </c>
      <c r="E392" s="3" t="str">
        <f>IFERROR(__xludf.DUMMYFUNCTION("""COMPUTED_VALUE"""),"from")</f>
        <v>from</v>
      </c>
      <c r="F392" s="3">
        <f>IFERROR(__xludf.DUMMYFUNCTION("""COMPUTED_VALUE"""),1.0)</f>
        <v>1</v>
      </c>
      <c r="G392" s="3" t="str">
        <f>IFERROR(__xludf.DUMMYFUNCTION("""COMPUTED_VALUE"""),"to")</f>
        <v>to</v>
      </c>
      <c r="H392" s="3">
        <f>IFERROR(__xludf.DUMMYFUNCTION("""COMPUTED_VALUE"""),9.0)</f>
        <v>9</v>
      </c>
      <c r="I392" s="2" t="str">
        <f t="shared" si="2"/>
        <v>J391</v>
      </c>
      <c r="J392" s="3" t="str">
        <f t="shared" ref="J392:R392" si="382">IF($F392=J$12,RIGHT(J391,LEN(J391)-$D392),IF($H392=J$12,CONCAT($S392,J391),J391))</f>
        <v>PFVWHTGL</v>
      </c>
      <c r="K392" s="3" t="str">
        <f t="shared" si="382"/>
        <v>BWLGGMSJVHHFNVPHMRJGV</v>
      </c>
      <c r="L392" s="3" t="str">
        <f t="shared" si="382"/>
        <v/>
      </c>
      <c r="M392" s="3" t="str">
        <f t="shared" si="382"/>
        <v>JZNRZC</v>
      </c>
      <c r="N392" s="3" t="str">
        <f t="shared" si="382"/>
        <v>HD</v>
      </c>
      <c r="O392" s="3" t="str">
        <f t="shared" si="382"/>
        <v/>
      </c>
      <c r="P392" s="3" t="str">
        <f t="shared" si="382"/>
        <v/>
      </c>
      <c r="Q392" s="3" t="str">
        <f t="shared" si="382"/>
        <v>VNN</v>
      </c>
      <c r="R392" s="3" t="str">
        <f t="shared" si="382"/>
        <v>BFJGTMHMDFDCBNMG</v>
      </c>
      <c r="S392" s="4" t="str">
        <f t="shared" si="4"/>
        <v>BFJGTMHMDFDC</v>
      </c>
      <c r="T392" s="3" t="str">
        <f t="shared" si="5"/>
        <v/>
      </c>
    </row>
    <row r="393">
      <c r="A393" s="1" t="s">
        <v>330</v>
      </c>
      <c r="B393" s="2">
        <v>393.0</v>
      </c>
      <c r="C393" s="3" t="str">
        <f>IFERROR(__xludf.DUMMYFUNCTION("SPLIT(A393,"" "")"),"move")</f>
        <v>move</v>
      </c>
      <c r="D393" s="3">
        <f>IFERROR(__xludf.DUMMYFUNCTION("""COMPUTED_VALUE"""),1.0)</f>
        <v>1</v>
      </c>
      <c r="E393" s="3" t="str">
        <f>IFERROR(__xludf.DUMMYFUNCTION("""COMPUTED_VALUE"""),"from")</f>
        <v>from</v>
      </c>
      <c r="F393" s="3">
        <f>IFERROR(__xludf.DUMMYFUNCTION("""COMPUTED_VALUE"""),9.0)</f>
        <v>9</v>
      </c>
      <c r="G393" s="3" t="str">
        <f>IFERROR(__xludf.DUMMYFUNCTION("""COMPUTED_VALUE"""),"to")</f>
        <v>to</v>
      </c>
      <c r="H393" s="3">
        <f>IFERROR(__xludf.DUMMYFUNCTION("""COMPUTED_VALUE"""),2.0)</f>
        <v>2</v>
      </c>
      <c r="I393" s="2" t="str">
        <f t="shared" si="2"/>
        <v>Q392</v>
      </c>
      <c r="J393" s="3" t="str">
        <f t="shared" ref="J393:R393" si="383">IF($F393=J$12,RIGHT(J392,LEN(J392)-$D393),IF($H393=J$12,CONCAT($S393,J392),J392))</f>
        <v>PFVWHTGL</v>
      </c>
      <c r="K393" s="3" t="str">
        <f t="shared" si="383"/>
        <v>BBWLGGMSJVHHFNVPHMRJGV</v>
      </c>
      <c r="L393" s="3" t="str">
        <f t="shared" si="383"/>
        <v/>
      </c>
      <c r="M393" s="3" t="str">
        <f t="shared" si="383"/>
        <v>JZNRZC</v>
      </c>
      <c r="N393" s="3" t="str">
        <f t="shared" si="383"/>
        <v>HD</v>
      </c>
      <c r="O393" s="3" t="str">
        <f t="shared" si="383"/>
        <v/>
      </c>
      <c r="P393" s="3" t="str">
        <f t="shared" si="383"/>
        <v/>
      </c>
      <c r="Q393" s="3" t="str">
        <f t="shared" si="383"/>
        <v>VNN</v>
      </c>
      <c r="R393" s="3" t="str">
        <f t="shared" si="383"/>
        <v>FJGTMHMDFDCBNMG</v>
      </c>
      <c r="S393" s="4" t="str">
        <f t="shared" si="4"/>
        <v>B</v>
      </c>
      <c r="T393" s="3" t="str">
        <f t="shared" si="5"/>
        <v/>
      </c>
    </row>
    <row r="394">
      <c r="A394" s="1" t="s">
        <v>153</v>
      </c>
      <c r="B394" s="2">
        <v>394.0</v>
      </c>
      <c r="C394" s="3" t="str">
        <f>IFERROR(__xludf.DUMMYFUNCTION("SPLIT(A394,"" "")"),"move")</f>
        <v>move</v>
      </c>
      <c r="D394" s="3">
        <f>IFERROR(__xludf.DUMMYFUNCTION("""COMPUTED_VALUE"""),3.0)</f>
        <v>3</v>
      </c>
      <c r="E394" s="3" t="str">
        <f>IFERROR(__xludf.DUMMYFUNCTION("""COMPUTED_VALUE"""),"from")</f>
        <v>from</v>
      </c>
      <c r="F394" s="3">
        <f>IFERROR(__xludf.DUMMYFUNCTION("""COMPUTED_VALUE"""),1.0)</f>
        <v>1</v>
      </c>
      <c r="G394" s="3" t="str">
        <f>IFERROR(__xludf.DUMMYFUNCTION("""COMPUTED_VALUE"""),"to")</f>
        <v>to</v>
      </c>
      <c r="H394" s="3">
        <f>IFERROR(__xludf.DUMMYFUNCTION("""COMPUTED_VALUE"""),6.0)</f>
        <v>6</v>
      </c>
      <c r="I394" s="2" t="str">
        <f t="shared" si="2"/>
        <v>J393</v>
      </c>
      <c r="J394" s="3" t="str">
        <f t="shared" ref="J394:R394" si="384">IF($F394=J$12,RIGHT(J393,LEN(J393)-$D394),IF($H394=J$12,CONCAT($S394,J393),J393))</f>
        <v>WHTGL</v>
      </c>
      <c r="K394" s="3" t="str">
        <f t="shared" si="384"/>
        <v>BBWLGGMSJVHHFNVPHMRJGV</v>
      </c>
      <c r="L394" s="3" t="str">
        <f t="shared" si="384"/>
        <v/>
      </c>
      <c r="M394" s="3" t="str">
        <f t="shared" si="384"/>
        <v>JZNRZC</v>
      </c>
      <c r="N394" s="3" t="str">
        <f t="shared" si="384"/>
        <v>HD</v>
      </c>
      <c r="O394" s="3" t="str">
        <f t="shared" si="384"/>
        <v>PFV</v>
      </c>
      <c r="P394" s="3" t="str">
        <f t="shared" si="384"/>
        <v/>
      </c>
      <c r="Q394" s="3" t="str">
        <f t="shared" si="384"/>
        <v>VNN</v>
      </c>
      <c r="R394" s="3" t="str">
        <f t="shared" si="384"/>
        <v>FJGTMHMDFDCBNMG</v>
      </c>
      <c r="S394" s="4" t="str">
        <f t="shared" si="4"/>
        <v>PFV</v>
      </c>
      <c r="T394" s="3" t="str">
        <f t="shared" si="5"/>
        <v/>
      </c>
    </row>
    <row r="395">
      <c r="A395" s="1" t="s">
        <v>58</v>
      </c>
      <c r="B395" s="2">
        <v>395.0</v>
      </c>
      <c r="C395" s="3" t="str">
        <f>IFERROR(__xludf.DUMMYFUNCTION("SPLIT(A395,"" "")"),"move")</f>
        <v>move</v>
      </c>
      <c r="D395" s="3">
        <f>IFERROR(__xludf.DUMMYFUNCTION("""COMPUTED_VALUE"""),2.0)</f>
        <v>2</v>
      </c>
      <c r="E395" s="3" t="str">
        <f>IFERROR(__xludf.DUMMYFUNCTION("""COMPUTED_VALUE"""),"from")</f>
        <v>from</v>
      </c>
      <c r="F395" s="3">
        <f>IFERROR(__xludf.DUMMYFUNCTION("""COMPUTED_VALUE"""),1.0)</f>
        <v>1</v>
      </c>
      <c r="G395" s="3" t="str">
        <f>IFERROR(__xludf.DUMMYFUNCTION("""COMPUTED_VALUE"""),"to")</f>
        <v>to</v>
      </c>
      <c r="H395" s="3">
        <f>IFERROR(__xludf.DUMMYFUNCTION("""COMPUTED_VALUE"""),9.0)</f>
        <v>9</v>
      </c>
      <c r="I395" s="2" t="str">
        <f t="shared" si="2"/>
        <v>J394</v>
      </c>
      <c r="J395" s="3" t="str">
        <f t="shared" ref="J395:R395" si="385">IF($F395=J$12,RIGHT(J394,LEN(J394)-$D395),IF($H395=J$12,CONCAT($S395,J394),J394))</f>
        <v>TGL</v>
      </c>
      <c r="K395" s="3" t="str">
        <f t="shared" si="385"/>
        <v>BBWLGGMSJVHHFNVPHMRJGV</v>
      </c>
      <c r="L395" s="3" t="str">
        <f t="shared" si="385"/>
        <v/>
      </c>
      <c r="M395" s="3" t="str">
        <f t="shared" si="385"/>
        <v>JZNRZC</v>
      </c>
      <c r="N395" s="3" t="str">
        <f t="shared" si="385"/>
        <v>HD</v>
      </c>
      <c r="O395" s="3" t="str">
        <f t="shared" si="385"/>
        <v>PFV</v>
      </c>
      <c r="P395" s="3" t="str">
        <f t="shared" si="385"/>
        <v/>
      </c>
      <c r="Q395" s="3" t="str">
        <f t="shared" si="385"/>
        <v>VNN</v>
      </c>
      <c r="R395" s="3" t="str">
        <f t="shared" si="385"/>
        <v>WHFJGTMHMDFDCBNMG</v>
      </c>
      <c r="S395" s="4" t="str">
        <f t="shared" si="4"/>
        <v>WH</v>
      </c>
      <c r="T395" s="3" t="str">
        <f t="shared" si="5"/>
        <v/>
      </c>
    </row>
    <row r="396">
      <c r="A396" s="1" t="s">
        <v>331</v>
      </c>
      <c r="B396" s="2">
        <v>396.0</v>
      </c>
      <c r="C396" s="3" t="str">
        <f>IFERROR(__xludf.DUMMYFUNCTION("SPLIT(A396,"" "")"),"move")</f>
        <v>move</v>
      </c>
      <c r="D396" s="3">
        <f>IFERROR(__xludf.DUMMYFUNCTION("""COMPUTED_VALUE"""),3.0)</f>
        <v>3</v>
      </c>
      <c r="E396" s="3" t="str">
        <f>IFERROR(__xludf.DUMMYFUNCTION("""COMPUTED_VALUE"""),"from")</f>
        <v>from</v>
      </c>
      <c r="F396" s="3">
        <f>IFERROR(__xludf.DUMMYFUNCTION("""COMPUTED_VALUE"""),6.0)</f>
        <v>6</v>
      </c>
      <c r="G396" s="3" t="str">
        <f>IFERROR(__xludf.DUMMYFUNCTION("""COMPUTED_VALUE"""),"to")</f>
        <v>to</v>
      </c>
      <c r="H396" s="3">
        <f>IFERROR(__xludf.DUMMYFUNCTION("""COMPUTED_VALUE"""),8.0)</f>
        <v>8</v>
      </c>
      <c r="I396" s="2" t="str">
        <f t="shared" si="2"/>
        <v>O395</v>
      </c>
      <c r="J396" s="3" t="str">
        <f t="shared" ref="J396:R396" si="386">IF($F396=J$12,RIGHT(J395,LEN(J395)-$D396),IF($H396=J$12,CONCAT($S396,J395),J395))</f>
        <v>TGL</v>
      </c>
      <c r="K396" s="3" t="str">
        <f t="shared" si="386"/>
        <v>BBWLGGMSJVHHFNVPHMRJGV</v>
      </c>
      <c r="L396" s="3" t="str">
        <f t="shared" si="386"/>
        <v/>
      </c>
      <c r="M396" s="3" t="str">
        <f t="shared" si="386"/>
        <v>JZNRZC</v>
      </c>
      <c r="N396" s="3" t="str">
        <f t="shared" si="386"/>
        <v>HD</v>
      </c>
      <c r="O396" s="3" t="str">
        <f t="shared" si="386"/>
        <v/>
      </c>
      <c r="P396" s="3" t="str">
        <f t="shared" si="386"/>
        <v/>
      </c>
      <c r="Q396" s="3" t="str">
        <f t="shared" si="386"/>
        <v>PFVVNN</v>
      </c>
      <c r="R396" s="3" t="str">
        <f t="shared" si="386"/>
        <v>WHFJGTMHMDFDCBNMG</v>
      </c>
      <c r="S396" s="4" t="str">
        <f t="shared" si="4"/>
        <v>PFV</v>
      </c>
      <c r="T396" s="3" t="str">
        <f t="shared" si="5"/>
        <v/>
      </c>
    </row>
    <row r="397">
      <c r="A397" s="1" t="s">
        <v>332</v>
      </c>
      <c r="B397" s="2">
        <v>397.0</v>
      </c>
      <c r="C397" s="3" t="str">
        <f>IFERROR(__xludf.DUMMYFUNCTION("SPLIT(A397,"" "")"),"move")</f>
        <v>move</v>
      </c>
      <c r="D397" s="3">
        <f>IFERROR(__xludf.DUMMYFUNCTION("""COMPUTED_VALUE"""),20.0)</f>
        <v>20</v>
      </c>
      <c r="E397" s="3" t="str">
        <f>IFERROR(__xludf.DUMMYFUNCTION("""COMPUTED_VALUE"""),"from")</f>
        <v>from</v>
      </c>
      <c r="F397" s="3">
        <f>IFERROR(__xludf.DUMMYFUNCTION("""COMPUTED_VALUE"""),2.0)</f>
        <v>2</v>
      </c>
      <c r="G397" s="3" t="str">
        <f>IFERROR(__xludf.DUMMYFUNCTION("""COMPUTED_VALUE"""),"to")</f>
        <v>to</v>
      </c>
      <c r="H397" s="3">
        <f>IFERROR(__xludf.DUMMYFUNCTION("""COMPUTED_VALUE"""),7.0)</f>
        <v>7</v>
      </c>
      <c r="I397" s="2" t="str">
        <f t="shared" si="2"/>
        <v>K396</v>
      </c>
      <c r="J397" s="3" t="str">
        <f t="shared" ref="J397:R397" si="387">IF($F397=J$12,RIGHT(J396,LEN(J396)-$D397),IF($H397=J$12,CONCAT($S397,J396),J396))</f>
        <v>TGL</v>
      </c>
      <c r="K397" s="3" t="str">
        <f t="shared" si="387"/>
        <v>GV</v>
      </c>
      <c r="L397" s="3" t="str">
        <f t="shared" si="387"/>
        <v/>
      </c>
      <c r="M397" s="3" t="str">
        <f t="shared" si="387"/>
        <v>JZNRZC</v>
      </c>
      <c r="N397" s="3" t="str">
        <f t="shared" si="387"/>
        <v>HD</v>
      </c>
      <c r="O397" s="3" t="str">
        <f t="shared" si="387"/>
        <v/>
      </c>
      <c r="P397" s="3" t="str">
        <f t="shared" si="387"/>
        <v>BBWLGGMSJVHHFNVPHMRJ</v>
      </c>
      <c r="Q397" s="3" t="str">
        <f t="shared" si="387"/>
        <v>PFVVNN</v>
      </c>
      <c r="R397" s="3" t="str">
        <f t="shared" si="387"/>
        <v>WHFJGTMHMDFDCBNMG</v>
      </c>
      <c r="S397" s="4" t="str">
        <f t="shared" si="4"/>
        <v>BBWLGGMSJVHHFNVPHMRJ</v>
      </c>
      <c r="T397" s="3" t="str">
        <f t="shared" si="5"/>
        <v/>
      </c>
    </row>
    <row r="398">
      <c r="A398" s="1" t="s">
        <v>333</v>
      </c>
      <c r="B398" s="2">
        <v>398.0</v>
      </c>
      <c r="C398" s="3" t="str">
        <f>IFERROR(__xludf.DUMMYFUNCTION("SPLIT(A398,"" "")"),"move")</f>
        <v>move</v>
      </c>
      <c r="D398" s="3">
        <f>IFERROR(__xludf.DUMMYFUNCTION("""COMPUTED_VALUE"""),16.0)</f>
        <v>16</v>
      </c>
      <c r="E398" s="3" t="str">
        <f>IFERROR(__xludf.DUMMYFUNCTION("""COMPUTED_VALUE"""),"from")</f>
        <v>from</v>
      </c>
      <c r="F398" s="3">
        <f>IFERROR(__xludf.DUMMYFUNCTION("""COMPUTED_VALUE"""),9.0)</f>
        <v>9</v>
      </c>
      <c r="G398" s="3" t="str">
        <f>IFERROR(__xludf.DUMMYFUNCTION("""COMPUTED_VALUE"""),"to")</f>
        <v>to</v>
      </c>
      <c r="H398" s="3">
        <f>IFERROR(__xludf.DUMMYFUNCTION("""COMPUTED_VALUE"""),7.0)</f>
        <v>7</v>
      </c>
      <c r="I398" s="2" t="str">
        <f t="shared" si="2"/>
        <v>Q397</v>
      </c>
      <c r="J398" s="3" t="str">
        <f t="shared" ref="J398:R398" si="388">IF($F398=J$12,RIGHT(J397,LEN(J397)-$D398),IF($H398=J$12,CONCAT($S398,J397),J397))</f>
        <v>TGL</v>
      </c>
      <c r="K398" s="3" t="str">
        <f t="shared" si="388"/>
        <v>GV</v>
      </c>
      <c r="L398" s="3" t="str">
        <f t="shared" si="388"/>
        <v/>
      </c>
      <c r="M398" s="3" t="str">
        <f t="shared" si="388"/>
        <v>JZNRZC</v>
      </c>
      <c r="N398" s="3" t="str">
        <f t="shared" si="388"/>
        <v>HD</v>
      </c>
      <c r="O398" s="3" t="str">
        <f t="shared" si="388"/>
        <v/>
      </c>
      <c r="P398" s="3" t="str">
        <f t="shared" si="388"/>
        <v>WHFJGTMHMDFDCBNMBBWLGGMSJVHHFNVPHMRJ</v>
      </c>
      <c r="Q398" s="3" t="str">
        <f t="shared" si="388"/>
        <v>PFVVNN</v>
      </c>
      <c r="R398" s="3" t="str">
        <f t="shared" si="388"/>
        <v>G</v>
      </c>
      <c r="S398" s="4" t="str">
        <f t="shared" si="4"/>
        <v>WHFJGTMHMDFDCBNM</v>
      </c>
      <c r="T398" s="3" t="str">
        <f t="shared" si="5"/>
        <v/>
      </c>
    </row>
    <row r="399">
      <c r="A399" s="1" t="s">
        <v>257</v>
      </c>
      <c r="B399" s="2">
        <v>399.0</v>
      </c>
      <c r="C399" s="3" t="str">
        <f>IFERROR(__xludf.DUMMYFUNCTION("SPLIT(A399,"" "")"),"move")</f>
        <v>move</v>
      </c>
      <c r="D399" s="3">
        <f>IFERROR(__xludf.DUMMYFUNCTION("""COMPUTED_VALUE"""),1.0)</f>
        <v>1</v>
      </c>
      <c r="E399" s="3" t="str">
        <f>IFERROR(__xludf.DUMMYFUNCTION("""COMPUTED_VALUE"""),"from")</f>
        <v>from</v>
      </c>
      <c r="F399" s="3">
        <f>IFERROR(__xludf.DUMMYFUNCTION("""COMPUTED_VALUE"""),7.0)</f>
        <v>7</v>
      </c>
      <c r="G399" s="3" t="str">
        <f>IFERROR(__xludf.DUMMYFUNCTION("""COMPUTED_VALUE"""),"to")</f>
        <v>to</v>
      </c>
      <c r="H399" s="3">
        <f>IFERROR(__xludf.DUMMYFUNCTION("""COMPUTED_VALUE"""),5.0)</f>
        <v>5</v>
      </c>
      <c r="I399" s="2" t="str">
        <f t="shared" si="2"/>
        <v>P398</v>
      </c>
      <c r="J399" s="3" t="str">
        <f t="shared" ref="J399:R399" si="389">IF($F399=J$12,RIGHT(J398,LEN(J398)-$D399),IF($H399=J$12,CONCAT($S399,J398),J398))</f>
        <v>TGL</v>
      </c>
      <c r="K399" s="3" t="str">
        <f t="shared" si="389"/>
        <v>GV</v>
      </c>
      <c r="L399" s="3" t="str">
        <f t="shared" si="389"/>
        <v/>
      </c>
      <c r="M399" s="3" t="str">
        <f t="shared" si="389"/>
        <v>JZNRZC</v>
      </c>
      <c r="N399" s="3" t="str">
        <f t="shared" si="389"/>
        <v>WHD</v>
      </c>
      <c r="O399" s="3" t="str">
        <f t="shared" si="389"/>
        <v/>
      </c>
      <c r="P399" s="3" t="str">
        <f t="shared" si="389"/>
        <v>HFJGTMHMDFDCBNMBBWLGGMSJVHHFNVPHMRJ</v>
      </c>
      <c r="Q399" s="3" t="str">
        <f t="shared" si="389"/>
        <v>PFVVNN</v>
      </c>
      <c r="R399" s="3" t="str">
        <f t="shared" si="389"/>
        <v>G</v>
      </c>
      <c r="S399" s="4" t="str">
        <f t="shared" si="4"/>
        <v>W</v>
      </c>
      <c r="T399" s="3" t="str">
        <f t="shared" si="5"/>
        <v/>
      </c>
    </row>
    <row r="400">
      <c r="A400" s="1" t="s">
        <v>334</v>
      </c>
      <c r="B400" s="2">
        <v>400.0</v>
      </c>
      <c r="C400" s="3" t="str">
        <f>IFERROR(__xludf.DUMMYFUNCTION("SPLIT(A400,"" "")"),"move")</f>
        <v>move</v>
      </c>
      <c r="D400" s="3">
        <f>IFERROR(__xludf.DUMMYFUNCTION("""COMPUTED_VALUE"""),2.0)</f>
        <v>2</v>
      </c>
      <c r="E400" s="3" t="str">
        <f>IFERROR(__xludf.DUMMYFUNCTION("""COMPUTED_VALUE"""),"from")</f>
        <v>from</v>
      </c>
      <c r="F400" s="3">
        <f>IFERROR(__xludf.DUMMYFUNCTION("""COMPUTED_VALUE"""),5.0)</f>
        <v>5</v>
      </c>
      <c r="G400" s="3" t="str">
        <f>IFERROR(__xludf.DUMMYFUNCTION("""COMPUTED_VALUE"""),"to")</f>
        <v>to</v>
      </c>
      <c r="H400" s="3">
        <f>IFERROR(__xludf.DUMMYFUNCTION("""COMPUTED_VALUE"""),9.0)</f>
        <v>9</v>
      </c>
      <c r="I400" s="2" t="str">
        <f t="shared" si="2"/>
        <v>N399</v>
      </c>
      <c r="J400" s="3" t="str">
        <f t="shared" ref="J400:R400" si="390">IF($F400=J$12,RIGHT(J399,LEN(J399)-$D400),IF($H400=J$12,CONCAT($S400,J399),J399))</f>
        <v>TGL</v>
      </c>
      <c r="K400" s="3" t="str">
        <f t="shared" si="390"/>
        <v>GV</v>
      </c>
      <c r="L400" s="3" t="str">
        <f t="shared" si="390"/>
        <v/>
      </c>
      <c r="M400" s="3" t="str">
        <f t="shared" si="390"/>
        <v>JZNRZC</v>
      </c>
      <c r="N400" s="3" t="str">
        <f t="shared" si="390"/>
        <v>D</v>
      </c>
      <c r="O400" s="3" t="str">
        <f t="shared" si="390"/>
        <v/>
      </c>
      <c r="P400" s="3" t="str">
        <f t="shared" si="390"/>
        <v>HFJGTMHMDFDCBNMBBWLGGMSJVHHFNVPHMRJ</v>
      </c>
      <c r="Q400" s="3" t="str">
        <f t="shared" si="390"/>
        <v>PFVVNN</v>
      </c>
      <c r="R400" s="3" t="str">
        <f t="shared" si="390"/>
        <v>WHG</v>
      </c>
      <c r="S400" s="4" t="str">
        <f t="shared" si="4"/>
        <v>WH</v>
      </c>
      <c r="T400" s="3" t="str">
        <f t="shared" si="5"/>
        <v/>
      </c>
    </row>
    <row r="401">
      <c r="A401" s="1" t="s">
        <v>335</v>
      </c>
      <c r="B401" s="2">
        <v>401.0</v>
      </c>
      <c r="C401" s="3" t="str">
        <f>IFERROR(__xludf.DUMMYFUNCTION("SPLIT(A401,"" "")"),"move")</f>
        <v>move</v>
      </c>
      <c r="D401" s="3">
        <f>IFERROR(__xludf.DUMMYFUNCTION("""COMPUTED_VALUE"""),2.0)</f>
        <v>2</v>
      </c>
      <c r="E401" s="3" t="str">
        <f>IFERROR(__xludf.DUMMYFUNCTION("""COMPUTED_VALUE"""),"from")</f>
        <v>from</v>
      </c>
      <c r="F401" s="3">
        <f>IFERROR(__xludf.DUMMYFUNCTION("""COMPUTED_VALUE"""),2.0)</f>
        <v>2</v>
      </c>
      <c r="G401" s="3" t="str">
        <f>IFERROR(__xludf.DUMMYFUNCTION("""COMPUTED_VALUE"""),"to")</f>
        <v>to</v>
      </c>
      <c r="H401" s="3">
        <f>IFERROR(__xludf.DUMMYFUNCTION("""COMPUTED_VALUE"""),3.0)</f>
        <v>3</v>
      </c>
      <c r="I401" s="2" t="str">
        <f t="shared" si="2"/>
        <v>K400</v>
      </c>
      <c r="J401" s="3" t="str">
        <f t="shared" ref="J401:R401" si="391">IF($F401=J$12,RIGHT(J400,LEN(J400)-$D401),IF($H401=J$12,CONCAT($S401,J400),J400))</f>
        <v>TGL</v>
      </c>
      <c r="K401" s="3" t="str">
        <f t="shared" si="391"/>
        <v/>
      </c>
      <c r="L401" s="3" t="str">
        <f t="shared" si="391"/>
        <v>GV</v>
      </c>
      <c r="M401" s="3" t="str">
        <f t="shared" si="391"/>
        <v>JZNRZC</v>
      </c>
      <c r="N401" s="3" t="str">
        <f t="shared" si="391"/>
        <v>D</v>
      </c>
      <c r="O401" s="3" t="str">
        <f t="shared" si="391"/>
        <v/>
      </c>
      <c r="P401" s="3" t="str">
        <f t="shared" si="391"/>
        <v>HFJGTMHMDFDCBNMBBWLGGMSJVHHFNVPHMRJ</v>
      </c>
      <c r="Q401" s="3" t="str">
        <f t="shared" si="391"/>
        <v>PFVVNN</v>
      </c>
      <c r="R401" s="3" t="str">
        <f t="shared" si="391"/>
        <v>WHG</v>
      </c>
      <c r="S401" s="4" t="str">
        <f t="shared" si="4"/>
        <v>GV</v>
      </c>
      <c r="T401" s="3" t="str">
        <f t="shared" si="5"/>
        <v/>
      </c>
    </row>
    <row r="402">
      <c r="A402" s="1" t="s">
        <v>336</v>
      </c>
      <c r="B402" s="2">
        <v>402.0</v>
      </c>
      <c r="C402" s="3" t="str">
        <f>IFERROR(__xludf.DUMMYFUNCTION("SPLIT(A402,"" "")"),"move")</f>
        <v>move</v>
      </c>
      <c r="D402" s="3">
        <f>IFERROR(__xludf.DUMMYFUNCTION("""COMPUTED_VALUE"""),2.0)</f>
        <v>2</v>
      </c>
      <c r="E402" s="3" t="str">
        <f>IFERROR(__xludf.DUMMYFUNCTION("""COMPUTED_VALUE"""),"from")</f>
        <v>from</v>
      </c>
      <c r="F402" s="3">
        <f>IFERROR(__xludf.DUMMYFUNCTION("""COMPUTED_VALUE"""),8.0)</f>
        <v>8</v>
      </c>
      <c r="G402" s="3" t="str">
        <f>IFERROR(__xludf.DUMMYFUNCTION("""COMPUTED_VALUE"""),"to")</f>
        <v>to</v>
      </c>
      <c r="H402" s="3">
        <f>IFERROR(__xludf.DUMMYFUNCTION("""COMPUTED_VALUE"""),5.0)</f>
        <v>5</v>
      </c>
      <c r="I402" s="2" t="str">
        <f t="shared" si="2"/>
        <v>Q401</v>
      </c>
      <c r="J402" s="3" t="str">
        <f t="shared" ref="J402:R402" si="392">IF($F402=J$12,RIGHT(J401,LEN(J401)-$D402),IF($H402=J$12,CONCAT($S402,J401),J401))</f>
        <v>TGL</v>
      </c>
      <c r="K402" s="3" t="str">
        <f t="shared" si="392"/>
        <v/>
      </c>
      <c r="L402" s="3" t="str">
        <f t="shared" si="392"/>
        <v>GV</v>
      </c>
      <c r="M402" s="3" t="str">
        <f t="shared" si="392"/>
        <v>JZNRZC</v>
      </c>
      <c r="N402" s="3" t="str">
        <f t="shared" si="392"/>
        <v>PFD</v>
      </c>
      <c r="O402" s="3" t="str">
        <f t="shared" si="392"/>
        <v/>
      </c>
      <c r="P402" s="3" t="str">
        <f t="shared" si="392"/>
        <v>HFJGTMHMDFDCBNMBBWLGGMSJVHHFNVPHMRJ</v>
      </c>
      <c r="Q402" s="3" t="str">
        <f t="shared" si="392"/>
        <v>VVNN</v>
      </c>
      <c r="R402" s="3" t="str">
        <f t="shared" si="392"/>
        <v>WHG</v>
      </c>
      <c r="S402" s="4" t="str">
        <f t="shared" si="4"/>
        <v>PF</v>
      </c>
      <c r="T402" s="3" t="str">
        <f t="shared" si="5"/>
        <v/>
      </c>
    </row>
    <row r="403">
      <c r="A403" s="1" t="s">
        <v>315</v>
      </c>
      <c r="B403" s="2">
        <v>403.0</v>
      </c>
      <c r="C403" s="3" t="str">
        <f>IFERROR(__xludf.DUMMYFUNCTION("SPLIT(A403,"" "")"),"move")</f>
        <v>move</v>
      </c>
      <c r="D403" s="3">
        <f>IFERROR(__xludf.DUMMYFUNCTION("""COMPUTED_VALUE"""),3.0)</f>
        <v>3</v>
      </c>
      <c r="E403" s="3" t="str">
        <f>IFERROR(__xludf.DUMMYFUNCTION("""COMPUTED_VALUE"""),"from")</f>
        <v>from</v>
      </c>
      <c r="F403" s="3">
        <f>IFERROR(__xludf.DUMMYFUNCTION("""COMPUTED_VALUE"""),9.0)</f>
        <v>9</v>
      </c>
      <c r="G403" s="3" t="str">
        <f>IFERROR(__xludf.DUMMYFUNCTION("""COMPUTED_VALUE"""),"to")</f>
        <v>to</v>
      </c>
      <c r="H403" s="3">
        <f>IFERROR(__xludf.DUMMYFUNCTION("""COMPUTED_VALUE"""),7.0)</f>
        <v>7</v>
      </c>
      <c r="I403" s="2" t="str">
        <f t="shared" si="2"/>
        <v>Q402</v>
      </c>
      <c r="J403" s="3" t="str">
        <f t="shared" ref="J403:R403" si="393">IF($F403=J$12,RIGHT(J402,LEN(J402)-$D403),IF($H403=J$12,CONCAT($S403,J402),J402))</f>
        <v>TGL</v>
      </c>
      <c r="K403" s="3" t="str">
        <f t="shared" si="393"/>
        <v/>
      </c>
      <c r="L403" s="3" t="str">
        <f t="shared" si="393"/>
        <v>GV</v>
      </c>
      <c r="M403" s="3" t="str">
        <f t="shared" si="393"/>
        <v>JZNRZC</v>
      </c>
      <c r="N403" s="3" t="str">
        <f t="shared" si="393"/>
        <v>PFD</v>
      </c>
      <c r="O403" s="3" t="str">
        <f t="shared" si="393"/>
        <v/>
      </c>
      <c r="P403" s="3" t="str">
        <f t="shared" si="393"/>
        <v>WHGHFJGTMHMDFDCBNMBBWLGGMSJVHHFNVPHMRJ</v>
      </c>
      <c r="Q403" s="3" t="str">
        <f t="shared" si="393"/>
        <v>VVNN</v>
      </c>
      <c r="R403" s="3" t="str">
        <f t="shared" si="393"/>
        <v/>
      </c>
      <c r="S403" s="4" t="str">
        <f t="shared" si="4"/>
        <v>WHG</v>
      </c>
      <c r="T403" s="3" t="str">
        <f t="shared" si="5"/>
        <v/>
      </c>
    </row>
    <row r="404">
      <c r="A404" s="1" t="s">
        <v>181</v>
      </c>
      <c r="B404" s="2">
        <v>404.0</v>
      </c>
      <c r="C404" s="3" t="str">
        <f>IFERROR(__xludf.DUMMYFUNCTION("SPLIT(A404,"" "")"),"move")</f>
        <v>move</v>
      </c>
      <c r="D404" s="3">
        <f>IFERROR(__xludf.DUMMYFUNCTION("""COMPUTED_VALUE"""),2.0)</f>
        <v>2</v>
      </c>
      <c r="E404" s="3" t="str">
        <f>IFERROR(__xludf.DUMMYFUNCTION("""COMPUTED_VALUE"""),"from")</f>
        <v>from</v>
      </c>
      <c r="F404" s="3">
        <f>IFERROR(__xludf.DUMMYFUNCTION("""COMPUTED_VALUE"""),5.0)</f>
        <v>5</v>
      </c>
      <c r="G404" s="3" t="str">
        <f>IFERROR(__xludf.DUMMYFUNCTION("""COMPUTED_VALUE"""),"to")</f>
        <v>to</v>
      </c>
      <c r="H404" s="3">
        <f>IFERROR(__xludf.DUMMYFUNCTION("""COMPUTED_VALUE"""),2.0)</f>
        <v>2</v>
      </c>
      <c r="I404" s="2" t="str">
        <f t="shared" si="2"/>
        <v>N403</v>
      </c>
      <c r="J404" s="3" t="str">
        <f t="shared" ref="J404:R404" si="394">IF($F404=J$12,RIGHT(J403,LEN(J403)-$D404),IF($H404=J$12,CONCAT($S404,J403),J403))</f>
        <v>TGL</v>
      </c>
      <c r="K404" s="3" t="str">
        <f t="shared" si="394"/>
        <v>PF</v>
      </c>
      <c r="L404" s="3" t="str">
        <f t="shared" si="394"/>
        <v>GV</v>
      </c>
      <c r="M404" s="3" t="str">
        <f t="shared" si="394"/>
        <v>JZNRZC</v>
      </c>
      <c r="N404" s="3" t="str">
        <f t="shared" si="394"/>
        <v>D</v>
      </c>
      <c r="O404" s="3" t="str">
        <f t="shared" si="394"/>
        <v/>
      </c>
      <c r="P404" s="3" t="str">
        <f t="shared" si="394"/>
        <v>WHGHFJGTMHMDFDCBNMBBWLGGMSJVHHFNVPHMRJ</v>
      </c>
      <c r="Q404" s="3" t="str">
        <f t="shared" si="394"/>
        <v>VVNN</v>
      </c>
      <c r="R404" s="3" t="str">
        <f t="shared" si="394"/>
        <v/>
      </c>
      <c r="S404" s="4" t="str">
        <f t="shared" si="4"/>
        <v>PF</v>
      </c>
      <c r="T404" s="3" t="str">
        <f t="shared" si="5"/>
        <v/>
      </c>
    </row>
    <row r="405">
      <c r="A405" s="1" t="s">
        <v>159</v>
      </c>
      <c r="B405" s="2">
        <v>405.0</v>
      </c>
      <c r="C405" s="3" t="str">
        <f>IFERROR(__xludf.DUMMYFUNCTION("SPLIT(A405,"" "")"),"move")</f>
        <v>move</v>
      </c>
      <c r="D405" s="3">
        <f>IFERROR(__xludf.DUMMYFUNCTION("""COMPUTED_VALUE"""),1.0)</f>
        <v>1</v>
      </c>
      <c r="E405" s="3" t="str">
        <f>IFERROR(__xludf.DUMMYFUNCTION("""COMPUTED_VALUE"""),"from")</f>
        <v>from</v>
      </c>
      <c r="F405" s="3">
        <f>IFERROR(__xludf.DUMMYFUNCTION("""COMPUTED_VALUE"""),4.0)</f>
        <v>4</v>
      </c>
      <c r="G405" s="3" t="str">
        <f>IFERROR(__xludf.DUMMYFUNCTION("""COMPUTED_VALUE"""),"to")</f>
        <v>to</v>
      </c>
      <c r="H405" s="3">
        <f>IFERROR(__xludf.DUMMYFUNCTION("""COMPUTED_VALUE"""),6.0)</f>
        <v>6</v>
      </c>
      <c r="I405" s="2" t="str">
        <f t="shared" si="2"/>
        <v>M404</v>
      </c>
      <c r="J405" s="3" t="str">
        <f t="shared" ref="J405:R405" si="395">IF($F405=J$12,RIGHT(J404,LEN(J404)-$D405),IF($H405=J$12,CONCAT($S405,J404),J404))</f>
        <v>TGL</v>
      </c>
      <c r="K405" s="3" t="str">
        <f t="shared" si="395"/>
        <v>PF</v>
      </c>
      <c r="L405" s="3" t="str">
        <f t="shared" si="395"/>
        <v>GV</v>
      </c>
      <c r="M405" s="3" t="str">
        <f t="shared" si="395"/>
        <v>ZNRZC</v>
      </c>
      <c r="N405" s="3" t="str">
        <f t="shared" si="395"/>
        <v>D</v>
      </c>
      <c r="O405" s="3" t="str">
        <f t="shared" si="395"/>
        <v>J</v>
      </c>
      <c r="P405" s="3" t="str">
        <f t="shared" si="395"/>
        <v>WHGHFJGTMHMDFDCBNMBBWLGGMSJVHHFNVPHMRJ</v>
      </c>
      <c r="Q405" s="3" t="str">
        <f t="shared" si="395"/>
        <v>VVNN</v>
      </c>
      <c r="R405" s="3" t="str">
        <f t="shared" si="395"/>
        <v/>
      </c>
      <c r="S405" s="4" t="str">
        <f t="shared" si="4"/>
        <v>J</v>
      </c>
      <c r="T405" s="3" t="str">
        <f t="shared" si="5"/>
        <v/>
      </c>
    </row>
    <row r="406">
      <c r="A406" s="1" t="s">
        <v>337</v>
      </c>
      <c r="B406" s="2">
        <v>406.0</v>
      </c>
      <c r="C406" s="3" t="str">
        <f>IFERROR(__xludf.DUMMYFUNCTION("SPLIT(A406,"" "")"),"move")</f>
        <v>move</v>
      </c>
      <c r="D406" s="3">
        <f>IFERROR(__xludf.DUMMYFUNCTION("""COMPUTED_VALUE"""),2.0)</f>
        <v>2</v>
      </c>
      <c r="E406" s="3" t="str">
        <f>IFERROR(__xludf.DUMMYFUNCTION("""COMPUTED_VALUE"""),"from")</f>
        <v>from</v>
      </c>
      <c r="F406" s="3">
        <f>IFERROR(__xludf.DUMMYFUNCTION("""COMPUTED_VALUE"""),1.0)</f>
        <v>1</v>
      </c>
      <c r="G406" s="3" t="str">
        <f>IFERROR(__xludf.DUMMYFUNCTION("""COMPUTED_VALUE"""),"to")</f>
        <v>to</v>
      </c>
      <c r="H406" s="3">
        <f>IFERROR(__xludf.DUMMYFUNCTION("""COMPUTED_VALUE"""),4.0)</f>
        <v>4</v>
      </c>
      <c r="I406" s="2" t="str">
        <f t="shared" si="2"/>
        <v>J405</v>
      </c>
      <c r="J406" s="3" t="str">
        <f t="shared" ref="J406:R406" si="396">IF($F406=J$12,RIGHT(J405,LEN(J405)-$D406),IF($H406=J$12,CONCAT($S406,J405),J405))</f>
        <v>L</v>
      </c>
      <c r="K406" s="3" t="str">
        <f t="shared" si="396"/>
        <v>PF</v>
      </c>
      <c r="L406" s="3" t="str">
        <f t="shared" si="396"/>
        <v>GV</v>
      </c>
      <c r="M406" s="3" t="str">
        <f t="shared" si="396"/>
        <v>TGZNRZC</v>
      </c>
      <c r="N406" s="3" t="str">
        <f t="shared" si="396"/>
        <v>D</v>
      </c>
      <c r="O406" s="3" t="str">
        <f t="shared" si="396"/>
        <v>J</v>
      </c>
      <c r="P406" s="3" t="str">
        <f t="shared" si="396"/>
        <v>WHGHFJGTMHMDFDCBNMBBWLGGMSJVHHFNVPHMRJ</v>
      </c>
      <c r="Q406" s="3" t="str">
        <f t="shared" si="396"/>
        <v>VVNN</v>
      </c>
      <c r="R406" s="3" t="str">
        <f t="shared" si="396"/>
        <v/>
      </c>
      <c r="S406" s="4" t="str">
        <f t="shared" si="4"/>
        <v>TG</v>
      </c>
      <c r="T406" s="3" t="str">
        <f t="shared" si="5"/>
        <v/>
      </c>
    </row>
    <row r="407">
      <c r="A407" s="1" t="s">
        <v>338</v>
      </c>
      <c r="B407" s="2">
        <v>407.0</v>
      </c>
      <c r="C407" s="3" t="str">
        <f>IFERROR(__xludf.DUMMYFUNCTION("SPLIT(A407,"" "")"),"move")</f>
        <v>move</v>
      </c>
      <c r="D407" s="3">
        <f>IFERROR(__xludf.DUMMYFUNCTION("""COMPUTED_VALUE"""),23.0)</f>
        <v>23</v>
      </c>
      <c r="E407" s="3" t="str">
        <f>IFERROR(__xludf.DUMMYFUNCTION("""COMPUTED_VALUE"""),"from")</f>
        <v>from</v>
      </c>
      <c r="F407" s="3">
        <f>IFERROR(__xludf.DUMMYFUNCTION("""COMPUTED_VALUE"""),7.0)</f>
        <v>7</v>
      </c>
      <c r="G407" s="3" t="str">
        <f>IFERROR(__xludf.DUMMYFUNCTION("""COMPUTED_VALUE"""),"to")</f>
        <v>to</v>
      </c>
      <c r="H407" s="3">
        <f>IFERROR(__xludf.DUMMYFUNCTION("""COMPUTED_VALUE"""),5.0)</f>
        <v>5</v>
      </c>
      <c r="I407" s="2" t="str">
        <f t="shared" si="2"/>
        <v>P406</v>
      </c>
      <c r="J407" s="3" t="str">
        <f t="shared" ref="J407:R407" si="397">IF($F407=J$12,RIGHT(J406,LEN(J406)-$D407),IF($H407=J$12,CONCAT($S407,J406),J406))</f>
        <v>L</v>
      </c>
      <c r="K407" s="3" t="str">
        <f t="shared" si="397"/>
        <v>PF</v>
      </c>
      <c r="L407" s="3" t="str">
        <f t="shared" si="397"/>
        <v>GV</v>
      </c>
      <c r="M407" s="3" t="str">
        <f t="shared" si="397"/>
        <v>TGZNRZC</v>
      </c>
      <c r="N407" s="3" t="str">
        <f t="shared" si="397"/>
        <v>WHGHFJGTMHMDFDCBNMBBWLGD</v>
      </c>
      <c r="O407" s="3" t="str">
        <f t="shared" si="397"/>
        <v>J</v>
      </c>
      <c r="P407" s="3" t="str">
        <f t="shared" si="397"/>
        <v>GMSJVHHFNVPHMRJ</v>
      </c>
      <c r="Q407" s="3" t="str">
        <f t="shared" si="397"/>
        <v>VVNN</v>
      </c>
      <c r="R407" s="3" t="str">
        <f t="shared" si="397"/>
        <v/>
      </c>
      <c r="S407" s="4" t="str">
        <f t="shared" si="4"/>
        <v>WHGHFJGTMHMDFDCBNMBBWLG</v>
      </c>
      <c r="T407" s="3" t="str">
        <f t="shared" si="5"/>
        <v/>
      </c>
    </row>
    <row r="408">
      <c r="A408" s="1" t="s">
        <v>339</v>
      </c>
      <c r="B408" s="2">
        <v>408.0</v>
      </c>
      <c r="C408" s="3" t="str">
        <f>IFERROR(__xludf.DUMMYFUNCTION("SPLIT(A408,"" "")"),"move")</f>
        <v>move</v>
      </c>
      <c r="D408" s="3">
        <f>IFERROR(__xludf.DUMMYFUNCTION("""COMPUTED_VALUE"""),4.0)</f>
        <v>4</v>
      </c>
      <c r="E408" s="3" t="str">
        <f>IFERROR(__xludf.DUMMYFUNCTION("""COMPUTED_VALUE"""),"from")</f>
        <v>from</v>
      </c>
      <c r="F408" s="3">
        <f>IFERROR(__xludf.DUMMYFUNCTION("""COMPUTED_VALUE"""),8.0)</f>
        <v>8</v>
      </c>
      <c r="G408" s="3" t="str">
        <f>IFERROR(__xludf.DUMMYFUNCTION("""COMPUTED_VALUE"""),"to")</f>
        <v>to</v>
      </c>
      <c r="H408" s="3">
        <f>IFERROR(__xludf.DUMMYFUNCTION("""COMPUTED_VALUE"""),5.0)</f>
        <v>5</v>
      </c>
      <c r="I408" s="2" t="str">
        <f t="shared" si="2"/>
        <v>Q407</v>
      </c>
      <c r="J408" s="3" t="str">
        <f t="shared" ref="J408:R408" si="398">IF($F408=J$12,RIGHT(J407,LEN(J407)-$D408),IF($H408=J$12,CONCAT($S408,J407),J407))</f>
        <v>L</v>
      </c>
      <c r="K408" s="3" t="str">
        <f t="shared" si="398"/>
        <v>PF</v>
      </c>
      <c r="L408" s="3" t="str">
        <f t="shared" si="398"/>
        <v>GV</v>
      </c>
      <c r="M408" s="3" t="str">
        <f t="shared" si="398"/>
        <v>TGZNRZC</v>
      </c>
      <c r="N408" s="3" t="str">
        <f t="shared" si="398"/>
        <v>VVNNWHGHFJGTMHMDFDCBNMBBWLGD</v>
      </c>
      <c r="O408" s="3" t="str">
        <f t="shared" si="398"/>
        <v>J</v>
      </c>
      <c r="P408" s="3" t="str">
        <f t="shared" si="398"/>
        <v>GMSJVHHFNVPHMRJ</v>
      </c>
      <c r="Q408" s="3" t="str">
        <f t="shared" si="398"/>
        <v/>
      </c>
      <c r="R408" s="3" t="str">
        <f t="shared" si="398"/>
        <v/>
      </c>
      <c r="S408" s="4" t="str">
        <f t="shared" si="4"/>
        <v>VVNN</v>
      </c>
      <c r="T408" s="3" t="str">
        <f t="shared" si="5"/>
        <v/>
      </c>
    </row>
    <row r="409">
      <c r="A409" s="1" t="s">
        <v>340</v>
      </c>
      <c r="B409" s="2">
        <v>409.0</v>
      </c>
      <c r="C409" s="3" t="str">
        <f>IFERROR(__xludf.DUMMYFUNCTION("SPLIT(A409,"" "")"),"move")</f>
        <v>move</v>
      </c>
      <c r="D409" s="3">
        <f>IFERROR(__xludf.DUMMYFUNCTION("""COMPUTED_VALUE"""),7.0)</f>
        <v>7</v>
      </c>
      <c r="E409" s="3" t="str">
        <f>IFERROR(__xludf.DUMMYFUNCTION("""COMPUTED_VALUE"""),"from")</f>
        <v>from</v>
      </c>
      <c r="F409" s="3">
        <f>IFERROR(__xludf.DUMMYFUNCTION("""COMPUTED_VALUE"""),7.0)</f>
        <v>7</v>
      </c>
      <c r="G409" s="3" t="str">
        <f>IFERROR(__xludf.DUMMYFUNCTION("""COMPUTED_VALUE"""),"to")</f>
        <v>to</v>
      </c>
      <c r="H409" s="3">
        <f>IFERROR(__xludf.DUMMYFUNCTION("""COMPUTED_VALUE"""),1.0)</f>
        <v>1</v>
      </c>
      <c r="I409" s="2" t="str">
        <f t="shared" si="2"/>
        <v>P408</v>
      </c>
      <c r="J409" s="3" t="str">
        <f t="shared" ref="J409:R409" si="399">IF($F409=J$12,RIGHT(J408,LEN(J408)-$D409),IF($H409=J$12,CONCAT($S409,J408),J408))</f>
        <v>GMSJVHHL</v>
      </c>
      <c r="K409" s="3" t="str">
        <f t="shared" si="399"/>
        <v>PF</v>
      </c>
      <c r="L409" s="3" t="str">
        <f t="shared" si="399"/>
        <v>GV</v>
      </c>
      <c r="M409" s="3" t="str">
        <f t="shared" si="399"/>
        <v>TGZNRZC</v>
      </c>
      <c r="N409" s="3" t="str">
        <f t="shared" si="399"/>
        <v>VVNNWHGHFJGTMHMDFDCBNMBBWLGD</v>
      </c>
      <c r="O409" s="3" t="str">
        <f t="shared" si="399"/>
        <v>J</v>
      </c>
      <c r="P409" s="3" t="str">
        <f t="shared" si="399"/>
        <v>FNVPHMRJ</v>
      </c>
      <c r="Q409" s="3" t="str">
        <f t="shared" si="399"/>
        <v/>
      </c>
      <c r="R409" s="3" t="str">
        <f t="shared" si="399"/>
        <v/>
      </c>
      <c r="S409" s="4" t="str">
        <f t="shared" si="4"/>
        <v>GMSJVHH</v>
      </c>
      <c r="T409" s="3" t="str">
        <f t="shared" si="5"/>
        <v/>
      </c>
    </row>
    <row r="410">
      <c r="A410" s="1" t="s">
        <v>341</v>
      </c>
      <c r="B410" s="2">
        <v>410.0</v>
      </c>
      <c r="C410" s="3" t="str">
        <f>IFERROR(__xludf.DUMMYFUNCTION("SPLIT(A410,"" "")"),"move")</f>
        <v>move</v>
      </c>
      <c r="D410" s="3">
        <f>IFERROR(__xludf.DUMMYFUNCTION("""COMPUTED_VALUE"""),16.0)</f>
        <v>16</v>
      </c>
      <c r="E410" s="3" t="str">
        <f>IFERROR(__xludf.DUMMYFUNCTION("""COMPUTED_VALUE"""),"from")</f>
        <v>from</v>
      </c>
      <c r="F410" s="3">
        <f>IFERROR(__xludf.DUMMYFUNCTION("""COMPUTED_VALUE"""),5.0)</f>
        <v>5</v>
      </c>
      <c r="G410" s="3" t="str">
        <f>IFERROR(__xludf.DUMMYFUNCTION("""COMPUTED_VALUE"""),"to")</f>
        <v>to</v>
      </c>
      <c r="H410" s="3">
        <f>IFERROR(__xludf.DUMMYFUNCTION("""COMPUTED_VALUE"""),7.0)</f>
        <v>7</v>
      </c>
      <c r="I410" s="2" t="str">
        <f t="shared" si="2"/>
        <v>N409</v>
      </c>
      <c r="J410" s="3" t="str">
        <f t="shared" ref="J410:R410" si="400">IF($F410=J$12,RIGHT(J409,LEN(J409)-$D410),IF($H410=J$12,CONCAT($S410,J409),J409))</f>
        <v>GMSJVHHL</v>
      </c>
      <c r="K410" s="3" t="str">
        <f t="shared" si="400"/>
        <v>PF</v>
      </c>
      <c r="L410" s="3" t="str">
        <f t="shared" si="400"/>
        <v>GV</v>
      </c>
      <c r="M410" s="3" t="str">
        <f t="shared" si="400"/>
        <v>TGZNRZC</v>
      </c>
      <c r="N410" s="3" t="str">
        <f t="shared" si="400"/>
        <v>FDCBNMBBWLGD</v>
      </c>
      <c r="O410" s="3" t="str">
        <f t="shared" si="400"/>
        <v>J</v>
      </c>
      <c r="P410" s="3" t="str">
        <f t="shared" si="400"/>
        <v>VVNNWHGHFJGTMHMDFNVPHMRJ</v>
      </c>
      <c r="Q410" s="3" t="str">
        <f t="shared" si="400"/>
        <v/>
      </c>
      <c r="R410" s="3" t="str">
        <f t="shared" si="400"/>
        <v/>
      </c>
      <c r="S410" s="4" t="str">
        <f t="shared" si="4"/>
        <v>VVNNWHGHFJGTMHMD</v>
      </c>
      <c r="T410" s="3" t="str">
        <f t="shared" si="5"/>
        <v/>
      </c>
    </row>
    <row r="411">
      <c r="A411" s="1" t="s">
        <v>88</v>
      </c>
      <c r="B411" s="2">
        <v>411.0</v>
      </c>
      <c r="C411" s="3" t="str">
        <f>IFERROR(__xludf.DUMMYFUNCTION("SPLIT(A411,"" "")"),"move")</f>
        <v>move</v>
      </c>
      <c r="D411" s="3">
        <f>IFERROR(__xludf.DUMMYFUNCTION("""COMPUTED_VALUE"""),1.0)</f>
        <v>1</v>
      </c>
      <c r="E411" s="3" t="str">
        <f>IFERROR(__xludf.DUMMYFUNCTION("""COMPUTED_VALUE"""),"from")</f>
        <v>from</v>
      </c>
      <c r="F411" s="3">
        <f>IFERROR(__xludf.DUMMYFUNCTION("""COMPUTED_VALUE"""),6.0)</f>
        <v>6</v>
      </c>
      <c r="G411" s="3" t="str">
        <f>IFERROR(__xludf.DUMMYFUNCTION("""COMPUTED_VALUE"""),"to")</f>
        <v>to</v>
      </c>
      <c r="H411" s="3">
        <f>IFERROR(__xludf.DUMMYFUNCTION("""COMPUTED_VALUE"""),5.0)</f>
        <v>5</v>
      </c>
      <c r="I411" s="2" t="str">
        <f t="shared" si="2"/>
        <v>O410</v>
      </c>
      <c r="J411" s="3" t="str">
        <f t="shared" ref="J411:R411" si="401">IF($F411=J$12,RIGHT(J410,LEN(J410)-$D411),IF($H411=J$12,CONCAT($S411,J410),J410))</f>
        <v>GMSJVHHL</v>
      </c>
      <c r="K411" s="3" t="str">
        <f t="shared" si="401"/>
        <v>PF</v>
      </c>
      <c r="L411" s="3" t="str">
        <f t="shared" si="401"/>
        <v>GV</v>
      </c>
      <c r="M411" s="3" t="str">
        <f t="shared" si="401"/>
        <v>TGZNRZC</v>
      </c>
      <c r="N411" s="3" t="str">
        <f t="shared" si="401"/>
        <v>JFDCBNMBBWLGD</v>
      </c>
      <c r="O411" s="3" t="str">
        <f t="shared" si="401"/>
        <v/>
      </c>
      <c r="P411" s="3" t="str">
        <f t="shared" si="401"/>
        <v>VVNNWHGHFJGTMHMDFNVPHMRJ</v>
      </c>
      <c r="Q411" s="3" t="str">
        <f t="shared" si="401"/>
        <v/>
      </c>
      <c r="R411" s="3" t="str">
        <f t="shared" si="401"/>
        <v/>
      </c>
      <c r="S411" s="4" t="str">
        <f t="shared" si="4"/>
        <v>J</v>
      </c>
      <c r="T411" s="3" t="str">
        <f t="shared" si="5"/>
        <v/>
      </c>
    </row>
    <row r="412">
      <c r="A412" s="1" t="s">
        <v>342</v>
      </c>
      <c r="B412" s="2">
        <v>412.0</v>
      </c>
      <c r="C412" s="3" t="str">
        <f>IFERROR(__xludf.DUMMYFUNCTION("SPLIT(A412,"" "")"),"move")</f>
        <v>move</v>
      </c>
      <c r="D412" s="3">
        <f>IFERROR(__xludf.DUMMYFUNCTION("""COMPUTED_VALUE"""),1.0)</f>
        <v>1</v>
      </c>
      <c r="E412" s="3" t="str">
        <f>IFERROR(__xludf.DUMMYFUNCTION("""COMPUTED_VALUE"""),"from")</f>
        <v>from</v>
      </c>
      <c r="F412" s="3">
        <f>IFERROR(__xludf.DUMMYFUNCTION("""COMPUTED_VALUE"""),2.0)</f>
        <v>2</v>
      </c>
      <c r="G412" s="3" t="str">
        <f>IFERROR(__xludf.DUMMYFUNCTION("""COMPUTED_VALUE"""),"to")</f>
        <v>to</v>
      </c>
      <c r="H412" s="3">
        <f>IFERROR(__xludf.DUMMYFUNCTION("""COMPUTED_VALUE"""),4.0)</f>
        <v>4</v>
      </c>
      <c r="I412" s="2" t="str">
        <f t="shared" si="2"/>
        <v>K411</v>
      </c>
      <c r="J412" s="3" t="str">
        <f t="shared" ref="J412:R412" si="402">IF($F412=J$12,RIGHT(J411,LEN(J411)-$D412),IF($H412=J$12,CONCAT($S412,J411),J411))</f>
        <v>GMSJVHHL</v>
      </c>
      <c r="K412" s="3" t="str">
        <f t="shared" si="402"/>
        <v>F</v>
      </c>
      <c r="L412" s="3" t="str">
        <f t="shared" si="402"/>
        <v>GV</v>
      </c>
      <c r="M412" s="3" t="str">
        <f t="shared" si="402"/>
        <v>PTGZNRZC</v>
      </c>
      <c r="N412" s="3" t="str">
        <f t="shared" si="402"/>
        <v>JFDCBNMBBWLGD</v>
      </c>
      <c r="O412" s="3" t="str">
        <f t="shared" si="402"/>
        <v/>
      </c>
      <c r="P412" s="3" t="str">
        <f t="shared" si="402"/>
        <v>VVNNWHGHFJGTMHMDFNVPHMRJ</v>
      </c>
      <c r="Q412" s="3" t="str">
        <f t="shared" si="402"/>
        <v/>
      </c>
      <c r="R412" s="3" t="str">
        <f t="shared" si="402"/>
        <v/>
      </c>
      <c r="S412" s="4" t="str">
        <f t="shared" si="4"/>
        <v>P</v>
      </c>
      <c r="T412" s="3" t="str">
        <f t="shared" si="5"/>
        <v/>
      </c>
    </row>
    <row r="413">
      <c r="A413" s="1" t="s">
        <v>146</v>
      </c>
      <c r="B413" s="2">
        <v>413.0</v>
      </c>
      <c r="C413" s="3" t="str">
        <f>IFERROR(__xludf.DUMMYFUNCTION("SPLIT(A413,"" "")"),"move")</f>
        <v>move</v>
      </c>
      <c r="D413" s="3">
        <f>IFERROR(__xludf.DUMMYFUNCTION("""COMPUTED_VALUE"""),2.0)</f>
        <v>2</v>
      </c>
      <c r="E413" s="3" t="str">
        <f>IFERROR(__xludf.DUMMYFUNCTION("""COMPUTED_VALUE"""),"from")</f>
        <v>from</v>
      </c>
      <c r="F413" s="3">
        <f>IFERROR(__xludf.DUMMYFUNCTION("""COMPUTED_VALUE"""),3.0)</f>
        <v>3</v>
      </c>
      <c r="G413" s="3" t="str">
        <f>IFERROR(__xludf.DUMMYFUNCTION("""COMPUTED_VALUE"""),"to")</f>
        <v>to</v>
      </c>
      <c r="H413" s="3">
        <f>IFERROR(__xludf.DUMMYFUNCTION("""COMPUTED_VALUE"""),9.0)</f>
        <v>9</v>
      </c>
      <c r="I413" s="2" t="str">
        <f t="shared" si="2"/>
        <v>L412</v>
      </c>
      <c r="J413" s="3" t="str">
        <f t="shared" ref="J413:R413" si="403">IF($F413=J$12,RIGHT(J412,LEN(J412)-$D413),IF($H413=J$12,CONCAT($S413,J412),J412))</f>
        <v>GMSJVHHL</v>
      </c>
      <c r="K413" s="3" t="str">
        <f t="shared" si="403"/>
        <v>F</v>
      </c>
      <c r="L413" s="3" t="str">
        <f t="shared" si="403"/>
        <v/>
      </c>
      <c r="M413" s="3" t="str">
        <f t="shared" si="403"/>
        <v>PTGZNRZC</v>
      </c>
      <c r="N413" s="3" t="str">
        <f t="shared" si="403"/>
        <v>JFDCBNMBBWLGD</v>
      </c>
      <c r="O413" s="3" t="str">
        <f t="shared" si="403"/>
        <v/>
      </c>
      <c r="P413" s="3" t="str">
        <f t="shared" si="403"/>
        <v>VVNNWHGHFJGTMHMDFNVPHMRJ</v>
      </c>
      <c r="Q413" s="3" t="str">
        <f t="shared" si="403"/>
        <v/>
      </c>
      <c r="R413" s="3" t="str">
        <f t="shared" si="403"/>
        <v>GV</v>
      </c>
      <c r="S413" s="4" t="str">
        <f t="shared" si="4"/>
        <v>GV</v>
      </c>
      <c r="T413" s="3" t="str">
        <f t="shared" si="5"/>
        <v/>
      </c>
    </row>
    <row r="414">
      <c r="A414" s="1" t="s">
        <v>220</v>
      </c>
      <c r="B414" s="2">
        <v>414.0</v>
      </c>
      <c r="C414" s="3" t="str">
        <f>IFERROR(__xludf.DUMMYFUNCTION("SPLIT(A414,"" "")"),"move")</f>
        <v>move</v>
      </c>
      <c r="D414" s="3">
        <f>IFERROR(__xludf.DUMMYFUNCTION("""COMPUTED_VALUE"""),1.0)</f>
        <v>1</v>
      </c>
      <c r="E414" s="3" t="str">
        <f>IFERROR(__xludf.DUMMYFUNCTION("""COMPUTED_VALUE"""),"from")</f>
        <v>from</v>
      </c>
      <c r="F414" s="3">
        <f>IFERROR(__xludf.DUMMYFUNCTION("""COMPUTED_VALUE"""),2.0)</f>
        <v>2</v>
      </c>
      <c r="G414" s="3" t="str">
        <f>IFERROR(__xludf.DUMMYFUNCTION("""COMPUTED_VALUE"""),"to")</f>
        <v>to</v>
      </c>
      <c r="H414" s="3">
        <f>IFERROR(__xludf.DUMMYFUNCTION("""COMPUTED_VALUE"""),3.0)</f>
        <v>3</v>
      </c>
      <c r="I414" s="2" t="str">
        <f t="shared" si="2"/>
        <v>K413</v>
      </c>
      <c r="J414" s="3" t="str">
        <f t="shared" ref="J414:R414" si="404">IF($F414=J$12,RIGHT(J413,LEN(J413)-$D414),IF($H414=J$12,CONCAT($S414,J413),J413))</f>
        <v>GMSJVHHL</v>
      </c>
      <c r="K414" s="3" t="str">
        <f t="shared" si="404"/>
        <v/>
      </c>
      <c r="L414" s="3" t="str">
        <f t="shared" si="404"/>
        <v>F</v>
      </c>
      <c r="M414" s="3" t="str">
        <f t="shared" si="404"/>
        <v>PTGZNRZC</v>
      </c>
      <c r="N414" s="3" t="str">
        <f t="shared" si="404"/>
        <v>JFDCBNMBBWLGD</v>
      </c>
      <c r="O414" s="3" t="str">
        <f t="shared" si="404"/>
        <v/>
      </c>
      <c r="P414" s="3" t="str">
        <f t="shared" si="404"/>
        <v>VVNNWHGHFJGTMHMDFNVPHMRJ</v>
      </c>
      <c r="Q414" s="3" t="str">
        <f t="shared" si="404"/>
        <v/>
      </c>
      <c r="R414" s="3" t="str">
        <f t="shared" si="404"/>
        <v>GV</v>
      </c>
      <c r="S414" s="4" t="str">
        <f t="shared" si="4"/>
        <v>F</v>
      </c>
      <c r="T414" s="3" t="str">
        <f t="shared" si="5"/>
        <v/>
      </c>
    </row>
    <row r="415">
      <c r="A415" s="1" t="s">
        <v>87</v>
      </c>
      <c r="B415" s="2">
        <v>415.0</v>
      </c>
      <c r="C415" s="3" t="str">
        <f>IFERROR(__xludf.DUMMYFUNCTION("SPLIT(A415,"" "")"),"move")</f>
        <v>move</v>
      </c>
      <c r="D415" s="3">
        <f>IFERROR(__xludf.DUMMYFUNCTION("""COMPUTED_VALUE"""),13.0)</f>
        <v>13</v>
      </c>
      <c r="E415" s="3" t="str">
        <f>IFERROR(__xludf.DUMMYFUNCTION("""COMPUTED_VALUE"""),"from")</f>
        <v>from</v>
      </c>
      <c r="F415" s="3">
        <f>IFERROR(__xludf.DUMMYFUNCTION("""COMPUTED_VALUE"""),5.0)</f>
        <v>5</v>
      </c>
      <c r="G415" s="3" t="str">
        <f>IFERROR(__xludf.DUMMYFUNCTION("""COMPUTED_VALUE"""),"to")</f>
        <v>to</v>
      </c>
      <c r="H415" s="3">
        <f>IFERROR(__xludf.DUMMYFUNCTION("""COMPUTED_VALUE"""),1.0)</f>
        <v>1</v>
      </c>
      <c r="I415" s="2" t="str">
        <f t="shared" si="2"/>
        <v>N414</v>
      </c>
      <c r="J415" s="3" t="str">
        <f t="shared" ref="J415:R415" si="405">IF($F415=J$12,RIGHT(J414,LEN(J414)-$D415),IF($H415=J$12,CONCAT($S415,J414),J414))</f>
        <v>JFDCBNMBBWLGDGMSJVHHL</v>
      </c>
      <c r="K415" s="3" t="str">
        <f t="shared" si="405"/>
        <v/>
      </c>
      <c r="L415" s="3" t="str">
        <f t="shared" si="405"/>
        <v>F</v>
      </c>
      <c r="M415" s="3" t="str">
        <f t="shared" si="405"/>
        <v>PTGZNRZC</v>
      </c>
      <c r="N415" s="3" t="str">
        <f t="shared" si="405"/>
        <v/>
      </c>
      <c r="O415" s="3" t="str">
        <f t="shared" si="405"/>
        <v/>
      </c>
      <c r="P415" s="3" t="str">
        <f t="shared" si="405"/>
        <v>VVNNWHGHFJGTMHMDFNVPHMRJ</v>
      </c>
      <c r="Q415" s="3" t="str">
        <f t="shared" si="405"/>
        <v/>
      </c>
      <c r="R415" s="3" t="str">
        <f t="shared" si="405"/>
        <v>GV</v>
      </c>
      <c r="S415" s="4" t="str">
        <f t="shared" si="4"/>
        <v>JFDCBNMBBWLGD</v>
      </c>
      <c r="T415" s="3" t="str">
        <f t="shared" si="5"/>
        <v/>
      </c>
    </row>
    <row r="416">
      <c r="A416" s="1" t="s">
        <v>196</v>
      </c>
      <c r="B416" s="2">
        <v>416.0</v>
      </c>
      <c r="C416" s="3" t="str">
        <f>IFERROR(__xludf.DUMMYFUNCTION("SPLIT(A416,"" "")"),"move")</f>
        <v>move</v>
      </c>
      <c r="D416" s="3">
        <f>IFERROR(__xludf.DUMMYFUNCTION("""COMPUTED_VALUE"""),1.0)</f>
        <v>1</v>
      </c>
      <c r="E416" s="3" t="str">
        <f>IFERROR(__xludf.DUMMYFUNCTION("""COMPUTED_VALUE"""),"from")</f>
        <v>from</v>
      </c>
      <c r="F416" s="3">
        <f>IFERROR(__xludf.DUMMYFUNCTION("""COMPUTED_VALUE"""),3.0)</f>
        <v>3</v>
      </c>
      <c r="G416" s="3" t="str">
        <f>IFERROR(__xludf.DUMMYFUNCTION("""COMPUTED_VALUE"""),"to")</f>
        <v>to</v>
      </c>
      <c r="H416" s="3">
        <f>IFERROR(__xludf.DUMMYFUNCTION("""COMPUTED_VALUE"""),8.0)</f>
        <v>8</v>
      </c>
      <c r="I416" s="2" t="str">
        <f t="shared" si="2"/>
        <v>L415</v>
      </c>
      <c r="J416" s="3" t="str">
        <f t="shared" ref="J416:R416" si="406">IF($F416=J$12,RIGHT(J415,LEN(J415)-$D416),IF($H416=J$12,CONCAT($S416,J415),J415))</f>
        <v>JFDCBNMBBWLGDGMSJVHHL</v>
      </c>
      <c r="K416" s="3" t="str">
        <f t="shared" si="406"/>
        <v/>
      </c>
      <c r="L416" s="3" t="str">
        <f t="shared" si="406"/>
        <v/>
      </c>
      <c r="M416" s="3" t="str">
        <f t="shared" si="406"/>
        <v>PTGZNRZC</v>
      </c>
      <c r="N416" s="3" t="str">
        <f t="shared" si="406"/>
        <v/>
      </c>
      <c r="O416" s="3" t="str">
        <f t="shared" si="406"/>
        <v/>
      </c>
      <c r="P416" s="3" t="str">
        <f t="shared" si="406"/>
        <v>VVNNWHGHFJGTMHMDFNVPHMRJ</v>
      </c>
      <c r="Q416" s="3" t="str">
        <f t="shared" si="406"/>
        <v>F</v>
      </c>
      <c r="R416" s="3" t="str">
        <f t="shared" si="406"/>
        <v>GV</v>
      </c>
      <c r="S416" s="4" t="str">
        <f t="shared" si="4"/>
        <v>F</v>
      </c>
      <c r="T416" s="3" t="str">
        <f t="shared" si="5"/>
        <v/>
      </c>
    </row>
    <row r="417">
      <c r="A417" s="1" t="s">
        <v>101</v>
      </c>
      <c r="B417" s="2">
        <v>417.0</v>
      </c>
      <c r="C417" s="3" t="str">
        <f>IFERROR(__xludf.DUMMYFUNCTION("SPLIT(A417,"" "")"),"move")</f>
        <v>move</v>
      </c>
      <c r="D417" s="3">
        <f>IFERROR(__xludf.DUMMYFUNCTION("""COMPUTED_VALUE"""),1.0)</f>
        <v>1</v>
      </c>
      <c r="E417" s="3" t="str">
        <f>IFERROR(__xludf.DUMMYFUNCTION("""COMPUTED_VALUE"""),"from")</f>
        <v>from</v>
      </c>
      <c r="F417" s="3">
        <f>IFERROR(__xludf.DUMMYFUNCTION("""COMPUTED_VALUE"""),9.0)</f>
        <v>9</v>
      </c>
      <c r="G417" s="3" t="str">
        <f>IFERROR(__xludf.DUMMYFUNCTION("""COMPUTED_VALUE"""),"to")</f>
        <v>to</v>
      </c>
      <c r="H417" s="3">
        <f>IFERROR(__xludf.DUMMYFUNCTION("""COMPUTED_VALUE"""),4.0)</f>
        <v>4</v>
      </c>
      <c r="I417" s="2" t="str">
        <f t="shared" si="2"/>
        <v>Q416</v>
      </c>
      <c r="J417" s="3" t="str">
        <f t="shared" ref="J417:R417" si="407">IF($F417=J$12,RIGHT(J416,LEN(J416)-$D417),IF($H417=J$12,CONCAT($S417,J416),J416))</f>
        <v>JFDCBNMBBWLGDGMSJVHHL</v>
      </c>
      <c r="K417" s="3" t="str">
        <f t="shared" si="407"/>
        <v/>
      </c>
      <c r="L417" s="3" t="str">
        <f t="shared" si="407"/>
        <v/>
      </c>
      <c r="M417" s="3" t="str">
        <f t="shared" si="407"/>
        <v>GPTGZNRZC</v>
      </c>
      <c r="N417" s="3" t="str">
        <f t="shared" si="407"/>
        <v/>
      </c>
      <c r="O417" s="3" t="str">
        <f t="shared" si="407"/>
        <v/>
      </c>
      <c r="P417" s="3" t="str">
        <f t="shared" si="407"/>
        <v>VVNNWHGHFJGTMHMDFNVPHMRJ</v>
      </c>
      <c r="Q417" s="3" t="str">
        <f t="shared" si="407"/>
        <v>F</v>
      </c>
      <c r="R417" s="3" t="str">
        <f t="shared" si="407"/>
        <v>V</v>
      </c>
      <c r="S417" s="4" t="str">
        <f t="shared" si="4"/>
        <v>G</v>
      </c>
      <c r="T417" s="3" t="str">
        <f t="shared" si="5"/>
        <v/>
      </c>
    </row>
    <row r="418">
      <c r="A418" s="1" t="s">
        <v>343</v>
      </c>
      <c r="B418" s="2">
        <v>418.0</v>
      </c>
      <c r="C418" s="3" t="str">
        <f>IFERROR(__xludf.DUMMYFUNCTION("SPLIT(A418,"" "")"),"move")</f>
        <v>move</v>
      </c>
      <c r="D418" s="3">
        <f>IFERROR(__xludf.DUMMYFUNCTION("""COMPUTED_VALUE"""),19.0)</f>
        <v>19</v>
      </c>
      <c r="E418" s="3" t="str">
        <f>IFERROR(__xludf.DUMMYFUNCTION("""COMPUTED_VALUE"""),"from")</f>
        <v>from</v>
      </c>
      <c r="F418" s="3">
        <f>IFERROR(__xludf.DUMMYFUNCTION("""COMPUTED_VALUE"""),1.0)</f>
        <v>1</v>
      </c>
      <c r="G418" s="3" t="str">
        <f>IFERROR(__xludf.DUMMYFUNCTION("""COMPUTED_VALUE"""),"to")</f>
        <v>to</v>
      </c>
      <c r="H418" s="3">
        <f>IFERROR(__xludf.DUMMYFUNCTION("""COMPUTED_VALUE"""),9.0)</f>
        <v>9</v>
      </c>
      <c r="I418" s="2" t="str">
        <f t="shared" si="2"/>
        <v>J417</v>
      </c>
      <c r="J418" s="3" t="str">
        <f t="shared" ref="J418:R418" si="408">IF($F418=J$12,RIGHT(J417,LEN(J417)-$D418),IF($H418=J$12,CONCAT($S418,J417),J417))</f>
        <v>HL</v>
      </c>
      <c r="K418" s="3" t="str">
        <f t="shared" si="408"/>
        <v/>
      </c>
      <c r="L418" s="3" t="str">
        <f t="shared" si="408"/>
        <v/>
      </c>
      <c r="M418" s="3" t="str">
        <f t="shared" si="408"/>
        <v>GPTGZNRZC</v>
      </c>
      <c r="N418" s="3" t="str">
        <f t="shared" si="408"/>
        <v/>
      </c>
      <c r="O418" s="3" t="str">
        <f t="shared" si="408"/>
        <v/>
      </c>
      <c r="P418" s="3" t="str">
        <f t="shared" si="408"/>
        <v>VVNNWHGHFJGTMHMDFNVPHMRJ</v>
      </c>
      <c r="Q418" s="3" t="str">
        <f t="shared" si="408"/>
        <v>F</v>
      </c>
      <c r="R418" s="3" t="str">
        <f t="shared" si="408"/>
        <v>JFDCBNMBBWLGDGMSJVHV</v>
      </c>
      <c r="S418" s="4" t="str">
        <f t="shared" si="4"/>
        <v>JFDCBNMBBWLGDGMSJVH</v>
      </c>
      <c r="T418" s="3" t="str">
        <f t="shared" si="5"/>
        <v/>
      </c>
    </row>
    <row r="419">
      <c r="A419" s="1" t="s">
        <v>58</v>
      </c>
      <c r="B419" s="2">
        <v>419.0</v>
      </c>
      <c r="C419" s="3" t="str">
        <f>IFERROR(__xludf.DUMMYFUNCTION("SPLIT(A419,"" "")"),"move")</f>
        <v>move</v>
      </c>
      <c r="D419" s="3">
        <f>IFERROR(__xludf.DUMMYFUNCTION("""COMPUTED_VALUE"""),2.0)</f>
        <v>2</v>
      </c>
      <c r="E419" s="3" t="str">
        <f>IFERROR(__xludf.DUMMYFUNCTION("""COMPUTED_VALUE"""),"from")</f>
        <v>from</v>
      </c>
      <c r="F419" s="3">
        <f>IFERROR(__xludf.DUMMYFUNCTION("""COMPUTED_VALUE"""),1.0)</f>
        <v>1</v>
      </c>
      <c r="G419" s="3" t="str">
        <f>IFERROR(__xludf.DUMMYFUNCTION("""COMPUTED_VALUE"""),"to")</f>
        <v>to</v>
      </c>
      <c r="H419" s="3">
        <f>IFERROR(__xludf.DUMMYFUNCTION("""COMPUTED_VALUE"""),9.0)</f>
        <v>9</v>
      </c>
      <c r="I419" s="2" t="str">
        <f t="shared" si="2"/>
        <v>J418</v>
      </c>
      <c r="J419" s="3" t="str">
        <f t="shared" ref="J419:R419" si="409">IF($F419=J$12,RIGHT(J418,LEN(J418)-$D419),IF($H419=J$12,CONCAT($S419,J418),J418))</f>
        <v/>
      </c>
      <c r="K419" s="3" t="str">
        <f t="shared" si="409"/>
        <v/>
      </c>
      <c r="L419" s="3" t="str">
        <f t="shared" si="409"/>
        <v/>
      </c>
      <c r="M419" s="3" t="str">
        <f t="shared" si="409"/>
        <v>GPTGZNRZC</v>
      </c>
      <c r="N419" s="3" t="str">
        <f t="shared" si="409"/>
        <v/>
      </c>
      <c r="O419" s="3" t="str">
        <f t="shared" si="409"/>
        <v/>
      </c>
      <c r="P419" s="3" t="str">
        <f t="shared" si="409"/>
        <v>VVNNWHGHFJGTMHMDFNVPHMRJ</v>
      </c>
      <c r="Q419" s="3" t="str">
        <f t="shared" si="409"/>
        <v>F</v>
      </c>
      <c r="R419" s="3" t="str">
        <f t="shared" si="409"/>
        <v>HLJFDCBNMBBWLGDGMSJVHV</v>
      </c>
      <c r="S419" s="4" t="str">
        <f t="shared" si="4"/>
        <v>HL</v>
      </c>
      <c r="T419" s="3" t="str">
        <f t="shared" si="5"/>
        <v/>
      </c>
    </row>
    <row r="420">
      <c r="A420" s="1" t="s">
        <v>82</v>
      </c>
      <c r="B420" s="2">
        <v>420.0</v>
      </c>
      <c r="C420" s="3" t="str">
        <f>IFERROR(__xludf.DUMMYFUNCTION("SPLIT(A420,"" "")"),"move")</f>
        <v>move</v>
      </c>
      <c r="D420" s="3">
        <f>IFERROR(__xludf.DUMMYFUNCTION("""COMPUTED_VALUE"""),22.0)</f>
        <v>22</v>
      </c>
      <c r="E420" s="3" t="str">
        <f>IFERROR(__xludf.DUMMYFUNCTION("""COMPUTED_VALUE"""),"from")</f>
        <v>from</v>
      </c>
      <c r="F420" s="3">
        <f>IFERROR(__xludf.DUMMYFUNCTION("""COMPUTED_VALUE"""),9.0)</f>
        <v>9</v>
      </c>
      <c r="G420" s="3" t="str">
        <f>IFERROR(__xludf.DUMMYFUNCTION("""COMPUTED_VALUE"""),"to")</f>
        <v>to</v>
      </c>
      <c r="H420" s="3">
        <f>IFERROR(__xludf.DUMMYFUNCTION("""COMPUTED_VALUE"""),8.0)</f>
        <v>8</v>
      </c>
      <c r="I420" s="2" t="str">
        <f t="shared" si="2"/>
        <v>Q419</v>
      </c>
      <c r="J420" s="3" t="str">
        <f t="shared" ref="J420:R420" si="410">IF($F420=J$12,RIGHT(J419,LEN(J419)-$D420),IF($H420=J$12,CONCAT($S420,J419),J419))</f>
        <v/>
      </c>
      <c r="K420" s="3" t="str">
        <f t="shared" si="410"/>
        <v/>
      </c>
      <c r="L420" s="3" t="str">
        <f t="shared" si="410"/>
        <v/>
      </c>
      <c r="M420" s="3" t="str">
        <f t="shared" si="410"/>
        <v>GPTGZNRZC</v>
      </c>
      <c r="N420" s="3" t="str">
        <f t="shared" si="410"/>
        <v/>
      </c>
      <c r="O420" s="3" t="str">
        <f t="shared" si="410"/>
        <v/>
      </c>
      <c r="P420" s="3" t="str">
        <f t="shared" si="410"/>
        <v>VVNNWHGHFJGTMHMDFNVPHMRJ</v>
      </c>
      <c r="Q420" s="3" t="str">
        <f t="shared" si="410"/>
        <v>HLJFDCBNMBBWLGDGMSJVHVF</v>
      </c>
      <c r="R420" s="3" t="str">
        <f t="shared" si="410"/>
        <v/>
      </c>
      <c r="S420" s="4" t="str">
        <f t="shared" si="4"/>
        <v>HLJFDCBNMBBWLGDGMSJVHV</v>
      </c>
      <c r="T420" s="3" t="str">
        <f t="shared" si="5"/>
        <v/>
      </c>
    </row>
    <row r="421">
      <c r="A421" s="1" t="s">
        <v>344</v>
      </c>
      <c r="B421" s="2">
        <v>421.0</v>
      </c>
      <c r="C421" s="3" t="str">
        <f>IFERROR(__xludf.DUMMYFUNCTION("SPLIT(A421,"" "")"),"move")</f>
        <v>move</v>
      </c>
      <c r="D421" s="3">
        <f>IFERROR(__xludf.DUMMYFUNCTION("""COMPUTED_VALUE"""),14.0)</f>
        <v>14</v>
      </c>
      <c r="E421" s="3" t="str">
        <f>IFERROR(__xludf.DUMMYFUNCTION("""COMPUTED_VALUE"""),"from")</f>
        <v>from</v>
      </c>
      <c r="F421" s="3">
        <f>IFERROR(__xludf.DUMMYFUNCTION("""COMPUTED_VALUE"""),8.0)</f>
        <v>8</v>
      </c>
      <c r="G421" s="3" t="str">
        <f>IFERROR(__xludf.DUMMYFUNCTION("""COMPUTED_VALUE"""),"to")</f>
        <v>to</v>
      </c>
      <c r="H421" s="3">
        <f>IFERROR(__xludf.DUMMYFUNCTION("""COMPUTED_VALUE"""),5.0)</f>
        <v>5</v>
      </c>
      <c r="I421" s="2" t="str">
        <f t="shared" si="2"/>
        <v>Q420</v>
      </c>
      <c r="J421" s="3" t="str">
        <f t="shared" ref="J421:R421" si="411">IF($F421=J$12,RIGHT(J420,LEN(J420)-$D421),IF($H421=J$12,CONCAT($S421,J420),J420))</f>
        <v/>
      </c>
      <c r="K421" s="3" t="str">
        <f t="shared" si="411"/>
        <v/>
      </c>
      <c r="L421" s="3" t="str">
        <f t="shared" si="411"/>
        <v/>
      </c>
      <c r="M421" s="3" t="str">
        <f t="shared" si="411"/>
        <v>GPTGZNRZC</v>
      </c>
      <c r="N421" s="3" t="str">
        <f t="shared" si="411"/>
        <v>HLJFDCBNMBBWLG</v>
      </c>
      <c r="O421" s="3" t="str">
        <f t="shared" si="411"/>
        <v/>
      </c>
      <c r="P421" s="3" t="str">
        <f t="shared" si="411"/>
        <v>VVNNWHGHFJGTMHMDFNVPHMRJ</v>
      </c>
      <c r="Q421" s="3" t="str">
        <f t="shared" si="411"/>
        <v>DGMSJVHVF</v>
      </c>
      <c r="R421" s="3" t="str">
        <f t="shared" si="411"/>
        <v/>
      </c>
      <c r="S421" s="4" t="str">
        <f t="shared" si="4"/>
        <v>HLJFDCBNMBBWLG</v>
      </c>
      <c r="T421" s="3" t="str">
        <f t="shared" si="5"/>
        <v/>
      </c>
    </row>
    <row r="422">
      <c r="A422" s="1" t="s">
        <v>345</v>
      </c>
      <c r="B422" s="2">
        <v>422.0</v>
      </c>
      <c r="C422" s="3" t="str">
        <f>IFERROR(__xludf.DUMMYFUNCTION("SPLIT(A422,"" "")"),"move")</f>
        <v>move</v>
      </c>
      <c r="D422" s="3">
        <f>IFERROR(__xludf.DUMMYFUNCTION("""COMPUTED_VALUE"""),12.0)</f>
        <v>12</v>
      </c>
      <c r="E422" s="3" t="str">
        <f>IFERROR(__xludf.DUMMYFUNCTION("""COMPUTED_VALUE"""),"from")</f>
        <v>from</v>
      </c>
      <c r="F422" s="3">
        <f>IFERROR(__xludf.DUMMYFUNCTION("""COMPUTED_VALUE"""),5.0)</f>
        <v>5</v>
      </c>
      <c r="G422" s="3" t="str">
        <f>IFERROR(__xludf.DUMMYFUNCTION("""COMPUTED_VALUE"""),"to")</f>
        <v>to</v>
      </c>
      <c r="H422" s="3">
        <f>IFERROR(__xludf.DUMMYFUNCTION("""COMPUTED_VALUE"""),3.0)</f>
        <v>3</v>
      </c>
      <c r="I422" s="2" t="str">
        <f t="shared" si="2"/>
        <v>N421</v>
      </c>
      <c r="J422" s="3" t="str">
        <f t="shared" ref="J422:R422" si="412">IF($F422=J$12,RIGHT(J421,LEN(J421)-$D422),IF($H422=J$12,CONCAT($S422,J421),J421))</f>
        <v/>
      </c>
      <c r="K422" s="3" t="str">
        <f t="shared" si="412"/>
        <v/>
      </c>
      <c r="L422" s="3" t="str">
        <f t="shared" si="412"/>
        <v>HLJFDCBNMBBW</v>
      </c>
      <c r="M422" s="3" t="str">
        <f t="shared" si="412"/>
        <v>GPTGZNRZC</v>
      </c>
      <c r="N422" s="3" t="str">
        <f t="shared" si="412"/>
        <v>LG</v>
      </c>
      <c r="O422" s="3" t="str">
        <f t="shared" si="412"/>
        <v/>
      </c>
      <c r="P422" s="3" t="str">
        <f t="shared" si="412"/>
        <v>VVNNWHGHFJGTMHMDFNVPHMRJ</v>
      </c>
      <c r="Q422" s="3" t="str">
        <f t="shared" si="412"/>
        <v>DGMSJVHVF</v>
      </c>
      <c r="R422" s="3" t="str">
        <f t="shared" si="412"/>
        <v/>
      </c>
      <c r="S422" s="4" t="str">
        <f t="shared" si="4"/>
        <v>HLJFDCBNMBBW</v>
      </c>
      <c r="T422" s="3" t="str">
        <f t="shared" si="5"/>
        <v/>
      </c>
    </row>
    <row r="423">
      <c r="A423" s="1" t="s">
        <v>346</v>
      </c>
      <c r="B423" s="2">
        <v>423.0</v>
      </c>
      <c r="C423" s="3" t="str">
        <f>IFERROR(__xludf.DUMMYFUNCTION("SPLIT(A423,"" "")"),"move")</f>
        <v>move</v>
      </c>
      <c r="D423" s="3">
        <f>IFERROR(__xludf.DUMMYFUNCTION("""COMPUTED_VALUE"""),21.0)</f>
        <v>21</v>
      </c>
      <c r="E423" s="3" t="str">
        <f>IFERROR(__xludf.DUMMYFUNCTION("""COMPUTED_VALUE"""),"from")</f>
        <v>from</v>
      </c>
      <c r="F423" s="3">
        <f>IFERROR(__xludf.DUMMYFUNCTION("""COMPUTED_VALUE"""),7.0)</f>
        <v>7</v>
      </c>
      <c r="G423" s="3" t="str">
        <f>IFERROR(__xludf.DUMMYFUNCTION("""COMPUTED_VALUE"""),"to")</f>
        <v>to</v>
      </c>
      <c r="H423" s="3">
        <f>IFERROR(__xludf.DUMMYFUNCTION("""COMPUTED_VALUE"""),9.0)</f>
        <v>9</v>
      </c>
      <c r="I423" s="2" t="str">
        <f t="shared" si="2"/>
        <v>P422</v>
      </c>
      <c r="J423" s="3" t="str">
        <f t="shared" ref="J423:R423" si="413">IF($F423=J$12,RIGHT(J422,LEN(J422)-$D423),IF($H423=J$12,CONCAT($S423,J422),J422))</f>
        <v/>
      </c>
      <c r="K423" s="3" t="str">
        <f t="shared" si="413"/>
        <v/>
      </c>
      <c r="L423" s="3" t="str">
        <f t="shared" si="413"/>
        <v>HLJFDCBNMBBW</v>
      </c>
      <c r="M423" s="3" t="str">
        <f t="shared" si="413"/>
        <v>GPTGZNRZC</v>
      </c>
      <c r="N423" s="3" t="str">
        <f t="shared" si="413"/>
        <v>LG</v>
      </c>
      <c r="O423" s="3" t="str">
        <f t="shared" si="413"/>
        <v/>
      </c>
      <c r="P423" s="3" t="str">
        <f t="shared" si="413"/>
        <v>MRJ</v>
      </c>
      <c r="Q423" s="3" t="str">
        <f t="shared" si="413"/>
        <v>DGMSJVHVF</v>
      </c>
      <c r="R423" s="3" t="str">
        <f t="shared" si="413"/>
        <v>VVNNWHGHFJGTMHMDFNVPH</v>
      </c>
      <c r="S423" s="4" t="str">
        <f t="shared" si="4"/>
        <v>VVNNWHGHFJGTMHMDFNVPH</v>
      </c>
      <c r="T423" s="3" t="str">
        <f t="shared" si="5"/>
        <v/>
      </c>
    </row>
    <row r="424">
      <c r="A424" s="1" t="s">
        <v>347</v>
      </c>
      <c r="B424" s="2">
        <v>424.0</v>
      </c>
      <c r="C424" s="3" t="str">
        <f>IFERROR(__xludf.DUMMYFUNCTION("SPLIT(A424,"" "")"),"move")</f>
        <v>move</v>
      </c>
      <c r="D424" s="3">
        <f>IFERROR(__xludf.DUMMYFUNCTION("""COMPUTED_VALUE"""),14.0)</f>
        <v>14</v>
      </c>
      <c r="E424" s="3" t="str">
        <f>IFERROR(__xludf.DUMMYFUNCTION("""COMPUTED_VALUE"""),"from")</f>
        <v>from</v>
      </c>
      <c r="F424" s="3">
        <f>IFERROR(__xludf.DUMMYFUNCTION("""COMPUTED_VALUE"""),9.0)</f>
        <v>9</v>
      </c>
      <c r="G424" s="3" t="str">
        <f>IFERROR(__xludf.DUMMYFUNCTION("""COMPUTED_VALUE"""),"to")</f>
        <v>to</v>
      </c>
      <c r="H424" s="3">
        <f>IFERROR(__xludf.DUMMYFUNCTION("""COMPUTED_VALUE"""),7.0)</f>
        <v>7</v>
      </c>
      <c r="I424" s="2" t="str">
        <f t="shared" si="2"/>
        <v>Q423</v>
      </c>
      <c r="J424" s="3" t="str">
        <f t="shared" ref="J424:R424" si="414">IF($F424=J$12,RIGHT(J423,LEN(J423)-$D424),IF($H424=J$12,CONCAT($S424,J423),J423))</f>
        <v/>
      </c>
      <c r="K424" s="3" t="str">
        <f t="shared" si="414"/>
        <v/>
      </c>
      <c r="L424" s="3" t="str">
        <f t="shared" si="414"/>
        <v>HLJFDCBNMBBW</v>
      </c>
      <c r="M424" s="3" t="str">
        <f t="shared" si="414"/>
        <v>GPTGZNRZC</v>
      </c>
      <c r="N424" s="3" t="str">
        <f t="shared" si="414"/>
        <v>LG</v>
      </c>
      <c r="O424" s="3" t="str">
        <f t="shared" si="414"/>
        <v/>
      </c>
      <c r="P424" s="3" t="str">
        <f t="shared" si="414"/>
        <v>VVNNWHGHFJGTMHMRJ</v>
      </c>
      <c r="Q424" s="3" t="str">
        <f t="shared" si="414"/>
        <v>DGMSJVHVF</v>
      </c>
      <c r="R424" s="3" t="str">
        <f t="shared" si="414"/>
        <v>MDFNVPH</v>
      </c>
      <c r="S424" s="4" t="str">
        <f t="shared" si="4"/>
        <v>VVNNWHGHFJGTMH</v>
      </c>
      <c r="T424" s="3" t="str">
        <f t="shared" si="5"/>
        <v/>
      </c>
    </row>
    <row r="425">
      <c r="A425" s="1" t="s">
        <v>228</v>
      </c>
      <c r="B425" s="2">
        <v>425.0</v>
      </c>
      <c r="C425" s="3" t="str">
        <f>IFERROR(__xludf.DUMMYFUNCTION("SPLIT(A425,"" "")"),"move")</f>
        <v>move</v>
      </c>
      <c r="D425" s="3">
        <f>IFERROR(__xludf.DUMMYFUNCTION("""COMPUTED_VALUE"""),1.0)</f>
        <v>1</v>
      </c>
      <c r="E425" s="3" t="str">
        <f>IFERROR(__xludf.DUMMYFUNCTION("""COMPUTED_VALUE"""),"from")</f>
        <v>from</v>
      </c>
      <c r="F425" s="3">
        <f>IFERROR(__xludf.DUMMYFUNCTION("""COMPUTED_VALUE"""),8.0)</f>
        <v>8</v>
      </c>
      <c r="G425" s="3" t="str">
        <f>IFERROR(__xludf.DUMMYFUNCTION("""COMPUTED_VALUE"""),"to")</f>
        <v>to</v>
      </c>
      <c r="H425" s="3">
        <f>IFERROR(__xludf.DUMMYFUNCTION("""COMPUTED_VALUE"""),6.0)</f>
        <v>6</v>
      </c>
      <c r="I425" s="2" t="str">
        <f t="shared" si="2"/>
        <v>Q424</v>
      </c>
      <c r="J425" s="3" t="str">
        <f t="shared" ref="J425:R425" si="415">IF($F425=J$12,RIGHT(J424,LEN(J424)-$D425),IF($H425=J$12,CONCAT($S425,J424),J424))</f>
        <v/>
      </c>
      <c r="K425" s="3" t="str">
        <f t="shared" si="415"/>
        <v/>
      </c>
      <c r="L425" s="3" t="str">
        <f t="shared" si="415"/>
        <v>HLJFDCBNMBBW</v>
      </c>
      <c r="M425" s="3" t="str">
        <f t="shared" si="415"/>
        <v>GPTGZNRZC</v>
      </c>
      <c r="N425" s="3" t="str">
        <f t="shared" si="415"/>
        <v>LG</v>
      </c>
      <c r="O425" s="3" t="str">
        <f t="shared" si="415"/>
        <v>D</v>
      </c>
      <c r="P425" s="3" t="str">
        <f t="shared" si="415"/>
        <v>VVNNWHGHFJGTMHMRJ</v>
      </c>
      <c r="Q425" s="3" t="str">
        <f t="shared" si="415"/>
        <v>GMSJVHVF</v>
      </c>
      <c r="R425" s="3" t="str">
        <f t="shared" si="415"/>
        <v>MDFNVPH</v>
      </c>
      <c r="S425" s="4" t="str">
        <f t="shared" si="4"/>
        <v>D</v>
      </c>
      <c r="T425" s="3" t="str">
        <f t="shared" si="5"/>
        <v/>
      </c>
    </row>
    <row r="426">
      <c r="A426" s="1" t="s">
        <v>348</v>
      </c>
      <c r="B426" s="2">
        <v>426.0</v>
      </c>
      <c r="C426" s="3" t="str">
        <f>IFERROR(__xludf.DUMMYFUNCTION("SPLIT(A426,"" "")"),"move")</f>
        <v>move</v>
      </c>
      <c r="D426" s="3">
        <f>IFERROR(__xludf.DUMMYFUNCTION("""COMPUTED_VALUE"""),9.0)</f>
        <v>9</v>
      </c>
      <c r="E426" s="3" t="str">
        <f>IFERROR(__xludf.DUMMYFUNCTION("""COMPUTED_VALUE"""),"from")</f>
        <v>from</v>
      </c>
      <c r="F426" s="3">
        <f>IFERROR(__xludf.DUMMYFUNCTION("""COMPUTED_VALUE"""),3.0)</f>
        <v>3</v>
      </c>
      <c r="G426" s="3" t="str">
        <f>IFERROR(__xludf.DUMMYFUNCTION("""COMPUTED_VALUE"""),"to")</f>
        <v>to</v>
      </c>
      <c r="H426" s="3">
        <f>IFERROR(__xludf.DUMMYFUNCTION("""COMPUTED_VALUE"""),7.0)</f>
        <v>7</v>
      </c>
      <c r="I426" s="2" t="str">
        <f t="shared" si="2"/>
        <v>L425</v>
      </c>
      <c r="J426" s="3" t="str">
        <f t="shared" ref="J426:R426" si="416">IF($F426=J$12,RIGHT(J425,LEN(J425)-$D426),IF($H426=J$12,CONCAT($S426,J425),J425))</f>
        <v/>
      </c>
      <c r="K426" s="3" t="str">
        <f t="shared" si="416"/>
        <v/>
      </c>
      <c r="L426" s="3" t="str">
        <f t="shared" si="416"/>
        <v>BBW</v>
      </c>
      <c r="M426" s="3" t="str">
        <f t="shared" si="416"/>
        <v>GPTGZNRZC</v>
      </c>
      <c r="N426" s="3" t="str">
        <f t="shared" si="416"/>
        <v>LG</v>
      </c>
      <c r="O426" s="3" t="str">
        <f t="shared" si="416"/>
        <v>D</v>
      </c>
      <c r="P426" s="3" t="str">
        <f t="shared" si="416"/>
        <v>HLJFDCBNMVVNNWHGHFJGTMHMRJ</v>
      </c>
      <c r="Q426" s="3" t="str">
        <f t="shared" si="416"/>
        <v>GMSJVHVF</v>
      </c>
      <c r="R426" s="3" t="str">
        <f t="shared" si="416"/>
        <v>MDFNVPH</v>
      </c>
      <c r="S426" s="4" t="str">
        <f t="shared" si="4"/>
        <v>HLJFDCBNM</v>
      </c>
      <c r="T426" s="3" t="str">
        <f t="shared" si="5"/>
        <v/>
      </c>
    </row>
    <row r="427">
      <c r="A427" s="1" t="s">
        <v>73</v>
      </c>
      <c r="B427" s="2">
        <v>427.0</v>
      </c>
      <c r="C427" s="3" t="str">
        <f>IFERROR(__xludf.DUMMYFUNCTION("SPLIT(A427,"" "")"),"move")</f>
        <v>move</v>
      </c>
      <c r="D427" s="3">
        <f>IFERROR(__xludf.DUMMYFUNCTION("""COMPUTED_VALUE"""),1.0)</f>
        <v>1</v>
      </c>
      <c r="E427" s="3" t="str">
        <f>IFERROR(__xludf.DUMMYFUNCTION("""COMPUTED_VALUE"""),"from")</f>
        <v>from</v>
      </c>
      <c r="F427" s="3">
        <f>IFERROR(__xludf.DUMMYFUNCTION("""COMPUTED_VALUE"""),3.0)</f>
        <v>3</v>
      </c>
      <c r="G427" s="3" t="str">
        <f>IFERROR(__xludf.DUMMYFUNCTION("""COMPUTED_VALUE"""),"to")</f>
        <v>to</v>
      </c>
      <c r="H427" s="3">
        <f>IFERROR(__xludf.DUMMYFUNCTION("""COMPUTED_VALUE"""),2.0)</f>
        <v>2</v>
      </c>
      <c r="I427" s="2" t="str">
        <f t="shared" si="2"/>
        <v>L426</v>
      </c>
      <c r="J427" s="3" t="str">
        <f t="shared" ref="J427:R427" si="417">IF($F427=J$12,RIGHT(J426,LEN(J426)-$D427),IF($H427=J$12,CONCAT($S427,J426),J426))</f>
        <v/>
      </c>
      <c r="K427" s="3" t="str">
        <f t="shared" si="417"/>
        <v>B</v>
      </c>
      <c r="L427" s="3" t="str">
        <f t="shared" si="417"/>
        <v>BW</v>
      </c>
      <c r="M427" s="3" t="str">
        <f t="shared" si="417"/>
        <v>GPTGZNRZC</v>
      </c>
      <c r="N427" s="3" t="str">
        <f t="shared" si="417"/>
        <v>LG</v>
      </c>
      <c r="O427" s="3" t="str">
        <f t="shared" si="417"/>
        <v>D</v>
      </c>
      <c r="P427" s="3" t="str">
        <f t="shared" si="417"/>
        <v>HLJFDCBNMVVNNWHGHFJGTMHMRJ</v>
      </c>
      <c r="Q427" s="3" t="str">
        <f t="shared" si="417"/>
        <v>GMSJVHVF</v>
      </c>
      <c r="R427" s="3" t="str">
        <f t="shared" si="417"/>
        <v>MDFNVPH</v>
      </c>
      <c r="S427" s="4" t="str">
        <f t="shared" si="4"/>
        <v>B</v>
      </c>
      <c r="T427" s="3" t="str">
        <f t="shared" si="5"/>
        <v/>
      </c>
    </row>
    <row r="428">
      <c r="A428" s="1" t="s">
        <v>349</v>
      </c>
      <c r="B428" s="2">
        <v>428.0</v>
      </c>
      <c r="C428" s="3" t="str">
        <f>IFERROR(__xludf.DUMMYFUNCTION("SPLIT(A428,"" "")"),"move")</f>
        <v>move</v>
      </c>
      <c r="D428" s="3">
        <f>IFERROR(__xludf.DUMMYFUNCTION("""COMPUTED_VALUE"""),4.0)</f>
        <v>4</v>
      </c>
      <c r="E428" s="3" t="str">
        <f>IFERROR(__xludf.DUMMYFUNCTION("""COMPUTED_VALUE"""),"from")</f>
        <v>from</v>
      </c>
      <c r="F428" s="3">
        <f>IFERROR(__xludf.DUMMYFUNCTION("""COMPUTED_VALUE"""),4.0)</f>
        <v>4</v>
      </c>
      <c r="G428" s="3" t="str">
        <f>IFERROR(__xludf.DUMMYFUNCTION("""COMPUTED_VALUE"""),"to")</f>
        <v>to</v>
      </c>
      <c r="H428" s="3">
        <f>IFERROR(__xludf.DUMMYFUNCTION("""COMPUTED_VALUE"""),1.0)</f>
        <v>1</v>
      </c>
      <c r="I428" s="2" t="str">
        <f t="shared" si="2"/>
        <v>M427</v>
      </c>
      <c r="J428" s="3" t="str">
        <f t="shared" ref="J428:R428" si="418">IF($F428=J$12,RIGHT(J427,LEN(J427)-$D428),IF($H428=J$12,CONCAT($S428,J427),J427))</f>
        <v>GPTG</v>
      </c>
      <c r="K428" s="3" t="str">
        <f t="shared" si="418"/>
        <v>B</v>
      </c>
      <c r="L428" s="3" t="str">
        <f t="shared" si="418"/>
        <v>BW</v>
      </c>
      <c r="M428" s="3" t="str">
        <f t="shared" si="418"/>
        <v>ZNRZC</v>
      </c>
      <c r="N428" s="3" t="str">
        <f t="shared" si="418"/>
        <v>LG</v>
      </c>
      <c r="O428" s="3" t="str">
        <f t="shared" si="418"/>
        <v>D</v>
      </c>
      <c r="P428" s="3" t="str">
        <f t="shared" si="418"/>
        <v>HLJFDCBNMVVNNWHGHFJGTMHMRJ</v>
      </c>
      <c r="Q428" s="3" t="str">
        <f t="shared" si="418"/>
        <v>GMSJVHVF</v>
      </c>
      <c r="R428" s="3" t="str">
        <f t="shared" si="418"/>
        <v>MDFNVPH</v>
      </c>
      <c r="S428" s="4" t="str">
        <f t="shared" si="4"/>
        <v>GPTG</v>
      </c>
      <c r="T428" s="3" t="str">
        <f t="shared" si="5"/>
        <v/>
      </c>
    </row>
    <row r="429">
      <c r="A429" s="1" t="s">
        <v>342</v>
      </c>
      <c r="B429" s="2">
        <v>429.0</v>
      </c>
      <c r="C429" s="3" t="str">
        <f>IFERROR(__xludf.DUMMYFUNCTION("SPLIT(A429,"" "")"),"move")</f>
        <v>move</v>
      </c>
      <c r="D429" s="3">
        <f>IFERROR(__xludf.DUMMYFUNCTION("""COMPUTED_VALUE"""),1.0)</f>
        <v>1</v>
      </c>
      <c r="E429" s="3" t="str">
        <f>IFERROR(__xludf.DUMMYFUNCTION("""COMPUTED_VALUE"""),"from")</f>
        <v>from</v>
      </c>
      <c r="F429" s="3">
        <f>IFERROR(__xludf.DUMMYFUNCTION("""COMPUTED_VALUE"""),2.0)</f>
        <v>2</v>
      </c>
      <c r="G429" s="3" t="str">
        <f>IFERROR(__xludf.DUMMYFUNCTION("""COMPUTED_VALUE"""),"to")</f>
        <v>to</v>
      </c>
      <c r="H429" s="3">
        <f>IFERROR(__xludf.DUMMYFUNCTION("""COMPUTED_VALUE"""),4.0)</f>
        <v>4</v>
      </c>
      <c r="I429" s="2" t="str">
        <f t="shared" si="2"/>
        <v>K428</v>
      </c>
      <c r="J429" s="3" t="str">
        <f t="shared" ref="J429:R429" si="419">IF($F429=J$12,RIGHT(J428,LEN(J428)-$D429),IF($H429=J$12,CONCAT($S429,J428),J428))</f>
        <v>GPTG</v>
      </c>
      <c r="K429" s="3" t="str">
        <f t="shared" si="419"/>
        <v/>
      </c>
      <c r="L429" s="3" t="str">
        <f t="shared" si="419"/>
        <v>BW</v>
      </c>
      <c r="M429" s="3" t="str">
        <f t="shared" si="419"/>
        <v>BZNRZC</v>
      </c>
      <c r="N429" s="3" t="str">
        <f t="shared" si="419"/>
        <v>LG</v>
      </c>
      <c r="O429" s="3" t="str">
        <f t="shared" si="419"/>
        <v>D</v>
      </c>
      <c r="P429" s="3" t="str">
        <f t="shared" si="419"/>
        <v>HLJFDCBNMVVNNWHGHFJGTMHMRJ</v>
      </c>
      <c r="Q429" s="3" t="str">
        <f t="shared" si="419"/>
        <v>GMSJVHVF</v>
      </c>
      <c r="R429" s="3" t="str">
        <f t="shared" si="419"/>
        <v>MDFNVPH</v>
      </c>
      <c r="S429" s="4" t="str">
        <f t="shared" si="4"/>
        <v>B</v>
      </c>
      <c r="T429" s="3" t="str">
        <f t="shared" si="5"/>
        <v/>
      </c>
    </row>
    <row r="430">
      <c r="A430" s="1" t="s">
        <v>56</v>
      </c>
      <c r="B430" s="2">
        <v>430.0</v>
      </c>
      <c r="C430" s="3" t="str">
        <f>IFERROR(__xludf.DUMMYFUNCTION("SPLIT(A430,"" "")"),"move")</f>
        <v>move</v>
      </c>
      <c r="D430" s="3">
        <f>IFERROR(__xludf.DUMMYFUNCTION("""COMPUTED_VALUE"""),1.0)</f>
        <v>1</v>
      </c>
      <c r="E430" s="3" t="str">
        <f>IFERROR(__xludf.DUMMYFUNCTION("""COMPUTED_VALUE"""),"from")</f>
        <v>from</v>
      </c>
      <c r="F430" s="3">
        <f>IFERROR(__xludf.DUMMYFUNCTION("""COMPUTED_VALUE"""),3.0)</f>
        <v>3</v>
      </c>
      <c r="G430" s="3" t="str">
        <f>IFERROR(__xludf.DUMMYFUNCTION("""COMPUTED_VALUE"""),"to")</f>
        <v>to</v>
      </c>
      <c r="H430" s="3">
        <f>IFERROR(__xludf.DUMMYFUNCTION("""COMPUTED_VALUE"""),9.0)</f>
        <v>9</v>
      </c>
      <c r="I430" s="2" t="str">
        <f t="shared" si="2"/>
        <v>L429</v>
      </c>
      <c r="J430" s="3" t="str">
        <f t="shared" ref="J430:R430" si="420">IF($F430=J$12,RIGHT(J429,LEN(J429)-$D430),IF($H430=J$12,CONCAT($S430,J429),J429))</f>
        <v>GPTG</v>
      </c>
      <c r="K430" s="3" t="str">
        <f t="shared" si="420"/>
        <v/>
      </c>
      <c r="L430" s="3" t="str">
        <f t="shared" si="420"/>
        <v>W</v>
      </c>
      <c r="M430" s="3" t="str">
        <f t="shared" si="420"/>
        <v>BZNRZC</v>
      </c>
      <c r="N430" s="3" t="str">
        <f t="shared" si="420"/>
        <v>LG</v>
      </c>
      <c r="O430" s="3" t="str">
        <f t="shared" si="420"/>
        <v>D</v>
      </c>
      <c r="P430" s="3" t="str">
        <f t="shared" si="420"/>
        <v>HLJFDCBNMVVNNWHGHFJGTMHMRJ</v>
      </c>
      <c r="Q430" s="3" t="str">
        <f t="shared" si="420"/>
        <v>GMSJVHVF</v>
      </c>
      <c r="R430" s="3" t="str">
        <f t="shared" si="420"/>
        <v>BMDFNVPH</v>
      </c>
      <c r="S430" s="4" t="str">
        <f t="shared" si="4"/>
        <v>B</v>
      </c>
      <c r="T430" s="3" t="str">
        <f t="shared" si="5"/>
        <v/>
      </c>
    </row>
    <row r="431">
      <c r="A431" s="1" t="s">
        <v>84</v>
      </c>
      <c r="B431" s="2">
        <v>431.0</v>
      </c>
      <c r="C431" s="3" t="str">
        <f>IFERROR(__xludf.DUMMYFUNCTION("SPLIT(A431,"" "")"),"move")</f>
        <v>move</v>
      </c>
      <c r="D431" s="3">
        <f>IFERROR(__xludf.DUMMYFUNCTION("""COMPUTED_VALUE"""),6.0)</f>
        <v>6</v>
      </c>
      <c r="E431" s="3" t="str">
        <f>IFERROR(__xludf.DUMMYFUNCTION("""COMPUTED_VALUE"""),"from")</f>
        <v>from</v>
      </c>
      <c r="F431" s="3">
        <f>IFERROR(__xludf.DUMMYFUNCTION("""COMPUTED_VALUE"""),8.0)</f>
        <v>8</v>
      </c>
      <c r="G431" s="3" t="str">
        <f>IFERROR(__xludf.DUMMYFUNCTION("""COMPUTED_VALUE"""),"to")</f>
        <v>to</v>
      </c>
      <c r="H431" s="3">
        <f>IFERROR(__xludf.DUMMYFUNCTION("""COMPUTED_VALUE"""),9.0)</f>
        <v>9</v>
      </c>
      <c r="I431" s="2" t="str">
        <f t="shared" si="2"/>
        <v>Q430</v>
      </c>
      <c r="J431" s="3" t="str">
        <f t="shared" ref="J431:R431" si="421">IF($F431=J$12,RIGHT(J430,LEN(J430)-$D431),IF($H431=J$12,CONCAT($S431,J430),J430))</f>
        <v>GPTG</v>
      </c>
      <c r="K431" s="3" t="str">
        <f t="shared" si="421"/>
        <v/>
      </c>
      <c r="L431" s="3" t="str">
        <f t="shared" si="421"/>
        <v>W</v>
      </c>
      <c r="M431" s="3" t="str">
        <f t="shared" si="421"/>
        <v>BZNRZC</v>
      </c>
      <c r="N431" s="3" t="str">
        <f t="shared" si="421"/>
        <v>LG</v>
      </c>
      <c r="O431" s="3" t="str">
        <f t="shared" si="421"/>
        <v>D</v>
      </c>
      <c r="P431" s="3" t="str">
        <f t="shared" si="421"/>
        <v>HLJFDCBNMVVNNWHGHFJGTMHMRJ</v>
      </c>
      <c r="Q431" s="3" t="str">
        <f t="shared" si="421"/>
        <v>VF</v>
      </c>
      <c r="R431" s="3" t="str">
        <f t="shared" si="421"/>
        <v>GMSJVHBMDFNVPH</v>
      </c>
      <c r="S431" s="4" t="str">
        <f t="shared" si="4"/>
        <v>GMSJVH</v>
      </c>
      <c r="T431" s="3" t="str">
        <f t="shared" si="5"/>
        <v/>
      </c>
    </row>
    <row r="432">
      <c r="A432" s="1" t="s">
        <v>350</v>
      </c>
      <c r="B432" s="2">
        <v>432.0</v>
      </c>
      <c r="C432" s="3" t="str">
        <f>IFERROR(__xludf.DUMMYFUNCTION("SPLIT(A432,"" "")"),"move")</f>
        <v>move</v>
      </c>
      <c r="D432" s="3">
        <f>IFERROR(__xludf.DUMMYFUNCTION("""COMPUTED_VALUE"""),4.0)</f>
        <v>4</v>
      </c>
      <c r="E432" s="3" t="str">
        <f>IFERROR(__xludf.DUMMYFUNCTION("""COMPUTED_VALUE"""),"from")</f>
        <v>from</v>
      </c>
      <c r="F432" s="3">
        <f>IFERROR(__xludf.DUMMYFUNCTION("""COMPUTED_VALUE"""),1.0)</f>
        <v>1</v>
      </c>
      <c r="G432" s="3" t="str">
        <f>IFERROR(__xludf.DUMMYFUNCTION("""COMPUTED_VALUE"""),"to")</f>
        <v>to</v>
      </c>
      <c r="H432" s="3">
        <f>IFERROR(__xludf.DUMMYFUNCTION("""COMPUTED_VALUE"""),7.0)</f>
        <v>7</v>
      </c>
      <c r="I432" s="2" t="str">
        <f t="shared" si="2"/>
        <v>J431</v>
      </c>
      <c r="J432" s="3" t="str">
        <f t="shared" ref="J432:R432" si="422">IF($F432=J$12,RIGHT(J431,LEN(J431)-$D432),IF($H432=J$12,CONCAT($S432,J431),J431))</f>
        <v/>
      </c>
      <c r="K432" s="3" t="str">
        <f t="shared" si="422"/>
        <v/>
      </c>
      <c r="L432" s="3" t="str">
        <f t="shared" si="422"/>
        <v>W</v>
      </c>
      <c r="M432" s="3" t="str">
        <f t="shared" si="422"/>
        <v>BZNRZC</v>
      </c>
      <c r="N432" s="3" t="str">
        <f t="shared" si="422"/>
        <v>LG</v>
      </c>
      <c r="O432" s="3" t="str">
        <f t="shared" si="422"/>
        <v>D</v>
      </c>
      <c r="P432" s="3" t="str">
        <f t="shared" si="422"/>
        <v>GPTGHLJFDCBNMVVNNWHGHFJGTMHMRJ</v>
      </c>
      <c r="Q432" s="3" t="str">
        <f t="shared" si="422"/>
        <v>VF</v>
      </c>
      <c r="R432" s="3" t="str">
        <f t="shared" si="422"/>
        <v>GMSJVHBMDFNVPH</v>
      </c>
      <c r="S432" s="4" t="str">
        <f t="shared" si="4"/>
        <v>GPTG</v>
      </c>
      <c r="T432" s="3" t="str">
        <f t="shared" si="5"/>
        <v/>
      </c>
    </row>
    <row r="433">
      <c r="A433" s="1" t="s">
        <v>334</v>
      </c>
      <c r="B433" s="2">
        <v>433.0</v>
      </c>
      <c r="C433" s="3" t="str">
        <f>IFERROR(__xludf.DUMMYFUNCTION("SPLIT(A433,"" "")"),"move")</f>
        <v>move</v>
      </c>
      <c r="D433" s="3">
        <f>IFERROR(__xludf.DUMMYFUNCTION("""COMPUTED_VALUE"""),2.0)</f>
        <v>2</v>
      </c>
      <c r="E433" s="3" t="str">
        <f>IFERROR(__xludf.DUMMYFUNCTION("""COMPUTED_VALUE"""),"from")</f>
        <v>from</v>
      </c>
      <c r="F433" s="3">
        <f>IFERROR(__xludf.DUMMYFUNCTION("""COMPUTED_VALUE"""),5.0)</f>
        <v>5</v>
      </c>
      <c r="G433" s="3" t="str">
        <f>IFERROR(__xludf.DUMMYFUNCTION("""COMPUTED_VALUE"""),"to")</f>
        <v>to</v>
      </c>
      <c r="H433" s="3">
        <f>IFERROR(__xludf.DUMMYFUNCTION("""COMPUTED_VALUE"""),9.0)</f>
        <v>9</v>
      </c>
      <c r="I433" s="2" t="str">
        <f t="shared" si="2"/>
        <v>N432</v>
      </c>
      <c r="J433" s="3" t="str">
        <f t="shared" ref="J433:R433" si="423">IF($F433=J$12,RIGHT(J432,LEN(J432)-$D433),IF($H433=J$12,CONCAT($S433,J432),J432))</f>
        <v/>
      </c>
      <c r="K433" s="3" t="str">
        <f t="shared" si="423"/>
        <v/>
      </c>
      <c r="L433" s="3" t="str">
        <f t="shared" si="423"/>
        <v>W</v>
      </c>
      <c r="M433" s="3" t="str">
        <f t="shared" si="423"/>
        <v>BZNRZC</v>
      </c>
      <c r="N433" s="3" t="str">
        <f t="shared" si="423"/>
        <v/>
      </c>
      <c r="O433" s="3" t="str">
        <f t="shared" si="423"/>
        <v>D</v>
      </c>
      <c r="P433" s="3" t="str">
        <f t="shared" si="423"/>
        <v>GPTGHLJFDCBNMVVNNWHGHFJGTMHMRJ</v>
      </c>
      <c r="Q433" s="3" t="str">
        <f t="shared" si="423"/>
        <v>VF</v>
      </c>
      <c r="R433" s="3" t="str">
        <f t="shared" si="423"/>
        <v>LGGMSJVHBMDFNVPH</v>
      </c>
      <c r="S433" s="4" t="str">
        <f t="shared" si="4"/>
        <v>LG</v>
      </c>
      <c r="T433" s="3" t="str">
        <f t="shared" si="5"/>
        <v/>
      </c>
    </row>
    <row r="434">
      <c r="A434" s="1" t="s">
        <v>132</v>
      </c>
      <c r="B434" s="2">
        <v>434.0</v>
      </c>
      <c r="C434" s="3" t="str">
        <f>IFERROR(__xludf.DUMMYFUNCTION("SPLIT(A434,"" "")"),"move")</f>
        <v>move</v>
      </c>
      <c r="D434" s="3">
        <f>IFERROR(__xludf.DUMMYFUNCTION("""COMPUTED_VALUE"""),6.0)</f>
        <v>6</v>
      </c>
      <c r="E434" s="3" t="str">
        <f>IFERROR(__xludf.DUMMYFUNCTION("""COMPUTED_VALUE"""),"from")</f>
        <v>from</v>
      </c>
      <c r="F434" s="3">
        <f>IFERROR(__xludf.DUMMYFUNCTION("""COMPUTED_VALUE"""),4.0)</f>
        <v>4</v>
      </c>
      <c r="G434" s="3" t="str">
        <f>IFERROR(__xludf.DUMMYFUNCTION("""COMPUTED_VALUE"""),"to")</f>
        <v>to</v>
      </c>
      <c r="H434" s="3">
        <f>IFERROR(__xludf.DUMMYFUNCTION("""COMPUTED_VALUE"""),5.0)</f>
        <v>5</v>
      </c>
      <c r="I434" s="2" t="str">
        <f t="shared" si="2"/>
        <v>M433</v>
      </c>
      <c r="J434" s="3" t="str">
        <f t="shared" ref="J434:R434" si="424">IF($F434=J$12,RIGHT(J433,LEN(J433)-$D434),IF($H434=J$12,CONCAT($S434,J433),J433))</f>
        <v/>
      </c>
      <c r="K434" s="3" t="str">
        <f t="shared" si="424"/>
        <v/>
      </c>
      <c r="L434" s="3" t="str">
        <f t="shared" si="424"/>
        <v>W</v>
      </c>
      <c r="M434" s="3" t="str">
        <f t="shared" si="424"/>
        <v/>
      </c>
      <c r="N434" s="3" t="str">
        <f t="shared" si="424"/>
        <v>BZNRZC</v>
      </c>
      <c r="O434" s="3" t="str">
        <f t="shared" si="424"/>
        <v>D</v>
      </c>
      <c r="P434" s="3" t="str">
        <f t="shared" si="424"/>
        <v>GPTGHLJFDCBNMVVNNWHGHFJGTMHMRJ</v>
      </c>
      <c r="Q434" s="3" t="str">
        <f t="shared" si="424"/>
        <v>VF</v>
      </c>
      <c r="R434" s="3" t="str">
        <f t="shared" si="424"/>
        <v>LGGMSJVHBMDFNVPH</v>
      </c>
      <c r="S434" s="4" t="str">
        <f t="shared" si="4"/>
        <v>BZNRZC</v>
      </c>
      <c r="T434" s="3" t="str">
        <f t="shared" si="5"/>
        <v/>
      </c>
    </row>
    <row r="435">
      <c r="A435" s="1" t="s">
        <v>195</v>
      </c>
      <c r="B435" s="2">
        <v>435.0</v>
      </c>
      <c r="C435" s="3" t="str">
        <f>IFERROR(__xludf.DUMMYFUNCTION("SPLIT(A435,"" "")"),"move")</f>
        <v>move</v>
      </c>
      <c r="D435" s="3">
        <f>IFERROR(__xludf.DUMMYFUNCTION("""COMPUTED_VALUE"""),4.0)</f>
        <v>4</v>
      </c>
      <c r="E435" s="3" t="str">
        <f>IFERROR(__xludf.DUMMYFUNCTION("""COMPUTED_VALUE"""),"from")</f>
        <v>from</v>
      </c>
      <c r="F435" s="3">
        <f>IFERROR(__xludf.DUMMYFUNCTION("""COMPUTED_VALUE"""),7.0)</f>
        <v>7</v>
      </c>
      <c r="G435" s="3" t="str">
        <f>IFERROR(__xludf.DUMMYFUNCTION("""COMPUTED_VALUE"""),"to")</f>
        <v>to</v>
      </c>
      <c r="H435" s="3">
        <f>IFERROR(__xludf.DUMMYFUNCTION("""COMPUTED_VALUE"""),4.0)</f>
        <v>4</v>
      </c>
      <c r="I435" s="2" t="str">
        <f t="shared" si="2"/>
        <v>P434</v>
      </c>
      <c r="J435" s="3" t="str">
        <f t="shared" ref="J435:R435" si="425">IF($F435=J$12,RIGHT(J434,LEN(J434)-$D435),IF($H435=J$12,CONCAT($S435,J434),J434))</f>
        <v/>
      </c>
      <c r="K435" s="3" t="str">
        <f t="shared" si="425"/>
        <v/>
      </c>
      <c r="L435" s="3" t="str">
        <f t="shared" si="425"/>
        <v>W</v>
      </c>
      <c r="M435" s="3" t="str">
        <f t="shared" si="425"/>
        <v>GPTG</v>
      </c>
      <c r="N435" s="3" t="str">
        <f t="shared" si="425"/>
        <v>BZNRZC</v>
      </c>
      <c r="O435" s="3" t="str">
        <f t="shared" si="425"/>
        <v>D</v>
      </c>
      <c r="P435" s="3" t="str">
        <f t="shared" si="425"/>
        <v>HLJFDCBNMVVNNWHGHFJGTMHMRJ</v>
      </c>
      <c r="Q435" s="3" t="str">
        <f t="shared" si="425"/>
        <v>VF</v>
      </c>
      <c r="R435" s="3" t="str">
        <f t="shared" si="425"/>
        <v>LGGMSJVHBMDFNVPH</v>
      </c>
      <c r="S435" s="4" t="str">
        <f t="shared" si="4"/>
        <v>GPTG</v>
      </c>
      <c r="T435" s="3" t="str">
        <f t="shared" si="5"/>
        <v/>
      </c>
    </row>
    <row r="436">
      <c r="A436" s="1" t="s">
        <v>233</v>
      </c>
      <c r="B436" s="2">
        <v>436.0</v>
      </c>
      <c r="C436" s="3" t="str">
        <f>IFERROR(__xludf.DUMMYFUNCTION("SPLIT(A436,"" "")"),"move")</f>
        <v>move</v>
      </c>
      <c r="D436" s="3">
        <f>IFERROR(__xludf.DUMMYFUNCTION("""COMPUTED_VALUE"""),1.0)</f>
        <v>1</v>
      </c>
      <c r="E436" s="3" t="str">
        <f>IFERROR(__xludf.DUMMYFUNCTION("""COMPUTED_VALUE"""),"from")</f>
        <v>from</v>
      </c>
      <c r="F436" s="3">
        <f>IFERROR(__xludf.DUMMYFUNCTION("""COMPUTED_VALUE"""),5.0)</f>
        <v>5</v>
      </c>
      <c r="G436" s="3" t="str">
        <f>IFERROR(__xludf.DUMMYFUNCTION("""COMPUTED_VALUE"""),"to")</f>
        <v>to</v>
      </c>
      <c r="H436" s="3">
        <f>IFERROR(__xludf.DUMMYFUNCTION("""COMPUTED_VALUE"""),3.0)</f>
        <v>3</v>
      </c>
      <c r="I436" s="2" t="str">
        <f t="shared" si="2"/>
        <v>N435</v>
      </c>
      <c r="J436" s="3" t="str">
        <f t="shared" ref="J436:R436" si="426">IF($F436=J$12,RIGHT(J435,LEN(J435)-$D436),IF($H436=J$12,CONCAT($S436,J435),J435))</f>
        <v/>
      </c>
      <c r="K436" s="3" t="str">
        <f t="shared" si="426"/>
        <v/>
      </c>
      <c r="L436" s="3" t="str">
        <f t="shared" si="426"/>
        <v>BW</v>
      </c>
      <c r="M436" s="3" t="str">
        <f t="shared" si="426"/>
        <v>GPTG</v>
      </c>
      <c r="N436" s="3" t="str">
        <f t="shared" si="426"/>
        <v>ZNRZC</v>
      </c>
      <c r="O436" s="3" t="str">
        <f t="shared" si="426"/>
        <v>D</v>
      </c>
      <c r="P436" s="3" t="str">
        <f t="shared" si="426"/>
        <v>HLJFDCBNMVVNNWHGHFJGTMHMRJ</v>
      </c>
      <c r="Q436" s="3" t="str">
        <f t="shared" si="426"/>
        <v>VF</v>
      </c>
      <c r="R436" s="3" t="str">
        <f t="shared" si="426"/>
        <v>LGGMSJVHBMDFNVPH</v>
      </c>
      <c r="S436" s="4" t="str">
        <f t="shared" si="4"/>
        <v>B</v>
      </c>
      <c r="T436" s="3" t="str">
        <f t="shared" si="5"/>
        <v/>
      </c>
    </row>
    <row r="437">
      <c r="A437" s="1" t="s">
        <v>351</v>
      </c>
      <c r="B437" s="2">
        <v>437.0</v>
      </c>
      <c r="C437" s="3" t="str">
        <f>IFERROR(__xludf.DUMMYFUNCTION("SPLIT(A437,"" "")"),"move")</f>
        <v>move</v>
      </c>
      <c r="D437" s="3">
        <f>IFERROR(__xludf.DUMMYFUNCTION("""COMPUTED_VALUE"""),5.0)</f>
        <v>5</v>
      </c>
      <c r="E437" s="3" t="str">
        <f>IFERROR(__xludf.DUMMYFUNCTION("""COMPUTED_VALUE"""),"from")</f>
        <v>from</v>
      </c>
      <c r="F437" s="3">
        <f>IFERROR(__xludf.DUMMYFUNCTION("""COMPUTED_VALUE"""),9.0)</f>
        <v>9</v>
      </c>
      <c r="G437" s="3" t="str">
        <f>IFERROR(__xludf.DUMMYFUNCTION("""COMPUTED_VALUE"""),"to")</f>
        <v>to</v>
      </c>
      <c r="H437" s="3">
        <f>IFERROR(__xludf.DUMMYFUNCTION("""COMPUTED_VALUE"""),7.0)</f>
        <v>7</v>
      </c>
      <c r="I437" s="2" t="str">
        <f t="shared" si="2"/>
        <v>Q436</v>
      </c>
      <c r="J437" s="3" t="str">
        <f t="shared" ref="J437:R437" si="427">IF($F437=J$12,RIGHT(J436,LEN(J436)-$D437),IF($H437=J$12,CONCAT($S437,J436),J436))</f>
        <v/>
      </c>
      <c r="K437" s="3" t="str">
        <f t="shared" si="427"/>
        <v/>
      </c>
      <c r="L437" s="3" t="str">
        <f t="shared" si="427"/>
        <v>BW</v>
      </c>
      <c r="M437" s="3" t="str">
        <f t="shared" si="427"/>
        <v>GPTG</v>
      </c>
      <c r="N437" s="3" t="str">
        <f t="shared" si="427"/>
        <v>ZNRZC</v>
      </c>
      <c r="O437" s="3" t="str">
        <f t="shared" si="427"/>
        <v>D</v>
      </c>
      <c r="P437" s="3" t="str">
        <f t="shared" si="427"/>
        <v>LGGMSHLJFDCBNMVVNNWHGHFJGTMHMRJ</v>
      </c>
      <c r="Q437" s="3" t="str">
        <f t="shared" si="427"/>
        <v>VF</v>
      </c>
      <c r="R437" s="3" t="str">
        <f t="shared" si="427"/>
        <v>JVHBMDFNVPH</v>
      </c>
      <c r="S437" s="4" t="str">
        <f t="shared" si="4"/>
        <v>LGGMS</v>
      </c>
      <c r="T437" s="3" t="str">
        <f t="shared" si="5"/>
        <v/>
      </c>
    </row>
    <row r="438">
      <c r="A438" s="1" t="s">
        <v>273</v>
      </c>
      <c r="B438" s="2">
        <v>438.0</v>
      </c>
      <c r="C438" s="3" t="str">
        <f>IFERROR(__xludf.DUMMYFUNCTION("SPLIT(A438,"" "")"),"move")</f>
        <v>move</v>
      </c>
      <c r="D438" s="3">
        <f>IFERROR(__xludf.DUMMYFUNCTION("""COMPUTED_VALUE"""),2.0)</f>
        <v>2</v>
      </c>
      <c r="E438" s="3" t="str">
        <f>IFERROR(__xludf.DUMMYFUNCTION("""COMPUTED_VALUE"""),"from")</f>
        <v>from</v>
      </c>
      <c r="F438" s="3">
        <f>IFERROR(__xludf.DUMMYFUNCTION("""COMPUTED_VALUE"""),3.0)</f>
        <v>3</v>
      </c>
      <c r="G438" s="3" t="str">
        <f>IFERROR(__xludf.DUMMYFUNCTION("""COMPUTED_VALUE"""),"to")</f>
        <v>to</v>
      </c>
      <c r="H438" s="3">
        <f>IFERROR(__xludf.DUMMYFUNCTION("""COMPUTED_VALUE"""),1.0)</f>
        <v>1</v>
      </c>
      <c r="I438" s="2" t="str">
        <f t="shared" si="2"/>
        <v>L437</v>
      </c>
      <c r="J438" s="3" t="str">
        <f t="shared" ref="J438:R438" si="428">IF($F438=J$12,RIGHT(J437,LEN(J437)-$D438),IF($H438=J$12,CONCAT($S438,J437),J437))</f>
        <v>BW</v>
      </c>
      <c r="K438" s="3" t="str">
        <f t="shared" si="428"/>
        <v/>
      </c>
      <c r="L438" s="3" t="str">
        <f t="shared" si="428"/>
        <v/>
      </c>
      <c r="M438" s="3" t="str">
        <f t="shared" si="428"/>
        <v>GPTG</v>
      </c>
      <c r="N438" s="3" t="str">
        <f t="shared" si="428"/>
        <v>ZNRZC</v>
      </c>
      <c r="O438" s="3" t="str">
        <f t="shared" si="428"/>
        <v>D</v>
      </c>
      <c r="P438" s="3" t="str">
        <f t="shared" si="428"/>
        <v>LGGMSHLJFDCBNMVVNNWHGHFJGTMHMRJ</v>
      </c>
      <c r="Q438" s="3" t="str">
        <f t="shared" si="428"/>
        <v>VF</v>
      </c>
      <c r="R438" s="3" t="str">
        <f t="shared" si="428"/>
        <v>JVHBMDFNVPH</v>
      </c>
      <c r="S438" s="4" t="str">
        <f t="shared" si="4"/>
        <v>BW</v>
      </c>
      <c r="T438" s="3" t="str">
        <f t="shared" si="5"/>
        <v/>
      </c>
    </row>
    <row r="439">
      <c r="A439" s="1" t="s">
        <v>352</v>
      </c>
      <c r="B439" s="2">
        <v>439.0</v>
      </c>
      <c r="C439" s="3" t="str">
        <f>IFERROR(__xludf.DUMMYFUNCTION("SPLIT(A439,"" "")"),"move")</f>
        <v>move</v>
      </c>
      <c r="D439" s="3">
        <f>IFERROR(__xludf.DUMMYFUNCTION("""COMPUTED_VALUE"""),6.0)</f>
        <v>6</v>
      </c>
      <c r="E439" s="3" t="str">
        <f>IFERROR(__xludf.DUMMYFUNCTION("""COMPUTED_VALUE"""),"from")</f>
        <v>from</v>
      </c>
      <c r="F439" s="3">
        <f>IFERROR(__xludf.DUMMYFUNCTION("""COMPUTED_VALUE"""),9.0)</f>
        <v>9</v>
      </c>
      <c r="G439" s="3" t="str">
        <f>IFERROR(__xludf.DUMMYFUNCTION("""COMPUTED_VALUE"""),"to")</f>
        <v>to</v>
      </c>
      <c r="H439" s="3">
        <f>IFERROR(__xludf.DUMMYFUNCTION("""COMPUTED_VALUE"""),6.0)</f>
        <v>6</v>
      </c>
      <c r="I439" s="2" t="str">
        <f t="shared" si="2"/>
        <v>Q438</v>
      </c>
      <c r="J439" s="3" t="str">
        <f t="shared" ref="J439:R439" si="429">IF($F439=J$12,RIGHT(J438,LEN(J438)-$D439),IF($H439=J$12,CONCAT($S439,J438),J438))</f>
        <v>BW</v>
      </c>
      <c r="K439" s="3" t="str">
        <f t="shared" si="429"/>
        <v/>
      </c>
      <c r="L439" s="3" t="str">
        <f t="shared" si="429"/>
        <v/>
      </c>
      <c r="M439" s="3" t="str">
        <f t="shared" si="429"/>
        <v>GPTG</v>
      </c>
      <c r="N439" s="3" t="str">
        <f t="shared" si="429"/>
        <v>ZNRZC</v>
      </c>
      <c r="O439" s="3" t="str">
        <f t="shared" si="429"/>
        <v>JVHBMDD</v>
      </c>
      <c r="P439" s="3" t="str">
        <f t="shared" si="429"/>
        <v>LGGMSHLJFDCBNMVVNNWHGHFJGTMHMRJ</v>
      </c>
      <c r="Q439" s="3" t="str">
        <f t="shared" si="429"/>
        <v>VF</v>
      </c>
      <c r="R439" s="3" t="str">
        <f t="shared" si="429"/>
        <v>FNVPH</v>
      </c>
      <c r="S439" s="4" t="str">
        <f t="shared" si="4"/>
        <v>JVHBMD</v>
      </c>
      <c r="T439" s="3" t="str">
        <f t="shared" si="5"/>
        <v/>
      </c>
    </row>
    <row r="440">
      <c r="A440" s="1" t="s">
        <v>108</v>
      </c>
      <c r="B440" s="2">
        <v>440.0</v>
      </c>
      <c r="C440" s="3" t="str">
        <f>IFERROR(__xludf.DUMMYFUNCTION("SPLIT(A440,"" "")"),"move")</f>
        <v>move</v>
      </c>
      <c r="D440" s="3">
        <f>IFERROR(__xludf.DUMMYFUNCTION("""COMPUTED_VALUE"""),1.0)</f>
        <v>1</v>
      </c>
      <c r="E440" s="3" t="str">
        <f>IFERROR(__xludf.DUMMYFUNCTION("""COMPUTED_VALUE"""),"from")</f>
        <v>from</v>
      </c>
      <c r="F440" s="3">
        <f>IFERROR(__xludf.DUMMYFUNCTION("""COMPUTED_VALUE"""),1.0)</f>
        <v>1</v>
      </c>
      <c r="G440" s="3" t="str">
        <f>IFERROR(__xludf.DUMMYFUNCTION("""COMPUTED_VALUE"""),"to")</f>
        <v>to</v>
      </c>
      <c r="H440" s="3">
        <f>IFERROR(__xludf.DUMMYFUNCTION("""COMPUTED_VALUE"""),6.0)</f>
        <v>6</v>
      </c>
      <c r="I440" s="2" t="str">
        <f t="shared" si="2"/>
        <v>J439</v>
      </c>
      <c r="J440" s="3" t="str">
        <f t="shared" ref="J440:R440" si="430">IF($F440=J$12,RIGHT(J439,LEN(J439)-$D440),IF($H440=J$12,CONCAT($S440,J439),J439))</f>
        <v>W</v>
      </c>
      <c r="K440" s="3" t="str">
        <f t="shared" si="430"/>
        <v/>
      </c>
      <c r="L440" s="3" t="str">
        <f t="shared" si="430"/>
        <v/>
      </c>
      <c r="M440" s="3" t="str">
        <f t="shared" si="430"/>
        <v>GPTG</v>
      </c>
      <c r="N440" s="3" t="str">
        <f t="shared" si="430"/>
        <v>ZNRZC</v>
      </c>
      <c r="O440" s="3" t="str">
        <f t="shared" si="430"/>
        <v>BJVHBMDD</v>
      </c>
      <c r="P440" s="3" t="str">
        <f t="shared" si="430"/>
        <v>LGGMSHLJFDCBNMVVNNWHGHFJGTMHMRJ</v>
      </c>
      <c r="Q440" s="3" t="str">
        <f t="shared" si="430"/>
        <v>VF</v>
      </c>
      <c r="R440" s="3" t="str">
        <f t="shared" si="430"/>
        <v>FNVPH</v>
      </c>
      <c r="S440" s="4" t="str">
        <f t="shared" si="4"/>
        <v>B</v>
      </c>
      <c r="T440" s="3" t="str">
        <f t="shared" si="5"/>
        <v/>
      </c>
    </row>
    <row r="441">
      <c r="A441" s="1" t="s">
        <v>227</v>
      </c>
      <c r="B441" s="2">
        <v>441.0</v>
      </c>
      <c r="C441" s="3" t="str">
        <f>IFERROR(__xludf.DUMMYFUNCTION("SPLIT(A441,"" "")"),"move")</f>
        <v>move</v>
      </c>
      <c r="D441" s="3">
        <f>IFERROR(__xludf.DUMMYFUNCTION("""COMPUTED_VALUE"""),2.0)</f>
        <v>2</v>
      </c>
      <c r="E441" s="3" t="str">
        <f>IFERROR(__xludf.DUMMYFUNCTION("""COMPUTED_VALUE"""),"from")</f>
        <v>from</v>
      </c>
      <c r="F441" s="3">
        <f>IFERROR(__xludf.DUMMYFUNCTION("""COMPUTED_VALUE"""),4.0)</f>
        <v>4</v>
      </c>
      <c r="G441" s="3" t="str">
        <f>IFERROR(__xludf.DUMMYFUNCTION("""COMPUTED_VALUE"""),"to")</f>
        <v>to</v>
      </c>
      <c r="H441" s="3">
        <f>IFERROR(__xludf.DUMMYFUNCTION("""COMPUTED_VALUE"""),2.0)</f>
        <v>2</v>
      </c>
      <c r="I441" s="2" t="str">
        <f t="shared" si="2"/>
        <v>M440</v>
      </c>
      <c r="J441" s="3" t="str">
        <f t="shared" ref="J441:R441" si="431">IF($F441=J$12,RIGHT(J440,LEN(J440)-$D441),IF($H441=J$12,CONCAT($S441,J440),J440))</f>
        <v>W</v>
      </c>
      <c r="K441" s="3" t="str">
        <f t="shared" si="431"/>
        <v>GP</v>
      </c>
      <c r="L441" s="3" t="str">
        <f t="shared" si="431"/>
        <v/>
      </c>
      <c r="M441" s="3" t="str">
        <f t="shared" si="431"/>
        <v>TG</v>
      </c>
      <c r="N441" s="3" t="str">
        <f t="shared" si="431"/>
        <v>ZNRZC</v>
      </c>
      <c r="O441" s="3" t="str">
        <f t="shared" si="431"/>
        <v>BJVHBMDD</v>
      </c>
      <c r="P441" s="3" t="str">
        <f t="shared" si="431"/>
        <v>LGGMSHLJFDCBNMVVNNWHGHFJGTMHMRJ</v>
      </c>
      <c r="Q441" s="3" t="str">
        <f t="shared" si="431"/>
        <v>VF</v>
      </c>
      <c r="R441" s="3" t="str">
        <f t="shared" si="431"/>
        <v>FNVPH</v>
      </c>
      <c r="S441" s="4" t="str">
        <f t="shared" si="4"/>
        <v>GP</v>
      </c>
      <c r="T441" s="3" t="str">
        <f t="shared" si="5"/>
        <v/>
      </c>
    </row>
    <row r="442">
      <c r="A442" s="1" t="s">
        <v>353</v>
      </c>
      <c r="B442" s="2">
        <v>442.0</v>
      </c>
      <c r="C442" s="3" t="str">
        <f>IFERROR(__xludf.DUMMYFUNCTION("SPLIT(A442,"" "")"),"move")</f>
        <v>move</v>
      </c>
      <c r="D442" s="3">
        <f>IFERROR(__xludf.DUMMYFUNCTION("""COMPUTED_VALUE"""),8.0)</f>
        <v>8</v>
      </c>
      <c r="E442" s="3" t="str">
        <f>IFERROR(__xludf.DUMMYFUNCTION("""COMPUTED_VALUE"""),"from")</f>
        <v>from</v>
      </c>
      <c r="F442" s="3">
        <f>IFERROR(__xludf.DUMMYFUNCTION("""COMPUTED_VALUE"""),7.0)</f>
        <v>7</v>
      </c>
      <c r="G442" s="3" t="str">
        <f>IFERROR(__xludf.DUMMYFUNCTION("""COMPUTED_VALUE"""),"to")</f>
        <v>to</v>
      </c>
      <c r="H442" s="3">
        <f>IFERROR(__xludf.DUMMYFUNCTION("""COMPUTED_VALUE"""),5.0)</f>
        <v>5</v>
      </c>
      <c r="I442" s="2" t="str">
        <f t="shared" si="2"/>
        <v>P441</v>
      </c>
      <c r="J442" s="3" t="str">
        <f t="shared" ref="J442:R442" si="432">IF($F442=J$12,RIGHT(J441,LEN(J441)-$D442),IF($H442=J$12,CONCAT($S442,J441),J441))</f>
        <v>W</v>
      </c>
      <c r="K442" s="3" t="str">
        <f t="shared" si="432"/>
        <v>GP</v>
      </c>
      <c r="L442" s="3" t="str">
        <f t="shared" si="432"/>
        <v/>
      </c>
      <c r="M442" s="3" t="str">
        <f t="shared" si="432"/>
        <v>TG</v>
      </c>
      <c r="N442" s="3" t="str">
        <f t="shared" si="432"/>
        <v>LGGMSHLJZNRZC</v>
      </c>
      <c r="O442" s="3" t="str">
        <f t="shared" si="432"/>
        <v>BJVHBMDD</v>
      </c>
      <c r="P442" s="3" t="str">
        <f t="shared" si="432"/>
        <v>FDCBNMVVNNWHGHFJGTMHMRJ</v>
      </c>
      <c r="Q442" s="3" t="str">
        <f t="shared" si="432"/>
        <v>VF</v>
      </c>
      <c r="R442" s="3" t="str">
        <f t="shared" si="432"/>
        <v>FNVPH</v>
      </c>
      <c r="S442" s="4" t="str">
        <f t="shared" si="4"/>
        <v>LGGMSHLJ</v>
      </c>
      <c r="T442" s="3" t="str">
        <f t="shared" si="5"/>
        <v/>
      </c>
    </row>
    <row r="443">
      <c r="A443" s="1" t="s">
        <v>354</v>
      </c>
      <c r="B443" s="2">
        <v>443.0</v>
      </c>
      <c r="C443" s="3" t="str">
        <f>IFERROR(__xludf.DUMMYFUNCTION("SPLIT(A443,"" "")"),"move")</f>
        <v>move</v>
      </c>
      <c r="D443" s="3">
        <f>IFERROR(__xludf.DUMMYFUNCTION("""COMPUTED_VALUE"""),20.0)</f>
        <v>20</v>
      </c>
      <c r="E443" s="3" t="str">
        <f>IFERROR(__xludf.DUMMYFUNCTION("""COMPUTED_VALUE"""),"from")</f>
        <v>from</v>
      </c>
      <c r="F443" s="3">
        <f>IFERROR(__xludf.DUMMYFUNCTION("""COMPUTED_VALUE"""),7.0)</f>
        <v>7</v>
      </c>
      <c r="G443" s="3" t="str">
        <f>IFERROR(__xludf.DUMMYFUNCTION("""COMPUTED_VALUE"""),"to")</f>
        <v>to</v>
      </c>
      <c r="H443" s="3">
        <f>IFERROR(__xludf.DUMMYFUNCTION("""COMPUTED_VALUE"""),5.0)</f>
        <v>5</v>
      </c>
      <c r="I443" s="2" t="str">
        <f t="shared" si="2"/>
        <v>P442</v>
      </c>
      <c r="J443" s="3" t="str">
        <f t="shared" ref="J443:R443" si="433">IF($F443=J$12,RIGHT(J442,LEN(J442)-$D443),IF($H443=J$12,CONCAT($S443,J442),J442))</f>
        <v>W</v>
      </c>
      <c r="K443" s="3" t="str">
        <f t="shared" si="433"/>
        <v>GP</v>
      </c>
      <c r="L443" s="3" t="str">
        <f t="shared" si="433"/>
        <v/>
      </c>
      <c r="M443" s="3" t="str">
        <f t="shared" si="433"/>
        <v>TG</v>
      </c>
      <c r="N443" s="3" t="str">
        <f t="shared" si="433"/>
        <v>FDCBNMVVNNWHGHFJGTMHLGGMSHLJZNRZC</v>
      </c>
      <c r="O443" s="3" t="str">
        <f t="shared" si="433"/>
        <v>BJVHBMDD</v>
      </c>
      <c r="P443" s="3" t="str">
        <f t="shared" si="433"/>
        <v>MRJ</v>
      </c>
      <c r="Q443" s="3" t="str">
        <f t="shared" si="433"/>
        <v>VF</v>
      </c>
      <c r="R443" s="3" t="str">
        <f t="shared" si="433"/>
        <v>FNVPH</v>
      </c>
      <c r="S443" s="4" t="str">
        <f t="shared" si="4"/>
        <v>FDCBNMVVNNWHGHFJGTMH</v>
      </c>
      <c r="T443" s="3" t="str">
        <f t="shared" si="5"/>
        <v/>
      </c>
    </row>
    <row r="444">
      <c r="A444" s="1" t="s">
        <v>355</v>
      </c>
      <c r="B444" s="2">
        <v>444.0</v>
      </c>
      <c r="C444" s="3" t="str">
        <f>IFERROR(__xludf.DUMMYFUNCTION("SPLIT(A444,"" "")"),"move")</f>
        <v>move</v>
      </c>
      <c r="D444" s="3">
        <f>IFERROR(__xludf.DUMMYFUNCTION("""COMPUTED_VALUE"""),2.0)</f>
        <v>2</v>
      </c>
      <c r="E444" s="3" t="str">
        <f>IFERROR(__xludf.DUMMYFUNCTION("""COMPUTED_VALUE"""),"from")</f>
        <v>from</v>
      </c>
      <c r="F444" s="3">
        <f>IFERROR(__xludf.DUMMYFUNCTION("""COMPUTED_VALUE"""),5.0)</f>
        <v>5</v>
      </c>
      <c r="G444" s="3" t="str">
        <f>IFERROR(__xludf.DUMMYFUNCTION("""COMPUTED_VALUE"""),"to")</f>
        <v>to</v>
      </c>
      <c r="H444" s="3">
        <f>IFERROR(__xludf.DUMMYFUNCTION("""COMPUTED_VALUE"""),6.0)</f>
        <v>6</v>
      </c>
      <c r="I444" s="2" t="str">
        <f t="shared" si="2"/>
        <v>N443</v>
      </c>
      <c r="J444" s="3" t="str">
        <f t="shared" ref="J444:R444" si="434">IF($F444=J$12,RIGHT(J443,LEN(J443)-$D444),IF($H444=J$12,CONCAT($S444,J443),J443))</f>
        <v>W</v>
      </c>
      <c r="K444" s="3" t="str">
        <f t="shared" si="434"/>
        <v>GP</v>
      </c>
      <c r="L444" s="3" t="str">
        <f t="shared" si="434"/>
        <v/>
      </c>
      <c r="M444" s="3" t="str">
        <f t="shared" si="434"/>
        <v>TG</v>
      </c>
      <c r="N444" s="3" t="str">
        <f t="shared" si="434"/>
        <v>CBNMVVNNWHGHFJGTMHLGGMSHLJZNRZC</v>
      </c>
      <c r="O444" s="3" t="str">
        <f t="shared" si="434"/>
        <v>FDBJVHBMDD</v>
      </c>
      <c r="P444" s="3" t="str">
        <f t="shared" si="434"/>
        <v>MRJ</v>
      </c>
      <c r="Q444" s="3" t="str">
        <f t="shared" si="434"/>
        <v>VF</v>
      </c>
      <c r="R444" s="3" t="str">
        <f t="shared" si="434"/>
        <v>FNVPH</v>
      </c>
      <c r="S444" s="4" t="str">
        <f t="shared" si="4"/>
        <v>FD</v>
      </c>
      <c r="T444" s="3" t="str">
        <f t="shared" si="5"/>
        <v/>
      </c>
    </row>
    <row r="445">
      <c r="A445" s="1" t="s">
        <v>189</v>
      </c>
      <c r="B445" s="2">
        <v>445.0</v>
      </c>
      <c r="C445" s="3" t="str">
        <f>IFERROR(__xludf.DUMMYFUNCTION("SPLIT(A445,"" "")"),"move")</f>
        <v>move</v>
      </c>
      <c r="D445" s="3">
        <f>IFERROR(__xludf.DUMMYFUNCTION("""COMPUTED_VALUE"""),4.0)</f>
        <v>4</v>
      </c>
      <c r="E445" s="3" t="str">
        <f>IFERROR(__xludf.DUMMYFUNCTION("""COMPUTED_VALUE"""),"from")</f>
        <v>from</v>
      </c>
      <c r="F445" s="3">
        <f>IFERROR(__xludf.DUMMYFUNCTION("""COMPUTED_VALUE"""),9.0)</f>
        <v>9</v>
      </c>
      <c r="G445" s="3" t="str">
        <f>IFERROR(__xludf.DUMMYFUNCTION("""COMPUTED_VALUE"""),"to")</f>
        <v>to</v>
      </c>
      <c r="H445" s="3">
        <f>IFERROR(__xludf.DUMMYFUNCTION("""COMPUTED_VALUE"""),5.0)</f>
        <v>5</v>
      </c>
      <c r="I445" s="2" t="str">
        <f t="shared" si="2"/>
        <v>Q444</v>
      </c>
      <c r="J445" s="3" t="str">
        <f t="shared" ref="J445:R445" si="435">IF($F445=J$12,RIGHT(J444,LEN(J444)-$D445),IF($H445=J$12,CONCAT($S445,J444),J444))</f>
        <v>W</v>
      </c>
      <c r="K445" s="3" t="str">
        <f t="shared" si="435"/>
        <v>GP</v>
      </c>
      <c r="L445" s="3" t="str">
        <f t="shared" si="435"/>
        <v/>
      </c>
      <c r="M445" s="3" t="str">
        <f t="shared" si="435"/>
        <v>TG</v>
      </c>
      <c r="N445" s="3" t="str">
        <f t="shared" si="435"/>
        <v>FNVPCBNMVVNNWHGHFJGTMHLGGMSHLJZNRZC</v>
      </c>
      <c r="O445" s="3" t="str">
        <f t="shared" si="435"/>
        <v>FDBJVHBMDD</v>
      </c>
      <c r="P445" s="3" t="str">
        <f t="shared" si="435"/>
        <v>MRJ</v>
      </c>
      <c r="Q445" s="3" t="str">
        <f t="shared" si="435"/>
        <v>VF</v>
      </c>
      <c r="R445" s="3" t="str">
        <f t="shared" si="435"/>
        <v>H</v>
      </c>
      <c r="S445" s="4" t="str">
        <f t="shared" si="4"/>
        <v>FNVP</v>
      </c>
      <c r="T445" s="3" t="str">
        <f t="shared" si="5"/>
        <v/>
      </c>
    </row>
    <row r="446">
      <c r="A446" s="1" t="s">
        <v>356</v>
      </c>
      <c r="B446" s="2">
        <v>446.0</v>
      </c>
      <c r="C446" s="3" t="str">
        <f>IFERROR(__xludf.DUMMYFUNCTION("SPLIT(A446,"" "")"),"move")</f>
        <v>move</v>
      </c>
      <c r="D446" s="3">
        <f>IFERROR(__xludf.DUMMYFUNCTION("""COMPUTED_VALUE"""),1.0)</f>
        <v>1</v>
      </c>
      <c r="E446" s="3" t="str">
        <f>IFERROR(__xludf.DUMMYFUNCTION("""COMPUTED_VALUE"""),"from")</f>
        <v>from</v>
      </c>
      <c r="F446" s="3">
        <f>IFERROR(__xludf.DUMMYFUNCTION("""COMPUTED_VALUE"""),1.0)</f>
        <v>1</v>
      </c>
      <c r="G446" s="3" t="str">
        <f>IFERROR(__xludf.DUMMYFUNCTION("""COMPUTED_VALUE"""),"to")</f>
        <v>to</v>
      </c>
      <c r="H446" s="3">
        <f>IFERROR(__xludf.DUMMYFUNCTION("""COMPUTED_VALUE"""),3.0)</f>
        <v>3</v>
      </c>
      <c r="I446" s="2" t="str">
        <f t="shared" si="2"/>
        <v>J445</v>
      </c>
      <c r="J446" s="3" t="str">
        <f t="shared" ref="J446:R446" si="436">IF($F446=J$12,RIGHT(J445,LEN(J445)-$D446),IF($H446=J$12,CONCAT($S446,J445),J445))</f>
        <v/>
      </c>
      <c r="K446" s="3" t="str">
        <f t="shared" si="436"/>
        <v>GP</v>
      </c>
      <c r="L446" s="3" t="str">
        <f t="shared" si="436"/>
        <v>W</v>
      </c>
      <c r="M446" s="3" t="str">
        <f t="shared" si="436"/>
        <v>TG</v>
      </c>
      <c r="N446" s="3" t="str">
        <f t="shared" si="436"/>
        <v>FNVPCBNMVVNNWHGHFJGTMHLGGMSHLJZNRZC</v>
      </c>
      <c r="O446" s="3" t="str">
        <f t="shared" si="436"/>
        <v>FDBJVHBMDD</v>
      </c>
      <c r="P446" s="3" t="str">
        <f t="shared" si="436"/>
        <v>MRJ</v>
      </c>
      <c r="Q446" s="3" t="str">
        <f t="shared" si="436"/>
        <v>VF</v>
      </c>
      <c r="R446" s="3" t="str">
        <f t="shared" si="436"/>
        <v>H</v>
      </c>
      <c r="S446" s="4" t="str">
        <f t="shared" si="4"/>
        <v>W</v>
      </c>
      <c r="T446" s="3" t="str">
        <f t="shared" si="5"/>
        <v/>
      </c>
    </row>
    <row r="447">
      <c r="A447" s="1" t="s">
        <v>239</v>
      </c>
      <c r="B447" s="2">
        <v>447.0</v>
      </c>
      <c r="C447" s="3" t="str">
        <f>IFERROR(__xludf.DUMMYFUNCTION("SPLIT(A447,"" "")"),"move")</f>
        <v>move</v>
      </c>
      <c r="D447" s="3">
        <f>IFERROR(__xludf.DUMMYFUNCTION("""COMPUTED_VALUE"""),1.0)</f>
        <v>1</v>
      </c>
      <c r="E447" s="3" t="str">
        <f>IFERROR(__xludf.DUMMYFUNCTION("""COMPUTED_VALUE"""),"from")</f>
        <v>from</v>
      </c>
      <c r="F447" s="3">
        <f>IFERROR(__xludf.DUMMYFUNCTION("""COMPUTED_VALUE"""),3.0)</f>
        <v>3</v>
      </c>
      <c r="G447" s="3" t="str">
        <f>IFERROR(__xludf.DUMMYFUNCTION("""COMPUTED_VALUE"""),"to")</f>
        <v>to</v>
      </c>
      <c r="H447" s="3">
        <f>IFERROR(__xludf.DUMMYFUNCTION("""COMPUTED_VALUE"""),4.0)</f>
        <v>4</v>
      </c>
      <c r="I447" s="2" t="str">
        <f t="shared" si="2"/>
        <v>L446</v>
      </c>
      <c r="J447" s="3" t="str">
        <f t="shared" ref="J447:R447" si="437">IF($F447=J$12,RIGHT(J446,LEN(J446)-$D447),IF($H447=J$12,CONCAT($S447,J446),J446))</f>
        <v/>
      </c>
      <c r="K447" s="3" t="str">
        <f t="shared" si="437"/>
        <v>GP</v>
      </c>
      <c r="L447" s="3" t="str">
        <f t="shared" si="437"/>
        <v/>
      </c>
      <c r="M447" s="3" t="str">
        <f t="shared" si="437"/>
        <v>WTG</v>
      </c>
      <c r="N447" s="3" t="str">
        <f t="shared" si="437"/>
        <v>FNVPCBNMVVNNWHGHFJGTMHLGGMSHLJZNRZC</v>
      </c>
      <c r="O447" s="3" t="str">
        <f t="shared" si="437"/>
        <v>FDBJVHBMDD</v>
      </c>
      <c r="P447" s="3" t="str">
        <f t="shared" si="437"/>
        <v>MRJ</v>
      </c>
      <c r="Q447" s="3" t="str">
        <f t="shared" si="437"/>
        <v>VF</v>
      </c>
      <c r="R447" s="3" t="str">
        <f t="shared" si="437"/>
        <v>H</v>
      </c>
      <c r="S447" s="4" t="str">
        <f t="shared" si="4"/>
        <v>W</v>
      </c>
      <c r="T447" s="3" t="str">
        <f t="shared" si="5"/>
        <v/>
      </c>
    </row>
    <row r="448">
      <c r="A448" s="1" t="s">
        <v>219</v>
      </c>
      <c r="B448" s="2">
        <v>448.0</v>
      </c>
      <c r="C448" s="3" t="str">
        <f>IFERROR(__xludf.DUMMYFUNCTION("SPLIT(A448,"" "")"),"move")</f>
        <v>move</v>
      </c>
      <c r="D448" s="3">
        <f>IFERROR(__xludf.DUMMYFUNCTION("""COMPUTED_VALUE"""),1.0)</f>
        <v>1</v>
      </c>
      <c r="E448" s="3" t="str">
        <f>IFERROR(__xludf.DUMMYFUNCTION("""COMPUTED_VALUE"""),"from")</f>
        <v>from</v>
      </c>
      <c r="F448" s="3">
        <f>IFERROR(__xludf.DUMMYFUNCTION("""COMPUTED_VALUE"""),2.0)</f>
        <v>2</v>
      </c>
      <c r="G448" s="3" t="str">
        <f>IFERROR(__xludf.DUMMYFUNCTION("""COMPUTED_VALUE"""),"to")</f>
        <v>to</v>
      </c>
      <c r="H448" s="3">
        <f>IFERROR(__xludf.DUMMYFUNCTION("""COMPUTED_VALUE"""),7.0)</f>
        <v>7</v>
      </c>
      <c r="I448" s="2" t="str">
        <f t="shared" si="2"/>
        <v>K447</v>
      </c>
      <c r="J448" s="3" t="str">
        <f t="shared" ref="J448:R448" si="438">IF($F448=J$12,RIGHT(J447,LEN(J447)-$D448),IF($H448=J$12,CONCAT($S448,J447),J447))</f>
        <v/>
      </c>
      <c r="K448" s="3" t="str">
        <f t="shared" si="438"/>
        <v>P</v>
      </c>
      <c r="L448" s="3" t="str">
        <f t="shared" si="438"/>
        <v/>
      </c>
      <c r="M448" s="3" t="str">
        <f t="shared" si="438"/>
        <v>WTG</v>
      </c>
      <c r="N448" s="3" t="str">
        <f t="shared" si="438"/>
        <v>FNVPCBNMVVNNWHGHFJGTMHLGGMSHLJZNRZC</v>
      </c>
      <c r="O448" s="3" t="str">
        <f t="shared" si="438"/>
        <v>FDBJVHBMDD</v>
      </c>
      <c r="P448" s="3" t="str">
        <f t="shared" si="438"/>
        <v>GMRJ</v>
      </c>
      <c r="Q448" s="3" t="str">
        <f t="shared" si="438"/>
        <v>VF</v>
      </c>
      <c r="R448" s="3" t="str">
        <f t="shared" si="438"/>
        <v>H</v>
      </c>
      <c r="S448" s="4" t="str">
        <f t="shared" si="4"/>
        <v>G</v>
      </c>
      <c r="T448" s="3" t="str">
        <f t="shared" si="5"/>
        <v/>
      </c>
    </row>
    <row r="449">
      <c r="A449" s="1" t="s">
        <v>242</v>
      </c>
      <c r="B449" s="2">
        <v>449.0</v>
      </c>
      <c r="C449" s="3" t="str">
        <f>IFERROR(__xludf.DUMMYFUNCTION("SPLIT(A449,"" "")"),"move")</f>
        <v>move</v>
      </c>
      <c r="D449" s="3">
        <f>IFERROR(__xludf.DUMMYFUNCTION("""COMPUTED_VALUE"""),1.0)</f>
        <v>1</v>
      </c>
      <c r="E449" s="3" t="str">
        <f>IFERROR(__xludf.DUMMYFUNCTION("""COMPUTED_VALUE"""),"from")</f>
        <v>from</v>
      </c>
      <c r="F449" s="3">
        <f>IFERROR(__xludf.DUMMYFUNCTION("""COMPUTED_VALUE"""),4.0)</f>
        <v>4</v>
      </c>
      <c r="G449" s="3" t="str">
        <f>IFERROR(__xludf.DUMMYFUNCTION("""COMPUTED_VALUE"""),"to")</f>
        <v>to</v>
      </c>
      <c r="H449" s="3">
        <f>IFERROR(__xludf.DUMMYFUNCTION("""COMPUTED_VALUE"""),9.0)</f>
        <v>9</v>
      </c>
      <c r="I449" s="2" t="str">
        <f t="shared" si="2"/>
        <v>M448</v>
      </c>
      <c r="J449" s="3" t="str">
        <f t="shared" ref="J449:R449" si="439">IF($F449=J$12,RIGHT(J448,LEN(J448)-$D449),IF($H449=J$12,CONCAT($S449,J448),J448))</f>
        <v/>
      </c>
      <c r="K449" s="3" t="str">
        <f t="shared" si="439"/>
        <v>P</v>
      </c>
      <c r="L449" s="3" t="str">
        <f t="shared" si="439"/>
        <v/>
      </c>
      <c r="M449" s="3" t="str">
        <f t="shared" si="439"/>
        <v>TG</v>
      </c>
      <c r="N449" s="3" t="str">
        <f t="shared" si="439"/>
        <v>FNVPCBNMVVNNWHGHFJGTMHLGGMSHLJZNRZC</v>
      </c>
      <c r="O449" s="3" t="str">
        <f t="shared" si="439"/>
        <v>FDBJVHBMDD</v>
      </c>
      <c r="P449" s="3" t="str">
        <f t="shared" si="439"/>
        <v>GMRJ</v>
      </c>
      <c r="Q449" s="3" t="str">
        <f t="shared" si="439"/>
        <v>VF</v>
      </c>
      <c r="R449" s="3" t="str">
        <f t="shared" si="439"/>
        <v>WH</v>
      </c>
      <c r="S449" s="4" t="str">
        <f t="shared" si="4"/>
        <v>W</v>
      </c>
      <c r="T449" s="3" t="str">
        <f t="shared" si="5"/>
        <v/>
      </c>
    </row>
    <row r="450">
      <c r="A450" s="1" t="s">
        <v>357</v>
      </c>
      <c r="B450" s="2">
        <v>450.0</v>
      </c>
      <c r="C450" s="3" t="str">
        <f>IFERROR(__xludf.DUMMYFUNCTION("SPLIT(A450,"" "")"),"move")</f>
        <v>move</v>
      </c>
      <c r="D450" s="3">
        <f>IFERROR(__xludf.DUMMYFUNCTION("""COMPUTED_VALUE"""),9.0)</f>
        <v>9</v>
      </c>
      <c r="E450" s="3" t="str">
        <f>IFERROR(__xludf.DUMMYFUNCTION("""COMPUTED_VALUE"""),"from")</f>
        <v>from</v>
      </c>
      <c r="F450" s="3">
        <f>IFERROR(__xludf.DUMMYFUNCTION("""COMPUTED_VALUE"""),6.0)</f>
        <v>6</v>
      </c>
      <c r="G450" s="3" t="str">
        <f>IFERROR(__xludf.DUMMYFUNCTION("""COMPUTED_VALUE"""),"to")</f>
        <v>to</v>
      </c>
      <c r="H450" s="3">
        <f>IFERROR(__xludf.DUMMYFUNCTION("""COMPUTED_VALUE"""),3.0)</f>
        <v>3</v>
      </c>
      <c r="I450" s="2" t="str">
        <f t="shared" si="2"/>
        <v>O449</v>
      </c>
      <c r="J450" s="3" t="str">
        <f t="shared" ref="J450:R450" si="440">IF($F450=J$12,RIGHT(J449,LEN(J449)-$D450),IF($H450=J$12,CONCAT($S450,J449),J449))</f>
        <v/>
      </c>
      <c r="K450" s="3" t="str">
        <f t="shared" si="440"/>
        <v>P</v>
      </c>
      <c r="L450" s="3" t="str">
        <f t="shared" si="440"/>
        <v>FDBJVHBMD</v>
      </c>
      <c r="M450" s="3" t="str">
        <f t="shared" si="440"/>
        <v>TG</v>
      </c>
      <c r="N450" s="3" t="str">
        <f t="shared" si="440"/>
        <v>FNVPCBNMVVNNWHGHFJGTMHLGGMSHLJZNRZC</v>
      </c>
      <c r="O450" s="3" t="str">
        <f t="shared" si="440"/>
        <v>D</v>
      </c>
      <c r="P450" s="3" t="str">
        <f t="shared" si="440"/>
        <v>GMRJ</v>
      </c>
      <c r="Q450" s="3" t="str">
        <f t="shared" si="440"/>
        <v>VF</v>
      </c>
      <c r="R450" s="3" t="str">
        <f t="shared" si="440"/>
        <v>WH</v>
      </c>
      <c r="S450" s="4" t="str">
        <f t="shared" si="4"/>
        <v>FDBJVHBMD</v>
      </c>
      <c r="T450" s="3" t="str">
        <f t="shared" si="5"/>
        <v/>
      </c>
    </row>
    <row r="451">
      <c r="A451" s="1" t="s">
        <v>240</v>
      </c>
      <c r="B451" s="2">
        <v>451.0</v>
      </c>
      <c r="C451" s="3" t="str">
        <f>IFERROR(__xludf.DUMMYFUNCTION("SPLIT(A451,"" "")"),"move")</f>
        <v>move</v>
      </c>
      <c r="D451" s="3">
        <f>IFERROR(__xludf.DUMMYFUNCTION("""COMPUTED_VALUE"""),2.0)</f>
        <v>2</v>
      </c>
      <c r="E451" s="3" t="str">
        <f>IFERROR(__xludf.DUMMYFUNCTION("""COMPUTED_VALUE"""),"from")</f>
        <v>from</v>
      </c>
      <c r="F451" s="3">
        <f>IFERROR(__xludf.DUMMYFUNCTION("""COMPUTED_VALUE"""),4.0)</f>
        <v>4</v>
      </c>
      <c r="G451" s="3" t="str">
        <f>IFERROR(__xludf.DUMMYFUNCTION("""COMPUTED_VALUE"""),"to")</f>
        <v>to</v>
      </c>
      <c r="H451" s="3">
        <f>IFERROR(__xludf.DUMMYFUNCTION("""COMPUTED_VALUE"""),3.0)</f>
        <v>3</v>
      </c>
      <c r="I451" s="2" t="str">
        <f t="shared" si="2"/>
        <v>M450</v>
      </c>
      <c r="J451" s="3" t="str">
        <f t="shared" ref="J451:R451" si="441">IF($F451=J$12,RIGHT(J450,LEN(J450)-$D451),IF($H451=J$12,CONCAT($S451,J450),J450))</f>
        <v/>
      </c>
      <c r="K451" s="3" t="str">
        <f t="shared" si="441"/>
        <v>P</v>
      </c>
      <c r="L451" s="3" t="str">
        <f t="shared" si="441"/>
        <v>TGFDBJVHBMD</v>
      </c>
      <c r="M451" s="3" t="str">
        <f t="shared" si="441"/>
        <v/>
      </c>
      <c r="N451" s="3" t="str">
        <f t="shared" si="441"/>
        <v>FNVPCBNMVVNNWHGHFJGTMHLGGMSHLJZNRZC</v>
      </c>
      <c r="O451" s="3" t="str">
        <f t="shared" si="441"/>
        <v>D</v>
      </c>
      <c r="P451" s="3" t="str">
        <f t="shared" si="441"/>
        <v>GMRJ</v>
      </c>
      <c r="Q451" s="3" t="str">
        <f t="shared" si="441"/>
        <v>VF</v>
      </c>
      <c r="R451" s="3" t="str">
        <f t="shared" si="441"/>
        <v>WH</v>
      </c>
      <c r="S451" s="4" t="str">
        <f t="shared" si="4"/>
        <v>TG</v>
      </c>
      <c r="T451" s="3" t="str">
        <f t="shared" si="5"/>
        <v/>
      </c>
    </row>
    <row r="452">
      <c r="A452" s="1" t="s">
        <v>211</v>
      </c>
      <c r="B452" s="2">
        <v>452.0</v>
      </c>
      <c r="C452" s="3" t="str">
        <f>IFERROR(__xludf.DUMMYFUNCTION("SPLIT(A452,"" "")"),"move")</f>
        <v>move</v>
      </c>
      <c r="D452" s="3">
        <f>IFERROR(__xludf.DUMMYFUNCTION("""COMPUTED_VALUE"""),28.0)</f>
        <v>28</v>
      </c>
      <c r="E452" s="3" t="str">
        <f>IFERROR(__xludf.DUMMYFUNCTION("""COMPUTED_VALUE"""),"from")</f>
        <v>from</v>
      </c>
      <c r="F452" s="3">
        <f>IFERROR(__xludf.DUMMYFUNCTION("""COMPUTED_VALUE"""),5.0)</f>
        <v>5</v>
      </c>
      <c r="G452" s="3" t="str">
        <f>IFERROR(__xludf.DUMMYFUNCTION("""COMPUTED_VALUE"""),"to")</f>
        <v>to</v>
      </c>
      <c r="H452" s="3">
        <f>IFERROR(__xludf.DUMMYFUNCTION("""COMPUTED_VALUE"""),3.0)</f>
        <v>3</v>
      </c>
      <c r="I452" s="2" t="str">
        <f t="shared" si="2"/>
        <v>N451</v>
      </c>
      <c r="J452" s="3" t="str">
        <f t="shared" ref="J452:R452" si="442">IF($F452=J$12,RIGHT(J451,LEN(J451)-$D452),IF($H452=J$12,CONCAT($S452,J451),J451))</f>
        <v/>
      </c>
      <c r="K452" s="3" t="str">
        <f t="shared" si="442"/>
        <v>P</v>
      </c>
      <c r="L452" s="3" t="str">
        <f t="shared" si="442"/>
        <v>FNVPCBNMVVNNWHGHFJGTMHLGGMSHTGFDBJVHBMD</v>
      </c>
      <c r="M452" s="3" t="str">
        <f t="shared" si="442"/>
        <v/>
      </c>
      <c r="N452" s="3" t="str">
        <f t="shared" si="442"/>
        <v>LJZNRZC</v>
      </c>
      <c r="O452" s="3" t="str">
        <f t="shared" si="442"/>
        <v>D</v>
      </c>
      <c r="P452" s="3" t="str">
        <f t="shared" si="442"/>
        <v>GMRJ</v>
      </c>
      <c r="Q452" s="3" t="str">
        <f t="shared" si="442"/>
        <v>VF</v>
      </c>
      <c r="R452" s="3" t="str">
        <f t="shared" si="442"/>
        <v>WH</v>
      </c>
      <c r="S452" s="4" t="str">
        <f t="shared" si="4"/>
        <v>FNVPCBNMVVNNWHGHFJGTMHLGGMSH</v>
      </c>
      <c r="T452" s="3" t="str">
        <f t="shared" si="5"/>
        <v/>
      </c>
    </row>
    <row r="453">
      <c r="A453" s="1" t="s">
        <v>61</v>
      </c>
      <c r="B453" s="2">
        <v>453.0</v>
      </c>
      <c r="C453" s="3" t="str">
        <f>IFERROR(__xludf.DUMMYFUNCTION("SPLIT(A453,"" "")"),"move")</f>
        <v>move</v>
      </c>
      <c r="D453" s="3">
        <f>IFERROR(__xludf.DUMMYFUNCTION("""COMPUTED_VALUE"""),1.0)</f>
        <v>1</v>
      </c>
      <c r="E453" s="3" t="str">
        <f>IFERROR(__xludf.DUMMYFUNCTION("""COMPUTED_VALUE"""),"from")</f>
        <v>from</v>
      </c>
      <c r="F453" s="3">
        <f>IFERROR(__xludf.DUMMYFUNCTION("""COMPUTED_VALUE"""),8.0)</f>
        <v>8</v>
      </c>
      <c r="G453" s="3" t="str">
        <f>IFERROR(__xludf.DUMMYFUNCTION("""COMPUTED_VALUE"""),"to")</f>
        <v>to</v>
      </c>
      <c r="H453" s="3">
        <f>IFERROR(__xludf.DUMMYFUNCTION("""COMPUTED_VALUE"""),3.0)</f>
        <v>3</v>
      </c>
      <c r="I453" s="2" t="str">
        <f t="shared" si="2"/>
        <v>Q452</v>
      </c>
      <c r="J453" s="3" t="str">
        <f t="shared" ref="J453:R453" si="443">IF($F453=J$12,RIGHT(J452,LEN(J452)-$D453),IF($H453=J$12,CONCAT($S453,J452),J452))</f>
        <v/>
      </c>
      <c r="K453" s="3" t="str">
        <f t="shared" si="443"/>
        <v>P</v>
      </c>
      <c r="L453" s="3" t="str">
        <f t="shared" si="443"/>
        <v>VFNVPCBNMVVNNWHGHFJGTMHLGGMSHTGFDBJVHBMD</v>
      </c>
      <c r="M453" s="3" t="str">
        <f t="shared" si="443"/>
        <v/>
      </c>
      <c r="N453" s="3" t="str">
        <f t="shared" si="443"/>
        <v>LJZNRZC</v>
      </c>
      <c r="O453" s="3" t="str">
        <f t="shared" si="443"/>
        <v>D</v>
      </c>
      <c r="P453" s="3" t="str">
        <f t="shared" si="443"/>
        <v>GMRJ</v>
      </c>
      <c r="Q453" s="3" t="str">
        <f t="shared" si="443"/>
        <v>F</v>
      </c>
      <c r="R453" s="3" t="str">
        <f t="shared" si="443"/>
        <v>WH</v>
      </c>
      <c r="S453" s="4" t="str">
        <f t="shared" si="4"/>
        <v>V</v>
      </c>
      <c r="T453" s="3" t="str">
        <f t="shared" si="5"/>
        <v/>
      </c>
    </row>
    <row r="454">
      <c r="A454" s="1" t="s">
        <v>267</v>
      </c>
      <c r="B454" s="2">
        <v>454.0</v>
      </c>
      <c r="C454" s="3" t="str">
        <f>IFERROR(__xludf.DUMMYFUNCTION("SPLIT(A454,"" "")"),"move")</f>
        <v>move</v>
      </c>
      <c r="D454" s="3">
        <f>IFERROR(__xludf.DUMMYFUNCTION("""COMPUTED_VALUE"""),1.0)</f>
        <v>1</v>
      </c>
      <c r="E454" s="3" t="str">
        <f>IFERROR(__xludf.DUMMYFUNCTION("""COMPUTED_VALUE"""),"from")</f>
        <v>from</v>
      </c>
      <c r="F454" s="3">
        <f>IFERROR(__xludf.DUMMYFUNCTION("""COMPUTED_VALUE"""),8.0)</f>
        <v>8</v>
      </c>
      <c r="G454" s="3" t="str">
        <f>IFERROR(__xludf.DUMMYFUNCTION("""COMPUTED_VALUE"""),"to")</f>
        <v>to</v>
      </c>
      <c r="H454" s="3">
        <f>IFERROR(__xludf.DUMMYFUNCTION("""COMPUTED_VALUE"""),1.0)</f>
        <v>1</v>
      </c>
      <c r="I454" s="2" t="str">
        <f t="shared" si="2"/>
        <v>Q453</v>
      </c>
      <c r="J454" s="3" t="str">
        <f t="shared" ref="J454:R454" si="444">IF($F454=J$12,RIGHT(J453,LEN(J453)-$D454),IF($H454=J$12,CONCAT($S454,J453),J453))</f>
        <v>F</v>
      </c>
      <c r="K454" s="3" t="str">
        <f t="shared" si="444"/>
        <v>P</v>
      </c>
      <c r="L454" s="3" t="str">
        <f t="shared" si="444"/>
        <v>VFNVPCBNMVVNNWHGHFJGTMHLGGMSHTGFDBJVHBMD</v>
      </c>
      <c r="M454" s="3" t="str">
        <f t="shared" si="444"/>
        <v/>
      </c>
      <c r="N454" s="3" t="str">
        <f t="shared" si="444"/>
        <v>LJZNRZC</v>
      </c>
      <c r="O454" s="3" t="str">
        <f t="shared" si="444"/>
        <v>D</v>
      </c>
      <c r="P454" s="3" t="str">
        <f t="shared" si="444"/>
        <v>GMRJ</v>
      </c>
      <c r="Q454" s="3" t="str">
        <f t="shared" si="444"/>
        <v/>
      </c>
      <c r="R454" s="3" t="str">
        <f t="shared" si="444"/>
        <v>WH</v>
      </c>
      <c r="S454" s="4" t="str">
        <f t="shared" si="4"/>
        <v>F</v>
      </c>
      <c r="T454" s="3" t="str">
        <f t="shared" si="5"/>
        <v/>
      </c>
    </row>
    <row r="455">
      <c r="A455" s="1" t="s">
        <v>310</v>
      </c>
      <c r="B455" s="2">
        <v>455.0</v>
      </c>
      <c r="C455" s="3" t="str">
        <f>IFERROR(__xludf.DUMMYFUNCTION("SPLIT(A455,"" "")"),"move")</f>
        <v>move</v>
      </c>
      <c r="D455" s="3">
        <f>IFERROR(__xludf.DUMMYFUNCTION("""COMPUTED_VALUE"""),1.0)</f>
        <v>1</v>
      </c>
      <c r="E455" s="3" t="str">
        <f>IFERROR(__xludf.DUMMYFUNCTION("""COMPUTED_VALUE"""),"from")</f>
        <v>from</v>
      </c>
      <c r="F455" s="3">
        <f>IFERROR(__xludf.DUMMYFUNCTION("""COMPUTED_VALUE"""),2.0)</f>
        <v>2</v>
      </c>
      <c r="G455" s="3" t="str">
        <f>IFERROR(__xludf.DUMMYFUNCTION("""COMPUTED_VALUE"""),"to")</f>
        <v>to</v>
      </c>
      <c r="H455" s="3">
        <f>IFERROR(__xludf.DUMMYFUNCTION("""COMPUTED_VALUE"""),8.0)</f>
        <v>8</v>
      </c>
      <c r="I455" s="2" t="str">
        <f t="shared" si="2"/>
        <v>K454</v>
      </c>
      <c r="J455" s="3" t="str">
        <f t="shared" ref="J455:R455" si="445">IF($F455=J$12,RIGHT(J454,LEN(J454)-$D455),IF($H455=J$12,CONCAT($S455,J454),J454))</f>
        <v>F</v>
      </c>
      <c r="K455" s="3" t="str">
        <f t="shared" si="445"/>
        <v/>
      </c>
      <c r="L455" s="3" t="str">
        <f t="shared" si="445"/>
        <v>VFNVPCBNMVVNNWHGHFJGTMHLGGMSHTGFDBJVHBMD</v>
      </c>
      <c r="M455" s="3" t="str">
        <f t="shared" si="445"/>
        <v/>
      </c>
      <c r="N455" s="3" t="str">
        <f t="shared" si="445"/>
        <v>LJZNRZC</v>
      </c>
      <c r="O455" s="3" t="str">
        <f t="shared" si="445"/>
        <v>D</v>
      </c>
      <c r="P455" s="3" t="str">
        <f t="shared" si="445"/>
        <v>GMRJ</v>
      </c>
      <c r="Q455" s="3" t="str">
        <f t="shared" si="445"/>
        <v>P</v>
      </c>
      <c r="R455" s="3" t="str">
        <f t="shared" si="445"/>
        <v>WH</v>
      </c>
      <c r="S455" s="4" t="str">
        <f t="shared" si="4"/>
        <v>P</v>
      </c>
      <c r="T455" s="3" t="str">
        <f t="shared" si="5"/>
        <v/>
      </c>
    </row>
    <row r="456">
      <c r="A456" s="1" t="s">
        <v>71</v>
      </c>
      <c r="B456" s="2">
        <v>456.0</v>
      </c>
      <c r="C456" s="3" t="str">
        <f>IFERROR(__xludf.DUMMYFUNCTION("SPLIT(A456,"" "")"),"move")</f>
        <v>move</v>
      </c>
      <c r="D456" s="3">
        <f>IFERROR(__xludf.DUMMYFUNCTION("""COMPUTED_VALUE"""),1.0)</f>
        <v>1</v>
      </c>
      <c r="E456" s="3" t="str">
        <f>IFERROR(__xludf.DUMMYFUNCTION("""COMPUTED_VALUE"""),"from")</f>
        <v>from</v>
      </c>
      <c r="F456" s="3">
        <f>IFERROR(__xludf.DUMMYFUNCTION("""COMPUTED_VALUE"""),6.0)</f>
        <v>6</v>
      </c>
      <c r="G456" s="3" t="str">
        <f>IFERROR(__xludf.DUMMYFUNCTION("""COMPUTED_VALUE"""),"to")</f>
        <v>to</v>
      </c>
      <c r="H456" s="3">
        <f>IFERROR(__xludf.DUMMYFUNCTION("""COMPUTED_VALUE"""),2.0)</f>
        <v>2</v>
      </c>
      <c r="I456" s="2" t="str">
        <f t="shared" si="2"/>
        <v>O455</v>
      </c>
      <c r="J456" s="3" t="str">
        <f t="shared" ref="J456:R456" si="446">IF($F456=J$12,RIGHT(J455,LEN(J455)-$D456),IF($H456=J$12,CONCAT($S456,J455),J455))</f>
        <v>F</v>
      </c>
      <c r="K456" s="3" t="str">
        <f t="shared" si="446"/>
        <v>D</v>
      </c>
      <c r="L456" s="3" t="str">
        <f t="shared" si="446"/>
        <v>VFNVPCBNMVVNNWHGHFJGTMHLGGMSHTGFDBJVHBMD</v>
      </c>
      <c r="M456" s="3" t="str">
        <f t="shared" si="446"/>
        <v/>
      </c>
      <c r="N456" s="3" t="str">
        <f t="shared" si="446"/>
        <v>LJZNRZC</v>
      </c>
      <c r="O456" s="3" t="str">
        <f t="shared" si="446"/>
        <v/>
      </c>
      <c r="P456" s="3" t="str">
        <f t="shared" si="446"/>
        <v>GMRJ</v>
      </c>
      <c r="Q456" s="3" t="str">
        <f t="shared" si="446"/>
        <v>P</v>
      </c>
      <c r="R456" s="3" t="str">
        <f t="shared" si="446"/>
        <v>WH</v>
      </c>
      <c r="S456" s="4" t="str">
        <f t="shared" si="4"/>
        <v>D</v>
      </c>
      <c r="T456" s="3" t="str">
        <f t="shared" si="5"/>
        <v/>
      </c>
    </row>
    <row r="457">
      <c r="A457" s="1" t="s">
        <v>267</v>
      </c>
      <c r="B457" s="2">
        <v>457.0</v>
      </c>
      <c r="C457" s="3" t="str">
        <f>IFERROR(__xludf.DUMMYFUNCTION("SPLIT(A457,"" "")"),"move")</f>
        <v>move</v>
      </c>
      <c r="D457" s="3">
        <f>IFERROR(__xludf.DUMMYFUNCTION("""COMPUTED_VALUE"""),1.0)</f>
        <v>1</v>
      </c>
      <c r="E457" s="3" t="str">
        <f>IFERROR(__xludf.DUMMYFUNCTION("""COMPUTED_VALUE"""),"from")</f>
        <v>from</v>
      </c>
      <c r="F457" s="3">
        <f>IFERROR(__xludf.DUMMYFUNCTION("""COMPUTED_VALUE"""),8.0)</f>
        <v>8</v>
      </c>
      <c r="G457" s="3" t="str">
        <f>IFERROR(__xludf.DUMMYFUNCTION("""COMPUTED_VALUE"""),"to")</f>
        <v>to</v>
      </c>
      <c r="H457" s="3">
        <f>IFERROR(__xludf.DUMMYFUNCTION("""COMPUTED_VALUE"""),1.0)</f>
        <v>1</v>
      </c>
      <c r="I457" s="2" t="str">
        <f t="shared" si="2"/>
        <v>Q456</v>
      </c>
      <c r="J457" s="3" t="str">
        <f t="shared" ref="J457:R457" si="447">IF($F457=J$12,RIGHT(J456,LEN(J456)-$D457),IF($H457=J$12,CONCAT($S457,J456),J456))</f>
        <v>PF</v>
      </c>
      <c r="K457" s="3" t="str">
        <f t="shared" si="447"/>
        <v>D</v>
      </c>
      <c r="L457" s="3" t="str">
        <f t="shared" si="447"/>
        <v>VFNVPCBNMVVNNWHGHFJGTMHLGGMSHTGFDBJVHBMD</v>
      </c>
      <c r="M457" s="3" t="str">
        <f t="shared" si="447"/>
        <v/>
      </c>
      <c r="N457" s="3" t="str">
        <f t="shared" si="447"/>
        <v>LJZNRZC</v>
      </c>
      <c r="O457" s="3" t="str">
        <f t="shared" si="447"/>
        <v/>
      </c>
      <c r="P457" s="3" t="str">
        <f t="shared" si="447"/>
        <v>GMRJ</v>
      </c>
      <c r="Q457" s="3" t="str">
        <f t="shared" si="447"/>
        <v/>
      </c>
      <c r="R457" s="3" t="str">
        <f t="shared" si="447"/>
        <v>WH</v>
      </c>
      <c r="S457" s="4" t="str">
        <f t="shared" si="4"/>
        <v>P</v>
      </c>
      <c r="T457" s="3" t="str">
        <f t="shared" si="5"/>
        <v/>
      </c>
    </row>
    <row r="458">
      <c r="A458" s="1" t="s">
        <v>358</v>
      </c>
      <c r="B458" s="2">
        <v>458.0</v>
      </c>
      <c r="C458" s="3" t="str">
        <f>IFERROR(__xludf.DUMMYFUNCTION("SPLIT(A458,"" "")"),"move")</f>
        <v>move</v>
      </c>
      <c r="D458" s="3">
        <f>IFERROR(__xludf.DUMMYFUNCTION("""COMPUTED_VALUE"""),6.0)</f>
        <v>6</v>
      </c>
      <c r="E458" s="3" t="str">
        <f>IFERROR(__xludf.DUMMYFUNCTION("""COMPUTED_VALUE"""),"from")</f>
        <v>from</v>
      </c>
      <c r="F458" s="3">
        <f>IFERROR(__xludf.DUMMYFUNCTION("""COMPUTED_VALUE"""),5.0)</f>
        <v>5</v>
      </c>
      <c r="G458" s="3" t="str">
        <f>IFERROR(__xludf.DUMMYFUNCTION("""COMPUTED_VALUE"""),"to")</f>
        <v>to</v>
      </c>
      <c r="H458" s="3">
        <f>IFERROR(__xludf.DUMMYFUNCTION("""COMPUTED_VALUE"""),7.0)</f>
        <v>7</v>
      </c>
      <c r="I458" s="2" t="str">
        <f t="shared" si="2"/>
        <v>N457</v>
      </c>
      <c r="J458" s="3" t="str">
        <f t="shared" ref="J458:R458" si="448">IF($F458=J$12,RIGHT(J457,LEN(J457)-$D458),IF($H458=J$12,CONCAT($S458,J457),J457))</f>
        <v>PF</v>
      </c>
      <c r="K458" s="3" t="str">
        <f t="shared" si="448"/>
        <v>D</v>
      </c>
      <c r="L458" s="3" t="str">
        <f t="shared" si="448"/>
        <v>VFNVPCBNMVVNNWHGHFJGTMHLGGMSHTGFDBJVHBMD</v>
      </c>
      <c r="M458" s="3" t="str">
        <f t="shared" si="448"/>
        <v/>
      </c>
      <c r="N458" s="3" t="str">
        <f t="shared" si="448"/>
        <v>C</v>
      </c>
      <c r="O458" s="3" t="str">
        <f t="shared" si="448"/>
        <v/>
      </c>
      <c r="P458" s="3" t="str">
        <f t="shared" si="448"/>
        <v>LJZNRZGMRJ</v>
      </c>
      <c r="Q458" s="3" t="str">
        <f t="shared" si="448"/>
        <v/>
      </c>
      <c r="R458" s="3" t="str">
        <f t="shared" si="448"/>
        <v>WH</v>
      </c>
      <c r="S458" s="4" t="str">
        <f t="shared" si="4"/>
        <v>LJZNRZ</v>
      </c>
      <c r="T458" s="3" t="str">
        <f t="shared" si="5"/>
        <v/>
      </c>
    </row>
    <row r="459">
      <c r="A459" s="1" t="s">
        <v>258</v>
      </c>
      <c r="B459" s="2">
        <v>459.0</v>
      </c>
      <c r="C459" s="3" t="str">
        <f>IFERROR(__xludf.DUMMYFUNCTION("SPLIT(A459,"" "")"),"move")</f>
        <v>move</v>
      </c>
      <c r="D459" s="3">
        <f>IFERROR(__xludf.DUMMYFUNCTION("""COMPUTED_VALUE"""),1.0)</f>
        <v>1</v>
      </c>
      <c r="E459" s="3" t="str">
        <f>IFERROR(__xludf.DUMMYFUNCTION("""COMPUTED_VALUE"""),"from")</f>
        <v>from</v>
      </c>
      <c r="F459" s="3">
        <f>IFERROR(__xludf.DUMMYFUNCTION("""COMPUTED_VALUE"""),5.0)</f>
        <v>5</v>
      </c>
      <c r="G459" s="3" t="str">
        <f>IFERROR(__xludf.DUMMYFUNCTION("""COMPUTED_VALUE"""),"to")</f>
        <v>to</v>
      </c>
      <c r="H459" s="3">
        <f>IFERROR(__xludf.DUMMYFUNCTION("""COMPUTED_VALUE"""),1.0)</f>
        <v>1</v>
      </c>
      <c r="I459" s="2" t="str">
        <f t="shared" si="2"/>
        <v>N458</v>
      </c>
      <c r="J459" s="3" t="str">
        <f t="shared" ref="J459:R459" si="449">IF($F459=J$12,RIGHT(J458,LEN(J458)-$D459),IF($H459=J$12,CONCAT($S459,J458),J458))</f>
        <v>CPF</v>
      </c>
      <c r="K459" s="3" t="str">
        <f t="shared" si="449"/>
        <v>D</v>
      </c>
      <c r="L459" s="3" t="str">
        <f t="shared" si="449"/>
        <v>VFNVPCBNMVVNNWHGHFJGTMHLGGMSHTGFDBJVHBMD</v>
      </c>
      <c r="M459" s="3" t="str">
        <f t="shared" si="449"/>
        <v/>
      </c>
      <c r="N459" s="3" t="str">
        <f t="shared" si="449"/>
        <v/>
      </c>
      <c r="O459" s="3" t="str">
        <f t="shared" si="449"/>
        <v/>
      </c>
      <c r="P459" s="3" t="str">
        <f t="shared" si="449"/>
        <v>LJZNRZGMRJ</v>
      </c>
      <c r="Q459" s="3" t="str">
        <f t="shared" si="449"/>
        <v/>
      </c>
      <c r="R459" s="3" t="str">
        <f t="shared" si="449"/>
        <v>WH</v>
      </c>
      <c r="S459" s="4" t="str">
        <f t="shared" si="4"/>
        <v>C</v>
      </c>
      <c r="T459" s="3" t="str">
        <f t="shared" si="5"/>
        <v/>
      </c>
    </row>
    <row r="460">
      <c r="A460" s="1" t="s">
        <v>330</v>
      </c>
      <c r="B460" s="2">
        <v>460.0</v>
      </c>
      <c r="C460" s="3" t="str">
        <f>IFERROR(__xludf.DUMMYFUNCTION("SPLIT(A460,"" "")"),"move")</f>
        <v>move</v>
      </c>
      <c r="D460" s="3">
        <f>IFERROR(__xludf.DUMMYFUNCTION("""COMPUTED_VALUE"""),1.0)</f>
        <v>1</v>
      </c>
      <c r="E460" s="3" t="str">
        <f>IFERROR(__xludf.DUMMYFUNCTION("""COMPUTED_VALUE"""),"from")</f>
        <v>from</v>
      </c>
      <c r="F460" s="3">
        <f>IFERROR(__xludf.DUMMYFUNCTION("""COMPUTED_VALUE"""),9.0)</f>
        <v>9</v>
      </c>
      <c r="G460" s="3" t="str">
        <f>IFERROR(__xludf.DUMMYFUNCTION("""COMPUTED_VALUE"""),"to")</f>
        <v>to</v>
      </c>
      <c r="H460" s="3">
        <f>IFERROR(__xludf.DUMMYFUNCTION("""COMPUTED_VALUE"""),2.0)</f>
        <v>2</v>
      </c>
      <c r="I460" s="2" t="str">
        <f t="shared" si="2"/>
        <v>Q459</v>
      </c>
      <c r="J460" s="3" t="str">
        <f t="shared" ref="J460:R460" si="450">IF($F460=J$12,RIGHT(J459,LEN(J459)-$D460),IF($H460=J$12,CONCAT($S460,J459),J459))</f>
        <v>CPF</v>
      </c>
      <c r="K460" s="3" t="str">
        <f t="shared" si="450"/>
        <v>WD</v>
      </c>
      <c r="L460" s="3" t="str">
        <f t="shared" si="450"/>
        <v>VFNVPCBNMVVNNWHGHFJGTMHLGGMSHTGFDBJVHBMD</v>
      </c>
      <c r="M460" s="3" t="str">
        <f t="shared" si="450"/>
        <v/>
      </c>
      <c r="N460" s="3" t="str">
        <f t="shared" si="450"/>
        <v/>
      </c>
      <c r="O460" s="3" t="str">
        <f t="shared" si="450"/>
        <v/>
      </c>
      <c r="P460" s="3" t="str">
        <f t="shared" si="450"/>
        <v>LJZNRZGMRJ</v>
      </c>
      <c r="Q460" s="3" t="str">
        <f t="shared" si="450"/>
        <v/>
      </c>
      <c r="R460" s="3" t="str">
        <f t="shared" si="450"/>
        <v>H</v>
      </c>
      <c r="S460" s="4" t="str">
        <f t="shared" si="4"/>
        <v>W</v>
      </c>
      <c r="T460" s="3" t="str">
        <f t="shared" si="5"/>
        <v/>
      </c>
    </row>
    <row r="461">
      <c r="A461" s="1" t="s">
        <v>356</v>
      </c>
      <c r="B461" s="2">
        <v>461.0</v>
      </c>
      <c r="C461" s="3" t="str">
        <f>IFERROR(__xludf.DUMMYFUNCTION("SPLIT(A461,"" "")"),"move")</f>
        <v>move</v>
      </c>
      <c r="D461" s="3">
        <f>IFERROR(__xludf.DUMMYFUNCTION("""COMPUTED_VALUE"""),1.0)</f>
        <v>1</v>
      </c>
      <c r="E461" s="3" t="str">
        <f>IFERROR(__xludf.DUMMYFUNCTION("""COMPUTED_VALUE"""),"from")</f>
        <v>from</v>
      </c>
      <c r="F461" s="3">
        <f>IFERROR(__xludf.DUMMYFUNCTION("""COMPUTED_VALUE"""),1.0)</f>
        <v>1</v>
      </c>
      <c r="G461" s="3" t="str">
        <f>IFERROR(__xludf.DUMMYFUNCTION("""COMPUTED_VALUE"""),"to")</f>
        <v>to</v>
      </c>
      <c r="H461" s="3">
        <f>IFERROR(__xludf.DUMMYFUNCTION("""COMPUTED_VALUE"""),3.0)</f>
        <v>3</v>
      </c>
      <c r="I461" s="2" t="str">
        <f t="shared" si="2"/>
        <v>J460</v>
      </c>
      <c r="J461" s="3" t="str">
        <f t="shared" ref="J461:R461" si="451">IF($F461=J$12,RIGHT(J460,LEN(J460)-$D461),IF($H461=J$12,CONCAT($S461,J460),J460))</f>
        <v>PF</v>
      </c>
      <c r="K461" s="3" t="str">
        <f t="shared" si="451"/>
        <v>WD</v>
      </c>
      <c r="L461" s="3" t="str">
        <f t="shared" si="451"/>
        <v>CVFNVPCBNMVVNNWHGHFJGTMHLGGMSHTGFDBJVHBMD</v>
      </c>
      <c r="M461" s="3" t="str">
        <f t="shared" si="451"/>
        <v/>
      </c>
      <c r="N461" s="3" t="str">
        <f t="shared" si="451"/>
        <v/>
      </c>
      <c r="O461" s="3" t="str">
        <f t="shared" si="451"/>
        <v/>
      </c>
      <c r="P461" s="3" t="str">
        <f t="shared" si="451"/>
        <v>LJZNRZGMRJ</v>
      </c>
      <c r="Q461" s="3" t="str">
        <f t="shared" si="451"/>
        <v/>
      </c>
      <c r="R461" s="3" t="str">
        <f t="shared" si="451"/>
        <v>H</v>
      </c>
      <c r="S461" s="4" t="str">
        <f t="shared" si="4"/>
        <v>C</v>
      </c>
      <c r="T461" s="3" t="str">
        <f t="shared" si="5"/>
        <v/>
      </c>
    </row>
    <row r="462">
      <c r="A462" s="1" t="s">
        <v>169</v>
      </c>
      <c r="B462" s="2">
        <v>462.0</v>
      </c>
      <c r="C462" s="3" t="str">
        <f>IFERROR(__xludf.DUMMYFUNCTION("SPLIT(A462,"" "")"),"move")</f>
        <v>move</v>
      </c>
      <c r="D462" s="3">
        <f>IFERROR(__xludf.DUMMYFUNCTION("""COMPUTED_VALUE"""),1.0)</f>
        <v>1</v>
      </c>
      <c r="E462" s="3" t="str">
        <f>IFERROR(__xludf.DUMMYFUNCTION("""COMPUTED_VALUE"""),"from")</f>
        <v>from</v>
      </c>
      <c r="F462" s="3">
        <f>IFERROR(__xludf.DUMMYFUNCTION("""COMPUTED_VALUE"""),9.0)</f>
        <v>9</v>
      </c>
      <c r="G462" s="3" t="str">
        <f>IFERROR(__xludf.DUMMYFUNCTION("""COMPUTED_VALUE"""),"to")</f>
        <v>to</v>
      </c>
      <c r="H462" s="3">
        <f>IFERROR(__xludf.DUMMYFUNCTION("""COMPUTED_VALUE"""),7.0)</f>
        <v>7</v>
      </c>
      <c r="I462" s="2" t="str">
        <f t="shared" si="2"/>
        <v>Q461</v>
      </c>
      <c r="J462" s="3" t="str">
        <f t="shared" ref="J462:R462" si="452">IF($F462=J$12,RIGHT(J461,LEN(J461)-$D462),IF($H462=J$12,CONCAT($S462,J461),J461))</f>
        <v>PF</v>
      </c>
      <c r="K462" s="3" t="str">
        <f t="shared" si="452"/>
        <v>WD</v>
      </c>
      <c r="L462" s="3" t="str">
        <f t="shared" si="452"/>
        <v>CVFNVPCBNMVVNNWHGHFJGTMHLGGMSHTGFDBJVHBMD</v>
      </c>
      <c r="M462" s="3" t="str">
        <f t="shared" si="452"/>
        <v/>
      </c>
      <c r="N462" s="3" t="str">
        <f t="shared" si="452"/>
        <v/>
      </c>
      <c r="O462" s="3" t="str">
        <f t="shared" si="452"/>
        <v/>
      </c>
      <c r="P462" s="3" t="str">
        <f t="shared" si="452"/>
        <v>HLJZNRZGMRJ</v>
      </c>
      <c r="Q462" s="3" t="str">
        <f t="shared" si="452"/>
        <v/>
      </c>
      <c r="R462" s="3" t="str">
        <f t="shared" si="452"/>
        <v/>
      </c>
      <c r="S462" s="4" t="str">
        <f t="shared" si="4"/>
        <v>H</v>
      </c>
      <c r="T462" s="3" t="str">
        <f t="shared" si="5"/>
        <v/>
      </c>
    </row>
    <row r="463">
      <c r="A463" s="1" t="s">
        <v>359</v>
      </c>
      <c r="B463" s="2">
        <v>463.0</v>
      </c>
      <c r="C463" s="3" t="str">
        <f>IFERROR(__xludf.DUMMYFUNCTION("SPLIT(A463,"" "")"),"move")</f>
        <v>move</v>
      </c>
      <c r="D463" s="3">
        <f>IFERROR(__xludf.DUMMYFUNCTION("""COMPUTED_VALUE"""),2.0)</f>
        <v>2</v>
      </c>
      <c r="E463" s="3" t="str">
        <f>IFERROR(__xludf.DUMMYFUNCTION("""COMPUTED_VALUE"""),"from")</f>
        <v>from</v>
      </c>
      <c r="F463" s="3">
        <f>IFERROR(__xludf.DUMMYFUNCTION("""COMPUTED_VALUE"""),1.0)</f>
        <v>1</v>
      </c>
      <c r="G463" s="3" t="str">
        <f>IFERROR(__xludf.DUMMYFUNCTION("""COMPUTED_VALUE"""),"to")</f>
        <v>to</v>
      </c>
      <c r="H463" s="3">
        <f>IFERROR(__xludf.DUMMYFUNCTION("""COMPUTED_VALUE"""),2.0)</f>
        <v>2</v>
      </c>
      <c r="I463" s="2" t="str">
        <f t="shared" si="2"/>
        <v>J462</v>
      </c>
      <c r="J463" s="3" t="str">
        <f t="shared" ref="J463:R463" si="453">IF($F463=J$12,RIGHT(J462,LEN(J462)-$D463),IF($H463=J$12,CONCAT($S463,J462),J462))</f>
        <v/>
      </c>
      <c r="K463" s="3" t="str">
        <f t="shared" si="453"/>
        <v>PFWD</v>
      </c>
      <c r="L463" s="3" t="str">
        <f t="shared" si="453"/>
        <v>CVFNVPCBNMVVNNWHGHFJGTMHLGGMSHTGFDBJVHBMD</v>
      </c>
      <c r="M463" s="3" t="str">
        <f t="shared" si="453"/>
        <v/>
      </c>
      <c r="N463" s="3" t="str">
        <f t="shared" si="453"/>
        <v/>
      </c>
      <c r="O463" s="3" t="str">
        <f t="shared" si="453"/>
        <v/>
      </c>
      <c r="P463" s="3" t="str">
        <f t="shared" si="453"/>
        <v>HLJZNRZGMRJ</v>
      </c>
      <c r="Q463" s="3" t="str">
        <f t="shared" si="453"/>
        <v/>
      </c>
      <c r="R463" s="3" t="str">
        <f t="shared" si="453"/>
        <v/>
      </c>
      <c r="S463" s="4" t="str">
        <f t="shared" si="4"/>
        <v>PF</v>
      </c>
      <c r="T463" s="3" t="str">
        <f t="shared" si="5"/>
        <v/>
      </c>
    </row>
    <row r="464">
      <c r="A464" s="1" t="s">
        <v>360</v>
      </c>
      <c r="B464" s="2">
        <v>464.0</v>
      </c>
      <c r="C464" s="3" t="str">
        <f>IFERROR(__xludf.DUMMYFUNCTION("SPLIT(A464,"" "")"),"move")</f>
        <v>move</v>
      </c>
      <c r="D464" s="3">
        <f>IFERROR(__xludf.DUMMYFUNCTION("""COMPUTED_VALUE"""),11.0)</f>
        <v>11</v>
      </c>
      <c r="E464" s="3" t="str">
        <f>IFERROR(__xludf.DUMMYFUNCTION("""COMPUTED_VALUE"""),"from")</f>
        <v>from</v>
      </c>
      <c r="F464" s="3">
        <f>IFERROR(__xludf.DUMMYFUNCTION("""COMPUTED_VALUE"""),3.0)</f>
        <v>3</v>
      </c>
      <c r="G464" s="3" t="str">
        <f>IFERROR(__xludf.DUMMYFUNCTION("""COMPUTED_VALUE"""),"to")</f>
        <v>to</v>
      </c>
      <c r="H464" s="3">
        <f>IFERROR(__xludf.DUMMYFUNCTION("""COMPUTED_VALUE"""),8.0)</f>
        <v>8</v>
      </c>
      <c r="I464" s="2" t="str">
        <f t="shared" si="2"/>
        <v>L463</v>
      </c>
      <c r="J464" s="3" t="str">
        <f t="shared" ref="J464:R464" si="454">IF($F464=J$12,RIGHT(J463,LEN(J463)-$D464),IF($H464=J$12,CONCAT($S464,J463),J463))</f>
        <v/>
      </c>
      <c r="K464" s="3" t="str">
        <f t="shared" si="454"/>
        <v>PFWD</v>
      </c>
      <c r="L464" s="3" t="str">
        <f t="shared" si="454"/>
        <v>VNNWHGHFJGTMHLGGMSHTGFDBJVHBMD</v>
      </c>
      <c r="M464" s="3" t="str">
        <f t="shared" si="454"/>
        <v/>
      </c>
      <c r="N464" s="3" t="str">
        <f t="shared" si="454"/>
        <v/>
      </c>
      <c r="O464" s="3" t="str">
        <f t="shared" si="454"/>
        <v/>
      </c>
      <c r="P464" s="3" t="str">
        <f t="shared" si="454"/>
        <v>HLJZNRZGMRJ</v>
      </c>
      <c r="Q464" s="3" t="str">
        <f t="shared" si="454"/>
        <v>CVFNVPCBNMV</v>
      </c>
      <c r="R464" s="3" t="str">
        <f t="shared" si="454"/>
        <v/>
      </c>
      <c r="S464" s="4" t="str">
        <f t="shared" si="4"/>
        <v>CVFNVPCBNMV</v>
      </c>
      <c r="T464" s="3" t="str">
        <f t="shared" si="5"/>
        <v/>
      </c>
    </row>
    <row r="465">
      <c r="A465" s="1" t="s">
        <v>361</v>
      </c>
      <c r="B465" s="2">
        <v>465.0</v>
      </c>
      <c r="C465" s="3" t="str">
        <f>IFERROR(__xludf.DUMMYFUNCTION("SPLIT(A465,"" "")"),"move")</f>
        <v>move</v>
      </c>
      <c r="D465" s="3">
        <f>IFERROR(__xludf.DUMMYFUNCTION("""COMPUTED_VALUE"""),3.0)</f>
        <v>3</v>
      </c>
      <c r="E465" s="3" t="str">
        <f>IFERROR(__xludf.DUMMYFUNCTION("""COMPUTED_VALUE"""),"from")</f>
        <v>from</v>
      </c>
      <c r="F465" s="3">
        <f>IFERROR(__xludf.DUMMYFUNCTION("""COMPUTED_VALUE"""),8.0)</f>
        <v>8</v>
      </c>
      <c r="G465" s="3" t="str">
        <f>IFERROR(__xludf.DUMMYFUNCTION("""COMPUTED_VALUE"""),"to")</f>
        <v>to</v>
      </c>
      <c r="H465" s="3">
        <f>IFERROR(__xludf.DUMMYFUNCTION("""COMPUTED_VALUE"""),6.0)</f>
        <v>6</v>
      </c>
      <c r="I465" s="2" t="str">
        <f t="shared" si="2"/>
        <v>Q464</v>
      </c>
      <c r="J465" s="3" t="str">
        <f t="shared" ref="J465:R465" si="455">IF($F465=J$12,RIGHT(J464,LEN(J464)-$D465),IF($H465=J$12,CONCAT($S465,J464),J464))</f>
        <v/>
      </c>
      <c r="K465" s="3" t="str">
        <f t="shared" si="455"/>
        <v>PFWD</v>
      </c>
      <c r="L465" s="3" t="str">
        <f t="shared" si="455"/>
        <v>VNNWHGHFJGTMHLGGMSHTGFDBJVHBMD</v>
      </c>
      <c r="M465" s="3" t="str">
        <f t="shared" si="455"/>
        <v/>
      </c>
      <c r="N465" s="3" t="str">
        <f t="shared" si="455"/>
        <v/>
      </c>
      <c r="O465" s="3" t="str">
        <f t="shared" si="455"/>
        <v>CVF</v>
      </c>
      <c r="P465" s="3" t="str">
        <f t="shared" si="455"/>
        <v>HLJZNRZGMRJ</v>
      </c>
      <c r="Q465" s="3" t="str">
        <f t="shared" si="455"/>
        <v>NVPCBNMV</v>
      </c>
      <c r="R465" s="3" t="str">
        <f t="shared" si="455"/>
        <v/>
      </c>
      <c r="S465" s="4" t="str">
        <f t="shared" si="4"/>
        <v>CVF</v>
      </c>
      <c r="T465" s="3" t="str">
        <f t="shared" si="5"/>
        <v/>
      </c>
    </row>
    <row r="466">
      <c r="A466" s="1" t="s">
        <v>362</v>
      </c>
      <c r="B466" s="2">
        <v>466.0</v>
      </c>
      <c r="C466" s="3" t="str">
        <f>IFERROR(__xludf.DUMMYFUNCTION("SPLIT(A466,"" "")"),"move")</f>
        <v>move</v>
      </c>
      <c r="D466" s="3">
        <f>IFERROR(__xludf.DUMMYFUNCTION("""COMPUTED_VALUE"""),3.0)</f>
        <v>3</v>
      </c>
      <c r="E466" s="3" t="str">
        <f>IFERROR(__xludf.DUMMYFUNCTION("""COMPUTED_VALUE"""),"from")</f>
        <v>from</v>
      </c>
      <c r="F466" s="3">
        <f>IFERROR(__xludf.DUMMYFUNCTION("""COMPUTED_VALUE"""),6.0)</f>
        <v>6</v>
      </c>
      <c r="G466" s="3" t="str">
        <f>IFERROR(__xludf.DUMMYFUNCTION("""COMPUTED_VALUE"""),"to")</f>
        <v>to</v>
      </c>
      <c r="H466" s="3">
        <f>IFERROR(__xludf.DUMMYFUNCTION("""COMPUTED_VALUE"""),9.0)</f>
        <v>9</v>
      </c>
      <c r="I466" s="2" t="str">
        <f t="shared" si="2"/>
        <v>O465</v>
      </c>
      <c r="J466" s="3" t="str">
        <f t="shared" ref="J466:R466" si="456">IF($F466=J$12,RIGHT(J465,LEN(J465)-$D466),IF($H466=J$12,CONCAT($S466,J465),J465))</f>
        <v/>
      </c>
      <c r="K466" s="3" t="str">
        <f t="shared" si="456"/>
        <v>PFWD</v>
      </c>
      <c r="L466" s="3" t="str">
        <f t="shared" si="456"/>
        <v>VNNWHGHFJGTMHLGGMSHTGFDBJVHBMD</v>
      </c>
      <c r="M466" s="3" t="str">
        <f t="shared" si="456"/>
        <v/>
      </c>
      <c r="N466" s="3" t="str">
        <f t="shared" si="456"/>
        <v/>
      </c>
      <c r="O466" s="3" t="str">
        <f t="shared" si="456"/>
        <v/>
      </c>
      <c r="P466" s="3" t="str">
        <f t="shared" si="456"/>
        <v>HLJZNRZGMRJ</v>
      </c>
      <c r="Q466" s="3" t="str">
        <f t="shared" si="456"/>
        <v>NVPCBNMV</v>
      </c>
      <c r="R466" s="3" t="str">
        <f t="shared" si="456"/>
        <v>CVF</v>
      </c>
      <c r="S466" s="4" t="str">
        <f t="shared" si="4"/>
        <v>CVF</v>
      </c>
      <c r="T466" s="3" t="str">
        <f t="shared" si="5"/>
        <v/>
      </c>
    </row>
    <row r="467">
      <c r="A467" s="1" t="s">
        <v>363</v>
      </c>
      <c r="B467" s="2">
        <v>467.0</v>
      </c>
      <c r="C467" s="3" t="str">
        <f>IFERROR(__xludf.DUMMYFUNCTION("SPLIT(A467,"" "")"),"move")</f>
        <v>move</v>
      </c>
      <c r="D467" s="3">
        <f>IFERROR(__xludf.DUMMYFUNCTION("""COMPUTED_VALUE"""),25.0)</f>
        <v>25</v>
      </c>
      <c r="E467" s="3" t="str">
        <f>IFERROR(__xludf.DUMMYFUNCTION("""COMPUTED_VALUE"""),"from")</f>
        <v>from</v>
      </c>
      <c r="F467" s="3">
        <f>IFERROR(__xludf.DUMMYFUNCTION("""COMPUTED_VALUE"""),3.0)</f>
        <v>3</v>
      </c>
      <c r="G467" s="3" t="str">
        <f>IFERROR(__xludf.DUMMYFUNCTION("""COMPUTED_VALUE"""),"to")</f>
        <v>to</v>
      </c>
      <c r="H467" s="3">
        <f>IFERROR(__xludf.DUMMYFUNCTION("""COMPUTED_VALUE"""),7.0)</f>
        <v>7</v>
      </c>
      <c r="I467" s="2" t="str">
        <f t="shared" si="2"/>
        <v>L466</v>
      </c>
      <c r="J467" s="3" t="str">
        <f t="shared" ref="J467:R467" si="457">IF($F467=J$12,RIGHT(J466,LEN(J466)-$D467),IF($H467=J$12,CONCAT($S467,J466),J466))</f>
        <v/>
      </c>
      <c r="K467" s="3" t="str">
        <f t="shared" si="457"/>
        <v>PFWD</v>
      </c>
      <c r="L467" s="3" t="str">
        <f t="shared" si="457"/>
        <v>VHBMD</v>
      </c>
      <c r="M467" s="3" t="str">
        <f t="shared" si="457"/>
        <v/>
      </c>
      <c r="N467" s="3" t="str">
        <f t="shared" si="457"/>
        <v/>
      </c>
      <c r="O467" s="3" t="str">
        <f t="shared" si="457"/>
        <v/>
      </c>
      <c r="P467" s="3" t="str">
        <f t="shared" si="457"/>
        <v>VNNWHGHFJGTMHLGGMSHTGFDBJHLJZNRZGMRJ</v>
      </c>
      <c r="Q467" s="3" t="str">
        <f t="shared" si="457"/>
        <v>NVPCBNMV</v>
      </c>
      <c r="R467" s="3" t="str">
        <f t="shared" si="457"/>
        <v>CVF</v>
      </c>
      <c r="S467" s="4" t="str">
        <f t="shared" si="4"/>
        <v>VNNWHGHFJGTMHLGGMSHTGFDBJ</v>
      </c>
      <c r="T467" s="3" t="str">
        <f t="shared" si="5"/>
        <v/>
      </c>
    </row>
    <row r="468">
      <c r="A468" s="1" t="s">
        <v>186</v>
      </c>
      <c r="B468" s="2">
        <v>468.0</v>
      </c>
      <c r="C468" s="3" t="str">
        <f>IFERROR(__xludf.DUMMYFUNCTION("SPLIT(A468,"" "")"),"move")</f>
        <v>move</v>
      </c>
      <c r="D468" s="3">
        <f>IFERROR(__xludf.DUMMYFUNCTION("""COMPUTED_VALUE"""),4.0)</f>
        <v>4</v>
      </c>
      <c r="E468" s="3" t="str">
        <f>IFERROR(__xludf.DUMMYFUNCTION("""COMPUTED_VALUE"""),"from")</f>
        <v>from</v>
      </c>
      <c r="F468" s="3">
        <f>IFERROR(__xludf.DUMMYFUNCTION("""COMPUTED_VALUE"""),3.0)</f>
        <v>3</v>
      </c>
      <c r="G468" s="3" t="str">
        <f>IFERROR(__xludf.DUMMYFUNCTION("""COMPUTED_VALUE"""),"to")</f>
        <v>to</v>
      </c>
      <c r="H468" s="3">
        <f>IFERROR(__xludf.DUMMYFUNCTION("""COMPUTED_VALUE"""),8.0)</f>
        <v>8</v>
      </c>
      <c r="I468" s="2" t="str">
        <f t="shared" si="2"/>
        <v>L467</v>
      </c>
      <c r="J468" s="3" t="str">
        <f t="shared" ref="J468:R468" si="458">IF($F468=J$12,RIGHT(J467,LEN(J467)-$D468),IF($H468=J$12,CONCAT($S468,J467),J467))</f>
        <v/>
      </c>
      <c r="K468" s="3" t="str">
        <f t="shared" si="458"/>
        <v>PFWD</v>
      </c>
      <c r="L468" s="3" t="str">
        <f t="shared" si="458"/>
        <v>D</v>
      </c>
      <c r="M468" s="3" t="str">
        <f t="shared" si="458"/>
        <v/>
      </c>
      <c r="N468" s="3" t="str">
        <f t="shared" si="458"/>
        <v/>
      </c>
      <c r="O468" s="3" t="str">
        <f t="shared" si="458"/>
        <v/>
      </c>
      <c r="P468" s="3" t="str">
        <f t="shared" si="458"/>
        <v>VNNWHGHFJGTMHLGGMSHTGFDBJHLJZNRZGMRJ</v>
      </c>
      <c r="Q468" s="3" t="str">
        <f t="shared" si="458"/>
        <v>VHBMNVPCBNMV</v>
      </c>
      <c r="R468" s="3" t="str">
        <f t="shared" si="458"/>
        <v>CVF</v>
      </c>
      <c r="S468" s="4" t="str">
        <f t="shared" si="4"/>
        <v>VHBM</v>
      </c>
      <c r="T468" s="3" t="str">
        <f t="shared" si="5"/>
        <v/>
      </c>
    </row>
    <row r="469">
      <c r="A469" s="1" t="s">
        <v>364</v>
      </c>
      <c r="B469" s="2">
        <v>469.0</v>
      </c>
      <c r="C469" s="3" t="str">
        <f>IFERROR(__xludf.DUMMYFUNCTION("SPLIT(A469,"" "")"),"move")</f>
        <v>move</v>
      </c>
      <c r="D469" s="3">
        <f>IFERROR(__xludf.DUMMYFUNCTION("""COMPUTED_VALUE"""),4.0)</f>
        <v>4</v>
      </c>
      <c r="E469" s="3" t="str">
        <f>IFERROR(__xludf.DUMMYFUNCTION("""COMPUTED_VALUE"""),"from")</f>
        <v>from</v>
      </c>
      <c r="F469" s="3">
        <f>IFERROR(__xludf.DUMMYFUNCTION("""COMPUTED_VALUE"""),2.0)</f>
        <v>2</v>
      </c>
      <c r="G469" s="3" t="str">
        <f>IFERROR(__xludf.DUMMYFUNCTION("""COMPUTED_VALUE"""),"to")</f>
        <v>to</v>
      </c>
      <c r="H469" s="3">
        <f>IFERROR(__xludf.DUMMYFUNCTION("""COMPUTED_VALUE"""),3.0)</f>
        <v>3</v>
      </c>
      <c r="I469" s="2" t="str">
        <f t="shared" si="2"/>
        <v>K468</v>
      </c>
      <c r="J469" s="3" t="str">
        <f t="shared" ref="J469:R469" si="459">IF($F469=J$12,RIGHT(J468,LEN(J468)-$D469),IF($H469=J$12,CONCAT($S469,J468),J468))</f>
        <v/>
      </c>
      <c r="K469" s="3" t="str">
        <f t="shared" si="459"/>
        <v/>
      </c>
      <c r="L469" s="3" t="str">
        <f t="shared" si="459"/>
        <v>PFWDD</v>
      </c>
      <c r="M469" s="3" t="str">
        <f t="shared" si="459"/>
        <v/>
      </c>
      <c r="N469" s="3" t="str">
        <f t="shared" si="459"/>
        <v/>
      </c>
      <c r="O469" s="3" t="str">
        <f t="shared" si="459"/>
        <v/>
      </c>
      <c r="P469" s="3" t="str">
        <f t="shared" si="459"/>
        <v>VNNWHGHFJGTMHLGGMSHTGFDBJHLJZNRZGMRJ</v>
      </c>
      <c r="Q469" s="3" t="str">
        <f t="shared" si="459"/>
        <v>VHBMNVPCBNMV</v>
      </c>
      <c r="R469" s="3" t="str">
        <f t="shared" si="459"/>
        <v>CVF</v>
      </c>
      <c r="S469" s="4" t="str">
        <f t="shared" si="4"/>
        <v>PFWD</v>
      </c>
      <c r="T469" s="3" t="str">
        <f t="shared" si="5"/>
        <v/>
      </c>
    </row>
    <row r="470">
      <c r="A470" s="1" t="s">
        <v>118</v>
      </c>
      <c r="B470" s="2">
        <v>470.0</v>
      </c>
      <c r="C470" s="3" t="str">
        <f>IFERROR(__xludf.DUMMYFUNCTION("SPLIT(A470,"" "")"),"move")</f>
        <v>move</v>
      </c>
      <c r="D470" s="3">
        <f>IFERROR(__xludf.DUMMYFUNCTION("""COMPUTED_VALUE"""),9.0)</f>
        <v>9</v>
      </c>
      <c r="E470" s="3" t="str">
        <f>IFERROR(__xludf.DUMMYFUNCTION("""COMPUTED_VALUE"""),"from")</f>
        <v>from</v>
      </c>
      <c r="F470" s="3">
        <f>IFERROR(__xludf.DUMMYFUNCTION("""COMPUTED_VALUE"""),8.0)</f>
        <v>8</v>
      </c>
      <c r="G470" s="3" t="str">
        <f>IFERROR(__xludf.DUMMYFUNCTION("""COMPUTED_VALUE"""),"to")</f>
        <v>to</v>
      </c>
      <c r="H470" s="3">
        <f>IFERROR(__xludf.DUMMYFUNCTION("""COMPUTED_VALUE"""),9.0)</f>
        <v>9</v>
      </c>
      <c r="I470" s="2" t="str">
        <f t="shared" si="2"/>
        <v>Q469</v>
      </c>
      <c r="J470" s="3" t="str">
        <f t="shared" ref="J470:R470" si="460">IF($F470=J$12,RIGHT(J469,LEN(J469)-$D470),IF($H470=J$12,CONCAT($S470,J469),J469))</f>
        <v/>
      </c>
      <c r="K470" s="3" t="str">
        <f t="shared" si="460"/>
        <v/>
      </c>
      <c r="L470" s="3" t="str">
        <f t="shared" si="460"/>
        <v>PFWDD</v>
      </c>
      <c r="M470" s="3" t="str">
        <f t="shared" si="460"/>
        <v/>
      </c>
      <c r="N470" s="3" t="str">
        <f t="shared" si="460"/>
        <v/>
      </c>
      <c r="O470" s="3" t="str">
        <f t="shared" si="460"/>
        <v/>
      </c>
      <c r="P470" s="3" t="str">
        <f t="shared" si="460"/>
        <v>VNNWHGHFJGTMHLGGMSHTGFDBJHLJZNRZGMRJ</v>
      </c>
      <c r="Q470" s="3" t="str">
        <f t="shared" si="460"/>
        <v>NMV</v>
      </c>
      <c r="R470" s="3" t="str">
        <f t="shared" si="460"/>
        <v>VHBMNVPCBCVF</v>
      </c>
      <c r="S470" s="4" t="str">
        <f t="shared" si="4"/>
        <v>VHBMNVPCB</v>
      </c>
      <c r="T470" s="3" t="str">
        <f t="shared" si="5"/>
        <v/>
      </c>
    </row>
    <row r="471">
      <c r="A471" s="1" t="s">
        <v>365</v>
      </c>
      <c r="B471" s="2">
        <v>471.0</v>
      </c>
      <c r="C471" s="3" t="str">
        <f>IFERROR(__xludf.DUMMYFUNCTION("SPLIT(A471,"" "")"),"move")</f>
        <v>move</v>
      </c>
      <c r="D471" s="3">
        <f>IFERROR(__xludf.DUMMYFUNCTION("""COMPUTED_VALUE"""),2.0)</f>
        <v>2</v>
      </c>
      <c r="E471" s="3" t="str">
        <f>IFERROR(__xludf.DUMMYFUNCTION("""COMPUTED_VALUE"""),"from")</f>
        <v>from</v>
      </c>
      <c r="F471" s="3">
        <f>IFERROR(__xludf.DUMMYFUNCTION("""COMPUTED_VALUE"""),3.0)</f>
        <v>3</v>
      </c>
      <c r="G471" s="3" t="str">
        <f>IFERROR(__xludf.DUMMYFUNCTION("""COMPUTED_VALUE"""),"to")</f>
        <v>to</v>
      </c>
      <c r="H471" s="3">
        <f>IFERROR(__xludf.DUMMYFUNCTION("""COMPUTED_VALUE"""),7.0)</f>
        <v>7</v>
      </c>
      <c r="I471" s="2" t="str">
        <f t="shared" si="2"/>
        <v>L470</v>
      </c>
      <c r="J471" s="3" t="str">
        <f t="shared" ref="J471:R471" si="461">IF($F471=J$12,RIGHT(J470,LEN(J470)-$D471),IF($H471=J$12,CONCAT($S471,J470),J470))</f>
        <v/>
      </c>
      <c r="K471" s="3" t="str">
        <f t="shared" si="461"/>
        <v/>
      </c>
      <c r="L471" s="3" t="str">
        <f t="shared" si="461"/>
        <v>WDD</v>
      </c>
      <c r="M471" s="3" t="str">
        <f t="shared" si="461"/>
        <v/>
      </c>
      <c r="N471" s="3" t="str">
        <f t="shared" si="461"/>
        <v/>
      </c>
      <c r="O471" s="3" t="str">
        <f t="shared" si="461"/>
        <v/>
      </c>
      <c r="P471" s="3" t="str">
        <f t="shared" si="461"/>
        <v>PFVNNWHGHFJGTMHLGGMSHTGFDBJHLJZNRZGMRJ</v>
      </c>
      <c r="Q471" s="3" t="str">
        <f t="shared" si="461"/>
        <v>NMV</v>
      </c>
      <c r="R471" s="3" t="str">
        <f t="shared" si="461"/>
        <v>VHBMNVPCBCVF</v>
      </c>
      <c r="S471" s="4" t="str">
        <f t="shared" si="4"/>
        <v>PF</v>
      </c>
      <c r="T471" s="3" t="str">
        <f t="shared" si="5"/>
        <v/>
      </c>
    </row>
    <row r="472">
      <c r="A472" s="1" t="s">
        <v>366</v>
      </c>
      <c r="B472" s="2">
        <v>472.0</v>
      </c>
      <c r="C472" s="3" t="str">
        <f>IFERROR(__xludf.DUMMYFUNCTION("SPLIT(A472,"" "")"),"move")</f>
        <v>move</v>
      </c>
      <c r="D472" s="3">
        <f>IFERROR(__xludf.DUMMYFUNCTION("""COMPUTED_VALUE"""),3.0)</f>
        <v>3</v>
      </c>
      <c r="E472" s="3" t="str">
        <f>IFERROR(__xludf.DUMMYFUNCTION("""COMPUTED_VALUE"""),"from")</f>
        <v>from</v>
      </c>
      <c r="F472" s="3">
        <f>IFERROR(__xludf.DUMMYFUNCTION("""COMPUTED_VALUE"""),8.0)</f>
        <v>8</v>
      </c>
      <c r="G472" s="3" t="str">
        <f>IFERROR(__xludf.DUMMYFUNCTION("""COMPUTED_VALUE"""),"to")</f>
        <v>to</v>
      </c>
      <c r="H472" s="3">
        <f>IFERROR(__xludf.DUMMYFUNCTION("""COMPUTED_VALUE"""),2.0)</f>
        <v>2</v>
      </c>
      <c r="I472" s="2" t="str">
        <f t="shared" si="2"/>
        <v>Q471</v>
      </c>
      <c r="J472" s="3" t="str">
        <f t="shared" ref="J472:R472" si="462">IF($F472=J$12,RIGHT(J471,LEN(J471)-$D472),IF($H472=J$12,CONCAT($S472,J471),J471))</f>
        <v/>
      </c>
      <c r="K472" s="3" t="str">
        <f t="shared" si="462"/>
        <v>NMV</v>
      </c>
      <c r="L472" s="3" t="str">
        <f t="shared" si="462"/>
        <v>WDD</v>
      </c>
      <c r="M472" s="3" t="str">
        <f t="shared" si="462"/>
        <v/>
      </c>
      <c r="N472" s="3" t="str">
        <f t="shared" si="462"/>
        <v/>
      </c>
      <c r="O472" s="3" t="str">
        <f t="shared" si="462"/>
        <v/>
      </c>
      <c r="P472" s="3" t="str">
        <f t="shared" si="462"/>
        <v>PFVNNWHGHFJGTMHLGGMSHTGFDBJHLJZNRZGMRJ</v>
      </c>
      <c r="Q472" s="3" t="str">
        <f t="shared" si="462"/>
        <v/>
      </c>
      <c r="R472" s="3" t="str">
        <f t="shared" si="462"/>
        <v>VHBMNVPCBCVF</v>
      </c>
      <c r="S472" s="4" t="str">
        <f t="shared" si="4"/>
        <v>NMV</v>
      </c>
      <c r="T472" s="3" t="str">
        <f t="shared" si="5"/>
        <v/>
      </c>
    </row>
    <row r="473">
      <c r="A473" s="1" t="s">
        <v>367</v>
      </c>
      <c r="B473" s="2">
        <v>473.0</v>
      </c>
      <c r="C473" s="3" t="str">
        <f>IFERROR(__xludf.DUMMYFUNCTION("SPLIT(A473,"" "")"),"move")</f>
        <v>move</v>
      </c>
      <c r="D473" s="3">
        <f>IFERROR(__xludf.DUMMYFUNCTION("""COMPUTED_VALUE"""),11.0)</f>
        <v>11</v>
      </c>
      <c r="E473" s="3" t="str">
        <f>IFERROR(__xludf.DUMMYFUNCTION("""COMPUTED_VALUE"""),"from")</f>
        <v>from</v>
      </c>
      <c r="F473" s="3">
        <f>IFERROR(__xludf.DUMMYFUNCTION("""COMPUTED_VALUE"""),9.0)</f>
        <v>9</v>
      </c>
      <c r="G473" s="3" t="str">
        <f>IFERROR(__xludf.DUMMYFUNCTION("""COMPUTED_VALUE"""),"to")</f>
        <v>to</v>
      </c>
      <c r="H473" s="3">
        <f>IFERROR(__xludf.DUMMYFUNCTION("""COMPUTED_VALUE"""),7.0)</f>
        <v>7</v>
      </c>
      <c r="I473" s="2" t="str">
        <f t="shared" si="2"/>
        <v>Q472</v>
      </c>
      <c r="J473" s="3" t="str">
        <f t="shared" ref="J473:R473" si="463">IF($F473=J$12,RIGHT(J472,LEN(J472)-$D473),IF($H473=J$12,CONCAT($S473,J472),J472))</f>
        <v/>
      </c>
      <c r="K473" s="3" t="str">
        <f t="shared" si="463"/>
        <v>NMV</v>
      </c>
      <c r="L473" s="3" t="str">
        <f t="shared" si="463"/>
        <v>WDD</v>
      </c>
      <c r="M473" s="3" t="str">
        <f t="shared" si="463"/>
        <v/>
      </c>
      <c r="N473" s="3" t="str">
        <f t="shared" si="463"/>
        <v/>
      </c>
      <c r="O473" s="3" t="str">
        <f t="shared" si="463"/>
        <v/>
      </c>
      <c r="P473" s="3" t="str">
        <f t="shared" si="463"/>
        <v>VHBMNVPCBCVPFVNNWHGHFJGTMHLGGMSHTGFDBJHLJZNRZGMRJ</v>
      </c>
      <c r="Q473" s="3" t="str">
        <f t="shared" si="463"/>
        <v/>
      </c>
      <c r="R473" s="3" t="str">
        <f t="shared" si="463"/>
        <v>F</v>
      </c>
      <c r="S473" s="4" t="str">
        <f t="shared" si="4"/>
        <v>VHBMNVPCBCV</v>
      </c>
      <c r="T473" s="3" t="str">
        <f t="shared" si="5"/>
        <v/>
      </c>
    </row>
    <row r="474">
      <c r="A474" s="1" t="s">
        <v>120</v>
      </c>
      <c r="B474" s="2">
        <v>474.0</v>
      </c>
      <c r="C474" s="3" t="str">
        <f>IFERROR(__xludf.DUMMYFUNCTION("SPLIT(A474,"" "")"),"move")</f>
        <v>move</v>
      </c>
      <c r="D474" s="3">
        <f>IFERROR(__xludf.DUMMYFUNCTION("""COMPUTED_VALUE"""),1.0)</f>
        <v>1</v>
      </c>
      <c r="E474" s="3" t="str">
        <f>IFERROR(__xludf.DUMMYFUNCTION("""COMPUTED_VALUE"""),"from")</f>
        <v>from</v>
      </c>
      <c r="F474" s="3">
        <f>IFERROR(__xludf.DUMMYFUNCTION("""COMPUTED_VALUE"""),9.0)</f>
        <v>9</v>
      </c>
      <c r="G474" s="3" t="str">
        <f>IFERROR(__xludf.DUMMYFUNCTION("""COMPUTED_VALUE"""),"to")</f>
        <v>to</v>
      </c>
      <c r="H474" s="3">
        <f>IFERROR(__xludf.DUMMYFUNCTION("""COMPUTED_VALUE"""),1.0)</f>
        <v>1</v>
      </c>
      <c r="I474" s="2" t="str">
        <f t="shared" si="2"/>
        <v>Q473</v>
      </c>
      <c r="J474" s="3" t="str">
        <f t="shared" ref="J474:R474" si="464">IF($F474=J$12,RIGHT(J473,LEN(J473)-$D474),IF($H474=J$12,CONCAT($S474,J473),J473))</f>
        <v>F</v>
      </c>
      <c r="K474" s="3" t="str">
        <f t="shared" si="464"/>
        <v>NMV</v>
      </c>
      <c r="L474" s="3" t="str">
        <f t="shared" si="464"/>
        <v>WDD</v>
      </c>
      <c r="M474" s="3" t="str">
        <f t="shared" si="464"/>
        <v/>
      </c>
      <c r="N474" s="3" t="str">
        <f t="shared" si="464"/>
        <v/>
      </c>
      <c r="O474" s="3" t="str">
        <f t="shared" si="464"/>
        <v/>
      </c>
      <c r="P474" s="3" t="str">
        <f t="shared" si="464"/>
        <v>VHBMNVPCBCVPFVNNWHGHFJGTMHLGGMSHTGFDBJHLJZNRZGMRJ</v>
      </c>
      <c r="Q474" s="3" t="str">
        <f t="shared" si="464"/>
        <v/>
      </c>
      <c r="R474" s="3" t="str">
        <f t="shared" si="464"/>
        <v/>
      </c>
      <c r="S474" s="4" t="str">
        <f t="shared" si="4"/>
        <v>F</v>
      </c>
      <c r="T474" s="3" t="str">
        <f t="shared" si="5"/>
        <v/>
      </c>
    </row>
    <row r="475">
      <c r="A475" s="1" t="s">
        <v>136</v>
      </c>
      <c r="B475" s="2">
        <v>475.0</v>
      </c>
      <c r="C475" s="3" t="str">
        <f>IFERROR(__xludf.DUMMYFUNCTION("SPLIT(A475,"" "")"),"move")</f>
        <v>move</v>
      </c>
      <c r="D475" s="3">
        <f>IFERROR(__xludf.DUMMYFUNCTION("""COMPUTED_VALUE"""),4.0)</f>
        <v>4</v>
      </c>
      <c r="E475" s="3" t="str">
        <f>IFERROR(__xludf.DUMMYFUNCTION("""COMPUTED_VALUE"""),"from")</f>
        <v>from</v>
      </c>
      <c r="F475" s="3">
        <f>IFERROR(__xludf.DUMMYFUNCTION("""COMPUTED_VALUE"""),7.0)</f>
        <v>7</v>
      </c>
      <c r="G475" s="3" t="str">
        <f>IFERROR(__xludf.DUMMYFUNCTION("""COMPUTED_VALUE"""),"to")</f>
        <v>to</v>
      </c>
      <c r="H475" s="3">
        <f>IFERROR(__xludf.DUMMYFUNCTION("""COMPUTED_VALUE"""),3.0)</f>
        <v>3</v>
      </c>
      <c r="I475" s="2" t="str">
        <f t="shared" si="2"/>
        <v>P474</v>
      </c>
      <c r="J475" s="3" t="str">
        <f t="shared" ref="J475:R475" si="465">IF($F475=J$12,RIGHT(J474,LEN(J474)-$D475),IF($H475=J$12,CONCAT($S475,J474),J474))</f>
        <v>F</v>
      </c>
      <c r="K475" s="3" t="str">
        <f t="shared" si="465"/>
        <v>NMV</v>
      </c>
      <c r="L475" s="3" t="str">
        <f t="shared" si="465"/>
        <v>VHBMWDD</v>
      </c>
      <c r="M475" s="3" t="str">
        <f t="shared" si="465"/>
        <v/>
      </c>
      <c r="N475" s="3" t="str">
        <f t="shared" si="465"/>
        <v/>
      </c>
      <c r="O475" s="3" t="str">
        <f t="shared" si="465"/>
        <v/>
      </c>
      <c r="P475" s="3" t="str">
        <f t="shared" si="465"/>
        <v>NVPCBCVPFVNNWHGHFJGTMHLGGMSHTGFDBJHLJZNRZGMRJ</v>
      </c>
      <c r="Q475" s="3" t="str">
        <f t="shared" si="465"/>
        <v/>
      </c>
      <c r="R475" s="3" t="str">
        <f t="shared" si="465"/>
        <v/>
      </c>
      <c r="S475" s="4" t="str">
        <f t="shared" si="4"/>
        <v>VHBM</v>
      </c>
      <c r="T475" s="3" t="str">
        <f t="shared" si="5"/>
        <v/>
      </c>
    </row>
    <row r="476">
      <c r="A476" s="1" t="s">
        <v>98</v>
      </c>
      <c r="B476" s="2">
        <v>476.0</v>
      </c>
      <c r="C476" s="3" t="str">
        <f>IFERROR(__xludf.DUMMYFUNCTION("SPLIT(A476,"" "")"),"move")</f>
        <v>move</v>
      </c>
      <c r="D476" s="3">
        <f>IFERROR(__xludf.DUMMYFUNCTION("""COMPUTED_VALUE"""),1.0)</f>
        <v>1</v>
      </c>
      <c r="E476" s="3" t="str">
        <f>IFERROR(__xludf.DUMMYFUNCTION("""COMPUTED_VALUE"""),"from")</f>
        <v>from</v>
      </c>
      <c r="F476" s="3">
        <f>IFERROR(__xludf.DUMMYFUNCTION("""COMPUTED_VALUE"""),1.0)</f>
        <v>1</v>
      </c>
      <c r="G476" s="3" t="str">
        <f>IFERROR(__xludf.DUMMYFUNCTION("""COMPUTED_VALUE"""),"to")</f>
        <v>to</v>
      </c>
      <c r="H476" s="3">
        <f>IFERROR(__xludf.DUMMYFUNCTION("""COMPUTED_VALUE"""),5.0)</f>
        <v>5</v>
      </c>
      <c r="I476" s="2" t="str">
        <f t="shared" si="2"/>
        <v>J475</v>
      </c>
      <c r="J476" s="3" t="str">
        <f t="shared" ref="J476:R476" si="466">IF($F476=J$12,RIGHT(J475,LEN(J475)-$D476),IF($H476=J$12,CONCAT($S476,J475),J475))</f>
        <v/>
      </c>
      <c r="K476" s="3" t="str">
        <f t="shared" si="466"/>
        <v>NMV</v>
      </c>
      <c r="L476" s="3" t="str">
        <f t="shared" si="466"/>
        <v>VHBMWDD</v>
      </c>
      <c r="M476" s="3" t="str">
        <f t="shared" si="466"/>
        <v/>
      </c>
      <c r="N476" s="3" t="str">
        <f t="shared" si="466"/>
        <v>F</v>
      </c>
      <c r="O476" s="3" t="str">
        <f t="shared" si="466"/>
        <v/>
      </c>
      <c r="P476" s="3" t="str">
        <f t="shared" si="466"/>
        <v>NVPCBCVPFVNNWHGHFJGTMHLGGMSHTGFDBJHLJZNRZGMRJ</v>
      </c>
      <c r="Q476" s="3" t="str">
        <f t="shared" si="466"/>
        <v/>
      </c>
      <c r="R476" s="3" t="str">
        <f t="shared" si="466"/>
        <v/>
      </c>
      <c r="S476" s="4" t="str">
        <f t="shared" si="4"/>
        <v>F</v>
      </c>
      <c r="T476" s="3" t="str">
        <f t="shared" si="5"/>
        <v/>
      </c>
    </row>
    <row r="477">
      <c r="A477" s="1" t="s">
        <v>368</v>
      </c>
      <c r="B477" s="2">
        <v>477.0</v>
      </c>
      <c r="C477" s="3" t="str">
        <f>IFERROR(__xludf.DUMMYFUNCTION("SPLIT(A477,"" "")"),"move")</f>
        <v>move</v>
      </c>
      <c r="D477" s="3">
        <f>IFERROR(__xludf.DUMMYFUNCTION("""COMPUTED_VALUE"""),23.0)</f>
        <v>23</v>
      </c>
      <c r="E477" s="3" t="str">
        <f>IFERROR(__xludf.DUMMYFUNCTION("""COMPUTED_VALUE"""),"from")</f>
        <v>from</v>
      </c>
      <c r="F477" s="3">
        <f>IFERROR(__xludf.DUMMYFUNCTION("""COMPUTED_VALUE"""),7.0)</f>
        <v>7</v>
      </c>
      <c r="G477" s="3" t="str">
        <f>IFERROR(__xludf.DUMMYFUNCTION("""COMPUTED_VALUE"""),"to")</f>
        <v>to</v>
      </c>
      <c r="H477" s="3">
        <f>IFERROR(__xludf.DUMMYFUNCTION("""COMPUTED_VALUE"""),2.0)</f>
        <v>2</v>
      </c>
      <c r="I477" s="2" t="str">
        <f t="shared" si="2"/>
        <v>P476</v>
      </c>
      <c r="J477" s="3" t="str">
        <f t="shared" ref="J477:R477" si="467">IF($F477=J$12,RIGHT(J476,LEN(J476)-$D477),IF($H477=J$12,CONCAT($S477,J476),J476))</f>
        <v/>
      </c>
      <c r="K477" s="3" t="str">
        <f t="shared" si="467"/>
        <v>NVPCBCVPFVNNWHGHFJGTMHLNMV</v>
      </c>
      <c r="L477" s="3" t="str">
        <f t="shared" si="467"/>
        <v>VHBMWDD</v>
      </c>
      <c r="M477" s="3" t="str">
        <f t="shared" si="467"/>
        <v/>
      </c>
      <c r="N477" s="3" t="str">
        <f t="shared" si="467"/>
        <v>F</v>
      </c>
      <c r="O477" s="3" t="str">
        <f t="shared" si="467"/>
        <v/>
      </c>
      <c r="P477" s="3" t="str">
        <f t="shared" si="467"/>
        <v>GGMSHTGFDBJHLJZNRZGMRJ</v>
      </c>
      <c r="Q477" s="3" t="str">
        <f t="shared" si="467"/>
        <v/>
      </c>
      <c r="R477" s="3" t="str">
        <f t="shared" si="467"/>
        <v/>
      </c>
      <c r="S477" s="4" t="str">
        <f t="shared" si="4"/>
        <v>NVPCBCVPFVNNWHGHFJGTMHL</v>
      </c>
      <c r="T477" s="3" t="str">
        <f t="shared" si="5"/>
        <v/>
      </c>
    </row>
    <row r="478">
      <c r="A478" s="1" t="s">
        <v>369</v>
      </c>
      <c r="B478" s="2">
        <v>478.0</v>
      </c>
      <c r="C478" s="3" t="str">
        <f>IFERROR(__xludf.DUMMYFUNCTION("SPLIT(A478,"" "")"),"move")</f>
        <v>move</v>
      </c>
      <c r="D478" s="3">
        <f>IFERROR(__xludf.DUMMYFUNCTION("""COMPUTED_VALUE"""),12.0)</f>
        <v>12</v>
      </c>
      <c r="E478" s="3" t="str">
        <f>IFERROR(__xludf.DUMMYFUNCTION("""COMPUTED_VALUE"""),"from")</f>
        <v>from</v>
      </c>
      <c r="F478" s="3">
        <f>IFERROR(__xludf.DUMMYFUNCTION("""COMPUTED_VALUE"""),2.0)</f>
        <v>2</v>
      </c>
      <c r="G478" s="3" t="str">
        <f>IFERROR(__xludf.DUMMYFUNCTION("""COMPUTED_VALUE"""),"to")</f>
        <v>to</v>
      </c>
      <c r="H478" s="3">
        <f>IFERROR(__xludf.DUMMYFUNCTION("""COMPUTED_VALUE"""),3.0)</f>
        <v>3</v>
      </c>
      <c r="I478" s="2" t="str">
        <f t="shared" si="2"/>
        <v>K477</v>
      </c>
      <c r="J478" s="3" t="str">
        <f t="shared" ref="J478:R478" si="468">IF($F478=J$12,RIGHT(J477,LEN(J477)-$D478),IF($H478=J$12,CONCAT($S478,J477),J477))</f>
        <v/>
      </c>
      <c r="K478" s="3" t="str">
        <f t="shared" si="468"/>
        <v>WHGHFJGTMHLNMV</v>
      </c>
      <c r="L478" s="3" t="str">
        <f t="shared" si="468"/>
        <v>NVPCBCVPFVNNVHBMWDD</v>
      </c>
      <c r="M478" s="3" t="str">
        <f t="shared" si="468"/>
        <v/>
      </c>
      <c r="N478" s="3" t="str">
        <f t="shared" si="468"/>
        <v>F</v>
      </c>
      <c r="O478" s="3" t="str">
        <f t="shared" si="468"/>
        <v/>
      </c>
      <c r="P478" s="3" t="str">
        <f t="shared" si="468"/>
        <v>GGMSHTGFDBJHLJZNRZGMRJ</v>
      </c>
      <c r="Q478" s="3" t="str">
        <f t="shared" si="468"/>
        <v/>
      </c>
      <c r="R478" s="3" t="str">
        <f t="shared" si="468"/>
        <v/>
      </c>
      <c r="S478" s="4" t="str">
        <f t="shared" si="4"/>
        <v>NVPCBCVPFVNN</v>
      </c>
      <c r="T478" s="3" t="str">
        <f t="shared" si="5"/>
        <v/>
      </c>
    </row>
    <row r="479">
      <c r="A479" s="1" t="s">
        <v>146</v>
      </c>
      <c r="B479" s="2">
        <v>479.0</v>
      </c>
      <c r="C479" s="3" t="str">
        <f>IFERROR(__xludf.DUMMYFUNCTION("SPLIT(A479,"" "")"),"move")</f>
        <v>move</v>
      </c>
      <c r="D479" s="3">
        <f>IFERROR(__xludf.DUMMYFUNCTION("""COMPUTED_VALUE"""),2.0)</f>
        <v>2</v>
      </c>
      <c r="E479" s="3" t="str">
        <f>IFERROR(__xludf.DUMMYFUNCTION("""COMPUTED_VALUE"""),"from")</f>
        <v>from</v>
      </c>
      <c r="F479" s="3">
        <f>IFERROR(__xludf.DUMMYFUNCTION("""COMPUTED_VALUE"""),3.0)</f>
        <v>3</v>
      </c>
      <c r="G479" s="3" t="str">
        <f>IFERROR(__xludf.DUMMYFUNCTION("""COMPUTED_VALUE"""),"to")</f>
        <v>to</v>
      </c>
      <c r="H479" s="3">
        <f>IFERROR(__xludf.DUMMYFUNCTION("""COMPUTED_VALUE"""),9.0)</f>
        <v>9</v>
      </c>
      <c r="I479" s="2" t="str">
        <f t="shared" si="2"/>
        <v>L478</v>
      </c>
      <c r="J479" s="3" t="str">
        <f t="shared" ref="J479:R479" si="469">IF($F479=J$12,RIGHT(J478,LEN(J478)-$D479),IF($H479=J$12,CONCAT($S479,J478),J478))</f>
        <v/>
      </c>
      <c r="K479" s="3" t="str">
        <f t="shared" si="469"/>
        <v>WHGHFJGTMHLNMV</v>
      </c>
      <c r="L479" s="3" t="str">
        <f t="shared" si="469"/>
        <v>PCBCVPFVNNVHBMWDD</v>
      </c>
      <c r="M479" s="3" t="str">
        <f t="shared" si="469"/>
        <v/>
      </c>
      <c r="N479" s="3" t="str">
        <f t="shared" si="469"/>
        <v>F</v>
      </c>
      <c r="O479" s="3" t="str">
        <f t="shared" si="469"/>
        <v/>
      </c>
      <c r="P479" s="3" t="str">
        <f t="shared" si="469"/>
        <v>GGMSHTGFDBJHLJZNRZGMRJ</v>
      </c>
      <c r="Q479" s="3" t="str">
        <f t="shared" si="469"/>
        <v/>
      </c>
      <c r="R479" s="3" t="str">
        <f t="shared" si="469"/>
        <v>NV</v>
      </c>
      <c r="S479" s="4" t="str">
        <f t="shared" si="4"/>
        <v>NV</v>
      </c>
      <c r="T479" s="3" t="str">
        <f t="shared" si="5"/>
        <v/>
      </c>
    </row>
    <row r="480">
      <c r="A480" s="1" t="s">
        <v>370</v>
      </c>
      <c r="B480" s="2">
        <v>480.0</v>
      </c>
      <c r="C480" s="3" t="str">
        <f>IFERROR(__xludf.DUMMYFUNCTION("SPLIT(A480,"" "")"),"move")</f>
        <v>move</v>
      </c>
      <c r="D480" s="3">
        <f>IFERROR(__xludf.DUMMYFUNCTION("""COMPUTED_VALUE"""),12.0)</f>
        <v>12</v>
      </c>
      <c r="E480" s="3" t="str">
        <f>IFERROR(__xludf.DUMMYFUNCTION("""COMPUTED_VALUE"""),"from")</f>
        <v>from</v>
      </c>
      <c r="F480" s="3">
        <f>IFERROR(__xludf.DUMMYFUNCTION("""COMPUTED_VALUE"""),2.0)</f>
        <v>2</v>
      </c>
      <c r="G480" s="3" t="str">
        <f>IFERROR(__xludf.DUMMYFUNCTION("""COMPUTED_VALUE"""),"to")</f>
        <v>to</v>
      </c>
      <c r="H480" s="3">
        <f>IFERROR(__xludf.DUMMYFUNCTION("""COMPUTED_VALUE"""),1.0)</f>
        <v>1</v>
      </c>
      <c r="I480" s="2" t="str">
        <f t="shared" si="2"/>
        <v>K479</v>
      </c>
      <c r="J480" s="3" t="str">
        <f t="shared" ref="J480:R480" si="470">IF($F480=J$12,RIGHT(J479,LEN(J479)-$D480),IF($H480=J$12,CONCAT($S480,J479),J479))</f>
        <v>WHGHFJGTMHLN</v>
      </c>
      <c r="K480" s="3" t="str">
        <f t="shared" si="470"/>
        <v>MV</v>
      </c>
      <c r="L480" s="3" t="str">
        <f t="shared" si="470"/>
        <v>PCBCVPFVNNVHBMWDD</v>
      </c>
      <c r="M480" s="3" t="str">
        <f t="shared" si="470"/>
        <v/>
      </c>
      <c r="N480" s="3" t="str">
        <f t="shared" si="470"/>
        <v>F</v>
      </c>
      <c r="O480" s="3" t="str">
        <f t="shared" si="470"/>
        <v/>
      </c>
      <c r="P480" s="3" t="str">
        <f t="shared" si="470"/>
        <v>GGMSHTGFDBJHLJZNRZGMRJ</v>
      </c>
      <c r="Q480" s="3" t="str">
        <f t="shared" si="470"/>
        <v/>
      </c>
      <c r="R480" s="3" t="str">
        <f t="shared" si="470"/>
        <v>NV</v>
      </c>
      <c r="S480" s="4" t="str">
        <f t="shared" si="4"/>
        <v>WHGHFJGTMHLN</v>
      </c>
      <c r="T480" s="3" t="str">
        <f t="shared" si="5"/>
        <v/>
      </c>
    </row>
    <row r="481">
      <c r="A481" s="1" t="s">
        <v>146</v>
      </c>
      <c r="B481" s="2">
        <v>481.0</v>
      </c>
      <c r="C481" s="3" t="str">
        <f>IFERROR(__xludf.DUMMYFUNCTION("SPLIT(A481,"" "")"),"move")</f>
        <v>move</v>
      </c>
      <c r="D481" s="3">
        <f>IFERROR(__xludf.DUMMYFUNCTION("""COMPUTED_VALUE"""),2.0)</f>
        <v>2</v>
      </c>
      <c r="E481" s="3" t="str">
        <f>IFERROR(__xludf.DUMMYFUNCTION("""COMPUTED_VALUE"""),"from")</f>
        <v>from</v>
      </c>
      <c r="F481" s="3">
        <f>IFERROR(__xludf.DUMMYFUNCTION("""COMPUTED_VALUE"""),3.0)</f>
        <v>3</v>
      </c>
      <c r="G481" s="3" t="str">
        <f>IFERROR(__xludf.DUMMYFUNCTION("""COMPUTED_VALUE"""),"to")</f>
        <v>to</v>
      </c>
      <c r="H481" s="3">
        <f>IFERROR(__xludf.DUMMYFUNCTION("""COMPUTED_VALUE"""),9.0)</f>
        <v>9</v>
      </c>
      <c r="I481" s="2" t="str">
        <f t="shared" si="2"/>
        <v>L480</v>
      </c>
      <c r="J481" s="3" t="str">
        <f t="shared" ref="J481:R481" si="471">IF($F481=J$12,RIGHT(J480,LEN(J480)-$D481),IF($H481=J$12,CONCAT($S481,J480),J480))</f>
        <v>WHGHFJGTMHLN</v>
      </c>
      <c r="K481" s="3" t="str">
        <f t="shared" si="471"/>
        <v>MV</v>
      </c>
      <c r="L481" s="3" t="str">
        <f t="shared" si="471"/>
        <v>BCVPFVNNVHBMWDD</v>
      </c>
      <c r="M481" s="3" t="str">
        <f t="shared" si="471"/>
        <v/>
      </c>
      <c r="N481" s="3" t="str">
        <f t="shared" si="471"/>
        <v>F</v>
      </c>
      <c r="O481" s="3" t="str">
        <f t="shared" si="471"/>
        <v/>
      </c>
      <c r="P481" s="3" t="str">
        <f t="shared" si="471"/>
        <v>GGMSHTGFDBJHLJZNRZGMRJ</v>
      </c>
      <c r="Q481" s="3" t="str">
        <f t="shared" si="471"/>
        <v/>
      </c>
      <c r="R481" s="3" t="str">
        <f t="shared" si="471"/>
        <v>PCNV</v>
      </c>
      <c r="S481" s="4" t="str">
        <f t="shared" si="4"/>
        <v>PC</v>
      </c>
      <c r="T481" s="3" t="str">
        <f t="shared" si="5"/>
        <v/>
      </c>
    </row>
    <row r="482">
      <c r="A482" s="1" t="s">
        <v>271</v>
      </c>
      <c r="B482" s="2">
        <v>482.0</v>
      </c>
      <c r="C482" s="3" t="str">
        <f>IFERROR(__xludf.DUMMYFUNCTION("SPLIT(A482,"" "")"),"move")</f>
        <v>move</v>
      </c>
      <c r="D482" s="3">
        <f>IFERROR(__xludf.DUMMYFUNCTION("""COMPUTED_VALUE"""),1.0)</f>
        <v>1</v>
      </c>
      <c r="E482" s="3" t="str">
        <f>IFERROR(__xludf.DUMMYFUNCTION("""COMPUTED_VALUE"""),"from")</f>
        <v>from</v>
      </c>
      <c r="F482" s="3">
        <f>IFERROR(__xludf.DUMMYFUNCTION("""COMPUTED_VALUE"""),5.0)</f>
        <v>5</v>
      </c>
      <c r="G482" s="3" t="str">
        <f>IFERROR(__xludf.DUMMYFUNCTION("""COMPUTED_VALUE"""),"to")</f>
        <v>to</v>
      </c>
      <c r="H482" s="3">
        <f>IFERROR(__xludf.DUMMYFUNCTION("""COMPUTED_VALUE"""),4.0)</f>
        <v>4</v>
      </c>
      <c r="I482" s="2" t="str">
        <f t="shared" si="2"/>
        <v>N481</v>
      </c>
      <c r="J482" s="3" t="str">
        <f t="shared" ref="J482:R482" si="472">IF($F482=J$12,RIGHT(J481,LEN(J481)-$D482),IF($H482=J$12,CONCAT($S482,J481),J481))</f>
        <v>WHGHFJGTMHLN</v>
      </c>
      <c r="K482" s="3" t="str">
        <f t="shared" si="472"/>
        <v>MV</v>
      </c>
      <c r="L482" s="3" t="str">
        <f t="shared" si="472"/>
        <v>BCVPFVNNVHBMWDD</v>
      </c>
      <c r="M482" s="3" t="str">
        <f t="shared" si="472"/>
        <v>F</v>
      </c>
      <c r="N482" s="3" t="str">
        <f t="shared" si="472"/>
        <v/>
      </c>
      <c r="O482" s="3" t="str">
        <f t="shared" si="472"/>
        <v/>
      </c>
      <c r="P482" s="3" t="str">
        <f t="shared" si="472"/>
        <v>GGMSHTGFDBJHLJZNRZGMRJ</v>
      </c>
      <c r="Q482" s="3" t="str">
        <f t="shared" si="472"/>
        <v/>
      </c>
      <c r="R482" s="3" t="str">
        <f t="shared" si="472"/>
        <v>PCNV</v>
      </c>
      <c r="S482" s="4" t="str">
        <f t="shared" si="4"/>
        <v>F</v>
      </c>
      <c r="T482" s="3" t="str">
        <f t="shared" si="5"/>
        <v/>
      </c>
    </row>
    <row r="483">
      <c r="A483" s="1" t="s">
        <v>371</v>
      </c>
      <c r="B483" s="2">
        <v>483.0</v>
      </c>
      <c r="C483" s="3" t="str">
        <f>IFERROR(__xludf.DUMMYFUNCTION("SPLIT(A483,"" "")"),"move")</f>
        <v>move</v>
      </c>
      <c r="D483" s="3">
        <f>IFERROR(__xludf.DUMMYFUNCTION("""COMPUTED_VALUE"""),1.0)</f>
        <v>1</v>
      </c>
      <c r="E483" s="3" t="str">
        <f>IFERROR(__xludf.DUMMYFUNCTION("""COMPUTED_VALUE"""),"from")</f>
        <v>from</v>
      </c>
      <c r="F483" s="3">
        <f>IFERROR(__xludf.DUMMYFUNCTION("""COMPUTED_VALUE"""),2.0)</f>
        <v>2</v>
      </c>
      <c r="G483" s="3" t="str">
        <f>IFERROR(__xludf.DUMMYFUNCTION("""COMPUTED_VALUE"""),"to")</f>
        <v>to</v>
      </c>
      <c r="H483" s="3">
        <f>IFERROR(__xludf.DUMMYFUNCTION("""COMPUTED_VALUE"""),5.0)</f>
        <v>5</v>
      </c>
      <c r="I483" s="2" t="str">
        <f t="shared" si="2"/>
        <v>K482</v>
      </c>
      <c r="J483" s="3" t="str">
        <f t="shared" ref="J483:R483" si="473">IF($F483=J$12,RIGHT(J482,LEN(J482)-$D483),IF($H483=J$12,CONCAT($S483,J482),J482))</f>
        <v>WHGHFJGTMHLN</v>
      </c>
      <c r="K483" s="3" t="str">
        <f t="shared" si="473"/>
        <v>V</v>
      </c>
      <c r="L483" s="3" t="str">
        <f t="shared" si="473"/>
        <v>BCVPFVNNVHBMWDD</v>
      </c>
      <c r="M483" s="3" t="str">
        <f t="shared" si="473"/>
        <v>F</v>
      </c>
      <c r="N483" s="3" t="str">
        <f t="shared" si="473"/>
        <v>M</v>
      </c>
      <c r="O483" s="3" t="str">
        <f t="shared" si="473"/>
        <v/>
      </c>
      <c r="P483" s="3" t="str">
        <f t="shared" si="473"/>
        <v>GGMSHTGFDBJHLJZNRZGMRJ</v>
      </c>
      <c r="Q483" s="3" t="str">
        <f t="shared" si="473"/>
        <v/>
      </c>
      <c r="R483" s="3" t="str">
        <f t="shared" si="473"/>
        <v>PCNV</v>
      </c>
      <c r="S483" s="4" t="str">
        <f t="shared" si="4"/>
        <v>M</v>
      </c>
      <c r="T483" s="3" t="str">
        <f t="shared" si="5"/>
        <v/>
      </c>
    </row>
    <row r="484">
      <c r="A484" s="1" t="s">
        <v>101</v>
      </c>
      <c r="B484" s="2">
        <v>484.0</v>
      </c>
      <c r="C484" s="3" t="str">
        <f>IFERROR(__xludf.DUMMYFUNCTION("SPLIT(A484,"" "")"),"move")</f>
        <v>move</v>
      </c>
      <c r="D484" s="3">
        <f>IFERROR(__xludf.DUMMYFUNCTION("""COMPUTED_VALUE"""),1.0)</f>
        <v>1</v>
      </c>
      <c r="E484" s="3" t="str">
        <f>IFERROR(__xludf.DUMMYFUNCTION("""COMPUTED_VALUE"""),"from")</f>
        <v>from</v>
      </c>
      <c r="F484" s="3">
        <f>IFERROR(__xludf.DUMMYFUNCTION("""COMPUTED_VALUE"""),9.0)</f>
        <v>9</v>
      </c>
      <c r="G484" s="3" t="str">
        <f>IFERROR(__xludf.DUMMYFUNCTION("""COMPUTED_VALUE"""),"to")</f>
        <v>to</v>
      </c>
      <c r="H484" s="3">
        <f>IFERROR(__xludf.DUMMYFUNCTION("""COMPUTED_VALUE"""),4.0)</f>
        <v>4</v>
      </c>
      <c r="I484" s="2" t="str">
        <f t="shared" si="2"/>
        <v>Q483</v>
      </c>
      <c r="J484" s="3" t="str">
        <f t="shared" ref="J484:R484" si="474">IF($F484=J$12,RIGHT(J483,LEN(J483)-$D484),IF($H484=J$12,CONCAT($S484,J483),J483))</f>
        <v>WHGHFJGTMHLN</v>
      </c>
      <c r="K484" s="3" t="str">
        <f t="shared" si="474"/>
        <v>V</v>
      </c>
      <c r="L484" s="3" t="str">
        <f t="shared" si="474"/>
        <v>BCVPFVNNVHBMWDD</v>
      </c>
      <c r="M484" s="3" t="str">
        <f t="shared" si="474"/>
        <v>PF</v>
      </c>
      <c r="N484" s="3" t="str">
        <f t="shared" si="474"/>
        <v>M</v>
      </c>
      <c r="O484" s="3" t="str">
        <f t="shared" si="474"/>
        <v/>
      </c>
      <c r="P484" s="3" t="str">
        <f t="shared" si="474"/>
        <v>GGMSHTGFDBJHLJZNRZGMRJ</v>
      </c>
      <c r="Q484" s="3" t="str">
        <f t="shared" si="474"/>
        <v/>
      </c>
      <c r="R484" s="3" t="str">
        <f t="shared" si="474"/>
        <v>CNV</v>
      </c>
      <c r="S484" s="4" t="str">
        <f t="shared" si="4"/>
        <v>P</v>
      </c>
      <c r="T484" s="3" t="str">
        <f t="shared" si="5"/>
        <v/>
      </c>
    </row>
    <row r="485">
      <c r="A485" s="1" t="s">
        <v>297</v>
      </c>
      <c r="B485" s="2">
        <v>485.0</v>
      </c>
      <c r="C485" s="3" t="str">
        <f>IFERROR(__xludf.DUMMYFUNCTION("SPLIT(A485,"" "")"),"move")</f>
        <v>move</v>
      </c>
      <c r="D485" s="3">
        <f>IFERROR(__xludf.DUMMYFUNCTION("""COMPUTED_VALUE"""),1.0)</f>
        <v>1</v>
      </c>
      <c r="E485" s="3" t="str">
        <f>IFERROR(__xludf.DUMMYFUNCTION("""COMPUTED_VALUE"""),"from")</f>
        <v>from</v>
      </c>
      <c r="F485" s="3">
        <f>IFERROR(__xludf.DUMMYFUNCTION("""COMPUTED_VALUE"""),5.0)</f>
        <v>5</v>
      </c>
      <c r="G485" s="3" t="str">
        <f>IFERROR(__xludf.DUMMYFUNCTION("""COMPUTED_VALUE"""),"to")</f>
        <v>to</v>
      </c>
      <c r="H485" s="3">
        <f>IFERROR(__xludf.DUMMYFUNCTION("""COMPUTED_VALUE"""),9.0)</f>
        <v>9</v>
      </c>
      <c r="I485" s="2" t="str">
        <f t="shared" si="2"/>
        <v>N484</v>
      </c>
      <c r="J485" s="3" t="str">
        <f t="shared" ref="J485:R485" si="475">IF($F485=J$12,RIGHT(J484,LEN(J484)-$D485),IF($H485=J$12,CONCAT($S485,J484),J484))</f>
        <v>WHGHFJGTMHLN</v>
      </c>
      <c r="K485" s="3" t="str">
        <f t="shared" si="475"/>
        <v>V</v>
      </c>
      <c r="L485" s="3" t="str">
        <f t="shared" si="475"/>
        <v>BCVPFVNNVHBMWDD</v>
      </c>
      <c r="M485" s="3" t="str">
        <f t="shared" si="475"/>
        <v>PF</v>
      </c>
      <c r="N485" s="3" t="str">
        <f t="shared" si="475"/>
        <v/>
      </c>
      <c r="O485" s="3" t="str">
        <f t="shared" si="475"/>
        <v/>
      </c>
      <c r="P485" s="3" t="str">
        <f t="shared" si="475"/>
        <v>GGMSHTGFDBJHLJZNRZGMRJ</v>
      </c>
      <c r="Q485" s="3" t="str">
        <f t="shared" si="475"/>
        <v/>
      </c>
      <c r="R485" s="3" t="str">
        <f t="shared" si="475"/>
        <v>MCNV</v>
      </c>
      <c r="S485" s="4" t="str">
        <f t="shared" si="4"/>
        <v>M</v>
      </c>
      <c r="T485" s="3" t="str">
        <f t="shared" si="5"/>
        <v/>
      </c>
    </row>
    <row r="486">
      <c r="A486" s="1" t="s">
        <v>227</v>
      </c>
      <c r="B486" s="2">
        <v>486.0</v>
      </c>
      <c r="C486" s="3" t="str">
        <f>IFERROR(__xludf.DUMMYFUNCTION("SPLIT(A486,"" "")"),"move")</f>
        <v>move</v>
      </c>
      <c r="D486" s="3">
        <f>IFERROR(__xludf.DUMMYFUNCTION("""COMPUTED_VALUE"""),2.0)</f>
        <v>2</v>
      </c>
      <c r="E486" s="3" t="str">
        <f>IFERROR(__xludf.DUMMYFUNCTION("""COMPUTED_VALUE"""),"from")</f>
        <v>from</v>
      </c>
      <c r="F486" s="3">
        <f>IFERROR(__xludf.DUMMYFUNCTION("""COMPUTED_VALUE"""),4.0)</f>
        <v>4</v>
      </c>
      <c r="G486" s="3" t="str">
        <f>IFERROR(__xludf.DUMMYFUNCTION("""COMPUTED_VALUE"""),"to")</f>
        <v>to</v>
      </c>
      <c r="H486" s="3">
        <f>IFERROR(__xludf.DUMMYFUNCTION("""COMPUTED_VALUE"""),2.0)</f>
        <v>2</v>
      </c>
      <c r="I486" s="2" t="str">
        <f t="shared" si="2"/>
        <v>M485</v>
      </c>
      <c r="J486" s="3" t="str">
        <f t="shared" ref="J486:R486" si="476">IF($F486=J$12,RIGHT(J485,LEN(J485)-$D486),IF($H486=J$12,CONCAT($S486,J485),J485))</f>
        <v>WHGHFJGTMHLN</v>
      </c>
      <c r="K486" s="3" t="str">
        <f t="shared" si="476"/>
        <v>PFV</v>
      </c>
      <c r="L486" s="3" t="str">
        <f t="shared" si="476"/>
        <v>BCVPFVNNVHBMWDD</v>
      </c>
      <c r="M486" s="3" t="str">
        <f t="shared" si="476"/>
        <v/>
      </c>
      <c r="N486" s="3" t="str">
        <f t="shared" si="476"/>
        <v/>
      </c>
      <c r="O486" s="3" t="str">
        <f t="shared" si="476"/>
        <v/>
      </c>
      <c r="P486" s="3" t="str">
        <f t="shared" si="476"/>
        <v>GGMSHTGFDBJHLJZNRZGMRJ</v>
      </c>
      <c r="Q486" s="3" t="str">
        <f t="shared" si="476"/>
        <v/>
      </c>
      <c r="R486" s="3" t="str">
        <f t="shared" si="476"/>
        <v>MCNV</v>
      </c>
      <c r="S486" s="4" t="str">
        <f t="shared" si="4"/>
        <v>PF</v>
      </c>
      <c r="T486" s="3" t="str">
        <f t="shared" si="5"/>
        <v/>
      </c>
    </row>
    <row r="487">
      <c r="A487" s="1" t="s">
        <v>372</v>
      </c>
      <c r="B487" s="2">
        <v>487.0</v>
      </c>
      <c r="C487" s="3" t="str">
        <f>IFERROR(__xludf.DUMMYFUNCTION("SPLIT(A487,"" "")"),"move")</f>
        <v>move</v>
      </c>
      <c r="D487" s="3">
        <f>IFERROR(__xludf.DUMMYFUNCTION("""COMPUTED_VALUE"""),3.0)</f>
        <v>3</v>
      </c>
      <c r="E487" s="3" t="str">
        <f>IFERROR(__xludf.DUMMYFUNCTION("""COMPUTED_VALUE"""),"from")</f>
        <v>from</v>
      </c>
      <c r="F487" s="3">
        <f>IFERROR(__xludf.DUMMYFUNCTION("""COMPUTED_VALUE"""),1.0)</f>
        <v>1</v>
      </c>
      <c r="G487" s="3" t="str">
        <f>IFERROR(__xludf.DUMMYFUNCTION("""COMPUTED_VALUE"""),"to")</f>
        <v>to</v>
      </c>
      <c r="H487" s="3">
        <f>IFERROR(__xludf.DUMMYFUNCTION("""COMPUTED_VALUE"""),4.0)</f>
        <v>4</v>
      </c>
      <c r="I487" s="2" t="str">
        <f t="shared" si="2"/>
        <v>J486</v>
      </c>
      <c r="J487" s="3" t="str">
        <f t="shared" ref="J487:R487" si="477">IF($F487=J$12,RIGHT(J486,LEN(J486)-$D487),IF($H487=J$12,CONCAT($S487,J486),J486))</f>
        <v>HFJGTMHLN</v>
      </c>
      <c r="K487" s="3" t="str">
        <f t="shared" si="477"/>
        <v>PFV</v>
      </c>
      <c r="L487" s="3" t="str">
        <f t="shared" si="477"/>
        <v>BCVPFVNNVHBMWDD</v>
      </c>
      <c r="M487" s="3" t="str">
        <f t="shared" si="477"/>
        <v>WHG</v>
      </c>
      <c r="N487" s="3" t="str">
        <f t="shared" si="477"/>
        <v/>
      </c>
      <c r="O487" s="3" t="str">
        <f t="shared" si="477"/>
        <v/>
      </c>
      <c r="P487" s="3" t="str">
        <f t="shared" si="477"/>
        <v>GGMSHTGFDBJHLJZNRZGMRJ</v>
      </c>
      <c r="Q487" s="3" t="str">
        <f t="shared" si="477"/>
        <v/>
      </c>
      <c r="R487" s="3" t="str">
        <f t="shared" si="477"/>
        <v>MCNV</v>
      </c>
      <c r="S487" s="4" t="str">
        <f t="shared" si="4"/>
        <v>WHG</v>
      </c>
      <c r="T487" s="3" t="str">
        <f t="shared" si="5"/>
        <v/>
      </c>
    </row>
    <row r="488">
      <c r="A488" s="1" t="s">
        <v>76</v>
      </c>
      <c r="B488" s="2">
        <v>488.0</v>
      </c>
      <c r="C488" s="3" t="str">
        <f>IFERROR(__xludf.DUMMYFUNCTION("SPLIT(A488,"" "")"),"move")</f>
        <v>move</v>
      </c>
      <c r="D488" s="3">
        <f>IFERROR(__xludf.DUMMYFUNCTION("""COMPUTED_VALUE"""),1.0)</f>
        <v>1</v>
      </c>
      <c r="E488" s="3" t="str">
        <f>IFERROR(__xludf.DUMMYFUNCTION("""COMPUTED_VALUE"""),"from")</f>
        <v>from</v>
      </c>
      <c r="F488" s="3">
        <f>IFERROR(__xludf.DUMMYFUNCTION("""COMPUTED_VALUE"""),2.0)</f>
        <v>2</v>
      </c>
      <c r="G488" s="3" t="str">
        <f>IFERROR(__xludf.DUMMYFUNCTION("""COMPUTED_VALUE"""),"to")</f>
        <v>to</v>
      </c>
      <c r="H488" s="3">
        <f>IFERROR(__xludf.DUMMYFUNCTION("""COMPUTED_VALUE"""),1.0)</f>
        <v>1</v>
      </c>
      <c r="I488" s="2" t="str">
        <f t="shared" si="2"/>
        <v>K487</v>
      </c>
      <c r="J488" s="3" t="str">
        <f t="shared" ref="J488:R488" si="478">IF($F488=J$12,RIGHT(J487,LEN(J487)-$D488),IF($H488=J$12,CONCAT($S488,J487),J487))</f>
        <v>PHFJGTMHLN</v>
      </c>
      <c r="K488" s="3" t="str">
        <f t="shared" si="478"/>
        <v>FV</v>
      </c>
      <c r="L488" s="3" t="str">
        <f t="shared" si="478"/>
        <v>BCVPFVNNVHBMWDD</v>
      </c>
      <c r="M488" s="3" t="str">
        <f t="shared" si="478"/>
        <v>WHG</v>
      </c>
      <c r="N488" s="3" t="str">
        <f t="shared" si="478"/>
        <v/>
      </c>
      <c r="O488" s="3" t="str">
        <f t="shared" si="478"/>
        <v/>
      </c>
      <c r="P488" s="3" t="str">
        <f t="shared" si="478"/>
        <v>GGMSHTGFDBJHLJZNRZGMRJ</v>
      </c>
      <c r="Q488" s="3" t="str">
        <f t="shared" si="478"/>
        <v/>
      </c>
      <c r="R488" s="3" t="str">
        <f t="shared" si="478"/>
        <v>MCNV</v>
      </c>
      <c r="S488" s="4" t="str">
        <f t="shared" si="4"/>
        <v>P</v>
      </c>
      <c r="T488" s="3" t="str">
        <f t="shared" si="5"/>
        <v/>
      </c>
    </row>
    <row r="489">
      <c r="A489" s="1" t="s">
        <v>373</v>
      </c>
      <c r="B489" s="2">
        <v>489.0</v>
      </c>
      <c r="C489" s="3" t="str">
        <f>IFERROR(__xludf.DUMMYFUNCTION("SPLIT(A489,"" "")"),"move")</f>
        <v>move</v>
      </c>
      <c r="D489" s="3">
        <f>IFERROR(__xludf.DUMMYFUNCTION("""COMPUTED_VALUE"""),10.0)</f>
        <v>10</v>
      </c>
      <c r="E489" s="3" t="str">
        <f>IFERROR(__xludf.DUMMYFUNCTION("""COMPUTED_VALUE"""),"from")</f>
        <v>from</v>
      </c>
      <c r="F489" s="3">
        <f>IFERROR(__xludf.DUMMYFUNCTION("""COMPUTED_VALUE"""),3.0)</f>
        <v>3</v>
      </c>
      <c r="G489" s="3" t="str">
        <f>IFERROR(__xludf.DUMMYFUNCTION("""COMPUTED_VALUE"""),"to")</f>
        <v>to</v>
      </c>
      <c r="H489" s="3">
        <f>IFERROR(__xludf.DUMMYFUNCTION("""COMPUTED_VALUE"""),2.0)</f>
        <v>2</v>
      </c>
      <c r="I489" s="2" t="str">
        <f t="shared" si="2"/>
        <v>L488</v>
      </c>
      <c r="J489" s="3" t="str">
        <f t="shared" ref="J489:R489" si="479">IF($F489=J$12,RIGHT(J488,LEN(J488)-$D489),IF($H489=J$12,CONCAT($S489,J488),J488))</f>
        <v>PHFJGTMHLN</v>
      </c>
      <c r="K489" s="3" t="str">
        <f t="shared" si="479"/>
        <v>BCVPFVNNVHFV</v>
      </c>
      <c r="L489" s="3" t="str">
        <f t="shared" si="479"/>
        <v>BMWDD</v>
      </c>
      <c r="M489" s="3" t="str">
        <f t="shared" si="479"/>
        <v>WHG</v>
      </c>
      <c r="N489" s="3" t="str">
        <f t="shared" si="479"/>
        <v/>
      </c>
      <c r="O489" s="3" t="str">
        <f t="shared" si="479"/>
        <v/>
      </c>
      <c r="P489" s="3" t="str">
        <f t="shared" si="479"/>
        <v>GGMSHTGFDBJHLJZNRZGMRJ</v>
      </c>
      <c r="Q489" s="3" t="str">
        <f t="shared" si="479"/>
        <v/>
      </c>
      <c r="R489" s="3" t="str">
        <f t="shared" si="479"/>
        <v>MCNV</v>
      </c>
      <c r="S489" s="4" t="str">
        <f t="shared" si="4"/>
        <v>BCVPFVNNVH</v>
      </c>
      <c r="T489" s="3" t="str">
        <f t="shared" si="5"/>
        <v/>
      </c>
    </row>
    <row r="490">
      <c r="A490" s="1" t="s">
        <v>374</v>
      </c>
      <c r="B490" s="2">
        <v>490.0</v>
      </c>
      <c r="C490" s="3" t="str">
        <f>IFERROR(__xludf.DUMMYFUNCTION("SPLIT(A490,"" "")"),"move")</f>
        <v>move</v>
      </c>
      <c r="D490" s="3">
        <f>IFERROR(__xludf.DUMMYFUNCTION("""COMPUTED_VALUE"""),7.0)</f>
        <v>7</v>
      </c>
      <c r="E490" s="3" t="str">
        <f>IFERROR(__xludf.DUMMYFUNCTION("""COMPUTED_VALUE"""),"from")</f>
        <v>from</v>
      </c>
      <c r="F490" s="3">
        <f>IFERROR(__xludf.DUMMYFUNCTION("""COMPUTED_VALUE"""),7.0)</f>
        <v>7</v>
      </c>
      <c r="G490" s="3" t="str">
        <f>IFERROR(__xludf.DUMMYFUNCTION("""COMPUTED_VALUE"""),"to")</f>
        <v>to</v>
      </c>
      <c r="H490" s="3">
        <f>IFERROR(__xludf.DUMMYFUNCTION("""COMPUTED_VALUE"""),3.0)</f>
        <v>3</v>
      </c>
      <c r="I490" s="2" t="str">
        <f t="shared" si="2"/>
        <v>P489</v>
      </c>
      <c r="J490" s="3" t="str">
        <f t="shared" ref="J490:R490" si="480">IF($F490=J$12,RIGHT(J489,LEN(J489)-$D490),IF($H490=J$12,CONCAT($S490,J489),J489))</f>
        <v>PHFJGTMHLN</v>
      </c>
      <c r="K490" s="3" t="str">
        <f t="shared" si="480"/>
        <v>BCVPFVNNVHFV</v>
      </c>
      <c r="L490" s="3" t="str">
        <f t="shared" si="480"/>
        <v>GGMSHTGBMWDD</v>
      </c>
      <c r="M490" s="3" t="str">
        <f t="shared" si="480"/>
        <v>WHG</v>
      </c>
      <c r="N490" s="3" t="str">
        <f t="shared" si="480"/>
        <v/>
      </c>
      <c r="O490" s="3" t="str">
        <f t="shared" si="480"/>
        <v/>
      </c>
      <c r="P490" s="3" t="str">
        <f t="shared" si="480"/>
        <v>FDBJHLJZNRZGMRJ</v>
      </c>
      <c r="Q490" s="3" t="str">
        <f t="shared" si="480"/>
        <v/>
      </c>
      <c r="R490" s="3" t="str">
        <f t="shared" si="480"/>
        <v>MCNV</v>
      </c>
      <c r="S490" s="4" t="str">
        <f t="shared" si="4"/>
        <v>GGMSHTG</v>
      </c>
      <c r="T490" s="3" t="str">
        <f t="shared" si="5"/>
        <v/>
      </c>
    </row>
    <row r="491">
      <c r="A491" s="1" t="s">
        <v>122</v>
      </c>
      <c r="B491" s="2">
        <v>491.0</v>
      </c>
      <c r="C491" s="3" t="str">
        <f>IFERROR(__xludf.DUMMYFUNCTION("SPLIT(A491,"" "")"),"move")</f>
        <v>move</v>
      </c>
      <c r="D491" s="3">
        <f>IFERROR(__xludf.DUMMYFUNCTION("""COMPUTED_VALUE"""),11.0)</f>
        <v>11</v>
      </c>
      <c r="E491" s="3" t="str">
        <f>IFERROR(__xludf.DUMMYFUNCTION("""COMPUTED_VALUE"""),"from")</f>
        <v>from</v>
      </c>
      <c r="F491" s="3">
        <f>IFERROR(__xludf.DUMMYFUNCTION("""COMPUTED_VALUE"""),7.0)</f>
        <v>7</v>
      </c>
      <c r="G491" s="3" t="str">
        <f>IFERROR(__xludf.DUMMYFUNCTION("""COMPUTED_VALUE"""),"to")</f>
        <v>to</v>
      </c>
      <c r="H491" s="3">
        <f>IFERROR(__xludf.DUMMYFUNCTION("""COMPUTED_VALUE"""),9.0)</f>
        <v>9</v>
      </c>
      <c r="I491" s="2" t="str">
        <f t="shared" si="2"/>
        <v>P490</v>
      </c>
      <c r="J491" s="3" t="str">
        <f t="shared" ref="J491:R491" si="481">IF($F491=J$12,RIGHT(J490,LEN(J490)-$D491),IF($H491=J$12,CONCAT($S491,J490),J490))</f>
        <v>PHFJGTMHLN</v>
      </c>
      <c r="K491" s="3" t="str">
        <f t="shared" si="481"/>
        <v>BCVPFVNNVHFV</v>
      </c>
      <c r="L491" s="3" t="str">
        <f t="shared" si="481"/>
        <v>GGMSHTGBMWDD</v>
      </c>
      <c r="M491" s="3" t="str">
        <f t="shared" si="481"/>
        <v>WHG</v>
      </c>
      <c r="N491" s="3" t="str">
        <f t="shared" si="481"/>
        <v/>
      </c>
      <c r="O491" s="3" t="str">
        <f t="shared" si="481"/>
        <v/>
      </c>
      <c r="P491" s="3" t="str">
        <f t="shared" si="481"/>
        <v>GMRJ</v>
      </c>
      <c r="Q491" s="3" t="str">
        <f t="shared" si="481"/>
        <v/>
      </c>
      <c r="R491" s="3" t="str">
        <f t="shared" si="481"/>
        <v>FDBJHLJZNRZMCNV</v>
      </c>
      <c r="S491" s="4" t="str">
        <f t="shared" si="4"/>
        <v>FDBJHLJZNRZ</v>
      </c>
      <c r="T491" s="3" t="str">
        <f t="shared" si="5"/>
        <v/>
      </c>
    </row>
    <row r="492">
      <c r="A492" s="1" t="s">
        <v>375</v>
      </c>
      <c r="B492" s="2">
        <v>492.0</v>
      </c>
      <c r="C492" s="3" t="str">
        <f>IFERROR(__xludf.DUMMYFUNCTION("SPLIT(A492,"" "")"),"move")</f>
        <v>move</v>
      </c>
      <c r="D492" s="3">
        <f>IFERROR(__xludf.DUMMYFUNCTION("""COMPUTED_VALUE"""),5.0)</f>
        <v>5</v>
      </c>
      <c r="E492" s="3" t="str">
        <f>IFERROR(__xludf.DUMMYFUNCTION("""COMPUTED_VALUE"""),"from")</f>
        <v>from</v>
      </c>
      <c r="F492" s="3">
        <f>IFERROR(__xludf.DUMMYFUNCTION("""COMPUTED_VALUE"""),3.0)</f>
        <v>3</v>
      </c>
      <c r="G492" s="3" t="str">
        <f>IFERROR(__xludf.DUMMYFUNCTION("""COMPUTED_VALUE"""),"to")</f>
        <v>to</v>
      </c>
      <c r="H492" s="3">
        <f>IFERROR(__xludf.DUMMYFUNCTION("""COMPUTED_VALUE"""),1.0)</f>
        <v>1</v>
      </c>
      <c r="I492" s="2" t="str">
        <f t="shared" si="2"/>
        <v>L491</v>
      </c>
      <c r="J492" s="3" t="str">
        <f t="shared" ref="J492:R492" si="482">IF($F492=J$12,RIGHT(J491,LEN(J491)-$D492),IF($H492=J$12,CONCAT($S492,J491),J491))</f>
        <v>GGMSHPHFJGTMHLN</v>
      </c>
      <c r="K492" s="3" t="str">
        <f t="shared" si="482"/>
        <v>BCVPFVNNVHFV</v>
      </c>
      <c r="L492" s="3" t="str">
        <f t="shared" si="482"/>
        <v>TGBMWDD</v>
      </c>
      <c r="M492" s="3" t="str">
        <f t="shared" si="482"/>
        <v>WHG</v>
      </c>
      <c r="N492" s="3" t="str">
        <f t="shared" si="482"/>
        <v/>
      </c>
      <c r="O492" s="3" t="str">
        <f t="shared" si="482"/>
        <v/>
      </c>
      <c r="P492" s="3" t="str">
        <f t="shared" si="482"/>
        <v>GMRJ</v>
      </c>
      <c r="Q492" s="3" t="str">
        <f t="shared" si="482"/>
        <v/>
      </c>
      <c r="R492" s="3" t="str">
        <f t="shared" si="482"/>
        <v>FDBJHLJZNRZMCNV</v>
      </c>
      <c r="S492" s="4" t="str">
        <f t="shared" si="4"/>
        <v>GGMSH</v>
      </c>
      <c r="T492" s="3" t="str">
        <f t="shared" si="5"/>
        <v/>
      </c>
    </row>
    <row r="493">
      <c r="A493" s="1" t="s">
        <v>44</v>
      </c>
      <c r="B493" s="2">
        <v>493.0</v>
      </c>
      <c r="C493" s="3" t="str">
        <f>IFERROR(__xludf.DUMMYFUNCTION("SPLIT(A493,"" "")"),"move")</f>
        <v>move</v>
      </c>
      <c r="D493" s="3">
        <f>IFERROR(__xludf.DUMMYFUNCTION("""COMPUTED_VALUE"""),1.0)</f>
        <v>1</v>
      </c>
      <c r="E493" s="3" t="str">
        <f>IFERROR(__xludf.DUMMYFUNCTION("""COMPUTED_VALUE"""),"from")</f>
        <v>from</v>
      </c>
      <c r="F493" s="3">
        <f>IFERROR(__xludf.DUMMYFUNCTION("""COMPUTED_VALUE"""),4.0)</f>
        <v>4</v>
      </c>
      <c r="G493" s="3" t="str">
        <f>IFERROR(__xludf.DUMMYFUNCTION("""COMPUTED_VALUE"""),"to")</f>
        <v>to</v>
      </c>
      <c r="H493" s="3">
        <f>IFERROR(__xludf.DUMMYFUNCTION("""COMPUTED_VALUE"""),5.0)</f>
        <v>5</v>
      </c>
      <c r="I493" s="2" t="str">
        <f t="shared" si="2"/>
        <v>M492</v>
      </c>
      <c r="J493" s="3" t="str">
        <f t="shared" ref="J493:R493" si="483">IF($F493=J$12,RIGHT(J492,LEN(J492)-$D493),IF($H493=J$12,CONCAT($S493,J492),J492))</f>
        <v>GGMSHPHFJGTMHLN</v>
      </c>
      <c r="K493" s="3" t="str">
        <f t="shared" si="483"/>
        <v>BCVPFVNNVHFV</v>
      </c>
      <c r="L493" s="3" t="str">
        <f t="shared" si="483"/>
        <v>TGBMWDD</v>
      </c>
      <c r="M493" s="3" t="str">
        <f t="shared" si="483"/>
        <v>HG</v>
      </c>
      <c r="N493" s="3" t="str">
        <f t="shared" si="483"/>
        <v>W</v>
      </c>
      <c r="O493" s="3" t="str">
        <f t="shared" si="483"/>
        <v/>
      </c>
      <c r="P493" s="3" t="str">
        <f t="shared" si="483"/>
        <v>GMRJ</v>
      </c>
      <c r="Q493" s="3" t="str">
        <f t="shared" si="483"/>
        <v/>
      </c>
      <c r="R493" s="3" t="str">
        <f t="shared" si="483"/>
        <v>FDBJHLJZNRZMCNV</v>
      </c>
      <c r="S493" s="4" t="str">
        <f t="shared" si="4"/>
        <v>W</v>
      </c>
      <c r="T493" s="3" t="str">
        <f t="shared" si="5"/>
        <v/>
      </c>
    </row>
    <row r="494">
      <c r="A494" s="1" t="s">
        <v>376</v>
      </c>
      <c r="B494" s="2">
        <v>494.0</v>
      </c>
      <c r="C494" s="3" t="str">
        <f>IFERROR(__xludf.DUMMYFUNCTION("SPLIT(A494,"" "")"),"move")</f>
        <v>move</v>
      </c>
      <c r="D494" s="3">
        <f>IFERROR(__xludf.DUMMYFUNCTION("""COMPUTED_VALUE"""),11.0)</f>
        <v>11</v>
      </c>
      <c r="E494" s="3" t="str">
        <f>IFERROR(__xludf.DUMMYFUNCTION("""COMPUTED_VALUE"""),"from")</f>
        <v>from</v>
      </c>
      <c r="F494" s="3">
        <f>IFERROR(__xludf.DUMMYFUNCTION("""COMPUTED_VALUE"""),2.0)</f>
        <v>2</v>
      </c>
      <c r="G494" s="3" t="str">
        <f>IFERROR(__xludf.DUMMYFUNCTION("""COMPUTED_VALUE"""),"to")</f>
        <v>to</v>
      </c>
      <c r="H494" s="3">
        <f>IFERROR(__xludf.DUMMYFUNCTION("""COMPUTED_VALUE"""),3.0)</f>
        <v>3</v>
      </c>
      <c r="I494" s="2" t="str">
        <f t="shared" si="2"/>
        <v>K493</v>
      </c>
      <c r="J494" s="3" t="str">
        <f t="shared" ref="J494:R494" si="484">IF($F494=J$12,RIGHT(J493,LEN(J493)-$D494),IF($H494=J$12,CONCAT($S494,J493),J493))</f>
        <v>GGMSHPHFJGTMHLN</v>
      </c>
      <c r="K494" s="3" t="str">
        <f t="shared" si="484"/>
        <v>V</v>
      </c>
      <c r="L494" s="3" t="str">
        <f t="shared" si="484"/>
        <v>BCVPFVNNVHFTGBMWDD</v>
      </c>
      <c r="M494" s="3" t="str">
        <f t="shared" si="484"/>
        <v>HG</v>
      </c>
      <c r="N494" s="3" t="str">
        <f t="shared" si="484"/>
        <v>W</v>
      </c>
      <c r="O494" s="3" t="str">
        <f t="shared" si="484"/>
        <v/>
      </c>
      <c r="P494" s="3" t="str">
        <f t="shared" si="484"/>
        <v>GMRJ</v>
      </c>
      <c r="Q494" s="3" t="str">
        <f t="shared" si="484"/>
        <v/>
      </c>
      <c r="R494" s="3" t="str">
        <f t="shared" si="484"/>
        <v>FDBJHLJZNRZMCNV</v>
      </c>
      <c r="S494" s="4" t="str">
        <f t="shared" si="4"/>
        <v>BCVPFVNNVHF</v>
      </c>
      <c r="T494" s="3" t="str">
        <f t="shared" si="5"/>
        <v/>
      </c>
    </row>
    <row r="495">
      <c r="A495" s="1" t="s">
        <v>377</v>
      </c>
      <c r="B495" s="2">
        <v>495.0</v>
      </c>
      <c r="C495" s="3" t="str">
        <f>IFERROR(__xludf.DUMMYFUNCTION("SPLIT(A495,"" "")"),"move")</f>
        <v>move</v>
      </c>
      <c r="D495" s="3">
        <f>IFERROR(__xludf.DUMMYFUNCTION("""COMPUTED_VALUE"""),9.0)</f>
        <v>9</v>
      </c>
      <c r="E495" s="3" t="str">
        <f>IFERROR(__xludf.DUMMYFUNCTION("""COMPUTED_VALUE"""),"from")</f>
        <v>from</v>
      </c>
      <c r="F495" s="3">
        <f>IFERROR(__xludf.DUMMYFUNCTION("""COMPUTED_VALUE"""),9.0)</f>
        <v>9</v>
      </c>
      <c r="G495" s="3" t="str">
        <f>IFERROR(__xludf.DUMMYFUNCTION("""COMPUTED_VALUE"""),"to")</f>
        <v>to</v>
      </c>
      <c r="H495" s="3">
        <f>IFERROR(__xludf.DUMMYFUNCTION("""COMPUTED_VALUE"""),3.0)</f>
        <v>3</v>
      </c>
      <c r="I495" s="2" t="str">
        <f t="shared" si="2"/>
        <v>Q494</v>
      </c>
      <c r="J495" s="3" t="str">
        <f t="shared" ref="J495:R495" si="485">IF($F495=J$12,RIGHT(J494,LEN(J494)-$D495),IF($H495=J$12,CONCAT($S495,J494),J494))</f>
        <v>GGMSHPHFJGTMHLN</v>
      </c>
      <c r="K495" s="3" t="str">
        <f t="shared" si="485"/>
        <v>V</v>
      </c>
      <c r="L495" s="3" t="str">
        <f t="shared" si="485"/>
        <v>FDBJHLJZNBCVPFVNNVHFTGBMWDD</v>
      </c>
      <c r="M495" s="3" t="str">
        <f t="shared" si="485"/>
        <v>HG</v>
      </c>
      <c r="N495" s="3" t="str">
        <f t="shared" si="485"/>
        <v>W</v>
      </c>
      <c r="O495" s="3" t="str">
        <f t="shared" si="485"/>
        <v/>
      </c>
      <c r="P495" s="3" t="str">
        <f t="shared" si="485"/>
        <v>GMRJ</v>
      </c>
      <c r="Q495" s="3" t="str">
        <f t="shared" si="485"/>
        <v/>
      </c>
      <c r="R495" s="3" t="str">
        <f t="shared" si="485"/>
        <v>RZMCNV</v>
      </c>
      <c r="S495" s="4" t="str">
        <f t="shared" si="4"/>
        <v>FDBJHLJZN</v>
      </c>
      <c r="T495" s="3" t="str">
        <f t="shared" si="5"/>
        <v/>
      </c>
    </row>
    <row r="496">
      <c r="A496" s="1" t="s">
        <v>378</v>
      </c>
      <c r="B496" s="2">
        <v>496.0</v>
      </c>
      <c r="C496" s="3" t="str">
        <f>IFERROR(__xludf.DUMMYFUNCTION("SPLIT(A496,"" "")"),"move")</f>
        <v>move</v>
      </c>
      <c r="D496" s="3">
        <f>IFERROR(__xludf.DUMMYFUNCTION("""COMPUTED_VALUE"""),3.0)</f>
        <v>3</v>
      </c>
      <c r="E496" s="3" t="str">
        <f>IFERROR(__xludf.DUMMYFUNCTION("""COMPUTED_VALUE"""),"from")</f>
        <v>from</v>
      </c>
      <c r="F496" s="3">
        <f>IFERROR(__xludf.DUMMYFUNCTION("""COMPUTED_VALUE"""),9.0)</f>
        <v>9</v>
      </c>
      <c r="G496" s="3" t="str">
        <f>IFERROR(__xludf.DUMMYFUNCTION("""COMPUTED_VALUE"""),"to")</f>
        <v>to</v>
      </c>
      <c r="H496" s="3">
        <f>IFERROR(__xludf.DUMMYFUNCTION("""COMPUTED_VALUE"""),4.0)</f>
        <v>4</v>
      </c>
      <c r="I496" s="2" t="str">
        <f t="shared" si="2"/>
        <v>Q495</v>
      </c>
      <c r="J496" s="3" t="str">
        <f t="shared" ref="J496:R496" si="486">IF($F496=J$12,RIGHT(J495,LEN(J495)-$D496),IF($H496=J$12,CONCAT($S496,J495),J495))</f>
        <v>GGMSHPHFJGTMHLN</v>
      </c>
      <c r="K496" s="3" t="str">
        <f t="shared" si="486"/>
        <v>V</v>
      </c>
      <c r="L496" s="3" t="str">
        <f t="shared" si="486"/>
        <v>FDBJHLJZNBCVPFVNNVHFTGBMWDD</v>
      </c>
      <c r="M496" s="3" t="str">
        <f t="shared" si="486"/>
        <v>RZMHG</v>
      </c>
      <c r="N496" s="3" t="str">
        <f t="shared" si="486"/>
        <v>W</v>
      </c>
      <c r="O496" s="3" t="str">
        <f t="shared" si="486"/>
        <v/>
      </c>
      <c r="P496" s="3" t="str">
        <f t="shared" si="486"/>
        <v>GMRJ</v>
      </c>
      <c r="Q496" s="3" t="str">
        <f t="shared" si="486"/>
        <v/>
      </c>
      <c r="R496" s="3" t="str">
        <f t="shared" si="486"/>
        <v>CNV</v>
      </c>
      <c r="S496" s="4" t="str">
        <f t="shared" si="4"/>
        <v>RZM</v>
      </c>
      <c r="T496" s="3" t="str">
        <f t="shared" si="5"/>
        <v/>
      </c>
    </row>
    <row r="497">
      <c r="A497" s="1" t="s">
        <v>259</v>
      </c>
      <c r="B497" s="2">
        <v>497.0</v>
      </c>
      <c r="C497" s="3" t="str">
        <f>IFERROR(__xludf.DUMMYFUNCTION("SPLIT(A497,"" "")"),"move")</f>
        <v>move</v>
      </c>
      <c r="D497" s="3">
        <f>IFERROR(__xludf.DUMMYFUNCTION("""COMPUTED_VALUE"""),2.0)</f>
        <v>2</v>
      </c>
      <c r="E497" s="3" t="str">
        <f>IFERROR(__xludf.DUMMYFUNCTION("""COMPUTED_VALUE"""),"from")</f>
        <v>from</v>
      </c>
      <c r="F497" s="3">
        <f>IFERROR(__xludf.DUMMYFUNCTION("""COMPUTED_VALUE"""),4.0)</f>
        <v>4</v>
      </c>
      <c r="G497" s="3" t="str">
        <f>IFERROR(__xludf.DUMMYFUNCTION("""COMPUTED_VALUE"""),"to")</f>
        <v>to</v>
      </c>
      <c r="H497" s="3">
        <f>IFERROR(__xludf.DUMMYFUNCTION("""COMPUTED_VALUE"""),8.0)</f>
        <v>8</v>
      </c>
      <c r="I497" s="2" t="str">
        <f t="shared" si="2"/>
        <v>M496</v>
      </c>
      <c r="J497" s="3" t="str">
        <f t="shared" ref="J497:R497" si="487">IF($F497=J$12,RIGHT(J496,LEN(J496)-$D497),IF($H497=J$12,CONCAT($S497,J496),J496))</f>
        <v>GGMSHPHFJGTMHLN</v>
      </c>
      <c r="K497" s="3" t="str">
        <f t="shared" si="487"/>
        <v>V</v>
      </c>
      <c r="L497" s="3" t="str">
        <f t="shared" si="487"/>
        <v>FDBJHLJZNBCVPFVNNVHFTGBMWDD</v>
      </c>
      <c r="M497" s="3" t="str">
        <f t="shared" si="487"/>
        <v>MHG</v>
      </c>
      <c r="N497" s="3" t="str">
        <f t="shared" si="487"/>
        <v>W</v>
      </c>
      <c r="O497" s="3" t="str">
        <f t="shared" si="487"/>
        <v/>
      </c>
      <c r="P497" s="3" t="str">
        <f t="shared" si="487"/>
        <v>GMRJ</v>
      </c>
      <c r="Q497" s="3" t="str">
        <f t="shared" si="487"/>
        <v>RZ</v>
      </c>
      <c r="R497" s="3" t="str">
        <f t="shared" si="487"/>
        <v>CNV</v>
      </c>
      <c r="S497" s="4" t="str">
        <f t="shared" si="4"/>
        <v>RZ</v>
      </c>
      <c r="T497" s="3" t="str">
        <f t="shared" si="5"/>
        <v/>
      </c>
    </row>
    <row r="498">
      <c r="A498" s="1" t="s">
        <v>64</v>
      </c>
      <c r="B498" s="2">
        <v>498.0</v>
      </c>
      <c r="C498" s="3" t="str">
        <f>IFERROR(__xludf.DUMMYFUNCTION("SPLIT(A498,"" "")"),"move")</f>
        <v>move</v>
      </c>
      <c r="D498" s="3">
        <f>IFERROR(__xludf.DUMMYFUNCTION("""COMPUTED_VALUE"""),1.0)</f>
        <v>1</v>
      </c>
      <c r="E498" s="3" t="str">
        <f>IFERROR(__xludf.DUMMYFUNCTION("""COMPUTED_VALUE"""),"from")</f>
        <v>from</v>
      </c>
      <c r="F498" s="3">
        <f>IFERROR(__xludf.DUMMYFUNCTION("""COMPUTED_VALUE"""),5.0)</f>
        <v>5</v>
      </c>
      <c r="G498" s="3" t="str">
        <f>IFERROR(__xludf.DUMMYFUNCTION("""COMPUTED_VALUE"""),"to")</f>
        <v>to</v>
      </c>
      <c r="H498" s="3">
        <f>IFERROR(__xludf.DUMMYFUNCTION("""COMPUTED_VALUE"""),6.0)</f>
        <v>6</v>
      </c>
      <c r="I498" s="2" t="str">
        <f t="shared" si="2"/>
        <v>N497</v>
      </c>
      <c r="J498" s="3" t="str">
        <f t="shared" ref="J498:R498" si="488">IF($F498=J$12,RIGHT(J497,LEN(J497)-$D498),IF($H498=J$12,CONCAT($S498,J497),J497))</f>
        <v>GGMSHPHFJGTMHLN</v>
      </c>
      <c r="K498" s="3" t="str">
        <f t="shared" si="488"/>
        <v>V</v>
      </c>
      <c r="L498" s="3" t="str">
        <f t="shared" si="488"/>
        <v>FDBJHLJZNBCVPFVNNVHFTGBMWDD</v>
      </c>
      <c r="M498" s="3" t="str">
        <f t="shared" si="488"/>
        <v>MHG</v>
      </c>
      <c r="N498" s="3" t="str">
        <f t="shared" si="488"/>
        <v/>
      </c>
      <c r="O498" s="3" t="str">
        <f t="shared" si="488"/>
        <v>W</v>
      </c>
      <c r="P498" s="3" t="str">
        <f t="shared" si="488"/>
        <v>GMRJ</v>
      </c>
      <c r="Q498" s="3" t="str">
        <f t="shared" si="488"/>
        <v>RZ</v>
      </c>
      <c r="R498" s="3" t="str">
        <f t="shared" si="488"/>
        <v>CNV</v>
      </c>
      <c r="S498" s="4" t="str">
        <f t="shared" si="4"/>
        <v>W</v>
      </c>
      <c r="T498" s="3" t="str">
        <f t="shared" si="5"/>
        <v/>
      </c>
    </row>
    <row r="499">
      <c r="A499" s="1" t="s">
        <v>379</v>
      </c>
      <c r="B499" s="2">
        <v>499.0</v>
      </c>
      <c r="C499" s="3" t="str">
        <f>IFERROR(__xludf.DUMMYFUNCTION("SPLIT(A499,"" "")"),"move")</f>
        <v>move</v>
      </c>
      <c r="D499" s="3">
        <f>IFERROR(__xludf.DUMMYFUNCTION("""COMPUTED_VALUE"""),13.0)</f>
        <v>13</v>
      </c>
      <c r="E499" s="3" t="str">
        <f>IFERROR(__xludf.DUMMYFUNCTION("""COMPUTED_VALUE"""),"from")</f>
        <v>from</v>
      </c>
      <c r="F499" s="3">
        <f>IFERROR(__xludf.DUMMYFUNCTION("""COMPUTED_VALUE"""),1.0)</f>
        <v>1</v>
      </c>
      <c r="G499" s="3" t="str">
        <f>IFERROR(__xludf.DUMMYFUNCTION("""COMPUTED_VALUE"""),"to")</f>
        <v>to</v>
      </c>
      <c r="H499" s="3">
        <f>IFERROR(__xludf.DUMMYFUNCTION("""COMPUTED_VALUE"""),5.0)</f>
        <v>5</v>
      </c>
      <c r="I499" s="2" t="str">
        <f t="shared" si="2"/>
        <v>J498</v>
      </c>
      <c r="J499" s="3" t="str">
        <f t="shared" ref="J499:R499" si="489">IF($F499=J$12,RIGHT(J498,LEN(J498)-$D499),IF($H499=J$12,CONCAT($S499,J498),J498))</f>
        <v>LN</v>
      </c>
      <c r="K499" s="3" t="str">
        <f t="shared" si="489"/>
        <v>V</v>
      </c>
      <c r="L499" s="3" t="str">
        <f t="shared" si="489"/>
        <v>FDBJHLJZNBCVPFVNNVHFTGBMWDD</v>
      </c>
      <c r="M499" s="3" t="str">
        <f t="shared" si="489"/>
        <v>MHG</v>
      </c>
      <c r="N499" s="3" t="str">
        <f t="shared" si="489"/>
        <v>GGMSHPHFJGTMH</v>
      </c>
      <c r="O499" s="3" t="str">
        <f t="shared" si="489"/>
        <v>W</v>
      </c>
      <c r="P499" s="3" t="str">
        <f t="shared" si="489"/>
        <v>GMRJ</v>
      </c>
      <c r="Q499" s="3" t="str">
        <f t="shared" si="489"/>
        <v>RZ</v>
      </c>
      <c r="R499" s="3" t="str">
        <f t="shared" si="489"/>
        <v>CNV</v>
      </c>
      <c r="S499" s="4" t="str">
        <f t="shared" si="4"/>
        <v>GGMSHPHFJGTMH</v>
      </c>
      <c r="T499" s="3" t="str">
        <f t="shared" si="5"/>
        <v/>
      </c>
    </row>
    <row r="500">
      <c r="A500" s="1" t="s">
        <v>380</v>
      </c>
      <c r="B500" s="2">
        <v>500.0</v>
      </c>
      <c r="C500" s="3" t="str">
        <f>IFERROR(__xludf.DUMMYFUNCTION("SPLIT(A500,"" "")"),"move")</f>
        <v>move</v>
      </c>
      <c r="D500" s="3">
        <f>IFERROR(__xludf.DUMMYFUNCTION("""COMPUTED_VALUE"""),3.0)</f>
        <v>3</v>
      </c>
      <c r="E500" s="3" t="str">
        <f>IFERROR(__xludf.DUMMYFUNCTION("""COMPUTED_VALUE"""),"from")</f>
        <v>from</v>
      </c>
      <c r="F500" s="3">
        <f>IFERROR(__xludf.DUMMYFUNCTION("""COMPUTED_VALUE"""),3.0)</f>
        <v>3</v>
      </c>
      <c r="G500" s="3" t="str">
        <f>IFERROR(__xludf.DUMMYFUNCTION("""COMPUTED_VALUE"""),"to")</f>
        <v>to</v>
      </c>
      <c r="H500" s="3">
        <f>IFERROR(__xludf.DUMMYFUNCTION("""COMPUTED_VALUE"""),8.0)</f>
        <v>8</v>
      </c>
      <c r="I500" s="2" t="str">
        <f t="shared" si="2"/>
        <v>L499</v>
      </c>
      <c r="J500" s="3" t="str">
        <f t="shared" ref="J500:R500" si="490">IF($F500=J$12,RIGHT(J499,LEN(J499)-$D500),IF($H500=J$12,CONCAT($S500,J499),J499))</f>
        <v>LN</v>
      </c>
      <c r="K500" s="3" t="str">
        <f t="shared" si="490"/>
        <v>V</v>
      </c>
      <c r="L500" s="3" t="str">
        <f t="shared" si="490"/>
        <v>JHLJZNBCVPFVNNVHFTGBMWDD</v>
      </c>
      <c r="M500" s="3" t="str">
        <f t="shared" si="490"/>
        <v>MHG</v>
      </c>
      <c r="N500" s="3" t="str">
        <f t="shared" si="490"/>
        <v>GGMSHPHFJGTMH</v>
      </c>
      <c r="O500" s="3" t="str">
        <f t="shared" si="490"/>
        <v>W</v>
      </c>
      <c r="P500" s="3" t="str">
        <f t="shared" si="490"/>
        <v>GMRJ</v>
      </c>
      <c r="Q500" s="3" t="str">
        <f t="shared" si="490"/>
        <v>FDBRZ</v>
      </c>
      <c r="R500" s="3" t="str">
        <f t="shared" si="490"/>
        <v>CNV</v>
      </c>
      <c r="S500" s="4" t="str">
        <f t="shared" si="4"/>
        <v>FDB</v>
      </c>
      <c r="T500" s="3" t="str">
        <f t="shared" si="5"/>
        <v/>
      </c>
    </row>
    <row r="501">
      <c r="A501" s="1" t="s">
        <v>116</v>
      </c>
      <c r="B501" s="2">
        <v>501.0</v>
      </c>
      <c r="C501" s="3" t="str">
        <f>IFERROR(__xludf.DUMMYFUNCTION("SPLIT(A501,"" "")"),"move")</f>
        <v>move</v>
      </c>
      <c r="D501" s="3">
        <f>IFERROR(__xludf.DUMMYFUNCTION("""COMPUTED_VALUE"""),3.0)</f>
        <v>3</v>
      </c>
      <c r="E501" s="3" t="str">
        <f>IFERROR(__xludf.DUMMYFUNCTION("""COMPUTED_VALUE"""),"from")</f>
        <v>from</v>
      </c>
      <c r="F501" s="3">
        <f>IFERROR(__xludf.DUMMYFUNCTION("""COMPUTED_VALUE"""),7.0)</f>
        <v>7</v>
      </c>
      <c r="G501" s="3" t="str">
        <f>IFERROR(__xludf.DUMMYFUNCTION("""COMPUTED_VALUE"""),"to")</f>
        <v>to</v>
      </c>
      <c r="H501" s="3">
        <f>IFERROR(__xludf.DUMMYFUNCTION("""COMPUTED_VALUE"""),2.0)</f>
        <v>2</v>
      </c>
      <c r="I501" s="2" t="str">
        <f t="shared" si="2"/>
        <v>P500</v>
      </c>
      <c r="J501" s="3" t="str">
        <f t="shared" ref="J501:R501" si="491">IF($F501=J$12,RIGHT(J500,LEN(J500)-$D501),IF($H501=J$12,CONCAT($S501,J500),J500))</f>
        <v>LN</v>
      </c>
      <c r="K501" s="3" t="str">
        <f t="shared" si="491"/>
        <v>GMRV</v>
      </c>
      <c r="L501" s="3" t="str">
        <f t="shared" si="491"/>
        <v>JHLJZNBCVPFVNNVHFTGBMWDD</v>
      </c>
      <c r="M501" s="3" t="str">
        <f t="shared" si="491"/>
        <v>MHG</v>
      </c>
      <c r="N501" s="3" t="str">
        <f t="shared" si="491"/>
        <v>GGMSHPHFJGTMH</v>
      </c>
      <c r="O501" s="3" t="str">
        <f t="shared" si="491"/>
        <v>W</v>
      </c>
      <c r="P501" s="3" t="str">
        <f t="shared" si="491"/>
        <v>J</v>
      </c>
      <c r="Q501" s="3" t="str">
        <f t="shared" si="491"/>
        <v>FDBRZ</v>
      </c>
      <c r="R501" s="3" t="str">
        <f t="shared" si="491"/>
        <v>CNV</v>
      </c>
      <c r="S501" s="4" t="str">
        <f t="shared" si="4"/>
        <v>GMR</v>
      </c>
      <c r="T501" s="3" t="str">
        <f t="shared" si="5"/>
        <v/>
      </c>
    </row>
    <row r="502">
      <c r="A502" s="1" t="s">
        <v>147</v>
      </c>
      <c r="B502" s="2">
        <v>502.0</v>
      </c>
      <c r="C502" s="3" t="str">
        <f>IFERROR(__xludf.DUMMYFUNCTION("SPLIT(A502,"" "")"),"move")</f>
        <v>move</v>
      </c>
      <c r="D502" s="3">
        <f>IFERROR(__xludf.DUMMYFUNCTION("""COMPUTED_VALUE"""),1.0)</f>
        <v>1</v>
      </c>
      <c r="E502" s="3" t="str">
        <f>IFERROR(__xludf.DUMMYFUNCTION("""COMPUTED_VALUE"""),"from")</f>
        <v>from</v>
      </c>
      <c r="F502" s="3">
        <f>IFERROR(__xludf.DUMMYFUNCTION("""COMPUTED_VALUE"""),7.0)</f>
        <v>7</v>
      </c>
      <c r="G502" s="3" t="str">
        <f>IFERROR(__xludf.DUMMYFUNCTION("""COMPUTED_VALUE"""),"to")</f>
        <v>to</v>
      </c>
      <c r="H502" s="3">
        <f>IFERROR(__xludf.DUMMYFUNCTION("""COMPUTED_VALUE"""),4.0)</f>
        <v>4</v>
      </c>
      <c r="I502" s="2" t="str">
        <f t="shared" si="2"/>
        <v>P501</v>
      </c>
      <c r="J502" s="3" t="str">
        <f t="shared" ref="J502:R502" si="492">IF($F502=J$12,RIGHT(J501,LEN(J501)-$D502),IF($H502=J$12,CONCAT($S502,J501),J501))</f>
        <v>LN</v>
      </c>
      <c r="K502" s="3" t="str">
        <f t="shared" si="492"/>
        <v>GMRV</v>
      </c>
      <c r="L502" s="3" t="str">
        <f t="shared" si="492"/>
        <v>JHLJZNBCVPFVNNVHFTGBMWDD</v>
      </c>
      <c r="M502" s="3" t="str">
        <f t="shared" si="492"/>
        <v>JMHG</v>
      </c>
      <c r="N502" s="3" t="str">
        <f t="shared" si="492"/>
        <v>GGMSHPHFJGTMH</v>
      </c>
      <c r="O502" s="3" t="str">
        <f t="shared" si="492"/>
        <v>W</v>
      </c>
      <c r="P502" s="3" t="str">
        <f t="shared" si="492"/>
        <v/>
      </c>
      <c r="Q502" s="3" t="str">
        <f t="shared" si="492"/>
        <v>FDBRZ</v>
      </c>
      <c r="R502" s="3" t="str">
        <f t="shared" si="492"/>
        <v>CNV</v>
      </c>
      <c r="S502" s="4" t="str">
        <f t="shared" si="4"/>
        <v>J</v>
      </c>
      <c r="T502" s="3" t="str">
        <f t="shared" si="5"/>
        <v/>
      </c>
    </row>
    <row r="503">
      <c r="A503" s="1" t="s">
        <v>250</v>
      </c>
      <c r="B503" s="2">
        <v>503.0</v>
      </c>
      <c r="C503" s="3" t="str">
        <f>IFERROR(__xludf.DUMMYFUNCTION("SPLIT(A503,"" "")"),"move")</f>
        <v>move</v>
      </c>
      <c r="D503" s="3">
        <f>IFERROR(__xludf.DUMMYFUNCTION("""COMPUTED_VALUE"""),3.0)</f>
        <v>3</v>
      </c>
      <c r="E503" s="3" t="str">
        <f>IFERROR(__xludf.DUMMYFUNCTION("""COMPUTED_VALUE"""),"from")</f>
        <v>from</v>
      </c>
      <c r="F503" s="3">
        <f>IFERROR(__xludf.DUMMYFUNCTION("""COMPUTED_VALUE"""),8.0)</f>
        <v>8</v>
      </c>
      <c r="G503" s="3" t="str">
        <f>IFERROR(__xludf.DUMMYFUNCTION("""COMPUTED_VALUE"""),"to")</f>
        <v>to</v>
      </c>
      <c r="H503" s="3">
        <f>IFERROR(__xludf.DUMMYFUNCTION("""COMPUTED_VALUE"""),3.0)</f>
        <v>3</v>
      </c>
      <c r="I503" s="2" t="str">
        <f t="shared" si="2"/>
        <v>Q502</v>
      </c>
      <c r="J503" s="3" t="str">
        <f t="shared" ref="J503:R503" si="493">IF($F503=J$12,RIGHT(J502,LEN(J502)-$D503),IF($H503=J$12,CONCAT($S503,J502),J502))</f>
        <v>LN</v>
      </c>
      <c r="K503" s="3" t="str">
        <f t="shared" si="493"/>
        <v>GMRV</v>
      </c>
      <c r="L503" s="3" t="str">
        <f t="shared" si="493"/>
        <v>FDBJHLJZNBCVPFVNNVHFTGBMWDD</v>
      </c>
      <c r="M503" s="3" t="str">
        <f t="shared" si="493"/>
        <v>JMHG</v>
      </c>
      <c r="N503" s="3" t="str">
        <f t="shared" si="493"/>
        <v>GGMSHPHFJGTMH</v>
      </c>
      <c r="O503" s="3" t="str">
        <f t="shared" si="493"/>
        <v>W</v>
      </c>
      <c r="P503" s="3" t="str">
        <f t="shared" si="493"/>
        <v/>
      </c>
      <c r="Q503" s="3" t="str">
        <f t="shared" si="493"/>
        <v>RZ</v>
      </c>
      <c r="R503" s="3" t="str">
        <f t="shared" si="493"/>
        <v>CNV</v>
      </c>
      <c r="S503" s="4" t="str">
        <f t="shared" si="4"/>
        <v>FDB</v>
      </c>
      <c r="T503" s="3" t="str">
        <f t="shared" si="5"/>
        <v/>
      </c>
    </row>
    <row r="504">
      <c r="A504" s="1" t="s">
        <v>381</v>
      </c>
      <c r="B504" s="2">
        <v>504.0</v>
      </c>
      <c r="C504" s="3" t="str">
        <f>IFERROR(__xludf.DUMMYFUNCTION("SPLIT(A504,"" "")"),"move")</f>
        <v>move</v>
      </c>
      <c r="D504" s="3">
        <f>IFERROR(__xludf.DUMMYFUNCTION("""COMPUTED_VALUE"""),8.0)</f>
        <v>8</v>
      </c>
      <c r="E504" s="3" t="str">
        <f>IFERROR(__xludf.DUMMYFUNCTION("""COMPUTED_VALUE"""),"from")</f>
        <v>from</v>
      </c>
      <c r="F504" s="3">
        <f>IFERROR(__xludf.DUMMYFUNCTION("""COMPUTED_VALUE"""),3.0)</f>
        <v>3</v>
      </c>
      <c r="G504" s="3" t="str">
        <f>IFERROR(__xludf.DUMMYFUNCTION("""COMPUTED_VALUE"""),"to")</f>
        <v>to</v>
      </c>
      <c r="H504" s="3">
        <f>IFERROR(__xludf.DUMMYFUNCTION("""COMPUTED_VALUE"""),8.0)</f>
        <v>8</v>
      </c>
      <c r="I504" s="2" t="str">
        <f t="shared" si="2"/>
        <v>L503</v>
      </c>
      <c r="J504" s="3" t="str">
        <f t="shared" ref="J504:R504" si="494">IF($F504=J$12,RIGHT(J503,LEN(J503)-$D504),IF($H504=J$12,CONCAT($S504,J503),J503))</f>
        <v>LN</v>
      </c>
      <c r="K504" s="3" t="str">
        <f t="shared" si="494"/>
        <v>GMRV</v>
      </c>
      <c r="L504" s="3" t="str">
        <f t="shared" si="494"/>
        <v>NBCVPFVNNVHFTGBMWDD</v>
      </c>
      <c r="M504" s="3" t="str">
        <f t="shared" si="494"/>
        <v>JMHG</v>
      </c>
      <c r="N504" s="3" t="str">
        <f t="shared" si="494"/>
        <v>GGMSHPHFJGTMH</v>
      </c>
      <c r="O504" s="3" t="str">
        <f t="shared" si="494"/>
        <v>W</v>
      </c>
      <c r="P504" s="3" t="str">
        <f t="shared" si="494"/>
        <v/>
      </c>
      <c r="Q504" s="3" t="str">
        <f t="shared" si="494"/>
        <v>FDBJHLJZRZ</v>
      </c>
      <c r="R504" s="3" t="str">
        <f t="shared" si="494"/>
        <v>CNV</v>
      </c>
      <c r="S504" s="4" t="str">
        <f t="shared" si="4"/>
        <v>FDBJHLJZ</v>
      </c>
      <c r="T504" s="3" t="str">
        <f t="shared" si="5"/>
        <v/>
      </c>
    </row>
    <row r="505">
      <c r="A505" s="1" t="s">
        <v>188</v>
      </c>
      <c r="B505" s="2">
        <v>505.0</v>
      </c>
      <c r="C505" s="3" t="str">
        <f>IFERROR(__xludf.DUMMYFUNCTION("SPLIT(A505,"" "")"),"move")</f>
        <v>move</v>
      </c>
      <c r="D505" s="3">
        <f>IFERROR(__xludf.DUMMYFUNCTION("""COMPUTED_VALUE"""),4.0)</f>
        <v>4</v>
      </c>
      <c r="E505" s="3" t="str">
        <f>IFERROR(__xludf.DUMMYFUNCTION("""COMPUTED_VALUE"""),"from")</f>
        <v>from</v>
      </c>
      <c r="F505" s="3">
        <f>IFERROR(__xludf.DUMMYFUNCTION("""COMPUTED_VALUE"""),4.0)</f>
        <v>4</v>
      </c>
      <c r="G505" s="3" t="str">
        <f>IFERROR(__xludf.DUMMYFUNCTION("""COMPUTED_VALUE"""),"to")</f>
        <v>to</v>
      </c>
      <c r="H505" s="3">
        <f>IFERROR(__xludf.DUMMYFUNCTION("""COMPUTED_VALUE"""),5.0)</f>
        <v>5</v>
      </c>
      <c r="I505" s="2" t="str">
        <f t="shared" si="2"/>
        <v>M504</v>
      </c>
      <c r="J505" s="3" t="str">
        <f t="shared" ref="J505:R505" si="495">IF($F505=J$12,RIGHT(J504,LEN(J504)-$D505),IF($H505=J$12,CONCAT($S505,J504),J504))</f>
        <v>LN</v>
      </c>
      <c r="K505" s="3" t="str">
        <f t="shared" si="495"/>
        <v>GMRV</v>
      </c>
      <c r="L505" s="3" t="str">
        <f t="shared" si="495"/>
        <v>NBCVPFVNNVHFTGBMWDD</v>
      </c>
      <c r="M505" s="3" t="str">
        <f t="shared" si="495"/>
        <v/>
      </c>
      <c r="N505" s="3" t="str">
        <f t="shared" si="495"/>
        <v>JMHGGGMSHPHFJGTMH</v>
      </c>
      <c r="O505" s="3" t="str">
        <f t="shared" si="495"/>
        <v>W</v>
      </c>
      <c r="P505" s="3" t="str">
        <f t="shared" si="495"/>
        <v/>
      </c>
      <c r="Q505" s="3" t="str">
        <f t="shared" si="495"/>
        <v>FDBJHLJZRZ</v>
      </c>
      <c r="R505" s="3" t="str">
        <f t="shared" si="495"/>
        <v>CNV</v>
      </c>
      <c r="S505" s="4" t="str">
        <f t="shared" si="4"/>
        <v>JMHG</v>
      </c>
      <c r="T505" s="3" t="str">
        <f t="shared" si="5"/>
        <v/>
      </c>
    </row>
    <row r="506">
      <c r="A506" s="1" t="s">
        <v>296</v>
      </c>
      <c r="B506" s="2">
        <v>506.0</v>
      </c>
      <c r="C506" s="3" t="str">
        <f>IFERROR(__xludf.DUMMYFUNCTION("SPLIT(A506,"" "")"),"move")</f>
        <v>move</v>
      </c>
      <c r="D506" s="3">
        <f>IFERROR(__xludf.DUMMYFUNCTION("""COMPUTED_VALUE"""),2.0)</f>
        <v>2</v>
      </c>
      <c r="E506" s="3" t="str">
        <f>IFERROR(__xludf.DUMMYFUNCTION("""COMPUTED_VALUE"""),"from")</f>
        <v>from</v>
      </c>
      <c r="F506" s="3">
        <f>IFERROR(__xludf.DUMMYFUNCTION("""COMPUTED_VALUE"""),8.0)</f>
        <v>8</v>
      </c>
      <c r="G506" s="3" t="str">
        <f>IFERROR(__xludf.DUMMYFUNCTION("""COMPUTED_VALUE"""),"to")</f>
        <v>to</v>
      </c>
      <c r="H506" s="3">
        <f>IFERROR(__xludf.DUMMYFUNCTION("""COMPUTED_VALUE"""),2.0)</f>
        <v>2</v>
      </c>
      <c r="I506" s="2" t="str">
        <f t="shared" si="2"/>
        <v>Q505</v>
      </c>
      <c r="J506" s="3" t="str">
        <f t="shared" ref="J506:R506" si="496">IF($F506=J$12,RIGHT(J505,LEN(J505)-$D506),IF($H506=J$12,CONCAT($S506,J505),J505))</f>
        <v>LN</v>
      </c>
      <c r="K506" s="3" t="str">
        <f t="shared" si="496"/>
        <v>FDGMRV</v>
      </c>
      <c r="L506" s="3" t="str">
        <f t="shared" si="496"/>
        <v>NBCVPFVNNVHFTGBMWDD</v>
      </c>
      <c r="M506" s="3" t="str">
        <f t="shared" si="496"/>
        <v/>
      </c>
      <c r="N506" s="3" t="str">
        <f t="shared" si="496"/>
        <v>JMHGGGMSHPHFJGTMH</v>
      </c>
      <c r="O506" s="3" t="str">
        <f t="shared" si="496"/>
        <v>W</v>
      </c>
      <c r="P506" s="3" t="str">
        <f t="shared" si="496"/>
        <v/>
      </c>
      <c r="Q506" s="3" t="str">
        <f t="shared" si="496"/>
        <v>BJHLJZRZ</v>
      </c>
      <c r="R506" s="3" t="str">
        <f t="shared" si="496"/>
        <v>CNV</v>
      </c>
      <c r="S506" s="4" t="str">
        <f t="shared" si="4"/>
        <v>FD</v>
      </c>
      <c r="T506" s="3" t="str">
        <f t="shared" si="5"/>
        <v/>
      </c>
    </row>
    <row r="507">
      <c r="A507" s="1" t="s">
        <v>382</v>
      </c>
      <c r="B507" s="2">
        <v>507.0</v>
      </c>
      <c r="C507" s="3" t="str">
        <f>IFERROR(__xludf.DUMMYFUNCTION("SPLIT(A507,"" "")"),"move")</f>
        <v>move</v>
      </c>
      <c r="D507" s="3">
        <f>IFERROR(__xludf.DUMMYFUNCTION("""COMPUTED_VALUE"""),8.0)</f>
        <v>8</v>
      </c>
      <c r="E507" s="3" t="str">
        <f>IFERROR(__xludf.DUMMYFUNCTION("""COMPUTED_VALUE"""),"from")</f>
        <v>from</v>
      </c>
      <c r="F507" s="3">
        <f>IFERROR(__xludf.DUMMYFUNCTION("""COMPUTED_VALUE"""),8.0)</f>
        <v>8</v>
      </c>
      <c r="G507" s="3" t="str">
        <f>IFERROR(__xludf.DUMMYFUNCTION("""COMPUTED_VALUE"""),"to")</f>
        <v>to</v>
      </c>
      <c r="H507" s="3">
        <f>IFERROR(__xludf.DUMMYFUNCTION("""COMPUTED_VALUE"""),3.0)</f>
        <v>3</v>
      </c>
      <c r="I507" s="2" t="str">
        <f t="shared" si="2"/>
        <v>Q506</v>
      </c>
      <c r="J507" s="3" t="str">
        <f t="shared" ref="J507:R507" si="497">IF($F507=J$12,RIGHT(J506,LEN(J506)-$D507),IF($H507=J$12,CONCAT($S507,J506),J506))</f>
        <v>LN</v>
      </c>
      <c r="K507" s="3" t="str">
        <f t="shared" si="497"/>
        <v>FDGMRV</v>
      </c>
      <c r="L507" s="3" t="str">
        <f t="shared" si="497"/>
        <v>BJHLJZRZNBCVPFVNNVHFTGBMWDD</v>
      </c>
      <c r="M507" s="3" t="str">
        <f t="shared" si="497"/>
        <v/>
      </c>
      <c r="N507" s="3" t="str">
        <f t="shared" si="497"/>
        <v>JMHGGGMSHPHFJGTMH</v>
      </c>
      <c r="O507" s="3" t="str">
        <f t="shared" si="497"/>
        <v>W</v>
      </c>
      <c r="P507" s="3" t="str">
        <f t="shared" si="497"/>
        <v/>
      </c>
      <c r="Q507" s="3" t="str">
        <f t="shared" si="497"/>
        <v/>
      </c>
      <c r="R507" s="3" t="str">
        <f t="shared" si="497"/>
        <v>CNV</v>
      </c>
      <c r="S507" s="4" t="str">
        <f t="shared" si="4"/>
        <v>BJHLJZRZ</v>
      </c>
      <c r="T507" s="3" t="str">
        <f t="shared" si="5"/>
        <v/>
      </c>
    </row>
    <row r="508">
      <c r="A508" s="1" t="s">
        <v>150</v>
      </c>
      <c r="B508" s="2">
        <v>508.0</v>
      </c>
      <c r="C508" s="3" t="str">
        <f>IFERROR(__xludf.DUMMYFUNCTION("SPLIT(A508,"" "")"),"move")</f>
        <v>move</v>
      </c>
      <c r="D508" s="3">
        <f>IFERROR(__xludf.DUMMYFUNCTION("""COMPUTED_VALUE"""),1.0)</f>
        <v>1</v>
      </c>
      <c r="E508" s="3" t="str">
        <f>IFERROR(__xludf.DUMMYFUNCTION("""COMPUTED_VALUE"""),"from")</f>
        <v>from</v>
      </c>
      <c r="F508" s="3">
        <f>IFERROR(__xludf.DUMMYFUNCTION("""COMPUTED_VALUE"""),6.0)</f>
        <v>6</v>
      </c>
      <c r="G508" s="3" t="str">
        <f>IFERROR(__xludf.DUMMYFUNCTION("""COMPUTED_VALUE"""),"to")</f>
        <v>to</v>
      </c>
      <c r="H508" s="3">
        <f>IFERROR(__xludf.DUMMYFUNCTION("""COMPUTED_VALUE"""),3.0)</f>
        <v>3</v>
      </c>
      <c r="I508" s="2" t="str">
        <f t="shared" si="2"/>
        <v>O507</v>
      </c>
      <c r="J508" s="3" t="str">
        <f t="shared" ref="J508:R508" si="498">IF($F508=J$12,RIGHT(J507,LEN(J507)-$D508),IF($H508=J$12,CONCAT($S508,J507),J507))</f>
        <v>LN</v>
      </c>
      <c r="K508" s="3" t="str">
        <f t="shared" si="498"/>
        <v>FDGMRV</v>
      </c>
      <c r="L508" s="3" t="str">
        <f t="shared" si="498"/>
        <v>WBJHLJZRZNBCVPFVNNVHFTGBMWDD</v>
      </c>
      <c r="M508" s="3" t="str">
        <f t="shared" si="498"/>
        <v/>
      </c>
      <c r="N508" s="3" t="str">
        <f t="shared" si="498"/>
        <v>JMHGGGMSHPHFJGTMH</v>
      </c>
      <c r="O508" s="3" t="str">
        <f t="shared" si="498"/>
        <v/>
      </c>
      <c r="P508" s="3" t="str">
        <f t="shared" si="498"/>
        <v/>
      </c>
      <c r="Q508" s="3" t="str">
        <f t="shared" si="498"/>
        <v/>
      </c>
      <c r="R508" s="3" t="str">
        <f t="shared" si="498"/>
        <v>CNV</v>
      </c>
      <c r="S508" s="4" t="str">
        <f t="shared" si="4"/>
        <v>W</v>
      </c>
      <c r="T508" s="3" t="str">
        <f t="shared" si="5"/>
        <v/>
      </c>
    </row>
    <row r="509">
      <c r="A509" s="1" t="s">
        <v>286</v>
      </c>
      <c r="B509" s="2">
        <v>509.0</v>
      </c>
      <c r="C509" s="3" t="str">
        <f>IFERROR(__xludf.DUMMYFUNCTION("SPLIT(A509,"" "")"),"move")</f>
        <v>move</v>
      </c>
      <c r="D509" s="3">
        <f>IFERROR(__xludf.DUMMYFUNCTION("""COMPUTED_VALUE"""),2.0)</f>
        <v>2</v>
      </c>
      <c r="E509" s="3" t="str">
        <f>IFERROR(__xludf.DUMMYFUNCTION("""COMPUTED_VALUE"""),"from")</f>
        <v>from</v>
      </c>
      <c r="F509" s="3">
        <f>IFERROR(__xludf.DUMMYFUNCTION("""COMPUTED_VALUE"""),2.0)</f>
        <v>2</v>
      </c>
      <c r="G509" s="3" t="str">
        <f>IFERROR(__xludf.DUMMYFUNCTION("""COMPUTED_VALUE"""),"to")</f>
        <v>to</v>
      </c>
      <c r="H509" s="3">
        <f>IFERROR(__xludf.DUMMYFUNCTION("""COMPUTED_VALUE"""),8.0)</f>
        <v>8</v>
      </c>
      <c r="I509" s="2" t="str">
        <f t="shared" si="2"/>
        <v>K508</v>
      </c>
      <c r="J509" s="3" t="str">
        <f t="shared" ref="J509:R509" si="499">IF($F509=J$12,RIGHT(J508,LEN(J508)-$D509),IF($H509=J$12,CONCAT($S509,J508),J508))</f>
        <v>LN</v>
      </c>
      <c r="K509" s="3" t="str">
        <f t="shared" si="499"/>
        <v>GMRV</v>
      </c>
      <c r="L509" s="3" t="str">
        <f t="shared" si="499"/>
        <v>WBJHLJZRZNBCVPFVNNVHFTGBMWDD</v>
      </c>
      <c r="M509" s="3" t="str">
        <f t="shared" si="499"/>
        <v/>
      </c>
      <c r="N509" s="3" t="str">
        <f t="shared" si="499"/>
        <v>JMHGGGMSHPHFJGTMH</v>
      </c>
      <c r="O509" s="3" t="str">
        <f t="shared" si="499"/>
        <v/>
      </c>
      <c r="P509" s="3" t="str">
        <f t="shared" si="499"/>
        <v/>
      </c>
      <c r="Q509" s="3" t="str">
        <f t="shared" si="499"/>
        <v>FD</v>
      </c>
      <c r="R509" s="3" t="str">
        <f t="shared" si="499"/>
        <v>CNV</v>
      </c>
      <c r="S509" s="4" t="str">
        <f t="shared" si="4"/>
        <v>FD</v>
      </c>
      <c r="T509" s="3" t="str">
        <f t="shared" si="5"/>
        <v/>
      </c>
    </row>
    <row r="510">
      <c r="A510" s="1" t="s">
        <v>383</v>
      </c>
      <c r="B510" s="2">
        <v>510.0</v>
      </c>
      <c r="C510" s="3" t="str">
        <f>IFERROR(__xludf.DUMMYFUNCTION("SPLIT(A510,"" "")"),"move")</f>
        <v>move</v>
      </c>
      <c r="D510" s="3">
        <f>IFERROR(__xludf.DUMMYFUNCTION("""COMPUTED_VALUE"""),6.0)</f>
        <v>6</v>
      </c>
      <c r="E510" s="3" t="str">
        <f>IFERROR(__xludf.DUMMYFUNCTION("""COMPUTED_VALUE"""),"from")</f>
        <v>from</v>
      </c>
      <c r="F510" s="3">
        <f>IFERROR(__xludf.DUMMYFUNCTION("""COMPUTED_VALUE"""),5.0)</f>
        <v>5</v>
      </c>
      <c r="G510" s="3" t="str">
        <f>IFERROR(__xludf.DUMMYFUNCTION("""COMPUTED_VALUE"""),"to")</f>
        <v>to</v>
      </c>
      <c r="H510" s="3">
        <f>IFERROR(__xludf.DUMMYFUNCTION("""COMPUTED_VALUE"""),2.0)</f>
        <v>2</v>
      </c>
      <c r="I510" s="2" t="str">
        <f t="shared" si="2"/>
        <v>N509</v>
      </c>
      <c r="J510" s="3" t="str">
        <f t="shared" ref="J510:R510" si="500">IF($F510=J$12,RIGHT(J509,LEN(J509)-$D510),IF($H510=J$12,CONCAT($S510,J509),J509))</f>
        <v>LN</v>
      </c>
      <c r="K510" s="3" t="str">
        <f t="shared" si="500"/>
        <v>JMHGGGGMRV</v>
      </c>
      <c r="L510" s="3" t="str">
        <f t="shared" si="500"/>
        <v>WBJHLJZRZNBCVPFVNNVHFTGBMWDD</v>
      </c>
      <c r="M510" s="3" t="str">
        <f t="shared" si="500"/>
        <v/>
      </c>
      <c r="N510" s="3" t="str">
        <f t="shared" si="500"/>
        <v>MSHPHFJGTMH</v>
      </c>
      <c r="O510" s="3" t="str">
        <f t="shared" si="500"/>
        <v/>
      </c>
      <c r="P510" s="3" t="str">
        <f t="shared" si="500"/>
        <v/>
      </c>
      <c r="Q510" s="3" t="str">
        <f t="shared" si="500"/>
        <v>FD</v>
      </c>
      <c r="R510" s="3" t="str">
        <f t="shared" si="500"/>
        <v>CNV</v>
      </c>
      <c r="S510" s="4" t="str">
        <f t="shared" si="4"/>
        <v>JMHGGG</v>
      </c>
      <c r="T510" s="3" t="str">
        <f t="shared" si="5"/>
        <v/>
      </c>
    </row>
    <row r="511">
      <c r="A511" s="1" t="s">
        <v>288</v>
      </c>
      <c r="B511" s="2">
        <v>511.0</v>
      </c>
      <c r="C511" s="3" t="str">
        <f>IFERROR(__xludf.DUMMYFUNCTION("SPLIT(A511,"" "")"),"move")</f>
        <v>move</v>
      </c>
      <c r="D511" s="3">
        <f>IFERROR(__xludf.DUMMYFUNCTION("""COMPUTED_VALUE"""),3.0)</f>
        <v>3</v>
      </c>
      <c r="E511" s="3" t="str">
        <f>IFERROR(__xludf.DUMMYFUNCTION("""COMPUTED_VALUE"""),"from")</f>
        <v>from</v>
      </c>
      <c r="F511" s="3">
        <f>IFERROR(__xludf.DUMMYFUNCTION("""COMPUTED_VALUE"""),2.0)</f>
        <v>2</v>
      </c>
      <c r="G511" s="3" t="str">
        <f>IFERROR(__xludf.DUMMYFUNCTION("""COMPUTED_VALUE"""),"to")</f>
        <v>to</v>
      </c>
      <c r="H511" s="3">
        <f>IFERROR(__xludf.DUMMYFUNCTION("""COMPUTED_VALUE"""),8.0)</f>
        <v>8</v>
      </c>
      <c r="I511" s="2" t="str">
        <f t="shared" si="2"/>
        <v>K510</v>
      </c>
      <c r="J511" s="3" t="str">
        <f t="shared" ref="J511:R511" si="501">IF($F511=J$12,RIGHT(J510,LEN(J510)-$D511),IF($H511=J$12,CONCAT($S511,J510),J510))</f>
        <v>LN</v>
      </c>
      <c r="K511" s="3" t="str">
        <f t="shared" si="501"/>
        <v>GGGGMRV</v>
      </c>
      <c r="L511" s="3" t="str">
        <f t="shared" si="501"/>
        <v>WBJHLJZRZNBCVPFVNNVHFTGBMWDD</v>
      </c>
      <c r="M511" s="3" t="str">
        <f t="shared" si="501"/>
        <v/>
      </c>
      <c r="N511" s="3" t="str">
        <f t="shared" si="501"/>
        <v>MSHPHFJGTMH</v>
      </c>
      <c r="O511" s="3" t="str">
        <f t="shared" si="501"/>
        <v/>
      </c>
      <c r="P511" s="3" t="str">
        <f t="shared" si="501"/>
        <v/>
      </c>
      <c r="Q511" s="3" t="str">
        <f t="shared" si="501"/>
        <v>JMHFD</v>
      </c>
      <c r="R511" s="3" t="str">
        <f t="shared" si="501"/>
        <v>CNV</v>
      </c>
      <c r="S511" s="4" t="str">
        <f t="shared" si="4"/>
        <v>JMH</v>
      </c>
      <c r="T511" s="3" t="str">
        <f t="shared" si="5"/>
        <v/>
      </c>
    </row>
    <row r="512">
      <c r="A512" s="1" t="s">
        <v>251</v>
      </c>
      <c r="B512" s="2">
        <v>512.0</v>
      </c>
      <c r="C512" s="3" t="str">
        <f>IFERROR(__xludf.DUMMYFUNCTION("SPLIT(A512,"" "")"),"move")</f>
        <v>move</v>
      </c>
      <c r="D512" s="3">
        <f>IFERROR(__xludf.DUMMYFUNCTION("""COMPUTED_VALUE"""),1.0)</f>
        <v>1</v>
      </c>
      <c r="E512" s="3" t="str">
        <f>IFERROR(__xludf.DUMMYFUNCTION("""COMPUTED_VALUE"""),"from")</f>
        <v>from</v>
      </c>
      <c r="F512" s="3">
        <f>IFERROR(__xludf.DUMMYFUNCTION("""COMPUTED_VALUE"""),1.0)</f>
        <v>1</v>
      </c>
      <c r="G512" s="3" t="str">
        <f>IFERROR(__xludf.DUMMYFUNCTION("""COMPUTED_VALUE"""),"to")</f>
        <v>to</v>
      </c>
      <c r="H512" s="3">
        <f>IFERROR(__xludf.DUMMYFUNCTION("""COMPUTED_VALUE"""),7.0)</f>
        <v>7</v>
      </c>
      <c r="I512" s="2" t="str">
        <f t="shared" si="2"/>
        <v>J511</v>
      </c>
      <c r="J512" s="3" t="str">
        <f t="shared" ref="J512:R512" si="502">IF($F512=J$12,RIGHT(J511,LEN(J511)-$D512),IF($H512=J$12,CONCAT($S512,J511),J511))</f>
        <v>N</v>
      </c>
      <c r="K512" s="3" t="str">
        <f t="shared" si="502"/>
        <v>GGGGMRV</v>
      </c>
      <c r="L512" s="3" t="str">
        <f t="shared" si="502"/>
        <v>WBJHLJZRZNBCVPFVNNVHFTGBMWDD</v>
      </c>
      <c r="M512" s="3" t="str">
        <f t="shared" si="502"/>
        <v/>
      </c>
      <c r="N512" s="3" t="str">
        <f t="shared" si="502"/>
        <v>MSHPHFJGTMH</v>
      </c>
      <c r="O512" s="3" t="str">
        <f t="shared" si="502"/>
        <v/>
      </c>
      <c r="P512" s="3" t="str">
        <f t="shared" si="502"/>
        <v>L</v>
      </c>
      <c r="Q512" s="3" t="str">
        <f t="shared" si="502"/>
        <v>JMHFD</v>
      </c>
      <c r="R512" s="3" t="str">
        <f t="shared" si="502"/>
        <v>CNV</v>
      </c>
      <c r="S512" s="4" t="str">
        <f t="shared" si="4"/>
        <v>L</v>
      </c>
      <c r="T512" s="3" t="str">
        <f t="shared" si="5"/>
        <v/>
      </c>
    </row>
    <row r="513">
      <c r="A513" s="1" t="s">
        <v>266</v>
      </c>
      <c r="B513" s="2">
        <v>513.0</v>
      </c>
      <c r="C513" s="3" t="str">
        <f>IFERROR(__xludf.DUMMYFUNCTION("SPLIT(A513,"" "")"),"move")</f>
        <v>move</v>
      </c>
      <c r="D513" s="3">
        <f>IFERROR(__xludf.DUMMYFUNCTION("""COMPUTED_VALUE"""),2.0)</f>
        <v>2</v>
      </c>
      <c r="E513" s="3" t="str">
        <f>IFERROR(__xludf.DUMMYFUNCTION("""COMPUTED_VALUE"""),"from")</f>
        <v>from</v>
      </c>
      <c r="F513" s="3">
        <f>IFERROR(__xludf.DUMMYFUNCTION("""COMPUTED_VALUE"""),9.0)</f>
        <v>9</v>
      </c>
      <c r="G513" s="3" t="str">
        <f>IFERROR(__xludf.DUMMYFUNCTION("""COMPUTED_VALUE"""),"to")</f>
        <v>to</v>
      </c>
      <c r="H513" s="3">
        <f>IFERROR(__xludf.DUMMYFUNCTION("""COMPUTED_VALUE"""),3.0)</f>
        <v>3</v>
      </c>
      <c r="I513" s="2" t="str">
        <f t="shared" si="2"/>
        <v>Q512</v>
      </c>
      <c r="J513" s="3" t="str">
        <f t="shared" ref="J513:R513" si="503">IF($F513=J$12,RIGHT(J512,LEN(J512)-$D513),IF($H513=J$12,CONCAT($S513,J512),J512))</f>
        <v>N</v>
      </c>
      <c r="K513" s="3" t="str">
        <f t="shared" si="503"/>
        <v>GGGGMRV</v>
      </c>
      <c r="L513" s="3" t="str">
        <f t="shared" si="503"/>
        <v>CNWBJHLJZRZNBCVPFVNNVHFTGBMWDD</v>
      </c>
      <c r="M513" s="3" t="str">
        <f t="shared" si="503"/>
        <v/>
      </c>
      <c r="N513" s="3" t="str">
        <f t="shared" si="503"/>
        <v>MSHPHFJGTMH</v>
      </c>
      <c r="O513" s="3" t="str">
        <f t="shared" si="503"/>
        <v/>
      </c>
      <c r="P513" s="3" t="str">
        <f t="shared" si="503"/>
        <v>L</v>
      </c>
      <c r="Q513" s="3" t="str">
        <f t="shared" si="503"/>
        <v>JMHFD</v>
      </c>
      <c r="R513" s="3" t="str">
        <f t="shared" si="503"/>
        <v>V</v>
      </c>
      <c r="S513" s="4" t="str">
        <f t="shared" si="4"/>
        <v>CN</v>
      </c>
      <c r="T513" s="3" t="str">
        <f t="shared" si="5"/>
        <v/>
      </c>
    </row>
    <row r="514">
      <c r="A514" s="1" t="s">
        <v>179</v>
      </c>
      <c r="B514" s="2">
        <v>514.0</v>
      </c>
      <c r="C514" s="3" t="str">
        <f>IFERROR(__xludf.DUMMYFUNCTION("SPLIT(A514,"" "")"),"move")</f>
        <v>move</v>
      </c>
      <c r="D514" s="3">
        <f>IFERROR(__xludf.DUMMYFUNCTION("""COMPUTED_VALUE"""),3.0)</f>
        <v>3</v>
      </c>
      <c r="E514" s="3" t="str">
        <f>IFERROR(__xludf.DUMMYFUNCTION("""COMPUTED_VALUE"""),"from")</f>
        <v>from</v>
      </c>
      <c r="F514" s="3">
        <f>IFERROR(__xludf.DUMMYFUNCTION("""COMPUTED_VALUE"""),5.0)</f>
        <v>5</v>
      </c>
      <c r="G514" s="3" t="str">
        <f>IFERROR(__xludf.DUMMYFUNCTION("""COMPUTED_VALUE"""),"to")</f>
        <v>to</v>
      </c>
      <c r="H514" s="3">
        <f>IFERROR(__xludf.DUMMYFUNCTION("""COMPUTED_VALUE"""),4.0)</f>
        <v>4</v>
      </c>
      <c r="I514" s="2" t="str">
        <f t="shared" si="2"/>
        <v>N513</v>
      </c>
      <c r="J514" s="3" t="str">
        <f t="shared" ref="J514:R514" si="504">IF($F514=J$12,RIGHT(J513,LEN(J513)-$D514),IF($H514=J$12,CONCAT($S514,J513),J513))</f>
        <v>N</v>
      </c>
      <c r="K514" s="3" t="str">
        <f t="shared" si="504"/>
        <v>GGGGMRV</v>
      </c>
      <c r="L514" s="3" t="str">
        <f t="shared" si="504"/>
        <v>CNWBJHLJZRZNBCVPFVNNVHFTGBMWDD</v>
      </c>
      <c r="M514" s="3" t="str">
        <f t="shared" si="504"/>
        <v>MSH</v>
      </c>
      <c r="N514" s="3" t="str">
        <f t="shared" si="504"/>
        <v>PHFJGTMH</v>
      </c>
      <c r="O514" s="3" t="str">
        <f t="shared" si="504"/>
        <v/>
      </c>
      <c r="P514" s="3" t="str">
        <f t="shared" si="504"/>
        <v>L</v>
      </c>
      <c r="Q514" s="3" t="str">
        <f t="shared" si="504"/>
        <v>JMHFD</v>
      </c>
      <c r="R514" s="3" t="str">
        <f t="shared" si="504"/>
        <v>V</v>
      </c>
      <c r="S514" s="4" t="str">
        <f t="shared" si="4"/>
        <v>MSH</v>
      </c>
      <c r="T514" s="3" t="str">
        <f t="shared" si="5"/>
        <v/>
      </c>
    </row>
    <row r="515">
      <c r="A515" s="1" t="s">
        <v>166</v>
      </c>
      <c r="B515" s="2">
        <v>515.0</v>
      </c>
      <c r="C515" s="3" t="str">
        <f>IFERROR(__xludf.DUMMYFUNCTION("SPLIT(A515,"" "")"),"move")</f>
        <v>move</v>
      </c>
      <c r="D515" s="3">
        <f>IFERROR(__xludf.DUMMYFUNCTION("""COMPUTED_VALUE"""),2.0)</f>
        <v>2</v>
      </c>
      <c r="E515" s="3" t="str">
        <f>IFERROR(__xludf.DUMMYFUNCTION("""COMPUTED_VALUE"""),"from")</f>
        <v>from</v>
      </c>
      <c r="F515" s="3">
        <f>IFERROR(__xludf.DUMMYFUNCTION("""COMPUTED_VALUE"""),8.0)</f>
        <v>8</v>
      </c>
      <c r="G515" s="3" t="str">
        <f>IFERROR(__xludf.DUMMYFUNCTION("""COMPUTED_VALUE"""),"to")</f>
        <v>to</v>
      </c>
      <c r="H515" s="3">
        <f>IFERROR(__xludf.DUMMYFUNCTION("""COMPUTED_VALUE"""),6.0)</f>
        <v>6</v>
      </c>
      <c r="I515" s="2" t="str">
        <f t="shared" si="2"/>
        <v>Q514</v>
      </c>
      <c r="J515" s="3" t="str">
        <f t="shared" ref="J515:R515" si="505">IF($F515=J$12,RIGHT(J514,LEN(J514)-$D515),IF($H515=J$12,CONCAT($S515,J514),J514))</f>
        <v>N</v>
      </c>
      <c r="K515" s="3" t="str">
        <f t="shared" si="505"/>
        <v>GGGGMRV</v>
      </c>
      <c r="L515" s="3" t="str">
        <f t="shared" si="505"/>
        <v>CNWBJHLJZRZNBCVPFVNNVHFTGBMWDD</v>
      </c>
      <c r="M515" s="3" t="str">
        <f t="shared" si="505"/>
        <v>MSH</v>
      </c>
      <c r="N515" s="3" t="str">
        <f t="shared" si="505"/>
        <v>PHFJGTMH</v>
      </c>
      <c r="O515" s="3" t="str">
        <f t="shared" si="505"/>
        <v>JM</v>
      </c>
      <c r="P515" s="3" t="str">
        <f t="shared" si="505"/>
        <v>L</v>
      </c>
      <c r="Q515" s="3" t="str">
        <f t="shared" si="505"/>
        <v>HFD</v>
      </c>
      <c r="R515" s="3" t="str">
        <f t="shared" si="505"/>
        <v>V</v>
      </c>
      <c r="S515" s="4" t="str">
        <f t="shared" si="4"/>
        <v>JM</v>
      </c>
      <c r="T515" s="3" t="str">
        <f t="shared" si="5"/>
        <v/>
      </c>
    </row>
  </sheetData>
  <drawing r:id="rId1"/>
</worksheet>
</file>