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hir\Downloads\"/>
    </mc:Choice>
  </mc:AlternateContent>
  <bookViews>
    <workbookView xWindow="0" yWindow="0" windowWidth="19200" windowHeight="7310"/>
  </bookViews>
  <sheets>
    <sheet name="Sheet1" sheetId="1" r:id="rId1"/>
  </sheets>
  <definedNames>
    <definedName name="_xlnm.Print_Area" localSheetId="0">Sheet1!$A$1:$M$32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1" l="1"/>
  <c r="F69" i="1"/>
  <c r="B72" i="1" l="1"/>
  <c r="B73" i="1"/>
  <c r="J60" i="1"/>
  <c r="J64" i="1"/>
  <c r="J61" i="1"/>
  <c r="J62" i="1" s="1"/>
  <c r="J58" i="1"/>
  <c r="J59" i="1" s="1"/>
  <c r="J57" i="1"/>
  <c r="H60" i="1"/>
  <c r="J63" i="1" l="1"/>
  <c r="F72" i="1"/>
  <c r="F68" i="1"/>
  <c r="F67" i="1"/>
  <c r="F65" i="1"/>
  <c r="F63" i="1"/>
  <c r="F61" i="1"/>
  <c r="F60" i="1"/>
  <c r="F58" i="1"/>
  <c r="F57" i="1"/>
  <c r="F51" i="1"/>
  <c r="F50" i="1"/>
  <c r="F48" i="1"/>
  <c r="F47" i="1"/>
  <c r="F45" i="1"/>
  <c r="F43" i="1"/>
  <c r="F41" i="1"/>
  <c r="F40" i="1"/>
  <c r="F38" i="1"/>
  <c r="F37" i="1"/>
  <c r="F73" i="1" l="1"/>
  <c r="F49" i="1"/>
  <c r="F32" i="1"/>
  <c r="F31" i="1"/>
  <c r="F29" i="1"/>
  <c r="F27" i="1"/>
  <c r="F25" i="1"/>
  <c r="F24" i="1"/>
  <c r="F22" i="1"/>
  <c r="F21" i="1"/>
  <c r="M15" i="1"/>
  <c r="M14" i="1"/>
  <c r="M12" i="1"/>
  <c r="M10" i="1"/>
  <c r="M8" i="1"/>
  <c r="M7" i="1"/>
  <c r="M5" i="1"/>
  <c r="M4" i="1"/>
  <c r="M16" i="1" s="1"/>
  <c r="F5" i="1"/>
  <c r="F16" i="1" s="1"/>
  <c r="F7" i="1"/>
  <c r="F8" i="1"/>
  <c r="F10" i="1"/>
  <c r="F12" i="1"/>
  <c r="F14" i="1"/>
  <c r="F15" i="1"/>
  <c r="F4" i="1"/>
  <c r="F33" i="1" l="1"/>
</calcChain>
</file>

<file path=xl/sharedStrings.xml><?xml version="1.0" encoding="utf-8"?>
<sst xmlns="http://schemas.openxmlformats.org/spreadsheetml/2006/main" count="109" uniqueCount="22">
  <si>
    <t>NAMA</t>
  </si>
  <si>
    <t>PAX</t>
  </si>
  <si>
    <t>HARI</t>
  </si>
  <si>
    <t>HARGA</t>
  </si>
  <si>
    <t>TOTAL</t>
  </si>
  <si>
    <t>FullBoard 19 s.d 27 Februari 2018</t>
  </si>
  <si>
    <t>FullBoard Single</t>
  </si>
  <si>
    <t>FullBoard Twin Sharing</t>
  </si>
  <si>
    <t>FullBoard 20 s.d 26 Februari 2018</t>
  </si>
  <si>
    <t>FullBoard 20 s.d 22 Februari 2018</t>
  </si>
  <si>
    <t>FullBoard 22 s.d 24 Februari 2018</t>
  </si>
  <si>
    <t>FullBoard 24 s.d 26 Februari 2018</t>
  </si>
  <si>
    <t>JUMLAH</t>
  </si>
  <si>
    <t xml:space="preserve"> </t>
  </si>
  <si>
    <t>Fullday 20 s.d 26 Februari 2018</t>
  </si>
  <si>
    <t xml:space="preserve">HPS </t>
  </si>
  <si>
    <t>PENAWARAN</t>
  </si>
  <si>
    <t>NEGOSIASI</t>
  </si>
  <si>
    <t>FB</t>
  </si>
  <si>
    <t>2 CB</t>
  </si>
  <si>
    <t>2 LUNCH</t>
  </si>
  <si>
    <t xml:space="preserve">FB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</si>
</sst>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_-;_-@_-"/>
    <numFmt numFmtId="166" formatCode="_-* #,##0.0_-;\-* #,##0.0_-;_-* &quot;-&quot;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1"/>
      <color rgb="FFFF0000"/>
      <name val="Arial"/>
      <family val="2"/>
    </font>
    <font>
      <sz val="11"/>
      <color rgb="FFFF0000"/>
      <name val="Verdana"/>
      <family val="2"/>
    </font>
    <font>
      <sz val="11"/>
      <color rgb="FFFF0000"/>
      <name val="Arial"/>
      <family val="2"/>
    </font>
    <font>
      <b/>
      <sz val="11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5" fillId="0" borderId="1" xfId="1" applyFont="1" applyBorder="1" applyAlignment="1">
      <alignment horizontal="center" vertical="center" wrapText="1"/>
    </xf>
    <xf numFmtId="164" fontId="5" fillId="0" borderId="1" xfId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64" fontId="0" fillId="0" borderId="0" xfId="0" applyNumberFormat="1"/>
    <xf numFmtId="43" fontId="0" fillId="0" borderId="0" xfId="0" applyNumberFormat="1"/>
    <xf numFmtId="41" fontId="0" fillId="0" borderId="0" xfId="2" applyFont="1"/>
    <xf numFmtId="41" fontId="0" fillId="0" borderId="0" xfId="0" applyNumberFormat="1"/>
    <xf numFmtId="165" fontId="0" fillId="0" borderId="0" xfId="2" applyNumberFormat="1" applyFont="1"/>
    <xf numFmtId="166" fontId="0" fillId="0" borderId="0" xfId="0" applyNumberFormat="1"/>
    <xf numFmtId="0" fontId="3" fillId="0" borderId="1" xfId="0" applyFont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view="pageBreakPreview" topLeftCell="B55" zoomScale="96" zoomScaleNormal="100" zoomScaleSheetLayoutView="96" workbookViewId="0">
      <selection activeCell="F71" sqref="F71"/>
    </sheetView>
  </sheetViews>
  <sheetFormatPr defaultRowHeight="14.5" x14ac:dyDescent="0.35"/>
  <cols>
    <col min="2" max="2" width="29.453125" customWidth="1"/>
    <col min="5" max="5" width="15.54296875" customWidth="1"/>
    <col min="6" max="6" width="18.453125" customWidth="1"/>
    <col min="8" max="8" width="13.90625" bestFit="1" customWidth="1"/>
    <col min="9" max="9" width="17.81640625" bestFit="1" customWidth="1"/>
    <col min="10" max="10" width="13.90625" bestFit="1" customWidth="1"/>
    <col min="12" max="12" width="18.1796875" customWidth="1"/>
    <col min="13" max="13" width="18.453125" bestFit="1" customWidth="1"/>
  </cols>
  <sheetData>
    <row r="1" spans="1:13" x14ac:dyDescent="0.35">
      <c r="A1" t="s">
        <v>15</v>
      </c>
      <c r="H1" t="s">
        <v>16</v>
      </c>
    </row>
    <row r="2" spans="1:13" x14ac:dyDescent="0.35">
      <c r="A2" s="1" t="s">
        <v>13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s="1" t="s">
        <v>13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</row>
    <row r="3" spans="1:13" ht="25" customHeight="1" x14ac:dyDescent="0.35">
      <c r="A3" s="2">
        <v>1</v>
      </c>
      <c r="B3" s="3" t="s">
        <v>5</v>
      </c>
      <c r="C3" s="4"/>
      <c r="D3" s="4"/>
      <c r="E3" s="4"/>
      <c r="F3" s="4"/>
      <c r="H3" s="2">
        <v>1</v>
      </c>
      <c r="I3" s="3" t="s">
        <v>5</v>
      </c>
      <c r="J3" s="4"/>
      <c r="K3" s="4"/>
      <c r="L3" s="4"/>
      <c r="M3" s="4"/>
    </row>
    <row r="4" spans="1:13" ht="25" customHeight="1" x14ac:dyDescent="0.35">
      <c r="A4" s="5"/>
      <c r="B4" s="5" t="s">
        <v>6</v>
      </c>
      <c r="C4" s="6">
        <v>1</v>
      </c>
      <c r="D4" s="6">
        <v>8</v>
      </c>
      <c r="E4" s="8">
        <v>963000</v>
      </c>
      <c r="F4" s="9">
        <f>C4*D4*E4</f>
        <v>7704000</v>
      </c>
      <c r="H4" s="5"/>
      <c r="I4" s="5" t="s">
        <v>6</v>
      </c>
      <c r="J4" s="6">
        <v>1</v>
      </c>
      <c r="K4" s="6">
        <v>8</v>
      </c>
      <c r="L4" s="8">
        <v>963000</v>
      </c>
      <c r="M4" s="9">
        <f>J4*K4*L4</f>
        <v>7704000</v>
      </c>
    </row>
    <row r="5" spans="1:13" ht="25" customHeight="1" x14ac:dyDescent="0.35">
      <c r="A5" s="5"/>
      <c r="B5" s="5" t="s">
        <v>7</v>
      </c>
      <c r="C5" s="6">
        <v>28</v>
      </c>
      <c r="D5" s="6">
        <v>8</v>
      </c>
      <c r="E5" s="8">
        <v>750000</v>
      </c>
      <c r="F5" s="9">
        <f t="shared" ref="F5:F15" si="0">C5*D5*E5</f>
        <v>168000000</v>
      </c>
      <c r="H5" s="5"/>
      <c r="I5" s="5" t="s">
        <v>7</v>
      </c>
      <c r="J5" s="6">
        <v>28</v>
      </c>
      <c r="K5" s="6">
        <v>8</v>
      </c>
      <c r="L5" s="8">
        <v>750000</v>
      </c>
      <c r="M5" s="9">
        <f t="shared" ref="M5" si="1">J5*K5*L5</f>
        <v>168000000</v>
      </c>
    </row>
    <row r="6" spans="1:13" ht="25" customHeight="1" x14ac:dyDescent="0.35">
      <c r="A6" s="2">
        <v>2</v>
      </c>
      <c r="B6" s="3" t="s">
        <v>8</v>
      </c>
      <c r="C6" s="6"/>
      <c r="D6" s="6"/>
      <c r="E6" s="8"/>
      <c r="F6" s="9"/>
      <c r="H6" s="2">
        <v>2</v>
      </c>
      <c r="I6" s="3" t="s">
        <v>8</v>
      </c>
      <c r="J6" s="6"/>
      <c r="K6" s="6"/>
      <c r="L6" s="8"/>
      <c r="M6" s="9"/>
    </row>
    <row r="7" spans="1:13" ht="25" customHeight="1" x14ac:dyDescent="0.35">
      <c r="A7" s="2"/>
      <c r="B7" s="5" t="s">
        <v>6</v>
      </c>
      <c r="C7" s="6">
        <v>14</v>
      </c>
      <c r="D7" s="6">
        <v>6</v>
      </c>
      <c r="E7" s="8">
        <v>963000</v>
      </c>
      <c r="F7" s="9">
        <f t="shared" si="0"/>
        <v>80892000</v>
      </c>
      <c r="H7" s="2"/>
      <c r="I7" s="5" t="s">
        <v>6</v>
      </c>
      <c r="J7" s="6">
        <v>14</v>
      </c>
      <c r="K7" s="6">
        <v>6</v>
      </c>
      <c r="L7" s="8">
        <v>963000</v>
      </c>
      <c r="M7" s="9">
        <f t="shared" ref="M7:M8" si="2">J7*K7*L7</f>
        <v>80892000</v>
      </c>
    </row>
    <row r="8" spans="1:13" ht="25" customHeight="1" x14ac:dyDescent="0.35">
      <c r="A8" s="2"/>
      <c r="B8" s="5" t="s">
        <v>7</v>
      </c>
      <c r="C8" s="6">
        <v>22</v>
      </c>
      <c r="D8" s="6">
        <v>6</v>
      </c>
      <c r="E8" s="8">
        <v>750000</v>
      </c>
      <c r="F8" s="9">
        <f t="shared" si="0"/>
        <v>99000000</v>
      </c>
      <c r="H8" s="2"/>
      <c r="I8" s="5" t="s">
        <v>7</v>
      </c>
      <c r="J8" s="6">
        <v>22</v>
      </c>
      <c r="K8" s="6">
        <v>6</v>
      </c>
      <c r="L8" s="8">
        <v>750000</v>
      </c>
      <c r="M8" s="9">
        <f t="shared" si="2"/>
        <v>99000000</v>
      </c>
    </row>
    <row r="9" spans="1:13" ht="25" customHeight="1" x14ac:dyDescent="0.35">
      <c r="A9" s="2">
        <v>3</v>
      </c>
      <c r="B9" s="3" t="s">
        <v>9</v>
      </c>
      <c r="C9" s="6"/>
      <c r="D9" s="6"/>
      <c r="E9" s="8"/>
      <c r="F9" s="9"/>
      <c r="H9" s="2">
        <v>3</v>
      </c>
      <c r="I9" s="3" t="s">
        <v>9</v>
      </c>
      <c r="J9" s="6"/>
      <c r="K9" s="6"/>
      <c r="L9" s="8"/>
      <c r="M9" s="9"/>
    </row>
    <row r="10" spans="1:13" ht="25" customHeight="1" x14ac:dyDescent="0.35">
      <c r="A10" s="2"/>
      <c r="B10" s="5" t="s">
        <v>7</v>
      </c>
      <c r="C10" s="6">
        <v>364</v>
      </c>
      <c r="D10" s="6">
        <v>2</v>
      </c>
      <c r="E10" s="8">
        <v>750000</v>
      </c>
      <c r="F10" s="9">
        <f t="shared" si="0"/>
        <v>546000000</v>
      </c>
      <c r="H10" s="2"/>
      <c r="I10" s="5" t="s">
        <v>7</v>
      </c>
      <c r="J10" s="6">
        <v>364</v>
      </c>
      <c r="K10" s="6">
        <v>2</v>
      </c>
      <c r="L10" s="8">
        <v>750000</v>
      </c>
      <c r="M10" s="9">
        <f t="shared" ref="M10" si="3">J10*K10*L10</f>
        <v>546000000</v>
      </c>
    </row>
    <row r="11" spans="1:13" ht="25" customHeight="1" x14ac:dyDescent="0.35">
      <c r="A11" s="7">
        <v>4</v>
      </c>
      <c r="B11" s="3" t="s">
        <v>10</v>
      </c>
      <c r="C11" s="6"/>
      <c r="D11" s="6"/>
      <c r="E11" s="8"/>
      <c r="F11" s="9"/>
      <c r="H11" s="7">
        <v>4</v>
      </c>
      <c r="I11" s="3" t="s">
        <v>10</v>
      </c>
      <c r="J11" s="6"/>
      <c r="K11" s="6"/>
      <c r="L11" s="8"/>
      <c r="M11" s="9"/>
    </row>
    <row r="12" spans="1:13" ht="25" customHeight="1" x14ac:dyDescent="0.35">
      <c r="A12" s="7"/>
      <c r="B12" s="5" t="s">
        <v>7</v>
      </c>
      <c r="C12" s="6">
        <v>366</v>
      </c>
      <c r="D12" s="6">
        <v>2</v>
      </c>
      <c r="E12" s="8">
        <v>750000</v>
      </c>
      <c r="F12" s="9">
        <f t="shared" si="0"/>
        <v>549000000</v>
      </c>
      <c r="H12" s="7"/>
      <c r="I12" s="5" t="s">
        <v>7</v>
      </c>
      <c r="J12" s="6">
        <v>366</v>
      </c>
      <c r="K12" s="6">
        <v>2</v>
      </c>
      <c r="L12" s="8">
        <v>750000</v>
      </c>
      <c r="M12" s="9">
        <f t="shared" ref="M12" si="4">J12*K12*L12</f>
        <v>549000000</v>
      </c>
    </row>
    <row r="13" spans="1:13" ht="25" customHeight="1" x14ac:dyDescent="0.35">
      <c r="A13" s="7">
        <v>5</v>
      </c>
      <c r="B13" s="3" t="s">
        <v>11</v>
      </c>
      <c r="C13" s="6"/>
      <c r="D13" s="6"/>
      <c r="E13" s="8"/>
      <c r="F13" s="9"/>
      <c r="H13" s="7">
        <v>5</v>
      </c>
      <c r="I13" s="3" t="s">
        <v>11</v>
      </c>
      <c r="J13" s="6"/>
      <c r="K13" s="6"/>
      <c r="L13" s="8"/>
      <c r="M13" s="9"/>
    </row>
    <row r="14" spans="1:13" ht="25" customHeight="1" x14ac:dyDescent="0.35">
      <c r="A14" s="7"/>
      <c r="B14" s="5" t="s">
        <v>7</v>
      </c>
      <c r="C14" s="6">
        <v>366</v>
      </c>
      <c r="D14" s="6">
        <v>2</v>
      </c>
      <c r="E14" s="8">
        <v>750000</v>
      </c>
      <c r="F14" s="9">
        <f t="shared" si="0"/>
        <v>549000000</v>
      </c>
      <c r="H14" s="7"/>
      <c r="I14" s="5" t="s">
        <v>7</v>
      </c>
      <c r="J14" s="6">
        <v>366</v>
      </c>
      <c r="K14" s="6">
        <v>2</v>
      </c>
      <c r="L14" s="8">
        <v>750000</v>
      </c>
      <c r="M14" s="9">
        <f t="shared" ref="M14:M15" si="5">J14*K14*L14</f>
        <v>549000000</v>
      </c>
    </row>
    <row r="15" spans="1:13" ht="25" customHeight="1" x14ac:dyDescent="0.35">
      <c r="A15" s="7">
        <v>6</v>
      </c>
      <c r="B15" s="5" t="s">
        <v>14</v>
      </c>
      <c r="C15" s="6">
        <v>8</v>
      </c>
      <c r="D15" s="6">
        <v>6</v>
      </c>
      <c r="E15" s="8">
        <v>310000</v>
      </c>
      <c r="F15" s="9">
        <f t="shared" si="0"/>
        <v>14880000</v>
      </c>
      <c r="H15" s="7">
        <v>6</v>
      </c>
      <c r="I15" s="5" t="s">
        <v>14</v>
      </c>
      <c r="J15" s="6">
        <v>8</v>
      </c>
      <c r="K15" s="6">
        <v>6</v>
      </c>
      <c r="L15" s="8">
        <v>310000</v>
      </c>
      <c r="M15" s="9">
        <f t="shared" si="5"/>
        <v>14880000</v>
      </c>
    </row>
    <row r="16" spans="1:13" x14ac:dyDescent="0.35">
      <c r="A16" s="18" t="s">
        <v>12</v>
      </c>
      <c r="B16" s="18"/>
      <c r="C16" s="18"/>
      <c r="D16" s="18"/>
      <c r="E16" s="18"/>
      <c r="F16" s="9">
        <f>SUM(F4:F15)</f>
        <v>2014476000</v>
      </c>
      <c r="H16" s="18" t="s">
        <v>12</v>
      </c>
      <c r="I16" s="18"/>
      <c r="J16" s="18"/>
      <c r="K16" s="18"/>
      <c r="L16" s="18"/>
      <c r="M16" s="9">
        <f>SUM(M4:M15)</f>
        <v>2014476000</v>
      </c>
    </row>
    <row r="18" spans="1:9" x14ac:dyDescent="0.35">
      <c r="A18" t="s">
        <v>17</v>
      </c>
    </row>
    <row r="19" spans="1:9" x14ac:dyDescent="0.35">
      <c r="A19" s="1" t="s">
        <v>13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H19" s="11" t="s">
        <v>18</v>
      </c>
      <c r="I19" s="11" t="s">
        <v>19</v>
      </c>
    </row>
    <row r="20" spans="1:9" ht="28" x14ac:dyDescent="0.35">
      <c r="A20" s="2">
        <v>1</v>
      </c>
      <c r="B20" s="3" t="s">
        <v>5</v>
      </c>
      <c r="C20" s="4"/>
      <c r="D20" s="4"/>
      <c r="E20" s="4"/>
      <c r="F20" s="4"/>
      <c r="I20" t="s">
        <v>20</v>
      </c>
    </row>
    <row r="21" spans="1:9" x14ac:dyDescent="0.35">
      <c r="A21" s="5"/>
      <c r="B21" s="5" t="s">
        <v>6</v>
      </c>
      <c r="C21" s="6">
        <v>1</v>
      </c>
      <c r="D21" s="6">
        <v>8</v>
      </c>
      <c r="E21" s="8">
        <v>950000</v>
      </c>
      <c r="F21" s="9">
        <f>C21*D21*E21</f>
        <v>7600000</v>
      </c>
    </row>
    <row r="22" spans="1:9" x14ac:dyDescent="0.35">
      <c r="A22" s="5"/>
      <c r="B22" s="5" t="s">
        <v>7</v>
      </c>
      <c r="C22" s="6">
        <v>28</v>
      </c>
      <c r="D22" s="6">
        <v>8</v>
      </c>
      <c r="E22" s="8">
        <v>700000</v>
      </c>
      <c r="F22" s="9">
        <f t="shared" ref="F22" si="6">C22*D22*E22</f>
        <v>156800000</v>
      </c>
    </row>
    <row r="23" spans="1:9" ht="28" x14ac:dyDescent="0.35">
      <c r="A23" s="2">
        <v>2</v>
      </c>
      <c r="B23" s="3" t="s">
        <v>8</v>
      </c>
      <c r="C23" s="6"/>
      <c r="D23" s="6"/>
      <c r="E23" s="8"/>
      <c r="F23" s="9"/>
    </row>
    <row r="24" spans="1:9" x14ac:dyDescent="0.35">
      <c r="A24" s="2"/>
      <c r="B24" s="5" t="s">
        <v>6</v>
      </c>
      <c r="C24" s="6">
        <v>14</v>
      </c>
      <c r="D24" s="6">
        <v>6</v>
      </c>
      <c r="E24" s="8">
        <v>950000</v>
      </c>
      <c r="F24" s="9">
        <f t="shared" ref="F24:F25" si="7">C24*D24*E24</f>
        <v>79800000</v>
      </c>
    </row>
    <row r="25" spans="1:9" x14ac:dyDescent="0.35">
      <c r="A25" s="2"/>
      <c r="B25" s="5" t="s">
        <v>7</v>
      </c>
      <c r="C25" s="6">
        <v>22</v>
      </c>
      <c r="D25" s="6">
        <v>6</v>
      </c>
      <c r="E25" s="8">
        <v>700000</v>
      </c>
      <c r="F25" s="9">
        <f t="shared" si="7"/>
        <v>92400000</v>
      </c>
    </row>
    <row r="26" spans="1:9" ht="28" x14ac:dyDescent="0.35">
      <c r="A26" s="2">
        <v>3</v>
      </c>
      <c r="B26" s="3" t="s">
        <v>9</v>
      </c>
      <c r="C26" s="6"/>
      <c r="D26" s="6"/>
      <c r="E26" s="8"/>
      <c r="F26" s="9"/>
    </row>
    <row r="27" spans="1:9" x14ac:dyDescent="0.35">
      <c r="A27" s="2"/>
      <c r="B27" s="5" t="s">
        <v>7</v>
      </c>
      <c r="C27" s="6">
        <v>364</v>
      </c>
      <c r="D27" s="6">
        <v>2</v>
      </c>
      <c r="E27" s="8">
        <v>700000</v>
      </c>
      <c r="F27" s="9">
        <f t="shared" ref="F27" si="8">C27*D27*E27</f>
        <v>509600000</v>
      </c>
    </row>
    <row r="28" spans="1:9" ht="28" x14ac:dyDescent="0.35">
      <c r="A28" s="7">
        <v>4</v>
      </c>
      <c r="B28" s="3" t="s">
        <v>10</v>
      </c>
      <c r="C28" s="6"/>
      <c r="D28" s="6"/>
      <c r="E28" s="8"/>
      <c r="F28" s="9"/>
    </row>
    <row r="29" spans="1:9" x14ac:dyDescent="0.35">
      <c r="A29" s="7"/>
      <c r="B29" s="5" t="s">
        <v>7</v>
      </c>
      <c r="C29" s="6">
        <v>366</v>
      </c>
      <c r="D29" s="6">
        <v>2</v>
      </c>
      <c r="E29" s="8">
        <v>700000</v>
      </c>
      <c r="F29" s="9">
        <f t="shared" ref="F29" si="9">C29*D29*E29</f>
        <v>512400000</v>
      </c>
    </row>
    <row r="30" spans="1:9" ht="28" x14ac:dyDescent="0.35">
      <c r="A30" s="7">
        <v>5</v>
      </c>
      <c r="B30" s="3" t="s">
        <v>11</v>
      </c>
      <c r="C30" s="6"/>
      <c r="D30" s="6"/>
      <c r="E30" s="8"/>
      <c r="F30" s="9"/>
    </row>
    <row r="31" spans="1:9" x14ac:dyDescent="0.35">
      <c r="A31" s="7"/>
      <c r="B31" s="5" t="s">
        <v>7</v>
      </c>
      <c r="C31" s="6">
        <v>366</v>
      </c>
      <c r="D31" s="6">
        <v>2</v>
      </c>
      <c r="E31" s="8">
        <v>700000</v>
      </c>
      <c r="F31" s="9">
        <f t="shared" ref="F31:F32" si="10">C31*D31*E31</f>
        <v>512400000</v>
      </c>
    </row>
    <row r="32" spans="1:9" x14ac:dyDescent="0.35">
      <c r="A32" s="7">
        <v>6</v>
      </c>
      <c r="B32" s="5" t="s">
        <v>14</v>
      </c>
      <c r="C32" s="6">
        <v>8</v>
      </c>
      <c r="D32" s="6">
        <v>7</v>
      </c>
      <c r="E32" s="8">
        <v>300000</v>
      </c>
      <c r="F32" s="9">
        <f t="shared" si="10"/>
        <v>16800000</v>
      </c>
    </row>
    <row r="33" spans="1:6" x14ac:dyDescent="0.35">
      <c r="A33" s="18" t="s">
        <v>12</v>
      </c>
      <c r="B33" s="18"/>
      <c r="C33" s="18"/>
      <c r="D33" s="18"/>
      <c r="E33" s="18"/>
      <c r="F33" s="9">
        <f>SUM(F21:F32)</f>
        <v>1887800000</v>
      </c>
    </row>
    <row r="34" spans="1:6" x14ac:dyDescent="0.35">
      <c r="A34" t="s">
        <v>17</v>
      </c>
    </row>
    <row r="35" spans="1:6" x14ac:dyDescent="0.35">
      <c r="A35" s="1" t="s">
        <v>13</v>
      </c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</row>
    <row r="36" spans="1:6" ht="28" x14ac:dyDescent="0.35">
      <c r="A36" s="10">
        <v>1</v>
      </c>
      <c r="B36" s="3" t="s">
        <v>5</v>
      </c>
      <c r="C36" s="4"/>
      <c r="D36" s="4"/>
      <c r="E36" s="4"/>
      <c r="F36" s="4"/>
    </row>
    <row r="37" spans="1:6" x14ac:dyDescent="0.35">
      <c r="A37" s="5"/>
      <c r="B37" s="5" t="s">
        <v>6</v>
      </c>
      <c r="C37" s="6">
        <v>1</v>
      </c>
      <c r="D37" s="6">
        <v>8</v>
      </c>
      <c r="E37" s="8">
        <v>950000</v>
      </c>
      <c r="F37" s="9">
        <f>C37*D37*E37</f>
        <v>7600000</v>
      </c>
    </row>
    <row r="38" spans="1:6" x14ac:dyDescent="0.35">
      <c r="A38" s="5"/>
      <c r="B38" s="5" t="s">
        <v>7</v>
      </c>
      <c r="C38" s="6">
        <v>28</v>
      </c>
      <c r="D38" s="6">
        <v>8</v>
      </c>
      <c r="E38" s="8">
        <v>720000</v>
      </c>
      <c r="F38" s="9">
        <f t="shared" ref="F38" si="11">C38*D38*E38</f>
        <v>161280000</v>
      </c>
    </row>
    <row r="39" spans="1:6" ht="28" x14ac:dyDescent="0.35">
      <c r="A39" s="10">
        <v>2</v>
      </c>
      <c r="B39" s="3" t="s">
        <v>8</v>
      </c>
      <c r="C39" s="6"/>
      <c r="D39" s="6"/>
      <c r="E39" s="8"/>
      <c r="F39" s="9"/>
    </row>
    <row r="40" spans="1:6" x14ac:dyDescent="0.35">
      <c r="A40" s="10"/>
      <c r="B40" s="5" t="s">
        <v>6</v>
      </c>
      <c r="C40" s="6">
        <v>14</v>
      </c>
      <c r="D40" s="6">
        <v>6</v>
      </c>
      <c r="E40" s="8">
        <v>950000</v>
      </c>
      <c r="F40" s="9">
        <f t="shared" ref="F40:F41" si="12">C40*D40*E40</f>
        <v>79800000</v>
      </c>
    </row>
    <row r="41" spans="1:6" x14ac:dyDescent="0.35">
      <c r="A41" s="10"/>
      <c r="B41" s="5" t="s">
        <v>7</v>
      </c>
      <c r="C41" s="6">
        <v>22</v>
      </c>
      <c r="D41" s="6">
        <v>6</v>
      </c>
      <c r="E41" s="8">
        <v>720000</v>
      </c>
      <c r="F41" s="9">
        <f t="shared" si="12"/>
        <v>95040000</v>
      </c>
    </row>
    <row r="42" spans="1:6" ht="28" x14ac:dyDescent="0.35">
      <c r="A42" s="10">
        <v>3</v>
      </c>
      <c r="B42" s="3" t="s">
        <v>9</v>
      </c>
      <c r="C42" s="6"/>
      <c r="D42" s="6"/>
      <c r="E42" s="8"/>
      <c r="F42" s="9"/>
    </row>
    <row r="43" spans="1:6" x14ac:dyDescent="0.35">
      <c r="A43" s="10"/>
      <c r="B43" s="5" t="s">
        <v>7</v>
      </c>
      <c r="C43" s="6">
        <v>364</v>
      </c>
      <c r="D43" s="6">
        <v>2</v>
      </c>
      <c r="E43" s="8">
        <v>720000</v>
      </c>
      <c r="F43" s="9">
        <f t="shared" ref="F43" si="13">C43*D43*E43</f>
        <v>524160000</v>
      </c>
    </row>
    <row r="44" spans="1:6" ht="28" x14ac:dyDescent="0.35">
      <c r="A44" s="7">
        <v>4</v>
      </c>
      <c r="B44" s="3" t="s">
        <v>10</v>
      </c>
      <c r="C44" s="6"/>
      <c r="D44" s="6"/>
      <c r="E44" s="8"/>
      <c r="F44" s="9"/>
    </row>
    <row r="45" spans="1:6" x14ac:dyDescent="0.35">
      <c r="A45" s="7"/>
      <c r="B45" s="5" t="s">
        <v>7</v>
      </c>
      <c r="C45" s="6">
        <v>366</v>
      </c>
      <c r="D45" s="6">
        <v>2</v>
      </c>
      <c r="E45" s="8">
        <v>720000</v>
      </c>
      <c r="F45" s="9">
        <f t="shared" ref="F45" si="14">C45*D45*E45</f>
        <v>527040000</v>
      </c>
    </row>
    <row r="46" spans="1:6" ht="28" x14ac:dyDescent="0.35">
      <c r="A46" s="7">
        <v>5</v>
      </c>
      <c r="B46" s="3" t="s">
        <v>11</v>
      </c>
      <c r="C46" s="6"/>
      <c r="D46" s="6"/>
      <c r="E46" s="8"/>
      <c r="F46" s="9"/>
    </row>
    <row r="47" spans="1:6" x14ac:dyDescent="0.35">
      <c r="A47" s="7"/>
      <c r="B47" s="5" t="s">
        <v>7</v>
      </c>
      <c r="C47" s="6">
        <v>366</v>
      </c>
      <c r="D47" s="6">
        <v>2</v>
      </c>
      <c r="E47" s="8">
        <v>720000</v>
      </c>
      <c r="F47" s="9">
        <f t="shared" ref="F47:F48" si="15">C47*D47*E47</f>
        <v>527040000</v>
      </c>
    </row>
    <row r="48" spans="1:6" x14ac:dyDescent="0.35">
      <c r="A48" s="7">
        <v>6</v>
      </c>
      <c r="B48" s="5" t="s">
        <v>14</v>
      </c>
      <c r="C48" s="6">
        <v>8</v>
      </c>
      <c r="D48" s="6">
        <v>7</v>
      </c>
      <c r="E48" s="8">
        <v>300000</v>
      </c>
      <c r="F48" s="9">
        <f t="shared" si="15"/>
        <v>16800000</v>
      </c>
    </row>
    <row r="49" spans="1:10" x14ac:dyDescent="0.35">
      <c r="A49" s="18" t="s">
        <v>12</v>
      </c>
      <c r="B49" s="18"/>
      <c r="C49" s="18"/>
      <c r="D49" s="18"/>
      <c r="E49" s="18"/>
      <c r="F49" s="9">
        <f>SUM(F37:F48)</f>
        <v>1938760000</v>
      </c>
    </row>
    <row r="50" spans="1:10" x14ac:dyDescent="0.35">
      <c r="F50" s="12">
        <f>F33</f>
        <v>1887800000</v>
      </c>
    </row>
    <row r="51" spans="1:10" x14ac:dyDescent="0.35">
      <c r="F51" s="13">
        <f>F49-F50</f>
        <v>50960000</v>
      </c>
    </row>
    <row r="54" spans="1:10" x14ac:dyDescent="0.35">
      <c r="A54" t="s">
        <v>17</v>
      </c>
    </row>
    <row r="55" spans="1:10" x14ac:dyDescent="0.35">
      <c r="A55" s="1" t="s">
        <v>13</v>
      </c>
      <c r="B55" s="1" t="s">
        <v>0</v>
      </c>
      <c r="C55" s="1" t="s">
        <v>1</v>
      </c>
      <c r="D55" s="1" t="s">
        <v>2</v>
      </c>
      <c r="E55" s="1" t="s">
        <v>3</v>
      </c>
      <c r="F55" s="1" t="s">
        <v>4</v>
      </c>
    </row>
    <row r="56" spans="1:10" ht="28" x14ac:dyDescent="0.35">
      <c r="A56" s="10">
        <v>1</v>
      </c>
      <c r="B56" s="3" t="s">
        <v>5</v>
      </c>
      <c r="C56" s="4"/>
      <c r="D56" s="4"/>
      <c r="E56" s="4"/>
      <c r="F56" s="4"/>
    </row>
    <row r="57" spans="1:10" x14ac:dyDescent="0.35">
      <c r="A57" s="5"/>
      <c r="B57" s="5" t="s">
        <v>6</v>
      </c>
      <c r="C57" s="6">
        <v>1</v>
      </c>
      <c r="D57" s="6">
        <v>8</v>
      </c>
      <c r="E57" s="8">
        <v>953000</v>
      </c>
      <c r="F57" s="9">
        <f>C57*D57*E57</f>
        <v>7624000</v>
      </c>
      <c r="H57">
        <v>8</v>
      </c>
      <c r="I57">
        <v>950000</v>
      </c>
      <c r="J57">
        <f>H57*I57</f>
        <v>7600000</v>
      </c>
    </row>
    <row r="58" spans="1:10" x14ac:dyDescent="0.35">
      <c r="A58" s="5"/>
      <c r="B58" s="5" t="s">
        <v>7</v>
      </c>
      <c r="C58" s="6">
        <v>28</v>
      </c>
      <c r="D58" s="6">
        <v>8</v>
      </c>
      <c r="E58" s="8">
        <v>745000</v>
      </c>
      <c r="F58" s="9">
        <f t="shared" ref="F58" si="16">C58*D58*E58</f>
        <v>166880000</v>
      </c>
      <c r="H58" s="13">
        <v>8</v>
      </c>
      <c r="I58">
        <v>963000</v>
      </c>
      <c r="J58">
        <f>H58*I58</f>
        <v>7704000</v>
      </c>
    </row>
    <row r="59" spans="1:10" ht="28" x14ac:dyDescent="0.35">
      <c r="A59" s="10">
        <v>2</v>
      </c>
      <c r="B59" s="3" t="s">
        <v>8</v>
      </c>
      <c r="C59" s="6"/>
      <c r="D59" s="6"/>
      <c r="E59" s="8"/>
      <c r="F59" s="9"/>
      <c r="H59" s="14"/>
      <c r="J59" s="16">
        <f>J58-J57</f>
        <v>104000</v>
      </c>
    </row>
    <row r="60" spans="1:10" x14ac:dyDescent="0.35">
      <c r="A60" s="10"/>
      <c r="B60" s="5" t="s">
        <v>6</v>
      </c>
      <c r="C60" s="6">
        <v>14</v>
      </c>
      <c r="D60" s="6">
        <v>6</v>
      </c>
      <c r="E60" s="8">
        <v>953000</v>
      </c>
      <c r="F60" s="9">
        <f t="shared" ref="F60:F61" si="17">C60*D60*E60</f>
        <v>80052000</v>
      </c>
      <c r="H60" s="14">
        <f>C60*D60</f>
        <v>84</v>
      </c>
      <c r="I60">
        <v>950000</v>
      </c>
      <c r="J60" s="15">
        <f>H60*I60</f>
        <v>79800000</v>
      </c>
    </row>
    <row r="61" spans="1:10" x14ac:dyDescent="0.35">
      <c r="A61" s="10"/>
      <c r="B61" s="5" t="s">
        <v>7</v>
      </c>
      <c r="C61" s="6">
        <v>22</v>
      </c>
      <c r="D61" s="6">
        <v>6</v>
      </c>
      <c r="E61" s="8">
        <v>745000</v>
      </c>
      <c r="F61" s="9">
        <f t="shared" si="17"/>
        <v>98340000</v>
      </c>
      <c r="H61">
        <v>84</v>
      </c>
      <c r="I61">
        <v>963000</v>
      </c>
      <c r="J61" s="15">
        <f>H61*I61</f>
        <v>80892000</v>
      </c>
    </row>
    <row r="62" spans="1:10" ht="28" x14ac:dyDescent="0.35">
      <c r="A62" s="10">
        <v>3</v>
      </c>
      <c r="B62" s="3" t="s">
        <v>9</v>
      </c>
      <c r="C62" s="6"/>
      <c r="D62" s="6"/>
      <c r="E62" s="8"/>
      <c r="F62" s="9"/>
      <c r="J62" s="15">
        <f>J61-J60</f>
        <v>1092000</v>
      </c>
    </row>
    <row r="63" spans="1:10" x14ac:dyDescent="0.35">
      <c r="A63" s="10"/>
      <c r="B63" s="5" t="s">
        <v>7</v>
      </c>
      <c r="C63" s="6">
        <v>364</v>
      </c>
      <c r="D63" s="6">
        <v>2</v>
      </c>
      <c r="E63" s="8">
        <v>745000</v>
      </c>
      <c r="F63" s="9">
        <f t="shared" ref="F63" si="18">C63*D63*E63</f>
        <v>542360000</v>
      </c>
      <c r="J63" s="17">
        <f>J62+J59</f>
        <v>1196000</v>
      </c>
    </row>
    <row r="64" spans="1:10" ht="28" x14ac:dyDescent="0.35">
      <c r="A64" s="7">
        <v>4</v>
      </c>
      <c r="B64" s="3" t="s">
        <v>10</v>
      </c>
      <c r="C64" s="6"/>
      <c r="D64" s="6"/>
      <c r="E64" s="8"/>
      <c r="F64" s="9"/>
      <c r="J64" s="12">
        <f>F68</f>
        <v>16800000</v>
      </c>
    </row>
    <row r="65" spans="1:6" x14ac:dyDescent="0.35">
      <c r="A65" s="7"/>
      <c r="B65" s="5" t="s">
        <v>7</v>
      </c>
      <c r="C65" s="6">
        <v>366</v>
      </c>
      <c r="D65" s="6">
        <v>2</v>
      </c>
      <c r="E65" s="8">
        <v>745000</v>
      </c>
      <c r="F65" s="9">
        <f t="shared" ref="F65" si="19">C65*D65*E65</f>
        <v>545340000</v>
      </c>
    </row>
    <row r="66" spans="1:6" ht="28" x14ac:dyDescent="0.35">
      <c r="A66" s="7">
        <v>5</v>
      </c>
      <c r="B66" s="3" t="s">
        <v>11</v>
      </c>
      <c r="C66" s="6"/>
      <c r="D66" s="6"/>
      <c r="E66" s="8"/>
      <c r="F66" s="9"/>
    </row>
    <row r="67" spans="1:6" x14ac:dyDescent="0.35">
      <c r="A67" s="7"/>
      <c r="B67" s="5" t="s">
        <v>7</v>
      </c>
      <c r="C67" s="6">
        <v>366</v>
      </c>
      <c r="D67" s="6">
        <v>2</v>
      </c>
      <c r="E67" s="8">
        <v>745000</v>
      </c>
      <c r="F67" s="9">
        <f t="shared" ref="F67:F68" si="20">C67*D67*E67</f>
        <v>545340000</v>
      </c>
    </row>
    <row r="68" spans="1:6" x14ac:dyDescent="0.35">
      <c r="A68" s="7">
        <v>6</v>
      </c>
      <c r="B68" s="5" t="s">
        <v>14</v>
      </c>
      <c r="C68" s="6">
        <v>8</v>
      </c>
      <c r="D68" s="6">
        <v>7</v>
      </c>
      <c r="E68" s="8">
        <v>300000</v>
      </c>
      <c r="F68" s="9">
        <f t="shared" si="20"/>
        <v>16800000</v>
      </c>
    </row>
    <row r="69" spans="1:6" x14ac:dyDescent="0.35">
      <c r="A69" s="7"/>
      <c r="B69" s="5" t="s">
        <v>21</v>
      </c>
      <c r="C69" s="6">
        <v>7</v>
      </c>
      <c r="D69" s="6">
        <v>1</v>
      </c>
      <c r="E69" s="8">
        <v>953000</v>
      </c>
      <c r="F69" s="9">
        <f>C69*D69*E69</f>
        <v>6671000</v>
      </c>
    </row>
    <row r="70" spans="1:6" x14ac:dyDescent="0.35">
      <c r="A70" s="18" t="s">
        <v>12</v>
      </c>
      <c r="B70" s="18"/>
      <c r="C70" s="18"/>
      <c r="D70" s="18"/>
      <c r="E70" s="18"/>
      <c r="F70" s="9">
        <f>SUM(F57:F69)</f>
        <v>2009407000</v>
      </c>
    </row>
    <row r="72" spans="1:6" x14ac:dyDescent="0.35">
      <c r="B72">
        <f>SUM(C57:C63)</f>
        <v>429</v>
      </c>
      <c r="F72" s="12">
        <f>F33</f>
        <v>1887800000</v>
      </c>
    </row>
    <row r="73" spans="1:6" x14ac:dyDescent="0.35">
      <c r="B73">
        <f>SUM9</f>
        <v>0</v>
      </c>
      <c r="F73" s="13">
        <f>F70-F72</f>
        <v>121607000</v>
      </c>
    </row>
  </sheetData>
  <mergeCells count="5">
    <mergeCell ref="A16:E16"/>
    <mergeCell ref="H16:L16"/>
    <mergeCell ref="A33:E33"/>
    <mergeCell ref="A49:E49"/>
    <mergeCell ref="A70:E70"/>
  </mergeCells>
  <pageMargins left="0.7" right="0.7" top="0.75" bottom="0.75" header="0.3" footer="0.3"/>
  <pageSetup scale="99" orientation="portrait" horizontalDpi="4294967295" verticalDpi="4294967295" r:id="rId1"/>
  <rowBreaks count="1" manualBreakCount="1">
    <brk id="17" max="16383" man="1"/>
  </rowBreaks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edhi rahardjoe</cp:lastModifiedBy>
  <cp:lastPrinted>2018-02-12T09:39:33Z</cp:lastPrinted>
  <dcterms:created xsi:type="dcterms:W3CDTF">2018-02-12T09:24:39Z</dcterms:created>
  <dcterms:modified xsi:type="dcterms:W3CDTF">2018-02-22T14:00:18Z</dcterms:modified>
</cp:coreProperties>
</file>