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data" ContentType="application/vnd.openxmlformats-officedocument.model+data"/>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harts/colors5.xml" ContentType="application/vnd.ms-office.chartcolorsty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connections.xml" ContentType="application/vnd.openxmlformats-officedocument.spreadsheetml.connection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customXml/itemProps9.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10.xml" ContentType="application/vnd.openxmlformats-officedocument.customXmlProperties+xml"/>
  <Override PartName="/customXml/itemProps26.xml" ContentType="application/vnd.openxmlformats-officedocument.customXmlProperties+xml"/>
  <Override PartName="/customXml/itemProps25.xml" ContentType="application/vnd.openxmlformats-officedocument.customXmlProperties+xml"/>
  <Override PartName="/customXml/itemProps27.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W:\Operations\Excel\Training\AA Courses\D6 Power BI Develop Publish and Share\Exercises\If you finish early\Contract Example\"/>
    </mc:Choice>
  </mc:AlternateContent>
  <xr:revisionPtr revIDLastSave="0" documentId="13_ncr:1_{3F465333-514A-4E2E-BE63-277D38941F05}" xr6:coauthVersionLast="41" xr6:coauthVersionMax="41" xr10:uidLastSave="{00000000-0000-0000-0000-000000000000}"/>
  <bookViews>
    <workbookView xWindow="-120" yWindow="-120" windowWidth="29040" windowHeight="15840" xr2:uid="{00000000-000D-0000-FFFF-FFFF00000000}"/>
  </bookViews>
  <sheets>
    <sheet name="Dashboard" sheetId="4" r:id="rId1"/>
    <sheet name="Workings Total Contract Cost" sheetId="3" r:id="rId2"/>
    <sheet name="Workings Cost Per Headcount" sheetId="7" r:id="rId3"/>
    <sheet name="Workings Invoiced" sheetId="5" r:id="rId4"/>
    <sheet name="Contract Limit" sheetId="6" r:id="rId5"/>
    <sheet name="Data" sheetId="1" r:id="rId6"/>
  </sheets>
  <definedNames>
    <definedName name="ExternalData_1" localSheetId="5" hidden="1">Data!#REF!</definedName>
    <definedName name="Slicer_Calendar_Year">#N/A</definedName>
    <definedName name="Slicer_Contract_Owner">#N/A</definedName>
    <definedName name="Slicer_Customer">#N/A</definedName>
  </definedNames>
  <calcPr calcId="191029"/>
  <pivotCaches>
    <pivotCache cacheId="120" r:id="rId7"/>
    <pivotCache cacheId="122" r:id="rId8"/>
    <pivotCache cacheId="132" r:id="rId9"/>
    <pivotCache cacheId="138" r:id="rId10"/>
  </pivotCaches>
  <extLst>
    <ext xmlns:x14="http://schemas.microsoft.com/office/spreadsheetml/2009/9/main" uri="{876F7934-8845-4945-9796-88D515C7AA90}">
      <x14:pivotCaches>
        <pivotCache cacheId="65"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lendar_9e551b5f-2404-4734-a9cf-ddd56cdadb6f" name="Calendar" connection="Query - Calendar"/>
          <x15:modelTable id="Contracts_212ce3c1-cca1-452f-b1e8-c5eb07e53f82" name="Contracts" connection="Query - Contracts"/>
          <x15:modelTable id="ContractData_133790c8-ec89-4897-ae46-ca47f59b8f77" name="ContractData" connection="Query - ContractData"/>
          <x15:modelTable id="Headcount_e0ec51cf-c89d-49dd-93e8-6824ed007456" name="Headcount" connection="Query - Headcount"/>
        </x15:modelTables>
        <x15:modelRelationships>
          <x15:modelRelationship fromTable="ContractData" fromColumn="Date" toTable="Calendar" toColumn="Date"/>
          <x15:modelRelationship fromTable="ContractData" fromColumn="ContractID" toTable="Contracts" toColumn="ContractID"/>
          <x15:modelRelationship fromTable="Headcount" fromColumn="Month End" toTable="Calendar" toColumn="Date"/>
          <x15:modelRelationship fromTable="Headcount" fromColumn="ContractID" toTable="Contracts" toColumn="ContractID"/>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9" i="1" l="1"/>
  <c r="Q20" i="1"/>
  <c r="Q21" i="1"/>
  <c r="Q9" i="1"/>
  <c r="Q10" i="1"/>
  <c r="Q11" i="1" s="1"/>
  <c r="Q12" i="1" s="1"/>
  <c r="Q13" i="1" s="1"/>
  <c r="Q14" i="1" s="1"/>
  <c r="Q15" i="1" s="1"/>
  <c r="Q16" i="1" s="1"/>
  <c r="Q17" i="1" s="1"/>
  <c r="Q18" i="1" s="1"/>
  <c r="Q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Calendar" description="Connection to the 'Calendar' query in the workbook." type="100" refreshedVersion="6" minRefreshableVersion="5">
    <extLst>
      <ext xmlns:x15="http://schemas.microsoft.com/office/spreadsheetml/2010/11/main" uri="{DE250136-89BD-433C-8126-D09CA5730AF9}">
        <x15:connection id="e0e61e48-8d50-4a02-8015-91be0e8c59e7"/>
      </ext>
    </extLst>
  </connection>
  <connection id="2" xr16:uid="{00000000-0015-0000-FFFF-FFFF01000000}" name="Query - ContractData" description="Connection to the 'ContractData' query in the workbook." type="100" refreshedVersion="6" minRefreshableVersion="5">
    <extLst>
      <ext xmlns:x15="http://schemas.microsoft.com/office/spreadsheetml/2010/11/main" uri="{DE250136-89BD-433C-8126-D09CA5730AF9}">
        <x15:connection id="6a17a8c4-1ed8-439b-8043-e27c98e3e4fb">
          <x15:oledbPr connection="Provider=Microsoft.Mashup.OleDb.1;Data Source=$Workbook$;Location=ContractData;Extended Properties=&quot;&quot;">
            <x15:dbTables>
              <x15:dbTable name="ContractData"/>
            </x15:dbTables>
          </x15:oledbPr>
        </x15:connection>
      </ext>
    </extLst>
  </connection>
  <connection id="3" xr16:uid="{00000000-0015-0000-FFFF-FFFF02000000}" name="Query - Contracts" description="Connection to the 'Contracts' query in the workbook." type="100" refreshedVersion="6" minRefreshableVersion="5">
    <extLst>
      <ext xmlns:x15="http://schemas.microsoft.com/office/spreadsheetml/2010/11/main" uri="{DE250136-89BD-433C-8126-D09CA5730AF9}">
        <x15:connection id="9a5d9728-0f5a-411d-ab29-9f58a0c3f43b">
          <x15:oledbPr connection="Provider=Microsoft.Mashup.OleDb.1;Data Source=$Workbook$;Location=Contracts;Extended Properties=&quot;&quot;">
            <x15:dbTables>
              <x15:dbTable name="Contracts"/>
            </x15:dbTables>
          </x15:oledbPr>
        </x15:connection>
      </ext>
    </extLst>
  </connection>
  <connection id="4" xr16:uid="{12BD5509-AFF4-4B97-9BCF-91223407F5AD}" name="Query - Headcount" description="Connection to the 'Headcount' query in the workbook." type="100" refreshedVersion="6" minRefreshableVersion="5">
    <extLst>
      <ext xmlns:x15="http://schemas.microsoft.com/office/spreadsheetml/2010/11/main" uri="{DE250136-89BD-433C-8126-D09CA5730AF9}">
        <x15:connection id="e57821d0-cfc3-4370-a665-8a2e53dc5b5d">
          <x15:oledbPr connection="Provider=Microsoft.Mashup.OleDb.1;Data Source=$Workbook$;Location=Headcount;Extended Properties=&quot;&quot;">
            <x15:dbTables>
              <x15:dbTable name="Headcount"/>
            </x15:dbTables>
          </x15:oledbPr>
        </x15:connection>
      </ext>
    </extLst>
  </connection>
  <connection id="5" xr16:uid="{00000000-0015-0000-FFFF-FFFF03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Calendar].[Calendar Year].&amp;[2016]}"/>
  </metadataStrings>
  <mdxMetadata count="1">
    <mdx n="0" f="s">
      <ms ns="1" c="0"/>
    </mdx>
  </mdxMetadata>
  <valueMetadata count="1">
    <bk>
      <rc t="1" v="0"/>
    </bk>
  </valueMetadata>
</metadata>
</file>

<file path=xl/sharedStrings.xml><?xml version="1.0" encoding="utf-8"?>
<sst xmlns="http://schemas.openxmlformats.org/spreadsheetml/2006/main" count="185" uniqueCount="49">
  <si>
    <t>Date</t>
  </si>
  <si>
    <t>ContractID</t>
  </si>
  <si>
    <t>Invoiced</t>
  </si>
  <si>
    <t>Y</t>
  </si>
  <si>
    <t>N</t>
  </si>
  <si>
    <t>A111</t>
  </si>
  <si>
    <t>A112</t>
  </si>
  <si>
    <t>B156</t>
  </si>
  <si>
    <t>B198</t>
  </si>
  <si>
    <t>B121</t>
  </si>
  <si>
    <t>Customer</t>
  </si>
  <si>
    <t xml:space="preserve">   A111</t>
  </si>
  <si>
    <t xml:space="preserve">   A112</t>
  </si>
  <si>
    <t xml:space="preserve">   B156</t>
  </si>
  <si>
    <t xml:space="preserve">   B121</t>
  </si>
  <si>
    <t>Contract Limit</t>
  </si>
  <si>
    <t>Big Ships R Us</t>
  </si>
  <si>
    <t>Sam Pull</t>
  </si>
  <si>
    <t>Tess Ting</t>
  </si>
  <si>
    <t>May Dup</t>
  </si>
  <si>
    <t>Lars One</t>
  </si>
  <si>
    <t>Boaty Things</t>
  </si>
  <si>
    <t>Diggers.com</t>
  </si>
  <si>
    <t>Open Pits Inc</t>
  </si>
  <si>
    <t>Contract Owner</t>
  </si>
  <si>
    <t>ContractTable</t>
  </si>
  <si>
    <t>Data</t>
  </si>
  <si>
    <t>Contract Cost</t>
  </si>
  <si>
    <t>Row Labels</t>
  </si>
  <si>
    <t>Apr</t>
  </si>
  <si>
    <t>Aug</t>
  </si>
  <si>
    <t>Dec</t>
  </si>
  <si>
    <t>Feb</t>
  </si>
  <si>
    <t>Jul</t>
  </si>
  <si>
    <t>Jun</t>
  </si>
  <si>
    <t>Mar</t>
  </si>
  <si>
    <t>May</t>
  </si>
  <si>
    <t>Nov</t>
  </si>
  <si>
    <t>Oct</t>
  </si>
  <si>
    <t>Sep</t>
  </si>
  <si>
    <t>Grand Total</t>
  </si>
  <si>
    <t>Column Labels</t>
  </si>
  <si>
    <t>Contract As % Of Limit</t>
  </si>
  <si>
    <t>Contract Cost LifetimeToDate</t>
  </si>
  <si>
    <t>Month End</t>
  </si>
  <si>
    <t>tblHeadcount</t>
  </si>
  <si>
    <t>2016</t>
  </si>
  <si>
    <t>Calendar Year</t>
  </si>
  <si>
    <t>Contract Cost per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</si>
</sst>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0_);[Red]\(#,##0\);\-??_)"/>
    <numFmt numFmtId="165" formatCode="&quot;$&quot;#,##0"/>
    <numFmt numFmtId="166" formatCode="#,##0%;\-#,##0%;#,##0%"/>
  </numFmts>
  <fonts count="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b/>
      <i/>
      <sz val="9"/>
      <color rgb="FFFF0000"/>
      <name val="Calibri"/>
      <family val="2"/>
      <scheme val="minor"/>
    </font>
    <font>
      <b/>
      <i/>
      <sz val="10"/>
      <color rgb="FF7030A0"/>
      <name val="Calibri"/>
      <family val="2"/>
    </font>
  </fonts>
  <fills count="6">
    <fill>
      <patternFill patternType="none"/>
    </fill>
    <fill>
      <patternFill patternType="gray125"/>
    </fill>
    <fill>
      <patternFill patternType="solid">
        <fgColor rgb="FFA5A5A5"/>
      </patternFill>
    </fill>
    <fill>
      <patternFill patternType="solid">
        <fgColor rgb="FFFFFFCC"/>
      </patternFill>
    </fill>
    <fill>
      <patternFill patternType="solid">
        <fgColor theme="6" tint="0.59996337778862885"/>
        <bgColor indexed="64"/>
      </patternFill>
    </fill>
    <fill>
      <patternFill patternType="solid">
        <fgColor theme="3" tint="0.79998168889431442"/>
        <bgColor indexed="64"/>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double">
        <color theme="6" tint="-0.24994659260841701"/>
      </left>
      <right style="double">
        <color theme="6" tint="-0.24994659260841701"/>
      </right>
      <top style="double">
        <color theme="6" tint="-0.24994659260841701"/>
      </top>
      <bottom style="double">
        <color theme="6"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s>
  <cellStyleXfs count="8">
    <xf numFmtId="0" fontId="0" fillId="0" borderId="0"/>
    <xf numFmtId="0" fontId="3" fillId="4" borderId="2" applyNumberFormat="0" applyAlignment="0" applyProtection="0"/>
    <xf numFmtId="0" fontId="1" fillId="3" borderId="3" applyAlignment="0">
      <protection locked="0"/>
    </xf>
    <xf numFmtId="0" fontId="4" fillId="5" borderId="3">
      <alignment horizontal="center" vertical="center"/>
      <protection locked="0"/>
    </xf>
    <xf numFmtId="0" fontId="5" fillId="0" borderId="0"/>
    <xf numFmtId="0" fontId="6" fillId="0" borderId="0"/>
    <xf numFmtId="0" fontId="2" fillId="2" borderId="1" applyAlignment="0"/>
    <xf numFmtId="43" fontId="1" fillId="0" borderId="0" applyFont="0" applyFill="0" applyBorder="0" applyAlignment="0" applyProtection="0"/>
  </cellStyleXfs>
  <cellXfs count="9">
    <xf numFmtId="0" fontId="0" fillId="0" borderId="0" xfId="0"/>
    <xf numFmtId="164" fontId="0" fillId="0" borderId="0" xfId="0" applyNumberFormat="1"/>
    <xf numFmtId="14" fontId="0" fillId="0" borderId="0" xfId="0" applyNumberFormat="1"/>
    <xf numFmtId="165" fontId="0" fillId="0" borderId="0" xfId="7" applyNumberFormat="1" applyFont="1"/>
    <xf numFmtId="3"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6" fillId="0" borderId="0" xfId="5"/>
  </cellXfs>
  <cellStyles count="8">
    <cellStyle name="Check Cell" xfId="1" builtinId="23" customBuiltin="1"/>
    <cellStyle name="Comma" xfId="7" builtinId="3"/>
    <cellStyle name="Manual Input" xfId="2" xr:uid="{00000000-0005-0000-0000-000001000000}"/>
    <cellStyle name="Normal" xfId="0" builtinId="0"/>
    <cellStyle name="Notes" xfId="3" xr:uid="{00000000-0005-0000-0000-000003000000}"/>
    <cellStyle name="RangeName" xfId="4" xr:uid="{00000000-0005-0000-0000-000004000000}"/>
    <cellStyle name="TableName" xfId="5" xr:uid="{00000000-0005-0000-0000-000005000000}"/>
    <cellStyle name="UpdatedByVBA" xfId="6" xr:uid="{00000000-0005-0000-0000-000006000000}"/>
  </cellStyles>
  <dxfs count="5">
    <dxf>
      <numFmt numFmtId="19" formatCode="d/mm/yyyy"/>
    </dxf>
    <dxf>
      <numFmt numFmtId="19" formatCode="d/mm/yyyy"/>
    </dxf>
    <dxf>
      <numFmt numFmtId="165" formatCode="&quot;$&quot;#,##0"/>
    </dxf>
    <dxf>
      <font>
        <b/>
        <color theme="1"/>
      </font>
      <border>
        <bottom style="thin">
          <color theme="8"/>
        </bottom>
        <vertical/>
        <horizontal/>
      </border>
    </dxf>
    <dxf>
      <font>
        <sz val="8"/>
        <color theme="1"/>
      </font>
      <fill>
        <patternFill patternType="none">
          <bgColor auto="1"/>
        </patternFill>
      </fill>
      <border diagonalUp="0" diagonalDown="0">
        <left/>
        <right/>
        <top/>
        <bottom/>
        <vertical/>
        <horizontal/>
      </border>
    </dxf>
  </dxfs>
  <tableStyles count="1" defaultTableStyle="TableStyleMedium2" defaultPivotStyle="PivotStyleLight16">
    <tableStyle name="Wyn" pivot="0" table="0" count="10" xr9:uid="{A4BBF401-4A43-497B-BE55-A1AE460E26FF}">
      <tableStyleElement type="wholeTable" dxfId="4"/>
      <tableStyleElement type="headerRow" dxfId="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Wy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4.xml"/><Relationship Id="rId19" Type="http://schemas.openxmlformats.org/officeDocument/2006/relationships/sheetMetadata" Target="metadata.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powerPivotData" Target="model/item.data"/><Relationship Id="rId41"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[Contract Example Solution.xlsx]Workings Total Contract Cost!PivotTable1</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a:t>
            </a:r>
            <a:r>
              <a:rPr lang="en-US" baseline="0"/>
              <a:t> Cost $</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 Total Contract Cost'!$E$7</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'Workings Total Contract Cost'!$D$8:$D$19</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'Workings Total Contract Cost'!$E$8:$E$19</c:f>
              <c:numCache>
                <c:formatCode>#,##0</c:formatCode>
                <c:ptCount val="11"/>
                <c:pt idx="0">
                  <c:v>467</c:v>
                </c:pt>
                <c:pt idx="1">
                  <c:v>2721</c:v>
                </c:pt>
                <c:pt idx="2">
                  <c:v>1087</c:v>
                </c:pt>
                <c:pt idx="3">
                  <c:v>4910</c:v>
                </c:pt>
                <c:pt idx="4">
                  <c:v>4606</c:v>
                </c:pt>
                <c:pt idx="5">
                  <c:v>2250</c:v>
                </c:pt>
                <c:pt idx="6">
                  <c:v>3804</c:v>
                </c:pt>
                <c:pt idx="7">
                  <c:v>3950</c:v>
                </c:pt>
                <c:pt idx="8">
                  <c:v>8801</c:v>
                </c:pt>
                <c:pt idx="9">
                  <c:v>8635</c:v>
                </c:pt>
                <c:pt idx="10">
                  <c:v>7085</c:v>
                </c:pt>
              </c:numCache>
            </c:numRef>
          </c:val>
          <c:extLst>
            <c:ext xmlns:c16="http://schemas.microsoft.com/office/drawing/2014/chart" uri="{C3380CC4-5D6E-409C-BE32-E72D297353CC}">
              <c16:uniqueId val="{00000001-EDF8-4124-BA77-596D862D0D93}"/>
            </c:ext>
          </c:extLst>
        </c:ser>
        <c:dLbls>
          <c:dLblPos val="inEnd"/>
          <c:showLegendKey val="0"/>
          <c:showVal val="1"/>
          <c:showCatName val="0"/>
          <c:showSerName val="0"/>
          <c:showPercent val="0"/>
          <c:showBubbleSize val="0"/>
        </c:dLbls>
        <c:gapWidth val="41"/>
        <c:axId val="1217038480"/>
        <c:axId val="1216516464"/>
      </c:barChart>
      <c:catAx>
        <c:axId val="1217038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216516464"/>
        <c:crosses val="autoZero"/>
        <c:auto val="1"/>
        <c:lblAlgn val="ctr"/>
        <c:lblOffset val="100"/>
        <c:noMultiLvlLbl val="0"/>
      </c:catAx>
      <c:valAx>
        <c:axId val="1216516464"/>
        <c:scaling>
          <c:orientation val="minMax"/>
        </c:scaling>
        <c:delete val="1"/>
        <c:axPos val="l"/>
        <c:numFmt formatCode="#,##0" sourceLinked="1"/>
        <c:majorTickMark val="none"/>
        <c:minorTickMark val="none"/>
        <c:tickLblPos val="nextTo"/>
        <c:crossAx val="121703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[Contract Example Solution.xlsx]Workings Invoiced!PivotTable2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Paid Yes/No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marker>
          <c:symbol val="none"/>
        </c:marke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'Workings Invoiced'!$E$6:$E$7</c:f>
              <c:strCache>
                <c:ptCount val="1"/>
                <c:pt idx="0">
                  <c:v>N</c:v>
                </c:pt>
              </c:strCache>
            </c:strRef>
          </c:tx>
          <c:spPr>
            <a:solidFill>
              <a:srgbClr val="FF0000"/>
            </a:solidFill>
            <a:ln>
              <a:noFill/>
            </a:ln>
            <a:effectLst/>
          </c:spPr>
          <c:invertIfNegative val="0"/>
          <c:cat>
            <c:strRef>
              <c:f>'Workings Invoiced'!$D$8:$D$19</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'Workings Invoiced'!$E$8:$E$19</c:f>
              <c:numCache>
                <c:formatCode>#,##0</c:formatCode>
                <c:ptCount val="11"/>
                <c:pt idx="0">
                  <c:v>302</c:v>
                </c:pt>
                <c:pt idx="1">
                  <c:v>917</c:v>
                </c:pt>
                <c:pt idx="2">
                  <c:v>1087</c:v>
                </c:pt>
                <c:pt idx="3">
                  <c:v>2980</c:v>
                </c:pt>
                <c:pt idx="4">
                  <c:v>4141</c:v>
                </c:pt>
                <c:pt idx="6">
                  <c:v>1177</c:v>
                </c:pt>
                <c:pt idx="7">
                  <c:v>3699</c:v>
                </c:pt>
                <c:pt idx="8">
                  <c:v>4962</c:v>
                </c:pt>
                <c:pt idx="9">
                  <c:v>3478</c:v>
                </c:pt>
                <c:pt idx="10">
                  <c:v>1003</c:v>
                </c:pt>
              </c:numCache>
            </c:numRef>
          </c:val>
          <c:extLst>
            <c:ext xmlns:c16="http://schemas.microsoft.com/office/drawing/2014/chart" uri="{C3380CC4-5D6E-409C-BE32-E72D297353CC}">
              <c16:uniqueId val="{00000002-B6BE-4144-9F53-E4BD7E8C4800}"/>
            </c:ext>
          </c:extLst>
        </c:ser>
        <c:ser>
          <c:idx val="1"/>
          <c:order val="1"/>
          <c:tx>
            <c:strRef>
              <c:f>'Workings Invoiced'!$F$6:$F$7</c:f>
              <c:strCache>
                <c:ptCount val="1"/>
                <c:pt idx="0">
                  <c:v>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 Invoiced'!$D$8:$D$19</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'Workings Invoiced'!$F$8:$F$19</c:f>
              <c:numCache>
                <c:formatCode>#,##0</c:formatCode>
                <c:ptCount val="11"/>
                <c:pt idx="0">
                  <c:v>165</c:v>
                </c:pt>
                <c:pt idx="1">
                  <c:v>1804</c:v>
                </c:pt>
                <c:pt idx="3">
                  <c:v>1930</c:v>
                </c:pt>
                <c:pt idx="4">
                  <c:v>465</c:v>
                </c:pt>
                <c:pt idx="5">
                  <c:v>2250</c:v>
                </c:pt>
                <c:pt idx="6">
                  <c:v>2627</c:v>
                </c:pt>
                <c:pt idx="7">
                  <c:v>251</c:v>
                </c:pt>
                <c:pt idx="8">
                  <c:v>3839</c:v>
                </c:pt>
                <c:pt idx="9">
                  <c:v>5157</c:v>
                </c:pt>
                <c:pt idx="10">
                  <c:v>6082</c:v>
                </c:pt>
              </c:numCache>
            </c:numRef>
          </c:val>
          <c:extLst>
            <c:ext xmlns:c16="http://schemas.microsoft.com/office/drawing/2014/chart" uri="{C3380CC4-5D6E-409C-BE32-E72D297353CC}">
              <c16:uniqueId val="{00000003-B6BE-4144-9F53-E4BD7E8C4800}"/>
            </c:ext>
          </c:extLst>
        </c:ser>
        <c:dLbls>
          <c:showLegendKey val="0"/>
          <c:showVal val="0"/>
          <c:showCatName val="0"/>
          <c:showSerName val="0"/>
          <c:showPercent val="0"/>
          <c:showBubbleSize val="0"/>
        </c:dLbls>
        <c:gapWidth val="19"/>
        <c:overlap val="100"/>
        <c:axId val="1271671984"/>
        <c:axId val="1226629808"/>
      </c:barChart>
      <c:catAx>
        <c:axId val="127167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629808"/>
        <c:crosses val="autoZero"/>
        <c:auto val="1"/>
        <c:lblAlgn val="ctr"/>
        <c:lblOffset val="100"/>
        <c:noMultiLvlLbl val="0"/>
      </c:catAx>
      <c:valAx>
        <c:axId val="12266298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67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[Contract Example Solution.xlsx]Contract Limit!PivotTable3</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a:noFill/>
          </a:ln>
          <a:effectLst/>
        </c:spPr>
        <c:marker>
          <c:symbol val="none"/>
        </c:marker>
      </c:pivotFmt>
      <c:pivotFmt>
        <c:idx val="18"/>
        <c:spPr>
          <a:solidFill>
            <a:schemeClr val="bg2">
              <a:lumMod val="90000"/>
            </a:schemeClr>
          </a:solidFill>
          <a:ln>
            <a:solidFill>
              <a:schemeClr val="bg2">
                <a:lumMod val="75000"/>
              </a:schemeClr>
            </a:solidFill>
          </a:ln>
          <a:effectLst/>
        </c:spPr>
        <c:marker>
          <c:symbol val="none"/>
        </c:marker>
      </c:pivotFmt>
      <c:pivotFmt>
        <c:idx val="19"/>
        <c:spPr>
          <a:solidFill>
            <a:schemeClr val="accent1"/>
          </a:solidFill>
          <a:ln>
            <a:noFill/>
          </a:ln>
          <a:effectLst/>
        </c:spPr>
        <c:marker>
          <c:symbol val="none"/>
        </c:marker>
      </c:pivotFmt>
      <c:pivotFmt>
        <c:idx val="20"/>
        <c:spPr>
          <a:ln w="28575" cap="rnd">
            <a:solidFill>
              <a:schemeClr val="accent1"/>
            </a:solidFill>
            <a:round/>
          </a:ln>
          <a:effectLst/>
        </c:spPr>
        <c:marker>
          <c:symbol val="none"/>
        </c:marker>
      </c:pivotFmt>
    </c:pivotFmts>
    <c:plotArea>
      <c:layout/>
      <c:barChart>
        <c:barDir val="col"/>
        <c:grouping val="clustered"/>
        <c:varyColors val="0"/>
        <c:ser>
          <c:idx val="0"/>
          <c:order val="0"/>
          <c:tx>
            <c:strRef>
              <c:f>'Contract Limit'!$F$11</c:f>
              <c:strCache>
                <c:ptCount val="1"/>
                <c:pt idx="0">
                  <c:v>Contract As % Of Limit</c:v>
                </c:pt>
              </c:strCache>
            </c:strRef>
          </c:tx>
          <c:spPr>
            <a:solidFill>
              <a:schemeClr val="bg2">
                <a:lumMod val="90000"/>
              </a:schemeClr>
            </a:solidFill>
            <a:ln>
              <a:solidFill>
                <a:schemeClr val="bg2">
                  <a:lumMod val="75000"/>
                </a:schemeClr>
              </a:solidFill>
            </a:ln>
            <a:effectLst/>
          </c:spPr>
          <c:invertIfNegative val="0"/>
          <c:cat>
            <c:strRef>
              <c:f>'Contract Limit'!$E$12:$E$23</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'Contract Limit'!$F$12:$F$23</c:f>
              <c:numCache>
                <c:formatCode>#,##0%;\-#,##0%;#,##0%</c:formatCode>
                <c:ptCount val="11"/>
                <c:pt idx="0">
                  <c:v>8.7773705478808375E-3</c:v>
                </c:pt>
                <c:pt idx="1">
                  <c:v>5.9919180528145849E-2</c:v>
                </c:pt>
                <c:pt idx="2">
                  <c:v>8.0349591203834225E-2</c:v>
                </c:pt>
                <c:pt idx="3">
                  <c:v>0.17263415092566489</c:v>
                </c:pt>
                <c:pt idx="4">
                  <c:v>0.2592049619396673</c:v>
                </c:pt>
                <c:pt idx="5">
                  <c:v>0.30149422046800112</c:v>
                </c:pt>
                <c:pt idx="6">
                  <c:v>0.37299126021990414</c:v>
                </c:pt>
                <c:pt idx="7">
                  <c:v>0.44723240296964573</c:v>
                </c:pt>
                <c:pt idx="8">
                  <c:v>0.61264918710647498</c:v>
                </c:pt>
                <c:pt idx="9">
                  <c:v>0.77494596372521385</c:v>
                </c:pt>
                <c:pt idx="10">
                  <c:v>0.9081101400244338</c:v>
                </c:pt>
              </c:numCache>
            </c:numRef>
          </c:val>
          <c:extLst>
            <c:ext xmlns:c16="http://schemas.microsoft.com/office/drawing/2014/chart" uri="{C3380CC4-5D6E-409C-BE32-E72D297353CC}">
              <c16:uniqueId val="{00000000-7003-4279-9974-F41FE434CE95}"/>
            </c:ext>
          </c:extLst>
        </c:ser>
        <c:dLbls>
          <c:showLegendKey val="0"/>
          <c:showVal val="0"/>
          <c:showCatName val="0"/>
          <c:showSerName val="0"/>
          <c:showPercent val="0"/>
          <c:showBubbleSize val="0"/>
        </c:dLbls>
        <c:gapWidth val="219"/>
        <c:overlap val="-27"/>
        <c:axId val="264174479"/>
        <c:axId val="1483241872"/>
      </c:barChart>
      <c:lineChart>
        <c:grouping val="standard"/>
        <c:varyColors val="0"/>
        <c:ser>
          <c:idx val="1"/>
          <c:order val="1"/>
          <c:tx>
            <c:strRef>
              <c:f>'Contract Limit'!$G$11</c:f>
              <c:strCache>
                <c:ptCount val="1"/>
                <c:pt idx="0">
                  <c:v>Contract Cost LifetimeToDate</c:v>
                </c:pt>
              </c:strCache>
            </c:strRef>
          </c:tx>
          <c:spPr>
            <a:ln w="28575" cap="rnd">
              <a:solidFill>
                <a:schemeClr val="accent1"/>
              </a:solidFill>
              <a:round/>
            </a:ln>
            <a:effectLst/>
          </c:spPr>
          <c:marker>
            <c:symbol val="none"/>
          </c:marker>
          <c:cat>
            <c:strRef>
              <c:f>'Contract Limit'!$E$12:$E$23</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'Contract Limit'!$G$12:$G$23</c:f>
              <c:numCache>
                <c:formatCode>#,##0</c:formatCode>
                <c:ptCount val="11"/>
                <c:pt idx="0">
                  <c:v>467</c:v>
                </c:pt>
                <c:pt idx="1">
                  <c:v>3188</c:v>
                </c:pt>
                <c:pt idx="2">
                  <c:v>4275</c:v>
                </c:pt>
                <c:pt idx="3">
                  <c:v>9185</c:v>
                </c:pt>
                <c:pt idx="4">
                  <c:v>13791</c:v>
                </c:pt>
                <c:pt idx="5">
                  <c:v>16041</c:v>
                </c:pt>
                <c:pt idx="6">
                  <c:v>19845</c:v>
                </c:pt>
                <c:pt idx="7">
                  <c:v>23795</c:v>
                </c:pt>
                <c:pt idx="8">
                  <c:v>32596</c:v>
                </c:pt>
                <c:pt idx="9">
                  <c:v>41231</c:v>
                </c:pt>
                <c:pt idx="10">
                  <c:v>48316</c:v>
                </c:pt>
              </c:numCache>
            </c:numRef>
          </c:val>
          <c:smooth val="0"/>
          <c:extLst>
            <c:ext xmlns:c16="http://schemas.microsoft.com/office/drawing/2014/chart" uri="{C3380CC4-5D6E-409C-BE32-E72D297353CC}">
              <c16:uniqueId val="{00000001-7003-4279-9974-F41FE434CE95}"/>
            </c:ext>
          </c:extLst>
        </c:ser>
        <c:dLbls>
          <c:showLegendKey val="0"/>
          <c:showVal val="0"/>
          <c:showCatName val="0"/>
          <c:showSerName val="0"/>
          <c:showPercent val="0"/>
          <c:showBubbleSize val="0"/>
        </c:dLbls>
        <c:marker val="1"/>
        <c:smooth val="0"/>
        <c:axId val="1224395392"/>
        <c:axId val="1289580720"/>
      </c:lineChart>
      <c:catAx>
        <c:axId val="122439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580720"/>
        <c:crosses val="autoZero"/>
        <c:auto val="1"/>
        <c:lblAlgn val="ctr"/>
        <c:lblOffset val="100"/>
        <c:noMultiLvlLbl val="0"/>
      </c:catAx>
      <c:valAx>
        <c:axId val="1289580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solidFill>
                <a:latin typeface="+mn-lt"/>
                <a:ea typeface="+mn-ea"/>
                <a:cs typeface="+mn-cs"/>
              </a:defRPr>
            </a:pPr>
            <a:endParaRPr lang="en-US"/>
          </a:p>
        </c:txPr>
        <c:crossAx val="1224395392"/>
        <c:crosses val="autoZero"/>
        <c:crossBetween val="between"/>
      </c:valAx>
      <c:valAx>
        <c:axId val="1483241872"/>
        <c:scaling>
          <c:orientation val="minMax"/>
        </c:scaling>
        <c:delete val="0"/>
        <c:axPos val="r"/>
        <c:numFmt formatCode="#,##0%;\-#,##0%;#,##0%" sourceLinked="1"/>
        <c:majorTickMark val="out"/>
        <c:minorTickMark val="none"/>
        <c:tickLblPos val="nextTo"/>
        <c:spPr>
          <a:solidFill>
            <a:schemeClr val="bg1">
              <a:lumMod val="95000"/>
            </a:schemeClr>
          </a:solidFill>
          <a:ln>
            <a:solidFill>
              <a:schemeClr val="bg2"/>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174479"/>
        <c:crosses val="max"/>
        <c:crossBetween val="between"/>
      </c:valAx>
      <c:catAx>
        <c:axId val="264174479"/>
        <c:scaling>
          <c:orientation val="minMax"/>
        </c:scaling>
        <c:delete val="1"/>
        <c:axPos val="b"/>
        <c:numFmt formatCode="General" sourceLinked="1"/>
        <c:majorTickMark val="out"/>
        <c:minorTickMark val="none"/>
        <c:tickLblPos val="nextTo"/>
        <c:crossAx val="1483241872"/>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[Contract Example Solution.xlsx]Workings Cost Per Headcount!PivotTable2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Cost per Person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 Cost Per Headcount'!$F$4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 Cost Per Headcount'!$E$5:$E$16</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'Workings Cost Per Headcount'!$F$5:$F$16</c:f>
              <c:numCache>
                <c:formatCode>#,##0</c:formatCode>
                <c:ptCount val="11"/>
                <c:pt idx="0">
                  <c:v>8.8113207547169807</c:v>
                </c:pt>
                <c:pt idx="1">
                  <c:v>57.893617021276597</c:v>
                </c:pt>
                <c:pt idx="2">
                  <c:v>21.74</c:v>
                </c:pt>
                <c:pt idx="3">
                  <c:v>96.274509803921575</c:v>
                </c:pt>
                <c:pt idx="4">
                  <c:v>94</c:v>
                </c:pt>
                <c:pt idx="5">
                  <c:v>41.666666666666664</c:v>
                </c:pt>
                <c:pt idx="6">
                  <c:v>69.163636363636357</c:v>
                </c:pt>
                <c:pt idx="7">
                  <c:v>74.528301886792448</c:v>
                </c:pt>
                <c:pt idx="8">
                  <c:v>179.61224489795919</c:v>
                </c:pt>
                <c:pt idx="9">
                  <c:v>172.7</c:v>
                </c:pt>
                <c:pt idx="10">
                  <c:v>120.08474576271186</c:v>
                </c:pt>
              </c:numCache>
            </c:numRef>
          </c:val>
          <c:extLst>
            <c:ext xmlns:c16="http://schemas.microsoft.com/office/drawing/2014/chart" uri="{C3380CC4-5D6E-409C-BE32-E72D297353CC}">
              <c16:uniqueId val="{00000000-8501-456C-88BD-BDB5708B093E}"/>
            </c:ext>
          </c:extLst>
        </c:ser>
        <c:dLbls>
          <c:showLegendKey val="0"/>
          <c:showVal val="0"/>
          <c:showCatName val="0"/>
          <c:showSerName val="0"/>
          <c:showPercent val="0"/>
          <c:showBubbleSize val="0"/>
        </c:dLbls>
        <c:gapWidth val="100"/>
        <c:overlap val="-24"/>
        <c:axId val="1132323056"/>
        <c:axId val="1342044624"/>
      </c:barChart>
      <c:catAx>
        <c:axId val="11323230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044624"/>
        <c:crosses val="autoZero"/>
        <c:auto val="1"/>
        <c:lblAlgn val="ctr"/>
        <c:lblOffset val="100"/>
        <c:noMultiLvlLbl val="0"/>
      </c:catAx>
      <c:valAx>
        <c:axId val="1342044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2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[Contract Example Solution.xlsx]Workings Total Contract Cost!PivotTable1</c:name>
    <c:fmtId val="0"/>
  </c:pivotSource>
  <c:chart>
    <c:title>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 Total Contract Cost'!$E$7</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'Workings Total Contract Cost'!$D$8:$D$19</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'Workings Total Contract Cost'!$E$8:$E$19</c:f>
              <c:numCache>
                <c:formatCode>#,##0</c:formatCode>
                <c:ptCount val="11"/>
                <c:pt idx="0">
                  <c:v>467</c:v>
                </c:pt>
                <c:pt idx="1">
                  <c:v>2721</c:v>
                </c:pt>
                <c:pt idx="2">
                  <c:v>1087</c:v>
                </c:pt>
                <c:pt idx="3">
                  <c:v>4910</c:v>
                </c:pt>
                <c:pt idx="4">
                  <c:v>4606</c:v>
                </c:pt>
                <c:pt idx="5">
                  <c:v>2250</c:v>
                </c:pt>
                <c:pt idx="6">
                  <c:v>3804</c:v>
                </c:pt>
                <c:pt idx="7">
                  <c:v>3950</c:v>
                </c:pt>
                <c:pt idx="8">
                  <c:v>8801</c:v>
                </c:pt>
                <c:pt idx="9">
                  <c:v>8635</c:v>
                </c:pt>
                <c:pt idx="10">
                  <c:v>7085</c:v>
                </c:pt>
              </c:numCache>
            </c:numRef>
          </c:val>
          <c:extLst>
            <c:ext xmlns:c16="http://schemas.microsoft.com/office/drawing/2014/chart" uri="{C3380CC4-5D6E-409C-BE32-E72D297353CC}">
              <c16:uniqueId val="{0000000C-6C7C-4ABE-A39D-6E70590057C2}"/>
            </c:ext>
          </c:extLst>
        </c:ser>
        <c:dLbls>
          <c:dLblPos val="inEnd"/>
          <c:showLegendKey val="0"/>
          <c:showVal val="1"/>
          <c:showCatName val="0"/>
          <c:showSerName val="0"/>
          <c:showPercent val="0"/>
          <c:showBubbleSize val="0"/>
        </c:dLbls>
        <c:gapWidth val="41"/>
        <c:axId val="1217038480"/>
        <c:axId val="1216516464"/>
      </c:barChart>
      <c:catAx>
        <c:axId val="12170384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216516464"/>
        <c:crosses val="autoZero"/>
        <c:auto val="1"/>
        <c:lblAlgn val="ctr"/>
        <c:lblOffset val="100"/>
        <c:noMultiLvlLbl val="0"/>
      </c:catAx>
      <c:valAx>
        <c:axId val="1216516464"/>
        <c:scaling>
          <c:orientation val="minMax"/>
        </c:scaling>
        <c:delete val="1"/>
        <c:axPos val="l"/>
        <c:numFmt formatCode="#,##0" sourceLinked="1"/>
        <c:majorTickMark val="none"/>
        <c:minorTickMark val="none"/>
        <c:tickLblPos val="nextTo"/>
        <c:crossAx val="1217038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[Contract Example Solution.xlsx]Workings Cost Per Headcount!PivotTable2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'Workings Cost Per Headcount'!$F$4</c:f>
              <c:strCache>
                <c:ptCount val="1"/>
                <c:pt idx="0">
                  <c:v>Total</c:v>
                </c:pt>
              </c:strCache>
            </c:strRef>
          </c:tx>
          <c:spPr>
            <a:solidFill>
              <a:schemeClr val="accent1"/>
            </a:solidFill>
            <a:ln>
              <a:noFill/>
            </a:ln>
            <a:effectLst/>
          </c:spPr>
          <c:invertIfNegative val="0"/>
          <c:cat>
            <c:strRef>
              <c:f>'Workings Cost Per Headcount'!$E$5:$E$16</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'Workings Cost Per Headcount'!$F$5:$F$16</c:f>
              <c:numCache>
                <c:formatCode>#,##0</c:formatCode>
                <c:ptCount val="11"/>
                <c:pt idx="0">
                  <c:v>8.8113207547169807</c:v>
                </c:pt>
                <c:pt idx="1">
                  <c:v>57.893617021276597</c:v>
                </c:pt>
                <c:pt idx="2">
                  <c:v>21.74</c:v>
                </c:pt>
                <c:pt idx="3">
                  <c:v>96.274509803921575</c:v>
                </c:pt>
                <c:pt idx="4">
                  <c:v>94</c:v>
                </c:pt>
                <c:pt idx="5">
                  <c:v>41.666666666666664</c:v>
                </c:pt>
                <c:pt idx="6">
                  <c:v>69.163636363636357</c:v>
                </c:pt>
                <c:pt idx="7">
                  <c:v>74.528301886792448</c:v>
                </c:pt>
                <c:pt idx="8">
                  <c:v>179.61224489795919</c:v>
                </c:pt>
                <c:pt idx="9">
                  <c:v>172.7</c:v>
                </c:pt>
                <c:pt idx="10">
                  <c:v>120.08474576271186</c:v>
                </c:pt>
              </c:numCache>
            </c:numRef>
          </c:val>
          <c:extLst>
            <c:ext xmlns:c16="http://schemas.microsoft.com/office/drawing/2014/chart" uri="{C3380CC4-5D6E-409C-BE32-E72D297353CC}">
              <c16:uniqueId val="{00000000-74CB-49E2-BA5F-96E6FCCE4BAA}"/>
            </c:ext>
          </c:extLst>
        </c:ser>
        <c:dLbls>
          <c:showLegendKey val="0"/>
          <c:showVal val="0"/>
          <c:showCatName val="0"/>
          <c:showSerName val="0"/>
          <c:showPercent val="0"/>
          <c:showBubbleSize val="0"/>
        </c:dLbls>
        <c:gapWidth val="219"/>
        <c:overlap val="-27"/>
        <c:axId val="1132323056"/>
        <c:axId val="1342044624"/>
      </c:barChart>
      <c:catAx>
        <c:axId val="1132323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044624"/>
        <c:crosses val="autoZero"/>
        <c:auto val="1"/>
        <c:lblAlgn val="ctr"/>
        <c:lblOffset val="100"/>
        <c:noMultiLvlLbl val="0"/>
      </c:catAx>
      <c:valAx>
        <c:axId val="1342044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232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[Contract Example Solution.xlsx]Workings Invoiced!PivotTable2</c:name>
    <c:fmtId val="3"/>
  </c:pivotSource>
  <c:chart>
    <c:autoTitleDeleted val="0"/>
    <c:pivotFmts>
      <c:pivotFmt>
        <c:idx val="0"/>
        <c:spPr>
          <a:solidFill>
            <a:srgbClr val="FF0000"/>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'Workings Invoiced'!$E$6:$E$7</c:f>
              <c:strCache>
                <c:ptCount val="1"/>
                <c:pt idx="0">
                  <c:v>N</c:v>
                </c:pt>
              </c:strCache>
            </c:strRef>
          </c:tx>
          <c:spPr>
            <a:solidFill>
              <a:srgbClr val="FF0000"/>
            </a:solidFill>
            <a:ln>
              <a:noFill/>
            </a:ln>
            <a:effectLst/>
          </c:spPr>
          <c:invertIfNegative val="0"/>
          <c:cat>
            <c:strRef>
              <c:f>'Workings Invoiced'!$D$8:$D$19</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'Workings Invoiced'!$E$8:$E$19</c:f>
              <c:numCache>
                <c:formatCode>#,##0</c:formatCode>
                <c:ptCount val="11"/>
                <c:pt idx="0">
                  <c:v>302</c:v>
                </c:pt>
                <c:pt idx="1">
                  <c:v>917</c:v>
                </c:pt>
                <c:pt idx="2">
                  <c:v>1087</c:v>
                </c:pt>
                <c:pt idx="3">
                  <c:v>2980</c:v>
                </c:pt>
                <c:pt idx="4">
                  <c:v>4141</c:v>
                </c:pt>
                <c:pt idx="6">
                  <c:v>1177</c:v>
                </c:pt>
                <c:pt idx="7">
                  <c:v>3699</c:v>
                </c:pt>
                <c:pt idx="8">
                  <c:v>4962</c:v>
                </c:pt>
                <c:pt idx="9">
                  <c:v>3478</c:v>
                </c:pt>
                <c:pt idx="10">
                  <c:v>1003</c:v>
                </c:pt>
              </c:numCache>
            </c:numRef>
          </c:val>
          <c:extLst>
            <c:ext xmlns:c16="http://schemas.microsoft.com/office/drawing/2014/chart" uri="{C3380CC4-5D6E-409C-BE32-E72D297353CC}">
              <c16:uniqueId val="{00000002-7A85-4D47-9BE5-AFCEFA467161}"/>
            </c:ext>
          </c:extLst>
        </c:ser>
        <c:ser>
          <c:idx val="1"/>
          <c:order val="1"/>
          <c:tx>
            <c:strRef>
              <c:f>'Workings Invoiced'!$F$6:$F$7</c:f>
              <c:strCache>
                <c:ptCount val="1"/>
                <c:pt idx="0">
                  <c:v>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 Invoiced'!$D$8:$D$19</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'Workings Invoiced'!$F$8:$F$19</c:f>
              <c:numCache>
                <c:formatCode>#,##0</c:formatCode>
                <c:ptCount val="11"/>
                <c:pt idx="0">
                  <c:v>165</c:v>
                </c:pt>
                <c:pt idx="1">
                  <c:v>1804</c:v>
                </c:pt>
                <c:pt idx="3">
                  <c:v>1930</c:v>
                </c:pt>
                <c:pt idx="4">
                  <c:v>465</c:v>
                </c:pt>
                <c:pt idx="5">
                  <c:v>2250</c:v>
                </c:pt>
                <c:pt idx="6">
                  <c:v>2627</c:v>
                </c:pt>
                <c:pt idx="7">
                  <c:v>251</c:v>
                </c:pt>
                <c:pt idx="8">
                  <c:v>3839</c:v>
                </c:pt>
                <c:pt idx="9">
                  <c:v>5157</c:v>
                </c:pt>
                <c:pt idx="10">
                  <c:v>6082</c:v>
                </c:pt>
              </c:numCache>
            </c:numRef>
          </c:val>
          <c:extLst>
            <c:ext xmlns:c16="http://schemas.microsoft.com/office/drawing/2014/chart" uri="{C3380CC4-5D6E-409C-BE32-E72D297353CC}">
              <c16:uniqueId val="{00000003-7A85-4D47-9BE5-AFCEFA467161}"/>
            </c:ext>
          </c:extLst>
        </c:ser>
        <c:dLbls>
          <c:showLegendKey val="0"/>
          <c:showVal val="0"/>
          <c:showCatName val="0"/>
          <c:showSerName val="0"/>
          <c:showPercent val="0"/>
          <c:showBubbleSize val="0"/>
        </c:dLbls>
        <c:gapWidth val="19"/>
        <c:overlap val="100"/>
        <c:axId val="1271671984"/>
        <c:axId val="1226629808"/>
      </c:barChart>
      <c:catAx>
        <c:axId val="127167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6629808"/>
        <c:crosses val="autoZero"/>
        <c:auto val="1"/>
        <c:lblAlgn val="ctr"/>
        <c:lblOffset val="100"/>
        <c:noMultiLvlLbl val="0"/>
      </c:catAx>
      <c:valAx>
        <c:axId val="12266298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67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[Contract Example Solution.xlsx]Contract Limit!PivotTable3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barChart>
        <c:barDir val="col"/>
        <c:grouping val="clustered"/>
        <c:varyColors val="0"/>
        <c:ser>
          <c:idx val="0"/>
          <c:order val="0"/>
          <c:tx>
            <c:strRef>
              <c:f>'Contract Limit'!$F$11</c:f>
              <c:strCache>
                <c:ptCount val="1"/>
                <c:pt idx="0">
                  <c:v>Contract As % Of Limit</c:v>
                </c:pt>
              </c:strCache>
            </c:strRef>
          </c:tx>
          <c:spPr>
            <a:solidFill>
              <a:schemeClr val="accent1"/>
            </a:solidFill>
            <a:ln>
              <a:noFill/>
            </a:ln>
            <a:effectLst/>
          </c:spPr>
          <c:invertIfNegative val="0"/>
          <c:cat>
            <c:strRef>
              <c:f>'Contract Limit'!$E$12:$E$23</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'Contract Limit'!$F$12:$F$23</c:f>
              <c:numCache>
                <c:formatCode>#,##0%;\-#,##0%;#,##0%</c:formatCode>
                <c:ptCount val="11"/>
                <c:pt idx="0">
                  <c:v>8.7773705478808375E-3</c:v>
                </c:pt>
                <c:pt idx="1">
                  <c:v>5.9919180528145849E-2</c:v>
                </c:pt>
                <c:pt idx="2">
                  <c:v>8.0349591203834225E-2</c:v>
                </c:pt>
                <c:pt idx="3">
                  <c:v>0.17263415092566489</c:v>
                </c:pt>
                <c:pt idx="4">
                  <c:v>0.2592049619396673</c:v>
                </c:pt>
                <c:pt idx="5">
                  <c:v>0.30149422046800112</c:v>
                </c:pt>
                <c:pt idx="6">
                  <c:v>0.37299126021990414</c:v>
                </c:pt>
                <c:pt idx="7">
                  <c:v>0.44723240296964573</c:v>
                </c:pt>
                <c:pt idx="8">
                  <c:v>0.61264918710647498</c:v>
                </c:pt>
                <c:pt idx="9">
                  <c:v>0.77494596372521385</c:v>
                </c:pt>
                <c:pt idx="10">
                  <c:v>0.9081101400244338</c:v>
                </c:pt>
              </c:numCache>
            </c:numRef>
          </c:val>
          <c:extLst>
            <c:ext xmlns:c16="http://schemas.microsoft.com/office/drawing/2014/chart" uri="{C3380CC4-5D6E-409C-BE32-E72D297353CC}">
              <c16:uniqueId val="{0000000C-F9FA-4AA9-AE50-3FC36263B4C8}"/>
            </c:ext>
          </c:extLst>
        </c:ser>
        <c:ser>
          <c:idx val="1"/>
          <c:order val="1"/>
          <c:tx>
            <c:strRef>
              <c:f>'Contract Limit'!$G$11</c:f>
              <c:strCache>
                <c:ptCount val="1"/>
                <c:pt idx="0">
                  <c:v>Contract Cost LifetimeToDate</c:v>
                </c:pt>
              </c:strCache>
            </c:strRef>
          </c:tx>
          <c:spPr>
            <a:solidFill>
              <a:schemeClr val="accent2"/>
            </a:solidFill>
            <a:ln>
              <a:noFill/>
            </a:ln>
            <a:effectLst/>
          </c:spPr>
          <c:invertIfNegative val="0"/>
          <c:cat>
            <c:strRef>
              <c:f>'Contract Limit'!$E$12:$E$23</c:f>
              <c:strCache>
                <c:ptCount val="11"/>
                <c:pt idx="0">
                  <c:v>Feb</c:v>
                </c:pt>
                <c:pt idx="1">
                  <c:v>Mar</c:v>
                </c:pt>
                <c:pt idx="2">
                  <c:v>Apr</c:v>
                </c:pt>
                <c:pt idx="3">
                  <c:v>May</c:v>
                </c:pt>
                <c:pt idx="4">
                  <c:v>Jun</c:v>
                </c:pt>
                <c:pt idx="5">
                  <c:v>Jul</c:v>
                </c:pt>
                <c:pt idx="6">
                  <c:v>Aug</c:v>
                </c:pt>
                <c:pt idx="7">
                  <c:v>Sep</c:v>
                </c:pt>
                <c:pt idx="8">
                  <c:v>Oct</c:v>
                </c:pt>
                <c:pt idx="9">
                  <c:v>Nov</c:v>
                </c:pt>
                <c:pt idx="10">
                  <c:v>Dec</c:v>
                </c:pt>
              </c:strCache>
            </c:strRef>
          </c:cat>
          <c:val>
            <c:numRef>
              <c:f>'Contract Limit'!$G$12:$G$23</c:f>
              <c:numCache>
                <c:formatCode>#,##0</c:formatCode>
                <c:ptCount val="11"/>
                <c:pt idx="0">
                  <c:v>467</c:v>
                </c:pt>
                <c:pt idx="1">
                  <c:v>3188</c:v>
                </c:pt>
                <c:pt idx="2">
                  <c:v>4275</c:v>
                </c:pt>
                <c:pt idx="3">
                  <c:v>9185</c:v>
                </c:pt>
                <c:pt idx="4">
                  <c:v>13791</c:v>
                </c:pt>
                <c:pt idx="5">
                  <c:v>16041</c:v>
                </c:pt>
                <c:pt idx="6">
                  <c:v>19845</c:v>
                </c:pt>
                <c:pt idx="7">
                  <c:v>23795</c:v>
                </c:pt>
                <c:pt idx="8">
                  <c:v>32596</c:v>
                </c:pt>
                <c:pt idx="9">
                  <c:v>41231</c:v>
                </c:pt>
                <c:pt idx="10">
                  <c:v>48316</c:v>
                </c:pt>
              </c:numCache>
            </c:numRef>
          </c:val>
          <c:extLst>
            <c:ext xmlns:c16="http://schemas.microsoft.com/office/drawing/2014/chart" uri="{C3380CC4-5D6E-409C-BE32-E72D297353CC}">
              <c16:uniqueId val="{0000000D-F9FA-4AA9-AE50-3FC36263B4C8}"/>
            </c:ext>
          </c:extLst>
        </c:ser>
        <c:dLbls>
          <c:showLegendKey val="0"/>
          <c:showVal val="0"/>
          <c:showCatName val="0"/>
          <c:showSerName val="0"/>
          <c:showPercent val="0"/>
          <c:showBubbleSize val="0"/>
        </c:dLbls>
        <c:gapWidth val="219"/>
        <c:overlap val="-27"/>
        <c:axId val="1224395392"/>
        <c:axId val="1289580720"/>
      </c:barChart>
      <c:catAx>
        <c:axId val="122439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580720"/>
        <c:crosses val="autoZero"/>
        <c:auto val="1"/>
        <c:lblAlgn val="ctr"/>
        <c:lblOffset val="100"/>
        <c:noMultiLvlLbl val="0"/>
      </c:catAx>
      <c:valAx>
        <c:axId val="1289580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439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0</xdr:colOff>
      <xdr:row>6</xdr:row>
      <xdr:rowOff>0</xdr:rowOff>
    </xdr:from>
    <xdr:to>
      <xdr:col>12</xdr:col>
      <xdr:colOff>24846</xdr:colOff>
      <xdr:row>20</xdr:row>
      <xdr:rowOff>120650</xdr:rowOff>
    </xdr:to>
    <xdr:graphicFrame macro="">
      <xdr:nvGraphicFramePr>
        <xdr:cNvPr id="2" name="Chart 1">
          <a:extLst>
            <a:ext uri="{FF2B5EF4-FFF2-40B4-BE49-F238E27FC236}">
              <a16:creationId xmlns:a16="http://schemas.microsoft.com/office/drawing/2014/main" id="{FCE6485C-D42C-4C60-BB8C-6285B6B4B6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298173</xdr:colOff>
      <xdr:row>6</xdr:row>
      <xdr:rowOff>57978</xdr:rowOff>
    </xdr:from>
    <xdr:to>
      <xdr:col>19</xdr:col>
      <xdr:colOff>602974</xdr:colOff>
      <xdr:row>21</xdr:row>
      <xdr:rowOff>32578</xdr:rowOff>
    </xdr:to>
    <xdr:graphicFrame macro="">
      <xdr:nvGraphicFramePr>
        <xdr:cNvPr id="4" name="Chart 3">
          <a:extLst>
            <a:ext uri="{FF2B5EF4-FFF2-40B4-BE49-F238E27FC236}">
              <a16:creationId xmlns:a16="http://schemas.microsoft.com/office/drawing/2014/main" id="{7F4CD841-948D-4C9B-BDBB-59A20198D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355974</xdr:colOff>
      <xdr:row>4</xdr:row>
      <xdr:rowOff>96745</xdr:rowOff>
    </xdr:from>
    <xdr:to>
      <xdr:col>3</xdr:col>
      <xdr:colOff>347009</xdr:colOff>
      <xdr:row>13</xdr:row>
      <xdr:rowOff>44825</xdr:rowOff>
    </xdr:to>
    <mc:AlternateContent xmlns:mc="http://schemas.openxmlformats.org/markup-compatibility/2006" xmlns:a14="http://schemas.microsoft.com/office/drawing/2010/main">
      <mc:Choice Requires="a14">
        <xdr:graphicFrame macro="">
          <xdr:nvGraphicFramePr>
            <xdr:cNvPr id="6" name="Customer">
              <a:extLst>
                <a:ext uri="{FF2B5EF4-FFF2-40B4-BE49-F238E27FC236}">
                  <a16:creationId xmlns:a16="http://schemas.microsoft.com/office/drawing/2014/main" id="{7DD440ED-1419-4AEC-B511-F352903414FB}"/>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355974" y="843804"/>
              <a:ext cx="1828800" cy="1628962"/>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376518</xdr:colOff>
      <xdr:row>13</xdr:row>
      <xdr:rowOff>169583</xdr:rowOff>
    </xdr:from>
    <xdr:to>
      <xdr:col>3</xdr:col>
      <xdr:colOff>367553</xdr:colOff>
      <xdr:row>27</xdr:row>
      <xdr:rowOff>79002</xdr:rowOff>
    </xdr:to>
    <mc:AlternateContent xmlns:mc="http://schemas.openxmlformats.org/markup-compatibility/2006" xmlns:a14="http://schemas.microsoft.com/office/drawing/2010/main">
      <mc:Choice Requires="a14">
        <xdr:graphicFrame macro="">
          <xdr:nvGraphicFramePr>
            <xdr:cNvPr id="7" name="Contract Owner">
              <a:extLst>
                <a:ext uri="{FF2B5EF4-FFF2-40B4-BE49-F238E27FC236}">
                  <a16:creationId xmlns:a16="http://schemas.microsoft.com/office/drawing/2014/main" id="{71AF6C0C-71E0-4C92-883A-2B721A1034A5}"/>
                </a:ext>
              </a:extLst>
            </xdr:cNvPr>
            <xdr:cNvGraphicFramePr/>
          </xdr:nvGraphicFramePr>
          <xdr:xfrm>
            <a:off x="0" y="0"/>
            <a:ext cx="0" cy="0"/>
          </xdr:xfrm>
          <a:graphic>
            <a:graphicData uri="http://schemas.microsoft.com/office/drawing/2010/slicer">
              <sle:slicer xmlns:sle="http://schemas.microsoft.com/office/drawing/2010/slicer" name="Contract Owner"/>
            </a:graphicData>
          </a:graphic>
        </xdr:graphicFrame>
      </mc:Choice>
      <mc:Fallback xmlns="">
        <xdr:sp macro="" textlink="">
          <xdr:nvSpPr>
            <xdr:cNvPr id="0" name=""/>
            <xdr:cNvSpPr>
              <a:spLocks noTextEdit="1"/>
            </xdr:cNvSpPr>
          </xdr:nvSpPr>
          <xdr:spPr>
            <a:xfrm>
              <a:off x="376518" y="2597524"/>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496957</xdr:colOff>
      <xdr:row>21</xdr:row>
      <xdr:rowOff>180755</xdr:rowOff>
    </xdr:from>
    <xdr:to>
      <xdr:col>12</xdr:col>
      <xdr:colOff>26261</xdr:colOff>
      <xdr:row>36</xdr:row>
      <xdr:rowOff>122485</xdr:rowOff>
    </xdr:to>
    <xdr:graphicFrame macro="">
      <xdr:nvGraphicFramePr>
        <xdr:cNvPr id="8" name="Chart 7">
          <a:extLst>
            <a:ext uri="{FF2B5EF4-FFF2-40B4-BE49-F238E27FC236}">
              <a16:creationId xmlns:a16="http://schemas.microsoft.com/office/drawing/2014/main" id="{68E3F998-BECA-4030-937D-DCDB158F1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345799</xdr:colOff>
      <xdr:row>0</xdr:row>
      <xdr:rowOff>99806</xdr:rowOff>
    </xdr:from>
    <xdr:to>
      <xdr:col>8</xdr:col>
      <xdr:colOff>521805</xdr:colOff>
      <xdr:row>3</xdr:row>
      <xdr:rowOff>124239</xdr:rowOff>
    </xdr:to>
    <mc:AlternateContent xmlns:mc="http://schemas.openxmlformats.org/markup-compatibility/2006">
      <mc:Choice xmlns:a14="http://schemas.microsoft.com/office/drawing/2010/main" Requires="a14">
        <xdr:graphicFrame macro="">
          <xdr:nvGraphicFramePr>
            <xdr:cNvPr id="5" name="Calendar Year">
              <a:extLst>
                <a:ext uri="{FF2B5EF4-FFF2-40B4-BE49-F238E27FC236}">
                  <a16:creationId xmlns:a16="http://schemas.microsoft.com/office/drawing/2014/main" id="{D9AF6D0A-309A-416B-AE96-F1654BA2EBD7}"/>
                </a:ext>
              </a:extLst>
            </xdr:cNvPr>
            <xdr:cNvGraphicFramePr/>
          </xdr:nvGraphicFramePr>
          <xdr:xfrm>
            <a:off x="0" y="0"/>
            <a:ext cx="0" cy="0"/>
          </xdr:xfrm>
          <a:graphic>
            <a:graphicData uri="http://schemas.microsoft.com/office/drawing/2010/slicer">
              <sle:slicer xmlns:sle="http://schemas.microsoft.com/office/drawing/2010/slicer" name="Calendar Year"/>
            </a:graphicData>
          </a:graphic>
        </xdr:graphicFrame>
      </mc:Choice>
      <mc:Fallback>
        <xdr:sp macro="" textlink="">
          <xdr:nvSpPr>
            <xdr:cNvPr id="0" name=""/>
            <xdr:cNvSpPr>
              <a:spLocks noTextEdit="1"/>
            </xdr:cNvSpPr>
          </xdr:nvSpPr>
          <xdr:spPr>
            <a:xfrm>
              <a:off x="345799" y="99806"/>
              <a:ext cx="5079310" cy="59593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289892</xdr:colOff>
      <xdr:row>22</xdr:row>
      <xdr:rowOff>24847</xdr:rowOff>
    </xdr:from>
    <xdr:to>
      <xdr:col>19</xdr:col>
      <xdr:colOff>571501</xdr:colOff>
      <xdr:row>36</xdr:row>
      <xdr:rowOff>101047</xdr:rowOff>
    </xdr:to>
    <xdr:graphicFrame macro="">
      <xdr:nvGraphicFramePr>
        <xdr:cNvPr id="9" name="Chart 8">
          <a:extLst>
            <a:ext uri="{FF2B5EF4-FFF2-40B4-BE49-F238E27FC236}">
              <a16:creationId xmlns:a16="http://schemas.microsoft.com/office/drawing/2014/main" id="{7BF7F395-FD51-4599-BC47-0D80D3FF66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168274</xdr:colOff>
      <xdr:row>5</xdr:row>
      <xdr:rowOff>149225</xdr:rowOff>
    </xdr:from>
    <xdr:to>
      <xdr:col>20</xdr:col>
      <xdr:colOff>50799</xdr:colOff>
      <xdr:row>20</xdr:row>
      <xdr:rowOff>130175</xdr:rowOff>
    </xdr:to>
    <xdr:graphicFrame macro="">
      <xdr:nvGraphicFramePr>
        <xdr:cNvPr id="3" name="Chart 2">
          <a:extLst>
            <a:ext uri="{FF2B5EF4-FFF2-40B4-BE49-F238E27FC236}">
              <a16:creationId xmlns:a16="http://schemas.microsoft.com/office/drawing/2014/main" id="{4206D39A-28BF-407B-9433-3351497E0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466725</xdr:colOff>
      <xdr:row>4</xdr:row>
      <xdr:rowOff>33337</xdr:rowOff>
    </xdr:from>
    <xdr:to>
      <xdr:col>13</xdr:col>
      <xdr:colOff>323850</xdr:colOff>
      <xdr:row>18</xdr:row>
      <xdr:rowOff>109537</xdr:rowOff>
    </xdr:to>
    <xdr:graphicFrame macro="">
      <xdr:nvGraphicFramePr>
        <xdr:cNvPr id="2" name="Chart 1">
          <a:extLst>
            <a:ext uri="{FF2B5EF4-FFF2-40B4-BE49-F238E27FC236}">
              <a16:creationId xmlns:a16="http://schemas.microsoft.com/office/drawing/2014/main" id="{04C9BDB7-999A-450C-A183-565989A29E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215900</xdr:colOff>
      <xdr:row>4</xdr:row>
      <xdr:rowOff>85725</xdr:rowOff>
    </xdr:from>
    <xdr:to>
      <xdr:col>14</xdr:col>
      <xdr:colOff>520700</xdr:colOff>
      <xdr:row>19</xdr:row>
      <xdr:rowOff>66675</xdr:rowOff>
    </xdr:to>
    <xdr:graphicFrame macro="">
      <xdr:nvGraphicFramePr>
        <xdr:cNvPr id="2" name="Chart 1">
          <a:extLst>
            <a:ext uri="{FF2B5EF4-FFF2-40B4-BE49-F238E27FC236}">
              <a16:creationId xmlns:a16="http://schemas.microsoft.com/office/drawing/2014/main" id="{1CFD8AF4-F2F4-4F0D-A86B-A004612EC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73960</xdr:colOff>
      <xdr:row>9</xdr:row>
      <xdr:rowOff>37913</xdr:rowOff>
    </xdr:from>
    <xdr:to>
      <xdr:col>22</xdr:col>
      <xdr:colOff>230468</xdr:colOff>
      <xdr:row>24</xdr:row>
      <xdr:rowOff>18863</xdr:rowOff>
    </xdr:to>
    <xdr:graphicFrame macro="">
      <xdr:nvGraphicFramePr>
        <xdr:cNvPr id="2" name="Chart 1">
          <a:extLst>
            <a:ext uri="{FF2B5EF4-FFF2-40B4-BE49-F238E27FC236}">
              <a16:creationId xmlns:a16="http://schemas.microsoft.com/office/drawing/2014/main" id="{A2A320C0-472D-4546-A5BB-62206B3CB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yn Hopkins" refreshedDate="43802.606324652777" backgroundQuery="1" createdVersion="6" refreshedVersion="6" minRefreshableVersion="3" recordCount="0" supportSubquery="1" supportAdvancedDrill="1" xr:uid="{2E471AAF-5A41-4A6E-AAB4-6EEF0D593D8E}">
  <cacheSource type="external" connectionId="5"/>
  <cacheFields count="3">
    <cacheField name="[Measures].[Contract Cost]" caption="Contract Cost" numFmtId="0" hierarchy="22" level="32767"/>
    <cacheField name="[Calendar].[Month].[Month]" caption="Month" numFmtId="0" hierarchy="4" level="1">
      <sharedItems count="12">
        <s v="Feb"/>
        <s v="Mar"/>
        <s v="Apr"/>
        <s v="May"/>
        <s v="Jun"/>
        <s v="Jul"/>
        <s v="Aug"/>
        <s v="Sep"/>
        <s v="Oct"/>
        <s v="Nov"/>
        <s v="Dec"/>
        <s v="Jan" u="1"/>
      </sharedItems>
    </cacheField>
    <cacheField name="[Calendar].[Calendar Year].[Calendar Year]" caption="Calendar Year" numFmtId="0" hierarchy="1"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Calendar Year]" caption="Calendar Year" attribute="1" defaultMemberUniqueName="[Calendar].[Calendar Year].[All]" allUniqueName="[Calendar].[Calendar Year].[All]" dimensionUniqueName="[Calendar]" displayFolder="" count="2" memberValueDatatype="130" unbalanced="0">
      <fieldsUsage count="2">
        <fieldUsage x="-1"/>
        <fieldUsage x="2"/>
      </fieldsUsage>
    </cacheHierarchy>
    <cacheHierarchy uniqueName="[Calendar].[Month Number]" caption="Month Number" attribute="1" defaultMemberUniqueName="[Calendar].[Month Number].[All]" allUniqueName="[Calendar].[Month Number].[All]" dimensionUniqueName="[Calendar]" displayFolder="" count="0" memberValueDatatype="5" unbalanced="0"/>
    <cacheHierarchy uniqueName="[Calendar].[Month Long]" caption="Month Long" attribute="1" defaultMemberUniqueName="[Calendar].[Month Long].[All]" allUniqueName="[Calendar].[Month Long].[All]" dimensionUniqueName="[Calendar]" displayFolder="" count="0" memberValueDatatype="130" unbalanced="0"/>
    <cacheHierarchy uniqueName="[Calendar].[Month]" caption="Month" attribute="1" defaultMemberUniqueName="[Calendar].[Month].[All]" allUniqueName="[Calendar].[Month].[All]" dimensionUniqueName="[Calendar]" displayFolder="" count="2" memberValueDatatype="130" unbalanced="0">
      <fieldsUsage count="2">
        <fieldUsage x="-1"/>
        <fieldUsage x="1"/>
      </fieldsUsage>
    </cacheHierarchy>
    <cacheHierarchy uniqueName="[Calendar].[Fiscal Month Number]" caption="Fiscal Month Number" attribute="1" defaultMemberUniqueName="[Calendar].[Fiscal Month Number].[All]" allUniqueName="[Calendar].[Fiscal Month Number].[All]" dimensionUniqueName="[Calendar]" displayFolder="" count="0" memberValueDatatype="20" unbalanced="0"/>
    <cacheHierarchy uniqueName="[Calendar].[Fiscal Year]" caption="Fiscal Year" attribute="1" defaultMemberUniqueName="[Calendar].[Fiscal Year].[All]" allUniqueName="[Calendar].[Fiscal Year].[All]" dimensionUniqueName="[Calendar]" displayFolder="" count="0" memberValueDatatype="130" unbalanced="0"/>
    <cacheHierarchy uniqueName="[Calendar].[FYName]" caption="FYName" attribute="1" defaultMemberUniqueName="[Calendar].[FYName].[All]" allUniqueName="[Calendar].[FYName].[All]" dimensionUniqueName="[Calendar]" displayFolder="" count="0" memberValueDatatype="130" unbalanced="0"/>
    <cacheHierarchy uniqueName="[Calendar].[Fiscal Quarter]" caption="Fiscal Quarter" attribute="1" defaultMemberUniqueName="[Calendar].[Fiscal Quarter].[All]" allUniqueName="[Calendar].[Fiscal Quarter].[All]" dimensionUniqueName="[Calendar]" displayFolder="" count="0" memberValueDatatype="130" unbalanced="0"/>
    <cacheHierarchy uniqueName="[Calendar].[CalendarYearMonth]" caption="CalendarYearMonth" attribute="1" defaultMemberUniqueName="[Calendar].[CalendarYearMonth].[All]" allUniqueName="[Calendar].[CalendarYearMonth].[All]" dimensionUniqueName="[Calendar]" displayFolder="" count="0" memberValueDatatype="20" unbalanced="0"/>
    <cacheHierarchy uniqueName="[Calendar].[FiscalYearMonth]" caption="FiscalYearMonth" attribute="1" defaultMemberUniqueName="[Calendar].[FiscalYearMonth].[All]" allUniqueName="[Calendar].[FiscalYearMonth].[All]" dimensionUniqueName="[Calendar]" displayFolder="" count="0" memberValueDatatype="20" unbalanced="0"/>
    <cacheHierarchy uniqueName="[ContractData].[Date]" caption="Date" attribute="1" time="1" defaultMemberUniqueName="[ContractData].[Date].[All]" allUniqueName="[ContractData].[Date].[All]" dimensionUniqueName="[ContractData]" displayFolder="" count="0" memberValueDatatype="7" unbalanced="0"/>
    <cacheHierarchy uniqueName="[ContractData].[Invoiced]" caption="Invoiced" attribute="1" defaultMemberUniqueName="[ContractData].[Invoiced].[All]" allUniqueName="[ContractData].[Invoiced].[All]" dimensionUniqueName="[ContractData]" displayFolder="" count="0" memberValueDatatype="130" unbalanced="0"/>
    <cacheHierarchy uniqueName="[ContractData].[ContractID]" caption="ContractID" attribute="1" defaultMemberUniqueName="[ContractData].[ContractID].[All]" allUniqueName="[ContractData].[ContractID].[All]" dimensionUniqueName="[ContractData]" displayFolder="" count="0" memberValueDatatype="130" unbalanced="0"/>
    <cacheHierarchy uniqueName="[ContractData].[Value]" caption="Value" attribute="1" defaultMemberUniqueName="[ContractData].[Value].[All]" allUniqueName="[ContractData].[Value].[All]" dimensionUniqueName="[ContractData]" displayFolder="" count="0" memberValueDatatype="5" unbalanced="0"/>
    <cacheHierarchy uniqueName="[Contracts].[ContractID]" caption="ContractID" attribute="1" defaultMemberUniqueName="[Contracts].[ContractID].[All]" allUniqueName="[Contracts].[ContractID].[All]" dimensionUniqueName="[Contracts]" displayFolder="" count="0" memberValueDatatype="130" unbalanced="0"/>
    <cacheHierarchy uniqueName="[Contracts].[Customer]" caption="Customer" attribute="1" defaultMemberUniqueName="[Contracts].[Customer].[All]" allUniqueName="[Contracts].[Customer].[All]" dimensionUniqueName="[Contracts]" displayFolder="" count="0" memberValueDatatype="130" unbalanced="0"/>
    <cacheHierarchy uniqueName="[Contracts].[Contract Owner]" caption="Contract Owner" attribute="1" defaultMemberUniqueName="[Contracts].[Contract Owner].[All]" allUniqueName="[Contracts].[Contract Owner].[All]" dimensionUniqueName="[Contracts]" displayFolder="" count="0" memberValueDatatype="130" unbalanced="0"/>
    <cacheHierarchy uniqueName="[Contracts].[Contract Limit]" caption="Contract Limit" attribute="1" defaultMemberUniqueName="[Contracts].[Contract Limit].[All]" allUniqueName="[Contracts].[Contract Limit].[All]" dimensionUniqueName="[Contracts]" displayFolder="" count="0" memberValueDatatype="5" unbalanced="0"/>
    <cacheHierarchy uniqueName="[Headcount].[Month End]" caption="Month End" attribute="1" time="1" defaultMemberUniqueName="[Headcount].[Month End].[All]" allUniqueName="[Headcount].[Month End].[All]" dimensionUniqueName="[Headcount]" displayFolder="" count="0" memberValueDatatype="7" unbalanced="0"/>
    <cacheHierarchy uniqueName="[Headcount].[ContractID]" caption="ContractID" attribute="1" defaultMemberUniqueName="[Headcount].[ContractID].[All]" allUniqueName="[Headcount].[ContractID].[All]" dimensionUniqueName="[Headcount]" displayFolder="" count="0" memberValueDatatype="130" unbalanced="0"/>
    <cacheHierarchy uniqueName="[Headcount].[Headcount]" caption="Headcount" attribute="1" defaultMemberUniqueName="[Headcount].[Headcount].[All]" allUniqueName="[Headcount].[Headcount].[All]" dimensionUniqueName="[Headcount]" displayFolder="" count="0" memberValueDatatype="20" unbalanced="0"/>
    <cacheHierarchy uniqueName="[Measures].[Contract Cost]" caption="Contract Cost" measure="1" displayFolder="" measureGroup="ContractData" count="0" oneField="1">
      <fieldsUsage count="1">
        <fieldUsage x="0"/>
      </fieldsUsage>
    </cacheHierarchy>
    <cacheHierarchy uniqueName="[Measures].[Total Contract Value]" caption="Total Contract Value" measure="1" displayFolder="" measureGroup="Contracts" count="0"/>
    <cacheHierarchy uniqueName="[Measures].[Contract As % Of Limit]" caption="Contract As % Of Limit" measure="1" displayFolder="" measureGroup="ContractData" count="0"/>
    <cacheHierarchy uniqueName="[Measures].[Contract Cost YTD]" caption="Contract Cost YTD" measure="1" displayFolder="" measureGroup="ContractData" count="0"/>
    <cacheHierarchy uniqueName="[Measures].[Contract Cost LifetimeToDate]" caption="Contract Cost LifetimeToDate" measure="1" displayFolder="" measureGroup="ContractData" count="0"/>
    <cacheHierarchy uniqueName="[Measures].[Number of People]" caption="Number of People" measure="1" displayFolder="" measureGroup="Headcount" count="0"/>
    <cacheHierarchy uniqueName="[Measures].[Contract Cost per Person]" caption="Contract Cost per Person" measure="1" displayFolder="" measureGroup="Headcount" count="0"/>
    <cacheHierarchy uniqueName="[Measures].[__XL_Count Calendar]" caption="__XL_Count Calendar" measure="1" displayFolder="" measureGroup="Calendar" count="0" hidden="1"/>
    <cacheHierarchy uniqueName="[Measures].[__XL_Count Contracts]" caption="__XL_Count Contracts" measure="1" displayFolder="" measureGroup="Contracts" count="0" hidden="1"/>
    <cacheHierarchy uniqueName="[Measures].[__XL_Count ContractData]" caption="__XL_Count ContractData" measure="1" displayFolder="" measureGroup="ContractData" count="0" hidden="1"/>
    <cacheHierarchy uniqueName="[Measures].[__XL_Count Headcount]" caption="__XL_Count Headcount" measure="1" displayFolder="" measureGroup="Headcount" count="0" hidden="1"/>
    <cacheHierarchy uniqueName="[Measures].[__No measures defined]" caption="__No measures defined" measure="1" displayFolder="" count="0" hidden="1"/>
  </cacheHierarchies>
  <kpis count="0"/>
  <dimensions count="5">
    <dimension name="Calendar" uniqueName="[Calendar]" caption="Calendar"/>
    <dimension name="ContractData" uniqueName="[ContractData]" caption="ContractData"/>
    <dimension name="Contracts" uniqueName="[Contracts]" caption="Contracts"/>
    <dimension name="Headcount" uniqueName="[Headcount]" caption="Headcount"/>
    <dimension measure="1" name="Measures" uniqueName="[Measures]" caption="Measures"/>
  </dimensions>
  <measureGroups count="4">
    <measureGroup name="Calendar" caption="Calendar"/>
    <measureGroup name="ContractData" caption="ContractData"/>
    <measureGroup name="Contracts" caption="Contracts"/>
    <measureGroup name="Headcount" caption="Headcount"/>
  </measureGroups>
  <maps count="8">
    <map measureGroup="0" dimension="0"/>
    <map measureGroup="1" dimension="0"/>
    <map measureGroup="1" dimension="1"/>
    <map measureGroup="1" dimension="2"/>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yn Hopkins" refreshedDate="43802.606324189815" backgroundQuery="1" createdVersion="6" refreshedVersion="6" minRefreshableVersion="3" recordCount="0" supportSubquery="1" supportAdvancedDrill="1" xr:uid="{96FA744D-65F8-4754-9C7A-E0A46E56196E}">
  <cacheSource type="external" connectionId="5"/>
  <cacheFields count="4">
    <cacheField name="[Measures].[Contract Cost]" caption="Contract Cost" numFmtId="0" hierarchy="22" level="32767"/>
    <cacheField name="[Calendar].[Month].[Month]" caption="Month" numFmtId="0" hierarchy="4" level="1">
      <sharedItems count="12">
        <s v="Feb"/>
        <s v="Mar"/>
        <s v="Apr"/>
        <s v="May"/>
        <s v="Jun"/>
        <s v="Jul"/>
        <s v="Aug"/>
        <s v="Sep"/>
        <s v="Oct"/>
        <s v="Nov"/>
        <s v="Dec"/>
        <s v="Jan" u="1"/>
      </sharedItems>
    </cacheField>
    <cacheField name="[ContractData].[Invoiced].[Invoiced]" caption="Invoiced" numFmtId="0" hierarchy="12" level="1">
      <sharedItems count="2">
        <s v="N"/>
        <s v="Y"/>
      </sharedItems>
    </cacheField>
    <cacheField name="[Calendar].[Calendar Year].[Calendar Year]" caption="Calendar Year" numFmtId="0" hierarchy="1"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Calendar Year]" caption="Calendar Year" attribute="1" defaultMemberUniqueName="[Calendar].[Calendar Year].[All]" allUniqueName="[Calendar].[Calendar Year].[All]" dimensionUniqueName="[Calendar]" displayFolder="" count="2" memberValueDatatype="130" unbalanced="0">
      <fieldsUsage count="2">
        <fieldUsage x="-1"/>
        <fieldUsage x="3"/>
      </fieldsUsage>
    </cacheHierarchy>
    <cacheHierarchy uniqueName="[Calendar].[Month Number]" caption="Month Number" attribute="1" defaultMemberUniqueName="[Calendar].[Month Number].[All]" allUniqueName="[Calendar].[Month Number].[All]" dimensionUniqueName="[Calendar]" displayFolder="" count="0" memberValueDatatype="5" unbalanced="0"/>
    <cacheHierarchy uniqueName="[Calendar].[Month Long]" caption="Month Long" attribute="1" defaultMemberUniqueName="[Calendar].[Month Long].[All]" allUniqueName="[Calendar].[Month Long].[All]" dimensionUniqueName="[Calendar]" displayFolder="" count="0" memberValueDatatype="130" unbalanced="0"/>
    <cacheHierarchy uniqueName="[Calendar].[Month]" caption="Month" attribute="1" defaultMemberUniqueName="[Calendar].[Month].[All]" allUniqueName="[Calendar].[Month].[All]" dimensionUniqueName="[Calendar]" displayFolder="" count="2" memberValueDatatype="130" unbalanced="0">
      <fieldsUsage count="2">
        <fieldUsage x="-1"/>
        <fieldUsage x="1"/>
      </fieldsUsage>
    </cacheHierarchy>
    <cacheHierarchy uniqueName="[Calendar].[Fiscal Month Number]" caption="Fiscal Month Number" attribute="1" defaultMemberUniqueName="[Calendar].[Fiscal Month Number].[All]" allUniqueName="[Calendar].[Fiscal Month Number].[All]" dimensionUniqueName="[Calendar]" displayFolder="" count="0" memberValueDatatype="20" unbalanced="0"/>
    <cacheHierarchy uniqueName="[Calendar].[Fiscal Year]" caption="Fiscal Year" attribute="1" defaultMemberUniqueName="[Calendar].[Fiscal Year].[All]" allUniqueName="[Calendar].[Fiscal Year].[All]" dimensionUniqueName="[Calendar]" displayFolder="" count="0" memberValueDatatype="130" unbalanced="0"/>
    <cacheHierarchy uniqueName="[Calendar].[FYName]" caption="FYName" attribute="1" defaultMemberUniqueName="[Calendar].[FYName].[All]" allUniqueName="[Calendar].[FYName].[All]" dimensionUniqueName="[Calendar]" displayFolder="" count="0" memberValueDatatype="130" unbalanced="0"/>
    <cacheHierarchy uniqueName="[Calendar].[Fiscal Quarter]" caption="Fiscal Quarter" attribute="1" defaultMemberUniqueName="[Calendar].[Fiscal Quarter].[All]" allUniqueName="[Calendar].[Fiscal Quarter].[All]" dimensionUniqueName="[Calendar]" displayFolder="" count="0" memberValueDatatype="130" unbalanced="0"/>
    <cacheHierarchy uniqueName="[Calendar].[CalendarYearMonth]" caption="CalendarYearMonth" attribute="1" defaultMemberUniqueName="[Calendar].[CalendarYearMonth].[All]" allUniqueName="[Calendar].[CalendarYearMonth].[All]" dimensionUniqueName="[Calendar]" displayFolder="" count="0" memberValueDatatype="20" unbalanced="0"/>
    <cacheHierarchy uniqueName="[Calendar].[FiscalYearMonth]" caption="FiscalYearMonth" attribute="1" defaultMemberUniqueName="[Calendar].[FiscalYearMonth].[All]" allUniqueName="[Calendar].[FiscalYearMonth].[All]" dimensionUniqueName="[Calendar]" displayFolder="" count="0" memberValueDatatype="20" unbalanced="0"/>
    <cacheHierarchy uniqueName="[ContractData].[Date]" caption="Date" attribute="1" time="1" defaultMemberUniqueName="[ContractData].[Date].[All]" allUniqueName="[ContractData].[Date].[All]" dimensionUniqueName="[ContractData]" displayFolder="" count="0" memberValueDatatype="7" unbalanced="0"/>
    <cacheHierarchy uniqueName="[ContractData].[Invoiced]" caption="Invoiced" attribute="1" defaultMemberUniqueName="[ContractData].[Invoiced].[All]" allUniqueName="[ContractData].[Invoiced].[All]" dimensionUniqueName="[ContractData]" displayFolder="" count="2" memberValueDatatype="130" unbalanced="0">
      <fieldsUsage count="2">
        <fieldUsage x="-1"/>
        <fieldUsage x="2"/>
      </fieldsUsage>
    </cacheHierarchy>
    <cacheHierarchy uniqueName="[ContractData].[ContractID]" caption="ContractID" attribute="1" defaultMemberUniqueName="[ContractData].[ContractID].[All]" allUniqueName="[ContractData].[ContractID].[All]" dimensionUniqueName="[ContractData]" displayFolder="" count="0" memberValueDatatype="130" unbalanced="0"/>
    <cacheHierarchy uniqueName="[ContractData].[Value]" caption="Value" attribute="1" defaultMemberUniqueName="[ContractData].[Value].[All]" allUniqueName="[ContractData].[Value].[All]" dimensionUniqueName="[ContractData]" displayFolder="" count="0" memberValueDatatype="5" unbalanced="0"/>
    <cacheHierarchy uniqueName="[Contracts].[ContractID]" caption="ContractID" attribute="1" defaultMemberUniqueName="[Contracts].[ContractID].[All]" allUniqueName="[Contracts].[ContractID].[All]" dimensionUniqueName="[Contracts]" displayFolder="" count="0" memberValueDatatype="130" unbalanced="0"/>
    <cacheHierarchy uniqueName="[Contracts].[Customer]" caption="Customer" attribute="1" defaultMemberUniqueName="[Contracts].[Customer].[All]" allUniqueName="[Contracts].[Customer].[All]" dimensionUniqueName="[Contracts]" displayFolder="" count="0" memberValueDatatype="130" unbalanced="0"/>
    <cacheHierarchy uniqueName="[Contracts].[Contract Owner]" caption="Contract Owner" attribute="1" defaultMemberUniqueName="[Contracts].[Contract Owner].[All]" allUniqueName="[Contracts].[Contract Owner].[All]" dimensionUniqueName="[Contracts]" displayFolder="" count="0" memberValueDatatype="130" unbalanced="0"/>
    <cacheHierarchy uniqueName="[Contracts].[Contract Limit]" caption="Contract Limit" attribute="1" defaultMemberUniqueName="[Contracts].[Contract Limit].[All]" allUniqueName="[Contracts].[Contract Limit].[All]" dimensionUniqueName="[Contracts]" displayFolder="" count="0" memberValueDatatype="5" unbalanced="0"/>
    <cacheHierarchy uniqueName="[Headcount].[Month End]" caption="Month End" attribute="1" time="1" defaultMemberUniqueName="[Headcount].[Month End].[All]" allUniqueName="[Headcount].[Month End].[All]" dimensionUniqueName="[Headcount]" displayFolder="" count="0" memberValueDatatype="7" unbalanced="0"/>
    <cacheHierarchy uniqueName="[Headcount].[ContractID]" caption="ContractID" attribute="1" defaultMemberUniqueName="[Headcount].[ContractID].[All]" allUniqueName="[Headcount].[ContractID].[All]" dimensionUniqueName="[Headcount]" displayFolder="" count="0" memberValueDatatype="130" unbalanced="0"/>
    <cacheHierarchy uniqueName="[Headcount].[Headcount]" caption="Headcount" attribute="1" defaultMemberUniqueName="[Headcount].[Headcount].[All]" allUniqueName="[Headcount].[Headcount].[All]" dimensionUniqueName="[Headcount]" displayFolder="" count="0" memberValueDatatype="20" unbalanced="0"/>
    <cacheHierarchy uniqueName="[Measures].[Contract Cost]" caption="Contract Cost" measure="1" displayFolder="" measureGroup="ContractData" count="0" oneField="1">
      <fieldsUsage count="1">
        <fieldUsage x="0"/>
      </fieldsUsage>
    </cacheHierarchy>
    <cacheHierarchy uniqueName="[Measures].[Total Contract Value]" caption="Total Contract Value" measure="1" displayFolder="" measureGroup="Contracts" count="0"/>
    <cacheHierarchy uniqueName="[Measures].[Contract As % Of Limit]" caption="Contract As % Of Limit" measure="1" displayFolder="" measureGroup="ContractData" count="0"/>
    <cacheHierarchy uniqueName="[Measures].[Contract Cost YTD]" caption="Contract Cost YTD" measure="1" displayFolder="" measureGroup="ContractData" count="0"/>
    <cacheHierarchy uniqueName="[Measures].[Contract Cost LifetimeToDate]" caption="Contract Cost LifetimeToDate" measure="1" displayFolder="" measureGroup="ContractData" count="0"/>
    <cacheHierarchy uniqueName="[Measures].[Number of People]" caption="Number of People" measure="1" displayFolder="" measureGroup="Headcount" count="0"/>
    <cacheHierarchy uniqueName="[Measures].[Contract Cost per Person]" caption="Contract Cost per Person" measure="1" displayFolder="" measureGroup="Headcount" count="0"/>
    <cacheHierarchy uniqueName="[Measures].[__XL_Count Calendar]" caption="__XL_Count Calendar" measure="1" displayFolder="" measureGroup="Calendar" count="0" hidden="1"/>
    <cacheHierarchy uniqueName="[Measures].[__XL_Count Contracts]" caption="__XL_Count Contracts" measure="1" displayFolder="" measureGroup="Contracts" count="0" hidden="1"/>
    <cacheHierarchy uniqueName="[Measures].[__XL_Count ContractData]" caption="__XL_Count ContractData" measure="1" displayFolder="" measureGroup="ContractData" count="0" hidden="1"/>
    <cacheHierarchy uniqueName="[Measures].[__XL_Count Headcount]" caption="__XL_Count Headcount" measure="1" displayFolder="" measureGroup="Headcount" count="0" hidden="1"/>
    <cacheHierarchy uniqueName="[Measures].[__No measures defined]" caption="__No measures defined" measure="1" displayFolder="" count="0" hidden="1"/>
  </cacheHierarchies>
  <kpis count="0"/>
  <dimensions count="5">
    <dimension name="Calendar" uniqueName="[Calendar]" caption="Calendar"/>
    <dimension name="ContractData" uniqueName="[ContractData]" caption="ContractData"/>
    <dimension name="Contracts" uniqueName="[Contracts]" caption="Contracts"/>
    <dimension name="Headcount" uniqueName="[Headcount]" caption="Headcount"/>
    <dimension measure="1" name="Measures" uniqueName="[Measures]" caption="Measures"/>
  </dimensions>
  <measureGroups count="4">
    <measureGroup name="Calendar" caption="Calendar"/>
    <measureGroup name="ContractData" caption="ContractData"/>
    <measureGroup name="Contracts" caption="Contracts"/>
    <measureGroup name="Headcount" caption="Headcount"/>
  </measureGroups>
  <maps count="8">
    <map measureGroup="0" dimension="0"/>
    <map measureGroup="1" dimension="0"/>
    <map measureGroup="1" dimension="1"/>
    <map measureGroup="1" dimension="2"/>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yn Hopkins" refreshedDate="43802.621354861112" backgroundQuery="1" createdVersion="6" refreshedVersion="6" minRefreshableVersion="3" recordCount="0" supportSubquery="1" supportAdvancedDrill="1" xr:uid="{30C3FC2A-6E90-493E-B95F-E7D3CCF1B7E8}">
  <cacheSource type="external" connectionId="5"/>
  <cacheFields count="3">
    <cacheField name="[Calendar].[Month].[Month]" caption="Month" numFmtId="0" hierarchy="4" level="1">
      <sharedItems count="11">
        <s v="Feb"/>
        <s v="Mar"/>
        <s v="Apr"/>
        <s v="May"/>
        <s v="Jun"/>
        <s v="Jul"/>
        <s v="Aug"/>
        <s v="Sep"/>
        <s v="Oct"/>
        <s v="Nov"/>
        <s v="Dec"/>
      </sharedItems>
    </cacheField>
    <cacheField name="[Calendar].[Calendar Year].[Calendar Year]" caption="Calendar Year" numFmtId="0" hierarchy="1" level="1">
      <sharedItems containsSemiMixedTypes="0" containsNonDate="0" containsString="0"/>
    </cacheField>
    <cacheField name="[Measures].[Contract Cost per Person]" caption="Contract Cost per Person" numFmtId="0" hierarchy="28" level="32767"/>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Calendar Year]" caption="Calendar Year" attribute="1" defaultMemberUniqueName="[Calendar].[Calendar Year].[All]" allUniqueName="[Calendar].[Calendar Year].[All]" dimensionUniqueName="[Calendar]" displayFolder="" count="2" memberValueDatatype="130" unbalanced="0">
      <fieldsUsage count="2">
        <fieldUsage x="-1"/>
        <fieldUsage x="1"/>
      </fieldsUsage>
    </cacheHierarchy>
    <cacheHierarchy uniqueName="[Calendar].[Month Number]" caption="Month Number" attribute="1" defaultMemberUniqueName="[Calendar].[Month Number].[All]" allUniqueName="[Calendar].[Month Number].[All]" dimensionUniqueName="[Calendar]" displayFolder="" count="0" memberValueDatatype="5" unbalanced="0"/>
    <cacheHierarchy uniqueName="[Calendar].[Month Long]" caption="Month Long" attribute="1" defaultMemberUniqueName="[Calendar].[Month Long].[All]" allUniqueName="[Calendar].[Month Long].[All]" dimensionUniqueName="[Calendar]" displayFolder="" count="0" memberValueDatatype="130" unbalanced="0"/>
    <cacheHierarchy uniqueName="[Calendar].[Month]" caption="Month" attribute="1" defaultMemberUniqueName="[Calendar].[Month].[All]" allUniqueName="[Calendar].[Month].[All]" dimensionUniqueName="[Calendar]" displayFolder="" count="2" memberValueDatatype="130" unbalanced="0">
      <fieldsUsage count="2">
        <fieldUsage x="-1"/>
        <fieldUsage x="0"/>
      </fieldsUsage>
    </cacheHierarchy>
    <cacheHierarchy uniqueName="[Calendar].[Fiscal Month Number]" caption="Fiscal Month Number" attribute="1" defaultMemberUniqueName="[Calendar].[Fiscal Month Number].[All]" allUniqueName="[Calendar].[Fiscal Month Number].[All]" dimensionUniqueName="[Calendar]" displayFolder="" count="0" memberValueDatatype="20" unbalanced="0"/>
    <cacheHierarchy uniqueName="[Calendar].[Fiscal Year]" caption="Fiscal Year" attribute="1" defaultMemberUniqueName="[Calendar].[Fiscal Year].[All]" allUniqueName="[Calendar].[Fiscal Year].[All]" dimensionUniqueName="[Calendar]" displayFolder="" count="0" memberValueDatatype="130" unbalanced="0"/>
    <cacheHierarchy uniqueName="[Calendar].[FYName]" caption="FYName" attribute="1" defaultMemberUniqueName="[Calendar].[FYName].[All]" allUniqueName="[Calendar].[FYName].[All]" dimensionUniqueName="[Calendar]" displayFolder="" count="0" memberValueDatatype="130" unbalanced="0"/>
    <cacheHierarchy uniqueName="[Calendar].[Fiscal Quarter]" caption="Fiscal Quarter" attribute="1" defaultMemberUniqueName="[Calendar].[Fiscal Quarter].[All]" allUniqueName="[Calendar].[Fiscal Quarter].[All]" dimensionUniqueName="[Calendar]" displayFolder="" count="0" memberValueDatatype="130" unbalanced="0"/>
    <cacheHierarchy uniqueName="[Calendar].[CalendarYearMonth]" caption="CalendarYearMonth" attribute="1" defaultMemberUniqueName="[Calendar].[CalendarYearMonth].[All]" allUniqueName="[Calendar].[CalendarYearMonth].[All]" dimensionUniqueName="[Calendar]" displayFolder="" count="0" memberValueDatatype="20" unbalanced="0"/>
    <cacheHierarchy uniqueName="[Calendar].[FiscalYearMonth]" caption="FiscalYearMonth" attribute="1" defaultMemberUniqueName="[Calendar].[FiscalYearMonth].[All]" allUniqueName="[Calendar].[FiscalYearMonth].[All]" dimensionUniqueName="[Calendar]" displayFolder="" count="0" memberValueDatatype="20" unbalanced="0"/>
    <cacheHierarchy uniqueName="[ContractData].[Date]" caption="Date" attribute="1" time="1" defaultMemberUniqueName="[ContractData].[Date].[All]" allUniqueName="[ContractData].[Date].[All]" dimensionUniqueName="[ContractData]" displayFolder="" count="0" memberValueDatatype="7" unbalanced="0"/>
    <cacheHierarchy uniqueName="[ContractData].[Invoiced]" caption="Invoiced" attribute="1" defaultMemberUniqueName="[ContractData].[Invoiced].[All]" allUniqueName="[ContractData].[Invoiced].[All]" dimensionUniqueName="[ContractData]" displayFolder="" count="0" memberValueDatatype="130" unbalanced="0"/>
    <cacheHierarchy uniqueName="[ContractData].[ContractID]" caption="ContractID" attribute="1" defaultMemberUniqueName="[ContractData].[ContractID].[All]" allUniqueName="[ContractData].[ContractID].[All]" dimensionUniqueName="[ContractData]" displayFolder="" count="0" memberValueDatatype="130" unbalanced="0"/>
    <cacheHierarchy uniqueName="[ContractData].[Value]" caption="Value" attribute="1" defaultMemberUniqueName="[ContractData].[Value].[All]" allUniqueName="[ContractData].[Value].[All]" dimensionUniqueName="[ContractData]" displayFolder="" count="0" memberValueDatatype="5" unbalanced="0"/>
    <cacheHierarchy uniqueName="[Contracts].[ContractID]" caption="ContractID" attribute="1" defaultMemberUniqueName="[Contracts].[ContractID].[All]" allUniqueName="[Contracts].[ContractID].[All]" dimensionUniqueName="[Contracts]" displayFolder="" count="0" memberValueDatatype="130" unbalanced="0"/>
    <cacheHierarchy uniqueName="[Contracts].[Customer]" caption="Customer" attribute="1" defaultMemberUniqueName="[Contracts].[Customer].[All]" allUniqueName="[Contracts].[Customer].[All]" dimensionUniqueName="[Contracts]" displayFolder="" count="0" memberValueDatatype="130" unbalanced="0"/>
    <cacheHierarchy uniqueName="[Contracts].[Contract Owner]" caption="Contract Owner" attribute="1" defaultMemberUniqueName="[Contracts].[Contract Owner].[All]" allUniqueName="[Contracts].[Contract Owner].[All]" dimensionUniqueName="[Contracts]" displayFolder="" count="0" memberValueDatatype="130" unbalanced="0"/>
    <cacheHierarchy uniqueName="[Contracts].[Contract Limit]" caption="Contract Limit" attribute="1" defaultMemberUniqueName="[Contracts].[Contract Limit].[All]" allUniqueName="[Contracts].[Contract Limit].[All]" dimensionUniqueName="[Contracts]" displayFolder="" count="0" memberValueDatatype="5" unbalanced="0"/>
    <cacheHierarchy uniqueName="[Headcount].[Month End]" caption="Month End" attribute="1" time="1" defaultMemberUniqueName="[Headcount].[Month End].[All]" allUniqueName="[Headcount].[Month End].[All]" dimensionUniqueName="[Headcount]" displayFolder="" count="0" memberValueDatatype="7" unbalanced="0"/>
    <cacheHierarchy uniqueName="[Headcount].[ContractID]" caption="ContractID" attribute="1" defaultMemberUniqueName="[Headcount].[ContractID].[All]" allUniqueName="[Headcount].[ContractID].[All]" dimensionUniqueName="[Headcount]" displayFolder="" count="0" memberValueDatatype="130" unbalanced="0"/>
    <cacheHierarchy uniqueName="[Headcount].[Headcount]" caption="Headcount" attribute="1" defaultMemberUniqueName="[Headcount].[Headcount].[All]" allUniqueName="[Headcount].[Headcount].[All]" dimensionUniqueName="[Headcount]" displayFolder="" count="0" memberValueDatatype="20" unbalanced="0"/>
    <cacheHierarchy uniqueName="[Measures].[Contract Cost]" caption="Contract Cost" measure="1" displayFolder="" measureGroup="ContractData" count="0"/>
    <cacheHierarchy uniqueName="[Measures].[Total Contract Value]" caption="Total Contract Value" measure="1" displayFolder="" measureGroup="Contracts" count="0"/>
    <cacheHierarchy uniqueName="[Measures].[Contract As % Of Limit]" caption="Contract As % Of Limit" measure="1" displayFolder="" measureGroup="ContractData" count="0"/>
    <cacheHierarchy uniqueName="[Measures].[Contract Cost YTD]" caption="Contract Cost YTD" measure="1" displayFolder="" measureGroup="ContractData" count="0"/>
    <cacheHierarchy uniqueName="[Measures].[Contract Cost LifetimeToDate]" caption="Contract Cost LifetimeToDate" measure="1" displayFolder="" measureGroup="ContractData" count="0"/>
    <cacheHierarchy uniqueName="[Measures].[Number of People]" caption="Number of People" measure="1" displayFolder="" measureGroup="Headcount" count="0"/>
    <cacheHierarchy uniqueName="[Measures].[Contract Cost per Person]" caption="Contract Cost per Person" measure="1" displayFolder="" measureGroup="Headcount" count="0" oneField="1">
      <fieldsUsage count="1">
        <fieldUsage x="2"/>
      </fieldsUsage>
    </cacheHierarchy>
    <cacheHierarchy uniqueName="[Measures].[__XL_Count Calendar]" caption="__XL_Count Calendar" measure="1" displayFolder="" measureGroup="Calendar" count="0" hidden="1"/>
    <cacheHierarchy uniqueName="[Measures].[__XL_Count Contracts]" caption="__XL_Count Contracts" measure="1" displayFolder="" measureGroup="Contracts" count="0" hidden="1"/>
    <cacheHierarchy uniqueName="[Measures].[__XL_Count ContractData]" caption="__XL_Count ContractData" measure="1" displayFolder="" measureGroup="ContractData" count="0" hidden="1"/>
    <cacheHierarchy uniqueName="[Measures].[__XL_Count Headcount]" caption="__XL_Count Headcount" measure="1" displayFolder="" measureGroup="Headcount" count="0" hidden="1"/>
    <cacheHierarchy uniqueName="[Measures].[__No measures defined]" caption="__No measures defined" measure="1" displayFolder="" count="0" hidden="1"/>
  </cacheHierarchies>
  <kpis count="0"/>
  <dimensions count="5">
    <dimension name="Calendar" uniqueName="[Calendar]" caption="Calendar"/>
    <dimension name="ContractData" uniqueName="[ContractData]" caption="ContractData"/>
    <dimension name="Contracts" uniqueName="[Contracts]" caption="Contracts"/>
    <dimension name="Headcount" uniqueName="[Headcount]" caption="Headcount"/>
    <dimension measure="1" name="Measures" uniqueName="[Measures]" caption="Measures"/>
  </dimensions>
  <measureGroups count="4">
    <measureGroup name="Calendar" caption="Calendar"/>
    <measureGroup name="ContractData" caption="ContractData"/>
    <measureGroup name="Contracts" caption="Contracts"/>
    <measureGroup name="Headcount" caption="Headcount"/>
  </measureGroups>
  <maps count="8">
    <map measureGroup="0" dimension="0"/>
    <map measureGroup="1" dimension="0"/>
    <map measureGroup="1" dimension="1"/>
    <map measureGroup="1" dimension="2"/>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yn Hopkins" refreshedDate="43802.624092939812" backgroundQuery="1" createdVersion="6" refreshedVersion="6" minRefreshableVersion="3" recordCount="0" supportSubquery="1" supportAdvancedDrill="1" xr:uid="{43877821-5A48-4626-9EA0-CBFE855A74D6}">
  <cacheSource type="external" connectionId="5"/>
  <cacheFields count="4">
    <cacheField name="[Calendar].[Month].[Month]" caption="Month" numFmtId="0" hierarchy="4" level="1">
      <sharedItems count="11">
        <s v="Feb"/>
        <s v="Mar"/>
        <s v="Apr"/>
        <s v="May"/>
        <s v="Jun"/>
        <s v="Jul"/>
        <s v="Aug"/>
        <s v="Sep"/>
        <s v="Oct"/>
        <s v="Nov"/>
        <s v="Dec"/>
      </sharedItems>
    </cacheField>
    <cacheField name="[Measures].[Contract As % Of Limit]" caption="Contract As % Of Limit" numFmtId="0" hierarchy="24" level="32767"/>
    <cacheField name="[Measures].[Contract Cost LifetimeToDate]" caption="Contract Cost LifetimeToDate" numFmtId="0" hierarchy="26" level="32767"/>
    <cacheField name="[Calendar].[Calendar Year].[Calendar Year]" caption="Calendar Year" numFmtId="0" hierarchy="1" level="1">
      <sharedItems containsSemiMixedTypes="0" containsNonDate="0" containsString="0"/>
    </cacheField>
  </cacheFields>
  <cacheHierarchies count="34">
    <cacheHierarchy uniqueName="[Calendar].[Date]" caption="Date" attribute="1" time="1" defaultMemberUniqueName="[Calendar].[Date].[All]" allUniqueName="[Calendar].[Date].[All]" dimensionUniqueName="[Calendar]" displayFolder="" count="0" memberValueDatatype="7" unbalanced="0"/>
    <cacheHierarchy uniqueName="[Calendar].[Calendar Year]" caption="Calendar Year" attribute="1" defaultMemberUniqueName="[Calendar].[Calendar Year].[All]" allUniqueName="[Calendar].[Calendar Year].[All]" dimensionUniqueName="[Calendar]" displayFolder="" count="2" memberValueDatatype="130" unbalanced="0">
      <fieldsUsage count="2">
        <fieldUsage x="-1"/>
        <fieldUsage x="3"/>
      </fieldsUsage>
    </cacheHierarchy>
    <cacheHierarchy uniqueName="[Calendar].[Month Number]" caption="Month Number" attribute="1" defaultMemberUniqueName="[Calendar].[Month Number].[All]" allUniqueName="[Calendar].[Month Number].[All]" dimensionUniqueName="[Calendar]" displayFolder="" count="0" memberValueDatatype="5" unbalanced="0"/>
    <cacheHierarchy uniqueName="[Calendar].[Month Long]" caption="Month Long" attribute="1" defaultMemberUniqueName="[Calendar].[Month Long].[All]" allUniqueName="[Calendar].[Month Long].[All]" dimensionUniqueName="[Calendar]" displayFolder="" count="0" memberValueDatatype="130" unbalanced="0"/>
    <cacheHierarchy uniqueName="[Calendar].[Month]" caption="Month" attribute="1" defaultMemberUniqueName="[Calendar].[Month].[All]" allUniqueName="[Calendar].[Month].[All]" dimensionUniqueName="[Calendar]" displayFolder="" count="2" memberValueDatatype="130" unbalanced="0">
      <fieldsUsage count="2">
        <fieldUsage x="-1"/>
        <fieldUsage x="0"/>
      </fieldsUsage>
    </cacheHierarchy>
    <cacheHierarchy uniqueName="[Calendar].[Fiscal Month Number]" caption="Fiscal Month Number" attribute="1" defaultMemberUniqueName="[Calendar].[Fiscal Month Number].[All]" allUniqueName="[Calendar].[Fiscal Month Number].[All]" dimensionUniqueName="[Calendar]" displayFolder="" count="0" memberValueDatatype="20" unbalanced="0"/>
    <cacheHierarchy uniqueName="[Calendar].[Fiscal Year]" caption="Fiscal Year" attribute="1" defaultMemberUniqueName="[Calendar].[Fiscal Year].[All]" allUniqueName="[Calendar].[Fiscal Year].[All]" dimensionUniqueName="[Calendar]" displayFolder="" count="0" memberValueDatatype="130" unbalanced="0"/>
    <cacheHierarchy uniqueName="[Calendar].[FYName]" caption="FYName" attribute="1" defaultMemberUniqueName="[Calendar].[FYName].[All]" allUniqueName="[Calendar].[FYName].[All]" dimensionUniqueName="[Calendar]" displayFolder="" count="0" memberValueDatatype="130" unbalanced="0"/>
    <cacheHierarchy uniqueName="[Calendar].[Fiscal Quarter]" caption="Fiscal Quarter" attribute="1" defaultMemberUniqueName="[Calendar].[Fiscal Quarter].[All]" allUniqueName="[Calendar].[Fiscal Quarter].[All]" dimensionUniqueName="[Calendar]" displayFolder="" count="0" memberValueDatatype="130" unbalanced="0"/>
    <cacheHierarchy uniqueName="[Calendar].[CalendarYearMonth]" caption="CalendarYearMonth" attribute="1" defaultMemberUniqueName="[Calendar].[CalendarYearMonth].[All]" allUniqueName="[Calendar].[CalendarYearMonth].[All]" dimensionUniqueName="[Calendar]" displayFolder="" count="0" memberValueDatatype="20" unbalanced="0"/>
    <cacheHierarchy uniqueName="[Calendar].[FiscalYearMonth]" caption="FiscalYearMonth" attribute="1" defaultMemberUniqueName="[Calendar].[FiscalYearMonth].[All]" allUniqueName="[Calendar].[FiscalYearMonth].[All]" dimensionUniqueName="[Calendar]" displayFolder="" count="0" memberValueDatatype="20" unbalanced="0"/>
    <cacheHierarchy uniqueName="[ContractData].[Date]" caption="Date" attribute="1" time="1" defaultMemberUniqueName="[ContractData].[Date].[All]" allUniqueName="[ContractData].[Date].[All]" dimensionUniqueName="[ContractData]" displayFolder="" count="0" memberValueDatatype="7" unbalanced="0"/>
    <cacheHierarchy uniqueName="[ContractData].[Invoiced]" caption="Invoiced" attribute="1" defaultMemberUniqueName="[ContractData].[Invoiced].[All]" allUniqueName="[ContractData].[Invoiced].[All]" dimensionUniqueName="[ContractData]" displayFolder="" count="0" memberValueDatatype="130" unbalanced="0"/>
    <cacheHierarchy uniqueName="[ContractData].[ContractID]" caption="ContractID" attribute="1" defaultMemberUniqueName="[ContractData].[ContractID].[All]" allUniqueName="[ContractData].[ContractID].[All]" dimensionUniqueName="[ContractData]" displayFolder="" count="0" memberValueDatatype="130" unbalanced="0"/>
    <cacheHierarchy uniqueName="[ContractData].[Value]" caption="Value" attribute="1" defaultMemberUniqueName="[ContractData].[Value].[All]" allUniqueName="[ContractData].[Value].[All]" dimensionUniqueName="[ContractData]" displayFolder="" count="0" memberValueDatatype="5" unbalanced="0"/>
    <cacheHierarchy uniqueName="[Contracts].[ContractID]" caption="ContractID" attribute="1" defaultMemberUniqueName="[Contracts].[ContractID].[All]" allUniqueName="[Contracts].[ContractID].[All]" dimensionUniqueName="[Contracts]" displayFolder="" count="0" memberValueDatatype="130" unbalanced="0"/>
    <cacheHierarchy uniqueName="[Contracts].[Customer]" caption="Customer" attribute="1" defaultMemberUniqueName="[Contracts].[Customer].[All]" allUniqueName="[Contracts].[Customer].[All]" dimensionUniqueName="[Contracts]" displayFolder="" count="0" memberValueDatatype="130" unbalanced="0"/>
    <cacheHierarchy uniqueName="[Contracts].[Contract Owner]" caption="Contract Owner" attribute="1" defaultMemberUniqueName="[Contracts].[Contract Owner].[All]" allUniqueName="[Contracts].[Contract Owner].[All]" dimensionUniqueName="[Contracts]" displayFolder="" count="0" memberValueDatatype="130" unbalanced="0"/>
    <cacheHierarchy uniqueName="[Contracts].[Contract Limit]" caption="Contract Limit" attribute="1" defaultMemberUniqueName="[Contracts].[Contract Limit].[All]" allUniqueName="[Contracts].[Contract Limit].[All]" dimensionUniqueName="[Contracts]" displayFolder="" count="0" memberValueDatatype="5" unbalanced="0"/>
    <cacheHierarchy uniqueName="[Headcount].[Month End]" caption="Month End" attribute="1" time="1" defaultMemberUniqueName="[Headcount].[Month End].[All]" allUniqueName="[Headcount].[Month End].[All]" dimensionUniqueName="[Headcount]" displayFolder="" count="0" memberValueDatatype="7" unbalanced="0"/>
    <cacheHierarchy uniqueName="[Headcount].[ContractID]" caption="ContractID" attribute="1" defaultMemberUniqueName="[Headcount].[ContractID].[All]" allUniqueName="[Headcount].[ContractID].[All]" dimensionUniqueName="[Headcount]" displayFolder="" count="0" memberValueDatatype="130" unbalanced="0"/>
    <cacheHierarchy uniqueName="[Headcount].[Headcount]" caption="Headcount" attribute="1" defaultMemberUniqueName="[Headcount].[Headcount].[All]" allUniqueName="[Headcount].[Headcount].[All]" dimensionUniqueName="[Headcount]" displayFolder="" count="0" memberValueDatatype="20" unbalanced="0"/>
    <cacheHierarchy uniqueName="[Measures].[Contract Cost]" caption="Contract Cost" measure="1" displayFolder="" measureGroup="ContractData" count="0"/>
    <cacheHierarchy uniqueName="[Measures].[Total Contract Value]" caption="Total Contract Value" measure="1" displayFolder="" measureGroup="Contracts" count="0"/>
    <cacheHierarchy uniqueName="[Measures].[Contract As % Of Limit]" caption="Contract As % Of Limit" measure="1" displayFolder="" measureGroup="ContractData" count="0" oneField="1">
      <fieldsUsage count="1">
        <fieldUsage x="1"/>
      </fieldsUsage>
    </cacheHierarchy>
    <cacheHierarchy uniqueName="[Measures].[Contract Cost YTD]" caption="Contract Cost YTD" measure="1" displayFolder="" measureGroup="ContractData" count="0"/>
    <cacheHierarchy uniqueName="[Measures].[Contract Cost LifetimeToDate]" caption="Contract Cost LifetimeToDate" measure="1" displayFolder="" measureGroup="ContractData" count="0" oneField="1">
      <fieldsUsage count="1">
        <fieldUsage x="2"/>
      </fieldsUsage>
    </cacheHierarchy>
    <cacheHierarchy uniqueName="[Measures].[Number of People]" caption="Number of People" measure="1" displayFolder="" measureGroup="Headcount" count="0"/>
    <cacheHierarchy uniqueName="[Measures].[Contract Cost per Person]" caption="Contract Cost per Person" measure="1" displayFolder="" measureGroup="Headcount" count="0"/>
    <cacheHierarchy uniqueName="[Measures].[__XL_Count Calendar]" caption="__XL_Count Calendar" measure="1" displayFolder="" measureGroup="Calendar" count="0" hidden="1"/>
    <cacheHierarchy uniqueName="[Measures].[__XL_Count Contracts]" caption="__XL_Count Contracts" measure="1" displayFolder="" measureGroup="Contracts" count="0" hidden="1"/>
    <cacheHierarchy uniqueName="[Measures].[__XL_Count ContractData]" caption="__XL_Count ContractData" measure="1" displayFolder="" measureGroup="ContractData" count="0" hidden="1"/>
    <cacheHierarchy uniqueName="[Measures].[__XL_Count Headcount]" caption="__XL_Count Headcount" measure="1" displayFolder="" measureGroup="Headcount" count="0" hidden="1"/>
    <cacheHierarchy uniqueName="[Measures].[__No measures defined]" caption="__No measures defined" measure="1" displayFolder="" count="0" hidden="1"/>
  </cacheHierarchies>
  <kpis count="0"/>
  <dimensions count="5">
    <dimension name="Calendar" uniqueName="[Calendar]" caption="Calendar"/>
    <dimension name="ContractData" uniqueName="[ContractData]" caption="ContractData"/>
    <dimension name="Contracts" uniqueName="[Contracts]" caption="Contracts"/>
    <dimension name="Headcount" uniqueName="[Headcount]" caption="Headcount"/>
    <dimension measure="1" name="Measures" uniqueName="[Measures]" caption="Measures"/>
  </dimensions>
  <measureGroups count="4">
    <measureGroup name="Calendar" caption="Calendar"/>
    <measureGroup name="ContractData" caption="ContractData"/>
    <measureGroup name="Contracts" caption="Contracts"/>
    <measureGroup name="Headcount" caption="Headcount"/>
  </measureGroups>
  <maps count="8">
    <map measureGroup="0" dimension="0"/>
    <map measureGroup="1" dimension="0"/>
    <map measureGroup="1" dimension="1"/>
    <map measureGroup="1" dimension="2"/>
    <map measureGroup="2" dimension="2"/>
    <map measureGroup="3" dimension="0"/>
    <map measureGroup="3" dimension="2"/>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yn Hopkins" refreshedDate="43802.604567129631" backgroundQuery="1" createdVersion="3" refreshedVersion="6" minRefreshableVersion="3" recordCount="0" supportSubquery="1" supportAdvancedDrill="1" xr:uid="{52E5998C-0813-4CE1-9B5F-549363FF352C}">
  <cacheSource type="external" connectionId="5">
    <extLst>
      <ext xmlns:x14="http://schemas.microsoft.com/office/spreadsheetml/2009/9/main" uri="{F057638F-6D5F-4e77-A914-E7F072B9BCA8}">
        <x14:sourceConnection name="ThisWorkbookDataModel"/>
      </ext>
    </extLst>
  </cacheSource>
  <cacheFields count="0"/>
  <cacheHierarchies count="32">
    <cacheHierarchy uniqueName="[Calendar].[Date]" caption="Date" attribute="1" time="1" defaultMemberUniqueName="[Calendar].[Date].[All]" allUniqueName="[Calendar].[Date].[All]" dimensionUniqueName="[Calendar]" displayFolder="" count="0" memberValueDatatype="7" unbalanced="0"/>
    <cacheHierarchy uniqueName="[Calendar].[Calendar Year]" caption="Calendar Year" attribute="1" defaultMemberUniqueName="[Calendar].[Calendar Year].[All]" allUniqueName="[Calendar].[Calendar Year].[All]" dimensionUniqueName="[Calendar]" displayFolder="" count="2" memberValueDatatype="130" unbalanced="0"/>
    <cacheHierarchy uniqueName="[Calendar].[Month Number]" caption="Month Number" attribute="1" defaultMemberUniqueName="[Calendar].[Month Number].[All]" allUniqueName="[Calendar].[Month Number].[All]" dimensionUniqueName="[Calendar]" displayFolder="" count="0" memberValueDatatype="5" unbalanced="0"/>
    <cacheHierarchy uniqueName="[Calendar].[Month Long]" caption="Month Long" attribute="1" defaultMemberUniqueName="[Calendar].[Month Long].[All]" allUniqueName="[Calendar].[Month Long].[All]" dimensionUniqueName="[Calendar]" displayFolder="" count="0" memberValueDatatype="130" unbalanced="0"/>
    <cacheHierarchy uniqueName="[Calendar].[Month]" caption="Month" attribute="1" defaultMemberUniqueName="[Calendar].[Month].[All]" allUniqueName="[Calendar].[Month].[All]" dimensionUniqueName="[Calendar]" displayFolder="" count="0" memberValueDatatype="130" unbalanced="0"/>
    <cacheHierarchy uniqueName="[Calendar].[Fiscal Month Number]" caption="Fiscal Month Number" attribute="1" defaultMemberUniqueName="[Calendar].[Fiscal Month Number].[All]" allUniqueName="[Calendar].[Fiscal Month Number].[All]" dimensionUniqueName="[Calendar]" displayFolder="" count="0" memberValueDatatype="20" unbalanced="0"/>
    <cacheHierarchy uniqueName="[Calendar].[Fiscal Year]" caption="Fiscal Year" attribute="1" defaultMemberUniqueName="[Calendar].[Fiscal Year].[All]" allUniqueName="[Calendar].[Fiscal Year].[All]" dimensionUniqueName="[Calendar]" displayFolder="" count="0" memberValueDatatype="130" unbalanced="0"/>
    <cacheHierarchy uniqueName="[Calendar].[FYName]" caption="FYName" attribute="1" defaultMemberUniqueName="[Calendar].[FYName].[All]" allUniqueName="[Calendar].[FYName].[All]" dimensionUniqueName="[Calendar]" displayFolder="" count="0" memberValueDatatype="130" unbalanced="0"/>
    <cacheHierarchy uniqueName="[Calendar].[Fiscal Quarter]" caption="Fiscal Quarter" attribute="1" defaultMemberUniqueName="[Calendar].[Fiscal Quarter].[All]" allUniqueName="[Calendar].[Fiscal Quarter].[All]" dimensionUniqueName="[Calendar]" displayFolder="" count="0" memberValueDatatype="130" unbalanced="0"/>
    <cacheHierarchy uniqueName="[Calendar].[CalendarYearMonth]" caption="CalendarYearMonth" attribute="1" defaultMemberUniqueName="[Calendar].[CalendarYearMonth].[All]" allUniqueName="[Calendar].[CalendarYearMonth].[All]" dimensionUniqueName="[Calendar]" displayFolder="" count="0" memberValueDatatype="20" unbalanced="0"/>
    <cacheHierarchy uniqueName="[Calendar].[FiscalYearMonth]" caption="FiscalYearMonth" attribute="1" defaultMemberUniqueName="[Calendar].[FiscalYearMonth].[All]" allUniqueName="[Calendar].[FiscalYearMonth].[All]" dimensionUniqueName="[Calendar]" displayFolder="" count="0" memberValueDatatype="20" unbalanced="0"/>
    <cacheHierarchy uniqueName="[ContractData].[Date]" caption="Date" attribute="1" time="1" defaultMemberUniqueName="[ContractData].[Date].[All]" allUniqueName="[ContractData].[Date].[All]" dimensionUniqueName="[ContractData]" displayFolder="" count="0" memberValueDatatype="7" unbalanced="0"/>
    <cacheHierarchy uniqueName="[ContractData].[Invoiced]" caption="Invoiced" attribute="1" defaultMemberUniqueName="[ContractData].[Invoiced].[All]" allUniqueName="[ContractData].[Invoiced].[All]" dimensionUniqueName="[ContractData]" displayFolder="" count="0" memberValueDatatype="130" unbalanced="0"/>
    <cacheHierarchy uniqueName="[ContractData].[ContractID]" caption="ContractID" attribute="1" defaultMemberUniqueName="[ContractData].[ContractID].[All]" allUniqueName="[ContractData].[ContractID].[All]" dimensionUniqueName="[ContractData]" displayFolder="" count="0" memberValueDatatype="130" unbalanced="0"/>
    <cacheHierarchy uniqueName="[ContractData].[Value]" caption="Value" attribute="1" defaultMemberUniqueName="[ContractData].[Value].[All]" allUniqueName="[ContractData].[Value].[All]" dimensionUniqueName="[ContractData]" displayFolder="" count="0" memberValueDatatype="5" unbalanced="0"/>
    <cacheHierarchy uniqueName="[Contracts].[ContractID]" caption="ContractID" attribute="1" defaultMemberUniqueName="[Contracts].[ContractID].[All]" allUniqueName="[Contracts].[ContractID].[All]" dimensionUniqueName="[Contracts]" displayFolder="" count="0" memberValueDatatype="130" unbalanced="0"/>
    <cacheHierarchy uniqueName="[Contracts].[Customer]" caption="Customer" attribute="1" defaultMemberUniqueName="[Contracts].[Customer].[All]" allUniqueName="[Contracts].[Customer].[All]" dimensionUniqueName="[Contracts]" displayFolder="" count="2" memberValueDatatype="130" unbalanced="0"/>
    <cacheHierarchy uniqueName="[Contracts].[Contract Owner]" caption="Contract Owner" attribute="1" defaultMemberUniqueName="[Contracts].[Contract Owner].[All]" allUniqueName="[Contracts].[Contract Owner].[All]" dimensionUniqueName="[Contracts]" displayFolder="" count="2" memberValueDatatype="130" unbalanced="0"/>
    <cacheHierarchy uniqueName="[Contracts].[Contract Limit]" caption="Contract Limit" attribute="1" defaultMemberUniqueName="[Contracts].[Contract Limit].[All]" allUniqueName="[Contracts].[Contract Limit].[All]" dimensionUniqueName="[Contracts]" displayFolder="" count="0" memberValueDatatype="5" unbalanced="0"/>
    <cacheHierarchy uniqueName="[Headcount].[Month End]" caption="Month End" attribute="1" time="1" defaultMemberUniqueName="[Headcount].[Month End].[All]" allUniqueName="[Headcount].[Month End].[All]" dimensionUniqueName="[Headcount]" displayFolder="" count="0" memberValueDatatype="7" unbalanced="0"/>
    <cacheHierarchy uniqueName="[Headcount].[ContractID]" caption="ContractID" attribute="1" defaultMemberUniqueName="[Headcount].[ContractID].[All]" allUniqueName="[Headcount].[ContractID].[All]" dimensionUniqueName="[Headcount]" displayFolder="" count="0" memberValueDatatype="130" unbalanced="0"/>
    <cacheHierarchy uniqueName="[Headcount].[Headcount]" caption="Headcount" attribute="1" defaultMemberUniqueName="[Headcount].[Headcount].[All]" allUniqueName="[Headcount].[Headcount].[All]" dimensionUniqueName="[Headcount]" displayFolder="" count="0" memberValueDatatype="20" unbalanced="0"/>
    <cacheHierarchy uniqueName="[Measures].[Contract Cost]" caption="Contract Cost" measure="1" displayFolder="" measureGroup="ContractData" count="0"/>
    <cacheHierarchy uniqueName="[Measures].[Total Contract Value]" caption="Total Contract Value" measure="1" displayFolder="" measureGroup="Contracts" count="0"/>
    <cacheHierarchy uniqueName="[Measures].[Contract As % Of Limit]" caption="Contract As % Of Limit" measure="1" displayFolder="" measureGroup="ContractData" count="0"/>
    <cacheHierarchy uniqueName="[Measures].[Contract Cost YTD]" caption="Contract Cost YTD" measure="1" displayFolder="" measureGroup="ContractData" count="0"/>
    <cacheHierarchy uniqueName="[Measures].[Contract Cost LifetimeToDate]" caption="Contract Cost LifetimeToDate" measure="1" displayFolder="" measureGroup="ContractData" count="0"/>
    <cacheHierarchy uniqueName="[Measures].[__XL_Count Calendar]" caption="__XL_Count Calendar" measure="1" displayFolder="" measureGroup="Calendar" count="0" hidden="1"/>
    <cacheHierarchy uniqueName="[Measures].[__XL_Count Contracts]" caption="__XL_Count Contracts" measure="1" displayFolder="" measureGroup="Contracts" count="0" hidden="1"/>
    <cacheHierarchy uniqueName="[Measures].[__XL_Count ContractData]" caption="__XL_Count ContractData" measure="1" displayFolder="" measureGroup="ContractData" count="0" hidden="1"/>
    <cacheHierarchy uniqueName="[Measures].[__XL_Count Headcount]" caption="__XL_Count Headcount" measure="1" displayFolder="" measureGroup="Headcoun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9805245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45CFCE-2A7E-43A5-AE48-BD9087A610B3}" name="PivotTable1" cacheId="120" applyNumberFormats="0" applyBorderFormats="0" applyFontFormats="0" applyPatternFormats="0" applyAlignmentFormats="0" applyWidthHeightFormats="1" dataCaption="Values" tag="dab33e8c-7409-40b6-9e39-3d07f5eb35f1" updatedVersion="6" minRefreshableVersion="3" itemPrintTitles="1" createdVersion="6" indent="0" showEmptyCol="1" outline="1" outlineData="1" multipleFieldFilters="0" chartFormat="3">
  <location ref="D7:E19"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Items count="1">
    <i/>
  </colItems>
  <dataFields count="1">
    <dataField fld="0" subtotal="count" baseField="0" baseItem="0"/>
  </dataFields>
  <chartFormats count="14">
    <chartFormat chart="0" format="0" series="1">
      <pivotArea type="data" outline="0" fieldPosition="0">
        <references count="2">
          <reference field="4294967294" count="1" selected="0">
            <x v="0"/>
          </reference>
          <reference field="1" count="1" selected="0">
            <x v="11"/>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0" format="6" series="1">
      <pivotArea type="data" outline="0" fieldPosition="0">
        <references count="2">
          <reference field="4294967294" count="1" selected="0">
            <x v="0"/>
          </reference>
          <reference field="1" count="1" selected="0">
            <x v="5"/>
          </reference>
        </references>
      </pivotArea>
    </chartFormat>
    <chartFormat chart="0" format="7" series="1">
      <pivotArea type="data" outline="0" fieldPosition="0">
        <references count="2">
          <reference field="4294967294" count="1" selected="0">
            <x v="0"/>
          </reference>
          <reference field="1" count="1" selected="0">
            <x v="6"/>
          </reference>
        </references>
      </pivotArea>
    </chartFormat>
    <chartFormat chart="0" format="8" series="1">
      <pivotArea type="data" outline="0" fieldPosition="0">
        <references count="2">
          <reference field="4294967294" count="1" selected="0">
            <x v="0"/>
          </reference>
          <reference field="1" count="1" selected="0">
            <x v="7"/>
          </reference>
        </references>
      </pivotArea>
    </chartFormat>
    <chartFormat chart="0" format="9" series="1">
      <pivotArea type="data" outline="0" fieldPosition="0">
        <references count="2">
          <reference field="4294967294" count="1" selected="0">
            <x v="0"/>
          </reference>
          <reference field="1" count="1" selected="0">
            <x v="8"/>
          </reference>
        </references>
      </pivotArea>
    </chartFormat>
    <chartFormat chart="0" format="10" series="1">
      <pivotArea type="data" outline="0" fieldPosition="0">
        <references count="2">
          <reference field="4294967294" count="1" selected="0">
            <x v="0"/>
          </reference>
          <reference field="1" count="1" selected="0">
            <x v="9"/>
          </reference>
        </references>
      </pivotArea>
    </chartFormat>
    <chartFormat chart="0" format="11" series="1">
      <pivotArea type="data" outline="0" fieldPosition="0">
        <references count="2">
          <reference field="4294967294" count="1" selected="0">
            <x v="0"/>
          </reference>
          <reference field="1" count="1" selected="0">
            <x v="10"/>
          </reference>
        </references>
      </pivotArea>
    </chartFormat>
    <chartFormat chart="0" format="12"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Calendar 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ractData]"/>
        <x15:activeTabTopLevelEntity name="[Calendar]"/>
        <x15:activeTabTopLevelEntity name="[Contra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5B0C6-673E-4679-9B65-7EC7123FEF1D}" name="PivotTable2" cacheId="132" applyNumberFormats="0" applyBorderFormats="0" applyFontFormats="0" applyPatternFormats="0" applyAlignmentFormats="0" applyWidthHeightFormats="1" dataCaption="Values" tag="048a5aed-8a79-4530-8ff4-726c544087c8" updatedVersion="6" minRefreshableVersion="3" itemPrintTitles="1" createdVersion="6" indent="0" showEmptyCol="1" outline="1" outlineData="1" multipleFieldFilters="0" chartFormat="7">
  <location ref="E4:F16" firstHeaderRow="1" firstDataRow="1" firstDataCol="1" rowPageCount="1" colPageCount="1"/>
  <pivotFields count="3">
    <pivotField axis="axisRow" allDrilled="1" subtotalTop="0" showAll="0" dataSourceSort="1" defaultSubtotal="0" defaultAttributeDrillState="1">
      <items count="11">
        <item x="0"/>
        <item x="1"/>
        <item x="2"/>
        <item x="3"/>
        <item x="4"/>
        <item x="5"/>
        <item x="6"/>
        <item x="7"/>
        <item x="8"/>
        <item x="9"/>
        <item x="10"/>
      </items>
    </pivotField>
    <pivotField axis="axisPage" allDrilled="1" subtotalTop="0" showAll="0" dataSourceSort="1" defaultSubtotal="0" defaultAttributeDrillState="1"/>
    <pivotField dataField="1" subtotalTop="0" showAll="0" defaultSubtotal="0"/>
  </pivotFields>
  <rowFields count="1">
    <field x="0"/>
  </rowFields>
  <rowItems count="12">
    <i>
      <x/>
    </i>
    <i>
      <x v="1"/>
    </i>
    <i>
      <x v="2"/>
    </i>
    <i>
      <x v="3"/>
    </i>
    <i>
      <x v="4"/>
    </i>
    <i>
      <x v="5"/>
    </i>
    <i>
      <x v="6"/>
    </i>
    <i>
      <x v="7"/>
    </i>
    <i>
      <x v="8"/>
    </i>
    <i>
      <x v="9"/>
    </i>
    <i>
      <x v="10"/>
    </i>
    <i t="grand">
      <x/>
    </i>
  </rowItems>
  <colItems count="1">
    <i/>
  </colItems>
  <pageFields count="1">
    <pageField fld="1" hier="1" name="[Calendar].[Calendar Year].&amp;[2016]" cap="2016"/>
  </pageFields>
  <dataFields count="1">
    <dataField fld="2"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Calendar 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ractData]"/>
        <x15:activeTabTopLevelEntity name="[Calendar]"/>
        <x15:activeTabTopLevelEntity name="[Contracts]"/>
        <x15:activeTabTopLevelEntity name="[Headcou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0C5A2E-366F-4F7E-B14B-C679290306ED}" name="PivotTable2" cacheId="122" applyNumberFormats="0" applyBorderFormats="0" applyFontFormats="0" applyPatternFormats="0" applyAlignmentFormats="0" applyWidthHeightFormats="1" dataCaption="Values" tag="e2c1c79a-edaf-474a-a9e4-aea5ec223933" updatedVersion="6" minRefreshableVersion="3" itemPrintTitles="1" createdVersion="6" indent="0" showEmptyCol="1" outline="1" outlineData="1" multipleFieldFilters="0" chartFormat="6">
  <location ref="D6:G19" firstHeaderRow="1" firstDataRow="2"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t="grand">
      <x/>
    </i>
  </rowItems>
  <colFields count="1">
    <field x="2"/>
  </colFields>
  <colItems count="3">
    <i>
      <x/>
    </i>
    <i>
      <x v="1"/>
    </i>
    <i t="grand">
      <x/>
    </i>
  </colItems>
  <dataFields count="1">
    <dataField fld="0" subtotal="count" baseField="0" baseItem="0"/>
  </dataFields>
  <chartFormats count="18">
    <chartFormat chart="0" format="0" series="1">
      <pivotArea type="data" outline="0" fieldPosition="0">
        <references count="2">
          <reference field="4294967294" count="1" selected="0">
            <x v="0"/>
          </reference>
          <reference field="1" count="1" selected="0">
            <x v="11"/>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0" format="6" series="1">
      <pivotArea type="data" outline="0" fieldPosition="0">
        <references count="2">
          <reference field="4294967294" count="1" selected="0">
            <x v="0"/>
          </reference>
          <reference field="1" count="1" selected="0">
            <x v="5"/>
          </reference>
        </references>
      </pivotArea>
    </chartFormat>
    <chartFormat chart="0" format="7" series="1">
      <pivotArea type="data" outline="0" fieldPosition="0">
        <references count="2">
          <reference field="4294967294" count="1" selected="0">
            <x v="0"/>
          </reference>
          <reference field="1" count="1" selected="0">
            <x v="6"/>
          </reference>
        </references>
      </pivotArea>
    </chartFormat>
    <chartFormat chart="0" format="8" series="1">
      <pivotArea type="data" outline="0" fieldPosition="0">
        <references count="2">
          <reference field="4294967294" count="1" selected="0">
            <x v="0"/>
          </reference>
          <reference field="1" count="1" selected="0">
            <x v="7"/>
          </reference>
        </references>
      </pivotArea>
    </chartFormat>
    <chartFormat chart="0" format="9" series="1">
      <pivotArea type="data" outline="0" fieldPosition="0">
        <references count="2">
          <reference field="4294967294" count="1" selected="0">
            <x v="0"/>
          </reference>
          <reference field="1" count="1" selected="0">
            <x v="8"/>
          </reference>
        </references>
      </pivotArea>
    </chartFormat>
    <chartFormat chart="0" format="10" series="1">
      <pivotArea type="data" outline="0" fieldPosition="0">
        <references count="2">
          <reference field="4294967294" count="1" selected="0">
            <x v="0"/>
          </reference>
          <reference field="1" count="1" selected="0">
            <x v="9"/>
          </reference>
        </references>
      </pivotArea>
    </chartFormat>
    <chartFormat chart="0" format="11" series="1">
      <pivotArea type="data" outline="0" fieldPosition="0">
        <references count="2">
          <reference field="4294967294" count="1" selected="0">
            <x v="0"/>
          </reference>
          <reference field="1" count="1" selected="0">
            <x v="10"/>
          </reference>
        </references>
      </pivotArea>
    </chartFormat>
    <chartFormat chart="0" format="12"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multipleItemSelectionAllowed="1" dragToData="1">
      <members count="1" level="1">
        <member name="[Calendar].[Calendar 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ractData]"/>
        <x15:activeTabTopLevelEntity name="[Calendar]"/>
        <x15:activeTabTopLevelEntity name="[Contra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AE2562-F518-422F-9F7A-82D9F10C74AA}" name="PivotTable3" cacheId="138" dataPosition="0" applyNumberFormats="0" applyBorderFormats="0" applyFontFormats="0" applyPatternFormats="0" applyAlignmentFormats="0" applyWidthHeightFormats="1" dataCaption="Values" tag="bf719d3d-672a-4bb2-bde0-43a43e5894ca" updatedVersion="6" minRefreshableVersion="3" useAutoFormatting="1" subtotalHiddenItems="1" itemPrintTitles="1" createdVersion="6" indent="0" outline="1" outlineData="1" multipleFieldFilters="0" chartFormat="5">
  <location ref="E11:G23" firstHeaderRow="0" firstDataRow="1"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Fields count="1">
    <field x="-2"/>
  </colFields>
  <colItems count="2">
    <i>
      <x/>
    </i>
    <i i="1">
      <x v="1"/>
    </i>
  </colItems>
  <dataFields count="2">
    <dataField fld="1" subtotal="count" baseField="0" baseItem="0"/>
    <dataField fld="2" subtotal="count" baseField="0" baseItem="0"/>
  </dataFields>
  <chartFormats count="6">
    <chartFormat chart="0" format="13"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0" format="16" series="1">
      <pivotArea type="data" outline="0" fieldPosition="0">
        <references count="1">
          <reference field="4294967294" count="1" selected="0">
            <x v="1"/>
          </reference>
        </references>
      </pivotArea>
    </chartFormat>
    <chartFormat chart="4" format="20" series="1">
      <pivotArea type="data" outline="0" fieldPosition="0">
        <references count="1">
          <reference field="4294967294" count="1" selected="0">
            <x v="1"/>
          </reference>
        </references>
      </pivotArea>
    </chartFormat>
  </chartFormats>
  <pivotHierarchies count="34">
    <pivotHierarchy dragToData="1"/>
    <pivotHierarchy multipleItemSelectionAllowed="1" dragToData="1">
      <members count="1" level="1">
        <member name="[Calendar].[Calendar Year].&amp;[201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Contracts]"/>
        <x15:activeTabTopLevelEntity name="[Contract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915DAFBA-EE67-4190-ABA8-75EB4B57F3D2}" sourceName="[Contracts].[Customer]">
  <pivotTables>
    <pivotTable tabId="6" name="PivotTable3"/>
    <pivotTable tabId="5" name="PivotTable2"/>
    <pivotTable tabId="3" name="PivotTable1"/>
    <pivotTable tabId="7" name="PivotTable2"/>
  </pivotTables>
  <data>
    <olap pivotCacheId="998052450">
      <levels count="2">
        <level uniqueName="[Contracts].[Customer].[(All)]" sourceCaption="(All)" count="0"/>
        <level uniqueName="[Contracts].[Customer].[Customer]" sourceCaption="Customer" count="4">
          <ranges>
            <range startItem="0">
              <i n="[Contracts].[Customer].&amp;[Big Ships R Us]" c="Big Ships R Us"/>
              <i n="[Contracts].[Customer].&amp;[Boaty Things]" c="Boaty Things"/>
              <i n="[Contracts].[Customer].&amp;[Diggers.com]" c="Diggers.com"/>
              <i n="[Contracts].[Customer].&amp;[Open Pits Inc]" c="Open Pits Inc"/>
            </range>
          </ranges>
        </level>
      </levels>
      <selections count="1">
        <selection n="[Contracts].[Custom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act_Owner" xr10:uid="{5A4EF536-6924-4E6D-AAC0-544805F16704}" sourceName="[Contracts].[Contract Owner]">
  <pivotTables>
    <pivotTable tabId="6" name="PivotTable3"/>
    <pivotTable tabId="5" name="PivotTable2"/>
    <pivotTable tabId="3" name="PivotTable1"/>
    <pivotTable tabId="7" name="PivotTable2"/>
  </pivotTables>
  <data>
    <olap pivotCacheId="998052450">
      <levels count="2">
        <level uniqueName="[Contracts].[Contract Owner].[(All)]" sourceCaption="(All)" count="0"/>
        <level uniqueName="[Contracts].[Contract Owner].[Contract Owner]" sourceCaption="Contract Owner" count="4">
          <ranges>
            <range startItem="0">
              <i n="[Contracts].[Contract Owner].&amp;[Lars One]" c="Lars One"/>
              <i n="[Contracts].[Contract Owner].&amp;[May Dup]" c="May Dup"/>
              <i n="[Contracts].[Contract Owner].&amp;[Sam Pull]" c="Sam Pull"/>
              <i n="[Contracts].[Contract Owner].&amp;[Tess Ting]" c="Tess Ting"/>
            </range>
          </ranges>
        </level>
      </levels>
      <selections count="1">
        <selection n="[Contracts].[Contract Own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 xr10:uid="{4D725582-EB0E-465B-A7B9-6E98B774AB44}" sourceName="[Calendar].[Calendar Year]">
  <pivotTables>
    <pivotTable tabId="6" name="PivotTable3"/>
    <pivotTable tabId="7" name="PivotTable2"/>
    <pivotTable tabId="5" name="PivotTable2"/>
    <pivotTable tabId="3" name="PivotTable1"/>
  </pivotTables>
  <data>
    <olap pivotCacheId="998052450">
      <levels count="2">
        <level uniqueName="[Calendar].[Calendar Year].[(All)]" sourceCaption="(All)" count="0"/>
        <level uniqueName="[Calendar].[Calendar Year].[Calendar Year]" sourceCaption="Calendar Year" count="5">
          <ranges>
            <range startItem="0">
              <i n="[Calendar].[Calendar Year].&amp;[2016]" c="2016"/>
              <i n="[Calendar].[Calendar Year].&amp;[2017]" c="2017"/>
              <i n="[Calendar].[Calendar Year].&amp;[2018]" c="2018"/>
              <i n="[Calendar].[Calendar Year].&amp;[2019]" c="2019"/>
              <i n="[Calendar].[Calendar Year].&amp;[2020]" c="2020"/>
            </range>
          </ranges>
        </level>
      </levels>
      <selections count="1">
        <selection n="[Calendar].[Calendar Year].&amp;[201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xr10:uid="{F7313797-AE02-4DDA-9E05-B53C550CA67D}" cache="Slicer_Customer" caption="Customer" level="1" style="Wyn" rowHeight="241300"/>
  <slicer name="Contract Owner" xr10:uid="{B4F1710E-9C2A-4978-8749-062D4CDEE8AA}" cache="Slicer_Contract_Owner" caption="Contract Owner" level="1" style="Wyn" rowHeight="241300"/>
  <slicer name="Calendar Year" xr10:uid="{0B721555-796F-4C57-B074-557EE57C089B}" cache="Slicer_Calendar_Year" caption="Calendar Year" columnCount="5" level="1" style="Wy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5BDACA-3CE1-448D-B593-63592F472654}" name="ContractTable" displayName="ContractTable" ref="K6:N11" totalsRowShown="0">
  <autoFilter ref="K6:N11" xr:uid="{EF97DFD0-EFB9-44F5-9A1E-79C8A0E75D86}"/>
  <tableColumns count="4">
    <tableColumn id="1" xr3:uid="{59476511-1C0C-45C5-BB16-2DC01E88F200}" name="ContractID"/>
    <tableColumn id="2" xr3:uid="{7FD00922-867D-44EC-AC95-CBCF4576C483}" name="Customer"/>
    <tableColumn id="3" xr3:uid="{C7FFD99F-70DC-473F-89DF-5CD892645E51}" name="Contract Owner"/>
    <tableColumn id="4" xr3:uid="{D757DB6F-86BC-43E6-8E88-7961BD9F2F85}" name="Contract Limit" dataDxfId="2"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77E39A-B461-471D-A1AC-1B45B658CB00}" name="Data" displayName="Data" ref="B6:H93" totalsRowShown="0">
  <autoFilter ref="B6:H93" xr:uid="{412F3BA4-F9AC-4C8B-A6DE-2F149A7821DC}"/>
  <tableColumns count="7">
    <tableColumn id="1" xr3:uid="{A97B98AD-B2F7-4D8A-A464-163949D68BF1}" name="Date" dataDxfId="1"/>
    <tableColumn id="2" xr3:uid="{228DBB68-5A5C-48B6-8CEB-55A5D36AB0CE}" name="Invoiced"/>
    <tableColumn id="3" xr3:uid="{DB2E6454-80FF-47F0-88BF-B84DF1F7429C}" name="B198"/>
    <tableColumn id="4" xr3:uid="{D598AA14-A83E-46D9-863E-7F68364BF074}" name="   B156"/>
    <tableColumn id="5" xr3:uid="{F65532C3-C176-45D8-A3D7-AA45FE82AD8F}" name="   A111"/>
    <tableColumn id="6" xr3:uid="{81498EB4-35E0-4D2B-B2C0-948057215DC7}" name="   B121"/>
    <tableColumn id="7" xr3:uid="{2BB5D375-0EEF-4A07-91F2-4786815E5CB5}" name="   A1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357B850-D41B-4B41-9CED-CCAE1E983B1D}" name="tblHeadcount" displayName="tblHeadcount" ref="Q6:V21" totalsRowShown="0">
  <autoFilter ref="Q6:V21" xr:uid="{18A7AFF5-6ED5-428B-B115-1774AA64956A}"/>
  <tableColumns count="6">
    <tableColumn id="1" xr3:uid="{69D5AD1C-2670-4D20-AD0A-01D1AE445B18}" name="Month End" dataDxfId="0">
      <calculatedColumnFormula>EOMONTH(Q6,1)</calculatedColumnFormula>
    </tableColumn>
    <tableColumn id="2" xr3:uid="{DC8F5BD8-4109-4BFD-BCB9-950212777C87}" name="A111"/>
    <tableColumn id="3" xr3:uid="{5F765BAC-DFBF-4F5E-8CBB-60468EA0842D}" name="A112"/>
    <tableColumn id="4" xr3:uid="{8FDC6B02-C6C0-48ED-B491-81DA0C1127CD}" name="B156"/>
    <tableColumn id="5" xr3:uid="{B6049CBF-FCB3-4822-AA52-3E7C3C1938A9}" name="B198"/>
    <tableColumn id="6" xr3:uid="{88FC9297-8A86-4FF8-A51F-D883033134B8}" name="B1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886D6-83C5-44BD-8C7D-6453253EB735}">
  <dimension ref="A1"/>
  <sheetViews>
    <sheetView showGridLines="0" showRowColHeaders="0" tabSelected="1" zoomScale="115" zoomScaleNormal="115" workbookViewId="0">
      <selection activeCell="M22" sqref="M22"/>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1875C5-6D3D-4322-9F32-602C5B59D73E}">
  <sheetPr>
    <tabColor theme="1"/>
  </sheetPr>
  <dimension ref="D7:E19"/>
  <sheetViews>
    <sheetView topLeftCell="A4" workbookViewId="0">
      <selection activeCell="D7" sqref="D7:E20"/>
    </sheetView>
  </sheetViews>
  <sheetFormatPr defaultRowHeight="15" x14ac:dyDescent="0.25"/>
  <cols>
    <col min="4" max="4" width="12.28515625" bestFit="1" customWidth="1"/>
    <col min="5" max="5" width="8" customWidth="1"/>
    <col min="6" max="15" width="5.42578125" bestFit="1" customWidth="1"/>
    <col min="16" max="16" width="6.5703125" bestFit="1" customWidth="1"/>
    <col min="17" max="17" width="10.7109375" bestFit="1" customWidth="1"/>
    <col min="18" max="18" width="4.28515625" bestFit="1" customWidth="1"/>
    <col min="19" max="19" width="10.7109375" bestFit="1" customWidth="1"/>
  </cols>
  <sheetData>
    <row r="7" spans="4:5" x14ac:dyDescent="0.25">
      <c r="D7" s="5" t="s">
        <v>28</v>
      </c>
      <c r="E7" t="s">
        <v>27</v>
      </c>
    </row>
    <row r="8" spans="4:5" x14ac:dyDescent="0.25">
      <c r="D8" s="6" t="s">
        <v>32</v>
      </c>
      <c r="E8" s="4">
        <v>467</v>
      </c>
    </row>
    <row r="9" spans="4:5" x14ac:dyDescent="0.25">
      <c r="D9" s="6" t="s">
        <v>35</v>
      </c>
      <c r="E9" s="4">
        <v>2721</v>
      </c>
    </row>
    <row r="10" spans="4:5" x14ac:dyDescent="0.25">
      <c r="D10" s="6" t="s">
        <v>29</v>
      </c>
      <c r="E10" s="4">
        <v>1087</v>
      </c>
    </row>
    <row r="11" spans="4:5" x14ac:dyDescent="0.25">
      <c r="D11" s="6" t="s">
        <v>36</v>
      </c>
      <c r="E11" s="4">
        <v>4910</v>
      </c>
    </row>
    <row r="12" spans="4:5" x14ac:dyDescent="0.25">
      <c r="D12" s="6" t="s">
        <v>34</v>
      </c>
      <c r="E12" s="4">
        <v>4606</v>
      </c>
    </row>
    <row r="13" spans="4:5" x14ac:dyDescent="0.25">
      <c r="D13" s="6" t="s">
        <v>33</v>
      </c>
      <c r="E13" s="4">
        <v>2250</v>
      </c>
    </row>
    <row r="14" spans="4:5" x14ac:dyDescent="0.25">
      <c r="D14" s="6" t="s">
        <v>30</v>
      </c>
      <c r="E14" s="4">
        <v>3804</v>
      </c>
    </row>
    <row r="15" spans="4:5" x14ac:dyDescent="0.25">
      <c r="D15" s="6" t="s">
        <v>39</v>
      </c>
      <c r="E15" s="4">
        <v>3950</v>
      </c>
    </row>
    <row r="16" spans="4:5" x14ac:dyDescent="0.25">
      <c r="D16" s="6" t="s">
        <v>38</v>
      </c>
      <c r="E16" s="4">
        <v>8801</v>
      </c>
    </row>
    <row r="17" spans="4:5" x14ac:dyDescent="0.25">
      <c r="D17" s="6" t="s">
        <v>37</v>
      </c>
      <c r="E17" s="4">
        <v>8635</v>
      </c>
    </row>
    <row r="18" spans="4:5" x14ac:dyDescent="0.25">
      <c r="D18" s="6" t="s">
        <v>31</v>
      </c>
      <c r="E18" s="4">
        <v>7085</v>
      </c>
    </row>
    <row r="19" spans="4:5" x14ac:dyDescent="0.25">
      <c r="D19" s="6" t="s">
        <v>40</v>
      </c>
      <c r="E19" s="4">
        <v>48316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83CA8-4E5D-49F7-AEAF-3D01B09FB2A0}">
  <sheetPr>
    <tabColor theme="1"/>
  </sheetPr>
  <dimension ref="E2:F16"/>
  <sheetViews>
    <sheetView workbookViewId="0">
      <selection activeCell="D7" sqref="D7:E20"/>
    </sheetView>
  </sheetViews>
  <sheetFormatPr defaultRowHeight="15" x14ac:dyDescent="0.25"/>
  <cols>
    <col min="6" max="6" width="12.28515625" customWidth="1"/>
    <col min="8" max="8" width="15.85546875" customWidth="1"/>
  </cols>
  <sheetData>
    <row r="2" spans="5:6" x14ac:dyDescent="0.25">
      <c r="E2" s="5" t="s">
        <v>47</v>
      </c>
      <c r="F2" t="s" vm="1">
        <v>46</v>
      </c>
    </row>
    <row r="4" spans="5:6" x14ac:dyDescent="0.25">
      <c r="E4" s="5" t="s">
        <v>28</v>
      </c>
      <c r="F4" t="s">
        <v>48</v>
      </c>
    </row>
    <row r="5" spans="5:6" x14ac:dyDescent="0.25">
      <c r="E5" s="6" t="s">
        <v>32</v>
      </c>
      <c r="F5" s="4">
        <v>8.8113207547169807</v>
      </c>
    </row>
    <row r="6" spans="5:6" x14ac:dyDescent="0.25">
      <c r="E6" s="6" t="s">
        <v>35</v>
      </c>
      <c r="F6" s="4">
        <v>57.893617021276597</v>
      </c>
    </row>
    <row r="7" spans="5:6" x14ac:dyDescent="0.25">
      <c r="E7" s="6" t="s">
        <v>29</v>
      </c>
      <c r="F7" s="4">
        <v>21.74</v>
      </c>
    </row>
    <row r="8" spans="5:6" x14ac:dyDescent="0.25">
      <c r="E8" s="6" t="s">
        <v>36</v>
      </c>
      <c r="F8" s="4">
        <v>96.274509803921575</v>
      </c>
    </row>
    <row r="9" spans="5:6" x14ac:dyDescent="0.25">
      <c r="E9" s="6" t="s">
        <v>34</v>
      </c>
      <c r="F9" s="4">
        <v>94</v>
      </c>
    </row>
    <row r="10" spans="5:6" x14ac:dyDescent="0.25">
      <c r="E10" s="6" t="s">
        <v>33</v>
      </c>
      <c r="F10" s="4">
        <v>41.666666666666664</v>
      </c>
    </row>
    <row r="11" spans="5:6" x14ac:dyDescent="0.25">
      <c r="E11" s="6" t="s">
        <v>30</v>
      </c>
      <c r="F11" s="4">
        <v>69.163636363636357</v>
      </c>
    </row>
    <row r="12" spans="5:6" x14ac:dyDescent="0.25">
      <c r="E12" s="6" t="s">
        <v>39</v>
      </c>
      <c r="F12" s="4">
        <v>74.528301886792448</v>
      </c>
    </row>
    <row r="13" spans="5:6" x14ac:dyDescent="0.25">
      <c r="E13" s="6" t="s">
        <v>38</v>
      </c>
      <c r="F13" s="4">
        <v>179.61224489795919</v>
      </c>
    </row>
    <row r="14" spans="5:6" x14ac:dyDescent="0.25">
      <c r="E14" s="6" t="s">
        <v>37</v>
      </c>
      <c r="F14" s="4">
        <v>172.7</v>
      </c>
    </row>
    <row r="15" spans="5:6" x14ac:dyDescent="0.25">
      <c r="E15" s="6" t="s">
        <v>31</v>
      </c>
      <c r="F15" s="4">
        <v>120.08474576271186</v>
      </c>
    </row>
    <row r="16" spans="5:6" x14ac:dyDescent="0.25">
      <c r="E16" s="6" t="s">
        <v>40</v>
      </c>
      <c r="F16" s="4">
        <v>77.55377207062601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90F03-06BF-48D1-8950-1F15BCFD1BB4}">
  <sheetPr>
    <tabColor theme="1"/>
  </sheetPr>
  <dimension ref="D6:G19"/>
  <sheetViews>
    <sheetView workbookViewId="0">
      <selection activeCell="D7" sqref="D7:E20"/>
    </sheetView>
  </sheetViews>
  <sheetFormatPr defaultRowHeight="15" x14ac:dyDescent="0.25"/>
  <cols>
    <col min="5" max="5" width="11.5703125" customWidth="1"/>
  </cols>
  <sheetData>
    <row r="6" spans="4:7" x14ac:dyDescent="0.25">
      <c r="D6" s="5" t="s">
        <v>27</v>
      </c>
      <c r="E6" s="5" t="s">
        <v>41</v>
      </c>
    </row>
    <row r="7" spans="4:7" x14ac:dyDescent="0.25">
      <c r="D7" s="5" t="s">
        <v>28</v>
      </c>
      <c r="E7" t="s">
        <v>4</v>
      </c>
      <c r="F7" t="s">
        <v>3</v>
      </c>
      <c r="G7" t="s">
        <v>40</v>
      </c>
    </row>
    <row r="8" spans="4:7" x14ac:dyDescent="0.25">
      <c r="D8" s="6" t="s">
        <v>32</v>
      </c>
      <c r="E8" s="4">
        <v>302</v>
      </c>
      <c r="F8" s="4">
        <v>165</v>
      </c>
      <c r="G8" s="4">
        <v>467</v>
      </c>
    </row>
    <row r="9" spans="4:7" x14ac:dyDescent="0.25">
      <c r="D9" s="6" t="s">
        <v>35</v>
      </c>
      <c r="E9" s="4">
        <v>917</v>
      </c>
      <c r="F9" s="4">
        <v>1804</v>
      </c>
      <c r="G9" s="4">
        <v>2721</v>
      </c>
    </row>
    <row r="10" spans="4:7" x14ac:dyDescent="0.25">
      <c r="D10" s="6" t="s">
        <v>29</v>
      </c>
      <c r="E10" s="4">
        <v>1087</v>
      </c>
      <c r="F10" s="4"/>
      <c r="G10" s="4">
        <v>1087</v>
      </c>
    </row>
    <row r="11" spans="4:7" x14ac:dyDescent="0.25">
      <c r="D11" s="6" t="s">
        <v>36</v>
      </c>
      <c r="E11" s="4">
        <v>2980</v>
      </c>
      <c r="F11" s="4">
        <v>1930</v>
      </c>
      <c r="G11" s="4">
        <v>4910</v>
      </c>
    </row>
    <row r="12" spans="4:7" x14ac:dyDescent="0.25">
      <c r="D12" s="6" t="s">
        <v>34</v>
      </c>
      <c r="E12" s="4">
        <v>4141</v>
      </c>
      <c r="F12" s="4">
        <v>465</v>
      </c>
      <c r="G12" s="4">
        <v>4606</v>
      </c>
    </row>
    <row r="13" spans="4:7" x14ac:dyDescent="0.25">
      <c r="D13" s="6" t="s">
        <v>33</v>
      </c>
      <c r="E13" s="4"/>
      <c r="F13" s="4">
        <v>2250</v>
      </c>
      <c r="G13" s="4">
        <v>2250</v>
      </c>
    </row>
    <row r="14" spans="4:7" x14ac:dyDescent="0.25">
      <c r="D14" s="6" t="s">
        <v>30</v>
      </c>
      <c r="E14" s="4">
        <v>1177</v>
      </c>
      <c r="F14" s="4">
        <v>2627</v>
      </c>
      <c r="G14" s="4">
        <v>3804</v>
      </c>
    </row>
    <row r="15" spans="4:7" x14ac:dyDescent="0.25">
      <c r="D15" s="6" t="s">
        <v>39</v>
      </c>
      <c r="E15" s="4">
        <v>3699</v>
      </c>
      <c r="F15" s="4">
        <v>251</v>
      </c>
      <c r="G15" s="4">
        <v>3950</v>
      </c>
    </row>
    <row r="16" spans="4:7" x14ac:dyDescent="0.25">
      <c r="D16" s="6" t="s">
        <v>38</v>
      </c>
      <c r="E16" s="4">
        <v>4962</v>
      </c>
      <c r="F16" s="4">
        <v>3839</v>
      </c>
      <c r="G16" s="4">
        <v>8801</v>
      </c>
    </row>
    <row r="17" spans="4:7" x14ac:dyDescent="0.25">
      <c r="D17" s="6" t="s">
        <v>37</v>
      </c>
      <c r="E17" s="4">
        <v>3478</v>
      </c>
      <c r="F17" s="4">
        <v>5157</v>
      </c>
      <c r="G17" s="4">
        <v>8635</v>
      </c>
    </row>
    <row r="18" spans="4:7" x14ac:dyDescent="0.25">
      <c r="D18" s="6" t="s">
        <v>31</v>
      </c>
      <c r="E18" s="4">
        <v>1003</v>
      </c>
      <c r="F18" s="4">
        <v>6082</v>
      </c>
      <c r="G18" s="4">
        <v>7085</v>
      </c>
    </row>
    <row r="19" spans="4:7" x14ac:dyDescent="0.25">
      <c r="D19" s="6" t="s">
        <v>40</v>
      </c>
      <c r="E19" s="4">
        <v>23746</v>
      </c>
      <c r="F19" s="4">
        <v>24570</v>
      </c>
      <c r="G19" s="4">
        <v>48316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FA7AD-4BD8-4A0C-871B-4E947203B142}">
  <sheetPr>
    <tabColor theme="1"/>
  </sheetPr>
  <dimension ref="E11:G23"/>
  <sheetViews>
    <sheetView topLeftCell="B1" zoomScale="85" zoomScaleNormal="85" workbookViewId="0">
      <selection activeCell="G15" sqref="G15"/>
    </sheetView>
  </sheetViews>
  <sheetFormatPr defaultRowHeight="15" x14ac:dyDescent="0.25"/>
  <cols>
    <col min="5" max="5" width="13.28515625" bestFit="1" customWidth="1"/>
    <col min="6" max="6" width="20.7109375" bestFit="1" customWidth="1"/>
    <col min="7" max="9" width="27.42578125" bestFit="1" customWidth="1"/>
    <col min="10" max="17" width="5.28515625" bestFit="1" customWidth="1"/>
    <col min="18" max="18" width="10.7109375" bestFit="1" customWidth="1"/>
    <col min="19" max="28" width="18.140625" bestFit="1" customWidth="1"/>
    <col min="29" max="29" width="17.140625" bestFit="1" customWidth="1"/>
    <col min="30" max="30" width="23" bestFit="1" customWidth="1"/>
  </cols>
  <sheetData>
    <row r="11" spans="5:7" x14ac:dyDescent="0.25">
      <c r="E11" s="5" t="s">
        <v>28</v>
      </c>
      <c r="F11" t="s">
        <v>42</v>
      </c>
      <c r="G11" t="s">
        <v>43</v>
      </c>
    </row>
    <row r="12" spans="5:7" x14ac:dyDescent="0.25">
      <c r="E12" s="6" t="s">
        <v>32</v>
      </c>
      <c r="F12" s="7">
        <v>8.7773705478808375E-3</v>
      </c>
      <c r="G12" s="4">
        <v>467</v>
      </c>
    </row>
    <row r="13" spans="5:7" x14ac:dyDescent="0.25">
      <c r="E13" s="6" t="s">
        <v>35</v>
      </c>
      <c r="F13" s="7">
        <v>5.9919180528145849E-2</v>
      </c>
      <c r="G13" s="4">
        <v>3188</v>
      </c>
    </row>
    <row r="14" spans="5:7" x14ac:dyDescent="0.25">
      <c r="E14" s="6" t="s">
        <v>29</v>
      </c>
      <c r="F14" s="7">
        <v>8.0349591203834225E-2</v>
      </c>
      <c r="G14" s="4">
        <v>4275</v>
      </c>
    </row>
    <row r="15" spans="5:7" x14ac:dyDescent="0.25">
      <c r="E15" s="6" t="s">
        <v>36</v>
      </c>
      <c r="F15" s="7">
        <v>0.17263415092566489</v>
      </c>
      <c r="G15" s="4">
        <v>9185</v>
      </c>
    </row>
    <row r="16" spans="5:7" x14ac:dyDescent="0.25">
      <c r="E16" s="6" t="s">
        <v>34</v>
      </c>
      <c r="F16" s="7">
        <v>0.2592049619396673</v>
      </c>
      <c r="G16" s="4">
        <v>13791</v>
      </c>
    </row>
    <row r="17" spans="5:7" x14ac:dyDescent="0.25">
      <c r="E17" s="6" t="s">
        <v>33</v>
      </c>
      <c r="F17" s="7">
        <v>0.30149422046800112</v>
      </c>
      <c r="G17" s="4">
        <v>16041</v>
      </c>
    </row>
    <row r="18" spans="5:7" x14ac:dyDescent="0.25">
      <c r="E18" s="6" t="s">
        <v>30</v>
      </c>
      <c r="F18" s="7">
        <v>0.37299126021990414</v>
      </c>
      <c r="G18" s="4">
        <v>19845</v>
      </c>
    </row>
    <row r="19" spans="5:7" x14ac:dyDescent="0.25">
      <c r="E19" s="6" t="s">
        <v>39</v>
      </c>
      <c r="F19" s="7">
        <v>0.44723240296964573</v>
      </c>
      <c r="G19" s="4">
        <v>23795</v>
      </c>
    </row>
    <row r="20" spans="5:7" x14ac:dyDescent="0.25">
      <c r="E20" s="6" t="s">
        <v>38</v>
      </c>
      <c r="F20" s="7">
        <v>0.61264918710647498</v>
      </c>
      <c r="G20" s="4">
        <v>32596</v>
      </c>
    </row>
    <row r="21" spans="5:7" x14ac:dyDescent="0.25">
      <c r="E21" s="6" t="s">
        <v>37</v>
      </c>
      <c r="F21" s="7">
        <v>0.77494596372521385</v>
      </c>
      <c r="G21" s="4">
        <v>41231</v>
      </c>
    </row>
    <row r="22" spans="5:7" x14ac:dyDescent="0.25">
      <c r="E22" s="6" t="s">
        <v>31</v>
      </c>
      <c r="F22" s="7">
        <v>0.9081101400244338</v>
      </c>
      <c r="G22" s="4">
        <v>48316</v>
      </c>
    </row>
    <row r="23" spans="5:7" x14ac:dyDescent="0.25">
      <c r="E23" s="6" t="s">
        <v>40</v>
      </c>
      <c r="F23" s="7">
        <v>0.9081101400244338</v>
      </c>
      <c r="G23" s="4">
        <v>48316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3"/>
  <sheetViews>
    <sheetView workbookViewId="0">
      <selection activeCell="R10" sqref="R10"/>
    </sheetView>
  </sheetViews>
  <sheetFormatPr defaultRowHeight="15" x14ac:dyDescent="0.25"/>
  <cols>
    <col min="2" max="2" width="10.42578125" bestFit="1" customWidth="1"/>
    <col min="3" max="3" width="9.85546875" customWidth="1"/>
    <col min="11" max="11" width="11.85546875" customWidth="1"/>
    <col min="12" max="12" width="13.140625" customWidth="1"/>
    <col min="13" max="13" width="13.5703125" customWidth="1"/>
    <col min="14" max="14" width="14.5703125" customWidth="1"/>
    <col min="17" max="17" width="12.85546875" customWidth="1"/>
  </cols>
  <sheetData>
    <row r="1" spans="1:22" x14ac:dyDescent="0.25">
      <c r="A1" s="1"/>
    </row>
    <row r="5" spans="1:22" x14ac:dyDescent="0.25">
      <c r="B5" s="8" t="s">
        <v>26</v>
      </c>
      <c r="K5" s="8" t="s">
        <v>25</v>
      </c>
      <c r="Q5" s="8" t="s">
        <v>45</v>
      </c>
    </row>
    <row r="6" spans="1:22" x14ac:dyDescent="0.25">
      <c r="B6" t="s">
        <v>0</v>
      </c>
      <c r="C6" t="s">
        <v>2</v>
      </c>
      <c r="D6" t="s">
        <v>8</v>
      </c>
      <c r="E6" t="s">
        <v>13</v>
      </c>
      <c r="F6" t="s">
        <v>11</v>
      </c>
      <c r="G6" t="s">
        <v>14</v>
      </c>
      <c r="H6" t="s">
        <v>12</v>
      </c>
      <c r="K6" t="s">
        <v>1</v>
      </c>
      <c r="L6" t="s">
        <v>10</v>
      </c>
      <c r="M6" t="s">
        <v>24</v>
      </c>
      <c r="N6" t="s">
        <v>15</v>
      </c>
      <c r="Q6" t="s">
        <v>44</v>
      </c>
      <c r="R6" t="s">
        <v>5</v>
      </c>
      <c r="S6" t="s">
        <v>6</v>
      </c>
      <c r="T6" t="s">
        <v>7</v>
      </c>
      <c r="U6" t="s">
        <v>8</v>
      </c>
      <c r="V6" t="s">
        <v>9</v>
      </c>
    </row>
    <row r="7" spans="1:22" x14ac:dyDescent="0.25">
      <c r="B7" s="2">
        <v>42401</v>
      </c>
      <c r="C7" t="s">
        <v>3</v>
      </c>
      <c r="D7">
        <v>165</v>
      </c>
      <c r="K7" t="s">
        <v>5</v>
      </c>
      <c r="L7" t="s">
        <v>16</v>
      </c>
      <c r="M7" t="s">
        <v>17</v>
      </c>
      <c r="N7" s="3">
        <v>4000</v>
      </c>
      <c r="Q7" s="2">
        <v>42400</v>
      </c>
      <c r="R7">
        <v>11</v>
      </c>
      <c r="S7">
        <v>10</v>
      </c>
      <c r="T7">
        <v>8</v>
      </c>
      <c r="U7">
        <v>9</v>
      </c>
      <c r="V7">
        <v>15</v>
      </c>
    </row>
    <row r="8" spans="1:22" x14ac:dyDescent="0.25">
      <c r="B8" s="2">
        <v>42425</v>
      </c>
      <c r="C8" t="s">
        <v>4</v>
      </c>
      <c r="E8">
        <v>302</v>
      </c>
      <c r="K8" t="s">
        <v>6</v>
      </c>
      <c r="L8" t="s">
        <v>21</v>
      </c>
      <c r="M8" t="s">
        <v>18</v>
      </c>
      <c r="N8" s="3">
        <v>10400</v>
      </c>
      <c r="Q8" s="2">
        <f>EOMONTH(Q7,1)</f>
        <v>42429</v>
      </c>
      <c r="R8">
        <v>10</v>
      </c>
      <c r="S8">
        <v>14</v>
      </c>
      <c r="T8">
        <v>8</v>
      </c>
      <c r="U8">
        <v>11</v>
      </c>
      <c r="V8">
        <v>10</v>
      </c>
    </row>
    <row r="9" spans="1:22" x14ac:dyDescent="0.25">
      <c r="B9" s="2">
        <v>42442</v>
      </c>
      <c r="C9" t="s">
        <v>4</v>
      </c>
      <c r="E9">
        <v>552</v>
      </c>
      <c r="K9" t="s">
        <v>7</v>
      </c>
      <c r="L9" t="s">
        <v>22</v>
      </c>
      <c r="M9" t="s">
        <v>19</v>
      </c>
      <c r="N9" s="3">
        <v>22000</v>
      </c>
      <c r="Q9" s="2">
        <f t="shared" ref="Q9:Q30" si="0">EOMONTH(Q8,1)</f>
        <v>42460</v>
      </c>
      <c r="R9">
        <v>9</v>
      </c>
      <c r="S9">
        <v>10</v>
      </c>
      <c r="T9">
        <v>6</v>
      </c>
      <c r="U9">
        <v>9</v>
      </c>
      <c r="V9">
        <v>13</v>
      </c>
    </row>
    <row r="10" spans="1:22" x14ac:dyDescent="0.25">
      <c r="B10" s="2">
        <v>42443</v>
      </c>
      <c r="C10" t="s">
        <v>3</v>
      </c>
      <c r="F10">
        <v>824</v>
      </c>
      <c r="K10" t="s">
        <v>8</v>
      </c>
      <c r="L10" t="s">
        <v>23</v>
      </c>
      <c r="M10" t="s">
        <v>17</v>
      </c>
      <c r="N10" s="3">
        <v>8000</v>
      </c>
      <c r="Q10" s="2">
        <f t="shared" si="0"/>
        <v>42490</v>
      </c>
      <c r="R10">
        <v>9</v>
      </c>
      <c r="S10">
        <v>15</v>
      </c>
      <c r="T10">
        <v>7</v>
      </c>
      <c r="U10">
        <v>9</v>
      </c>
      <c r="V10">
        <v>10</v>
      </c>
    </row>
    <row r="11" spans="1:22" x14ac:dyDescent="0.25">
      <c r="B11" s="2">
        <v>42444</v>
      </c>
      <c r="C11" t="s">
        <v>3</v>
      </c>
      <c r="G11">
        <v>980</v>
      </c>
      <c r="K11" t="s">
        <v>9</v>
      </c>
      <c r="L11" t="s">
        <v>23</v>
      </c>
      <c r="M11" t="s">
        <v>20</v>
      </c>
      <c r="N11" s="3">
        <v>8805</v>
      </c>
      <c r="Q11" s="2">
        <f t="shared" si="0"/>
        <v>42521</v>
      </c>
      <c r="R11">
        <v>12</v>
      </c>
      <c r="S11">
        <v>11</v>
      </c>
      <c r="T11">
        <v>6</v>
      </c>
      <c r="U11">
        <v>12</v>
      </c>
      <c r="V11">
        <v>10</v>
      </c>
    </row>
    <row r="12" spans="1:22" x14ac:dyDescent="0.25">
      <c r="B12" s="2">
        <v>42458</v>
      </c>
      <c r="C12" t="s">
        <v>4</v>
      </c>
      <c r="H12">
        <v>365</v>
      </c>
      <c r="Q12" s="2">
        <f t="shared" si="0"/>
        <v>42551</v>
      </c>
      <c r="R12">
        <v>9</v>
      </c>
      <c r="S12">
        <v>10</v>
      </c>
      <c r="T12">
        <v>7</v>
      </c>
      <c r="U12">
        <v>10</v>
      </c>
      <c r="V12">
        <v>13</v>
      </c>
    </row>
    <row r="13" spans="1:22" x14ac:dyDescent="0.25">
      <c r="B13" s="2">
        <v>42471</v>
      </c>
      <c r="C13" t="s">
        <v>4</v>
      </c>
      <c r="F13">
        <v>742</v>
      </c>
      <c r="Q13" s="2">
        <f t="shared" si="0"/>
        <v>42582</v>
      </c>
      <c r="R13">
        <v>11</v>
      </c>
      <c r="S13">
        <v>13</v>
      </c>
      <c r="T13">
        <v>8</v>
      </c>
      <c r="U13">
        <v>10</v>
      </c>
      <c r="V13">
        <v>12</v>
      </c>
    </row>
    <row r="14" spans="1:22" x14ac:dyDescent="0.25">
      <c r="B14" s="2">
        <v>42481</v>
      </c>
      <c r="C14" t="s">
        <v>4</v>
      </c>
      <c r="D14">
        <v>345</v>
      </c>
      <c r="Q14" s="2">
        <f t="shared" si="0"/>
        <v>42613</v>
      </c>
      <c r="R14">
        <v>12</v>
      </c>
      <c r="S14">
        <v>11</v>
      </c>
      <c r="T14">
        <v>6</v>
      </c>
      <c r="U14">
        <v>12</v>
      </c>
      <c r="V14">
        <v>14</v>
      </c>
    </row>
    <row r="15" spans="1:22" x14ac:dyDescent="0.25">
      <c r="B15" s="2">
        <v>42491</v>
      </c>
      <c r="C15" t="s">
        <v>4</v>
      </c>
      <c r="D15">
        <v>998</v>
      </c>
      <c r="Q15" s="2">
        <f t="shared" si="0"/>
        <v>42643</v>
      </c>
      <c r="R15">
        <v>9</v>
      </c>
      <c r="S15">
        <v>15</v>
      </c>
      <c r="T15">
        <v>6</v>
      </c>
      <c r="U15">
        <v>11</v>
      </c>
      <c r="V15">
        <v>12</v>
      </c>
    </row>
    <row r="16" spans="1:22" x14ac:dyDescent="0.25">
      <c r="B16" s="2">
        <v>42494</v>
      </c>
      <c r="C16" t="s">
        <v>3</v>
      </c>
      <c r="E16">
        <v>663</v>
      </c>
      <c r="Q16" s="2">
        <f t="shared" si="0"/>
        <v>42674</v>
      </c>
      <c r="R16">
        <v>11</v>
      </c>
      <c r="S16">
        <v>10</v>
      </c>
      <c r="T16">
        <v>8</v>
      </c>
      <c r="U16">
        <v>10</v>
      </c>
      <c r="V16">
        <v>10</v>
      </c>
    </row>
    <row r="17" spans="2:22" x14ac:dyDescent="0.25">
      <c r="B17" s="2">
        <v>42502</v>
      </c>
      <c r="C17" t="s">
        <v>3</v>
      </c>
      <c r="E17">
        <v>870</v>
      </c>
      <c r="Q17" s="2">
        <f t="shared" si="0"/>
        <v>42704</v>
      </c>
      <c r="R17">
        <v>10</v>
      </c>
      <c r="S17">
        <v>11</v>
      </c>
      <c r="T17">
        <v>7</v>
      </c>
      <c r="U17">
        <v>11</v>
      </c>
      <c r="V17">
        <v>11</v>
      </c>
    </row>
    <row r="18" spans="2:22" x14ac:dyDescent="0.25">
      <c r="B18" s="2">
        <v>42505</v>
      </c>
      <c r="C18" t="s">
        <v>4</v>
      </c>
      <c r="F18">
        <v>182</v>
      </c>
      <c r="Q18" s="2">
        <f t="shared" si="0"/>
        <v>42735</v>
      </c>
      <c r="R18">
        <v>11</v>
      </c>
      <c r="S18">
        <v>15</v>
      </c>
      <c r="T18">
        <v>7</v>
      </c>
      <c r="U18">
        <v>11</v>
      </c>
      <c r="V18">
        <v>15</v>
      </c>
    </row>
    <row r="19" spans="2:22" x14ac:dyDescent="0.25">
      <c r="B19" s="2">
        <v>42508</v>
      </c>
      <c r="C19" t="s">
        <v>4</v>
      </c>
      <c r="H19">
        <v>767</v>
      </c>
      <c r="Q19" s="2">
        <f t="shared" si="0"/>
        <v>42766</v>
      </c>
      <c r="R19">
        <v>12</v>
      </c>
      <c r="S19">
        <v>13</v>
      </c>
      <c r="T19">
        <v>8</v>
      </c>
      <c r="U19">
        <v>9</v>
      </c>
      <c r="V19">
        <v>15</v>
      </c>
    </row>
    <row r="20" spans="2:22" x14ac:dyDescent="0.25">
      <c r="B20" s="2">
        <v>42513</v>
      </c>
      <c r="C20" t="s">
        <v>4</v>
      </c>
      <c r="H20">
        <v>317</v>
      </c>
      <c r="Q20" s="2">
        <f t="shared" si="0"/>
        <v>42794</v>
      </c>
      <c r="R20">
        <v>9</v>
      </c>
      <c r="S20">
        <v>11</v>
      </c>
      <c r="T20">
        <v>8</v>
      </c>
      <c r="U20">
        <v>9</v>
      </c>
      <c r="V20">
        <v>15</v>
      </c>
    </row>
    <row r="21" spans="2:22" x14ac:dyDescent="0.25">
      <c r="B21" s="2">
        <v>42513</v>
      </c>
      <c r="C21" t="s">
        <v>3</v>
      </c>
      <c r="G21">
        <v>397</v>
      </c>
      <c r="Q21" s="2">
        <f t="shared" si="0"/>
        <v>42825</v>
      </c>
      <c r="R21">
        <v>10</v>
      </c>
      <c r="S21">
        <v>13</v>
      </c>
      <c r="T21">
        <v>6</v>
      </c>
      <c r="U21">
        <v>11</v>
      </c>
      <c r="V21">
        <v>11</v>
      </c>
    </row>
    <row r="22" spans="2:22" x14ac:dyDescent="0.25">
      <c r="B22" s="2">
        <v>42516</v>
      </c>
      <c r="C22" t="s">
        <v>4</v>
      </c>
      <c r="H22">
        <v>716</v>
      </c>
      <c r="Q22" s="2"/>
    </row>
    <row r="23" spans="2:22" x14ac:dyDescent="0.25">
      <c r="B23" s="2">
        <v>42528</v>
      </c>
      <c r="C23" t="s">
        <v>4</v>
      </c>
      <c r="E23">
        <v>973</v>
      </c>
      <c r="Q23" s="2"/>
    </row>
    <row r="24" spans="2:22" x14ac:dyDescent="0.25">
      <c r="B24" s="2">
        <v>42529</v>
      </c>
      <c r="C24" t="s">
        <v>4</v>
      </c>
      <c r="D24">
        <v>862</v>
      </c>
      <c r="Q24" s="2"/>
    </row>
    <row r="25" spans="2:22" x14ac:dyDescent="0.25">
      <c r="B25" s="2">
        <v>42537</v>
      </c>
      <c r="C25" t="s">
        <v>4</v>
      </c>
      <c r="G25">
        <v>877</v>
      </c>
      <c r="Q25" s="2"/>
    </row>
    <row r="26" spans="2:22" x14ac:dyDescent="0.25">
      <c r="B26" s="2">
        <v>42538</v>
      </c>
      <c r="C26" t="s">
        <v>3</v>
      </c>
      <c r="G26">
        <v>465</v>
      </c>
      <c r="Q26" s="2"/>
    </row>
    <row r="27" spans="2:22" x14ac:dyDescent="0.25">
      <c r="B27" s="2">
        <v>42540</v>
      </c>
      <c r="C27" t="s">
        <v>4</v>
      </c>
      <c r="H27">
        <v>362</v>
      </c>
      <c r="Q27" s="2"/>
    </row>
    <row r="28" spans="2:22" x14ac:dyDescent="0.25">
      <c r="B28" s="2">
        <v>42548</v>
      </c>
      <c r="C28" t="s">
        <v>4</v>
      </c>
      <c r="D28">
        <v>279</v>
      </c>
      <c r="Q28" s="2"/>
    </row>
    <row r="29" spans="2:22" x14ac:dyDescent="0.25">
      <c r="B29" s="2">
        <v>42549</v>
      </c>
      <c r="C29" t="s">
        <v>4</v>
      </c>
      <c r="D29">
        <v>788</v>
      </c>
      <c r="Q29" s="2"/>
    </row>
    <row r="30" spans="2:22" x14ac:dyDescent="0.25">
      <c r="B30" s="2">
        <v>42564</v>
      </c>
      <c r="C30" t="s">
        <v>3</v>
      </c>
      <c r="F30">
        <v>536</v>
      </c>
      <c r="Q30" s="2"/>
    </row>
    <row r="31" spans="2:22" x14ac:dyDescent="0.25">
      <c r="B31" s="2">
        <v>42566</v>
      </c>
      <c r="C31" t="s">
        <v>3</v>
      </c>
      <c r="G31">
        <v>512</v>
      </c>
    </row>
    <row r="32" spans="2:22" x14ac:dyDescent="0.25">
      <c r="B32" s="2">
        <v>42577</v>
      </c>
      <c r="C32" t="s">
        <v>3</v>
      </c>
      <c r="E32">
        <v>981</v>
      </c>
    </row>
    <row r="33" spans="2:8" x14ac:dyDescent="0.25">
      <c r="B33" s="2">
        <v>42579</v>
      </c>
      <c r="C33" t="s">
        <v>3</v>
      </c>
      <c r="F33">
        <v>221</v>
      </c>
    </row>
    <row r="34" spans="2:8" x14ac:dyDescent="0.25">
      <c r="B34" s="2">
        <v>42583</v>
      </c>
      <c r="C34" t="s">
        <v>4</v>
      </c>
      <c r="F34">
        <v>516</v>
      </c>
    </row>
    <row r="35" spans="2:8" x14ac:dyDescent="0.25">
      <c r="B35" s="2">
        <v>42587</v>
      </c>
      <c r="C35" t="s">
        <v>3</v>
      </c>
      <c r="G35">
        <v>335</v>
      </c>
    </row>
    <row r="36" spans="2:8" x14ac:dyDescent="0.25">
      <c r="B36" s="2">
        <v>42590</v>
      </c>
      <c r="C36" t="s">
        <v>3</v>
      </c>
      <c r="D36">
        <v>799</v>
      </c>
    </row>
    <row r="37" spans="2:8" x14ac:dyDescent="0.25">
      <c r="B37" s="2">
        <v>42603</v>
      </c>
      <c r="C37" t="s">
        <v>4</v>
      </c>
      <c r="D37">
        <v>152</v>
      </c>
    </row>
    <row r="38" spans="2:8" x14ac:dyDescent="0.25">
      <c r="B38" s="2">
        <v>42604</v>
      </c>
      <c r="C38" t="s">
        <v>4</v>
      </c>
      <c r="H38">
        <v>509</v>
      </c>
    </row>
    <row r="39" spans="2:8" x14ac:dyDescent="0.25">
      <c r="B39" s="2">
        <v>42608</v>
      </c>
      <c r="C39" t="s">
        <v>3</v>
      </c>
      <c r="F39">
        <v>116</v>
      </c>
    </row>
    <row r="40" spans="2:8" x14ac:dyDescent="0.25">
      <c r="B40" s="2">
        <v>42609</v>
      </c>
      <c r="C40" t="s">
        <v>3</v>
      </c>
      <c r="G40">
        <v>818</v>
      </c>
    </row>
    <row r="41" spans="2:8" x14ac:dyDescent="0.25">
      <c r="B41" s="2">
        <v>42610</v>
      </c>
      <c r="C41" t="s">
        <v>3</v>
      </c>
      <c r="E41">
        <v>559</v>
      </c>
    </row>
    <row r="42" spans="2:8" x14ac:dyDescent="0.25">
      <c r="B42" s="2">
        <v>42621</v>
      </c>
      <c r="C42" t="s">
        <v>3</v>
      </c>
      <c r="H42">
        <v>251</v>
      </c>
    </row>
    <row r="43" spans="2:8" x14ac:dyDescent="0.25">
      <c r="B43" s="2">
        <v>42624</v>
      </c>
      <c r="C43" t="s">
        <v>4</v>
      </c>
      <c r="F43">
        <v>777</v>
      </c>
      <c r="H43">
        <v>119</v>
      </c>
    </row>
    <row r="44" spans="2:8" x14ac:dyDescent="0.25">
      <c r="B44" s="2">
        <v>42631</v>
      </c>
      <c r="C44" t="s">
        <v>4</v>
      </c>
      <c r="G44">
        <v>234</v>
      </c>
    </row>
    <row r="45" spans="2:8" x14ac:dyDescent="0.25">
      <c r="B45" s="2">
        <v>42633</v>
      </c>
      <c r="C45" t="s">
        <v>4</v>
      </c>
      <c r="E45">
        <v>435</v>
      </c>
    </row>
    <row r="46" spans="2:8" x14ac:dyDescent="0.25">
      <c r="B46" s="2">
        <v>42634</v>
      </c>
      <c r="C46" t="s">
        <v>4</v>
      </c>
      <c r="F46">
        <v>334</v>
      </c>
    </row>
    <row r="47" spans="2:8" x14ac:dyDescent="0.25">
      <c r="B47" s="2">
        <v>42640</v>
      </c>
      <c r="C47" t="s">
        <v>4</v>
      </c>
      <c r="H47">
        <v>243</v>
      </c>
    </row>
    <row r="48" spans="2:8" x14ac:dyDescent="0.25">
      <c r="B48" s="2">
        <v>42642</v>
      </c>
      <c r="C48" t="s">
        <v>4</v>
      </c>
      <c r="F48">
        <v>947</v>
      </c>
      <c r="G48">
        <v>610</v>
      </c>
    </row>
    <row r="49" spans="2:8" x14ac:dyDescent="0.25">
      <c r="B49" s="2">
        <v>42645</v>
      </c>
      <c r="C49" t="s">
        <v>3</v>
      </c>
      <c r="D49">
        <v>934</v>
      </c>
    </row>
    <row r="50" spans="2:8" x14ac:dyDescent="0.25">
      <c r="B50" s="2">
        <v>42646</v>
      </c>
      <c r="C50" t="s">
        <v>4</v>
      </c>
      <c r="H50">
        <v>935</v>
      </c>
    </row>
    <row r="51" spans="2:8" x14ac:dyDescent="0.25">
      <c r="B51" s="2">
        <v>42647</v>
      </c>
      <c r="C51" t="s">
        <v>4</v>
      </c>
      <c r="D51">
        <v>818</v>
      </c>
    </row>
    <row r="52" spans="2:8" x14ac:dyDescent="0.25">
      <c r="B52" s="2">
        <v>42654</v>
      </c>
      <c r="C52" t="s">
        <v>3</v>
      </c>
      <c r="G52">
        <v>148</v>
      </c>
    </row>
    <row r="53" spans="2:8" x14ac:dyDescent="0.25">
      <c r="B53" s="2">
        <v>42655</v>
      </c>
      <c r="C53" t="s">
        <v>4</v>
      </c>
      <c r="F53">
        <v>651</v>
      </c>
    </row>
    <row r="54" spans="2:8" x14ac:dyDescent="0.25">
      <c r="B54" s="2">
        <v>42655</v>
      </c>
      <c r="C54" t="s">
        <v>3</v>
      </c>
      <c r="H54">
        <v>706</v>
      </c>
    </row>
    <row r="55" spans="2:8" x14ac:dyDescent="0.25">
      <c r="B55" s="2">
        <v>42656</v>
      </c>
      <c r="C55" t="s">
        <v>4</v>
      </c>
      <c r="E55">
        <v>598</v>
      </c>
    </row>
    <row r="56" spans="2:8" x14ac:dyDescent="0.25">
      <c r="B56" s="2">
        <v>42656</v>
      </c>
      <c r="C56" t="s">
        <v>3</v>
      </c>
      <c r="E56">
        <v>806</v>
      </c>
    </row>
    <row r="57" spans="2:8" x14ac:dyDescent="0.25">
      <c r="B57" s="2">
        <v>42657</v>
      </c>
      <c r="C57" t="s">
        <v>4</v>
      </c>
      <c r="F57">
        <v>540</v>
      </c>
    </row>
    <row r="58" spans="2:8" x14ac:dyDescent="0.25">
      <c r="B58" s="2">
        <v>42661</v>
      </c>
      <c r="C58" t="s">
        <v>4</v>
      </c>
      <c r="E58">
        <v>720</v>
      </c>
    </row>
    <row r="59" spans="2:8" x14ac:dyDescent="0.25">
      <c r="B59" s="2">
        <v>42661</v>
      </c>
      <c r="C59" t="s">
        <v>3</v>
      </c>
      <c r="D59">
        <v>474</v>
      </c>
    </row>
    <row r="60" spans="2:8" x14ac:dyDescent="0.25">
      <c r="B60" s="2">
        <v>42663</v>
      </c>
      <c r="C60" t="s">
        <v>3</v>
      </c>
      <c r="G60">
        <v>361</v>
      </c>
    </row>
    <row r="61" spans="2:8" x14ac:dyDescent="0.25">
      <c r="B61" s="2">
        <v>42664</v>
      </c>
      <c r="C61" t="s">
        <v>4</v>
      </c>
      <c r="H61">
        <v>700</v>
      </c>
    </row>
    <row r="62" spans="2:8" x14ac:dyDescent="0.25">
      <c r="B62" s="2">
        <v>42664</v>
      </c>
      <c r="C62" t="s">
        <v>3</v>
      </c>
      <c r="D62">
        <v>410</v>
      </c>
    </row>
    <row r="63" spans="2:8" x14ac:dyDescent="0.25">
      <c r="B63" s="2">
        <v>42676</v>
      </c>
      <c r="C63" t="s">
        <v>3</v>
      </c>
      <c r="E63">
        <v>892</v>
      </c>
      <c r="F63">
        <v>884</v>
      </c>
    </row>
    <row r="64" spans="2:8" x14ac:dyDescent="0.25">
      <c r="B64" s="2">
        <v>42677</v>
      </c>
      <c r="C64" t="s">
        <v>3</v>
      </c>
      <c r="F64">
        <v>777</v>
      </c>
      <c r="H64">
        <v>472</v>
      </c>
    </row>
    <row r="65" spans="2:8" x14ac:dyDescent="0.25">
      <c r="B65" s="2">
        <v>42679</v>
      </c>
      <c r="C65" t="s">
        <v>4</v>
      </c>
      <c r="D65">
        <v>228</v>
      </c>
    </row>
    <row r="66" spans="2:8" x14ac:dyDescent="0.25">
      <c r="B66" s="2">
        <v>42683</v>
      </c>
      <c r="C66" t="s">
        <v>3</v>
      </c>
      <c r="F66">
        <v>419</v>
      </c>
    </row>
    <row r="67" spans="2:8" x14ac:dyDescent="0.25">
      <c r="B67" s="2">
        <v>42687</v>
      </c>
      <c r="C67" t="s">
        <v>4</v>
      </c>
      <c r="D67">
        <v>699</v>
      </c>
    </row>
    <row r="68" spans="2:8" x14ac:dyDescent="0.25">
      <c r="B68" s="2">
        <v>42692</v>
      </c>
      <c r="C68" t="s">
        <v>3</v>
      </c>
      <c r="E68">
        <v>527</v>
      </c>
      <c r="G68">
        <v>564</v>
      </c>
    </row>
    <row r="69" spans="2:8" x14ac:dyDescent="0.25">
      <c r="B69" s="2">
        <v>42693</v>
      </c>
      <c r="C69" t="s">
        <v>4</v>
      </c>
      <c r="E69">
        <v>724</v>
      </c>
    </row>
    <row r="70" spans="2:8" x14ac:dyDescent="0.25">
      <c r="B70" s="2">
        <v>42694</v>
      </c>
      <c r="C70" t="s">
        <v>4</v>
      </c>
      <c r="E70">
        <v>900</v>
      </c>
    </row>
    <row r="71" spans="2:8" x14ac:dyDescent="0.25">
      <c r="B71" s="2">
        <v>42697</v>
      </c>
      <c r="C71" t="s">
        <v>4</v>
      </c>
      <c r="G71">
        <v>666</v>
      </c>
    </row>
    <row r="72" spans="2:8" x14ac:dyDescent="0.25">
      <c r="B72" s="2">
        <v>42702</v>
      </c>
      <c r="C72" t="s">
        <v>4</v>
      </c>
      <c r="F72">
        <v>261</v>
      </c>
    </row>
    <row r="73" spans="2:8" x14ac:dyDescent="0.25">
      <c r="B73" s="2">
        <v>42704</v>
      </c>
      <c r="C73" t="s">
        <v>3</v>
      </c>
      <c r="H73">
        <v>622</v>
      </c>
    </row>
    <row r="74" spans="2:8" x14ac:dyDescent="0.25">
      <c r="B74" s="2">
        <v>42705</v>
      </c>
      <c r="C74" t="s">
        <v>3</v>
      </c>
      <c r="E74">
        <v>487</v>
      </c>
    </row>
    <row r="75" spans="2:8" x14ac:dyDescent="0.25">
      <c r="B75" s="2">
        <v>42707</v>
      </c>
      <c r="C75" t="s">
        <v>3</v>
      </c>
      <c r="H75">
        <v>639</v>
      </c>
    </row>
    <row r="76" spans="2:8" x14ac:dyDescent="0.25">
      <c r="B76" s="2">
        <v>42709</v>
      </c>
      <c r="C76" t="s">
        <v>4</v>
      </c>
      <c r="D76">
        <v>490</v>
      </c>
    </row>
    <row r="77" spans="2:8" x14ac:dyDescent="0.25">
      <c r="B77" s="2">
        <v>42712</v>
      </c>
      <c r="C77" t="s">
        <v>3</v>
      </c>
      <c r="H77">
        <v>851</v>
      </c>
    </row>
    <row r="78" spans="2:8" x14ac:dyDescent="0.25">
      <c r="B78" s="2">
        <v>42713</v>
      </c>
      <c r="C78" t="s">
        <v>4</v>
      </c>
      <c r="E78">
        <v>207</v>
      </c>
    </row>
    <row r="79" spans="2:8" x14ac:dyDescent="0.25">
      <c r="B79" s="2">
        <v>42719</v>
      </c>
      <c r="C79" t="s">
        <v>3</v>
      </c>
      <c r="G79">
        <v>208</v>
      </c>
    </row>
    <row r="80" spans="2:8" x14ac:dyDescent="0.25">
      <c r="B80" s="2">
        <v>42721</v>
      </c>
      <c r="C80" t="s">
        <v>3</v>
      </c>
      <c r="H80">
        <v>995</v>
      </c>
    </row>
    <row r="81" spans="2:8" x14ac:dyDescent="0.25">
      <c r="B81" s="2">
        <v>42727</v>
      </c>
      <c r="C81" t="s">
        <v>3</v>
      </c>
      <c r="G81">
        <v>776</v>
      </c>
    </row>
    <row r="82" spans="2:8" x14ac:dyDescent="0.25">
      <c r="B82" s="2">
        <v>42729</v>
      </c>
      <c r="C82" t="s">
        <v>3</v>
      </c>
      <c r="D82">
        <v>984</v>
      </c>
    </row>
    <row r="83" spans="2:8" x14ac:dyDescent="0.25">
      <c r="B83" s="2">
        <v>42730</v>
      </c>
      <c r="C83" t="s">
        <v>3</v>
      </c>
      <c r="D83">
        <v>219</v>
      </c>
    </row>
    <row r="84" spans="2:8" x14ac:dyDescent="0.25">
      <c r="B84" s="2">
        <v>42731</v>
      </c>
      <c r="C84" t="s">
        <v>3</v>
      </c>
      <c r="D84">
        <v>923</v>
      </c>
    </row>
    <row r="85" spans="2:8" x14ac:dyDescent="0.25">
      <c r="B85" s="2">
        <v>42733</v>
      </c>
      <c r="C85" t="s">
        <v>4</v>
      </c>
      <c r="G85">
        <v>306</v>
      </c>
    </row>
    <row r="86" spans="2:8" x14ac:dyDescent="0.25">
      <c r="B86" s="2">
        <v>42742</v>
      </c>
      <c r="C86" t="s">
        <v>4</v>
      </c>
      <c r="E86">
        <v>207</v>
      </c>
    </row>
    <row r="87" spans="2:8" x14ac:dyDescent="0.25">
      <c r="B87" s="2">
        <v>42750</v>
      </c>
      <c r="C87" t="s">
        <v>4</v>
      </c>
      <c r="F87">
        <v>836</v>
      </c>
      <c r="G87">
        <v>365</v>
      </c>
    </row>
    <row r="88" spans="2:8" x14ac:dyDescent="0.25">
      <c r="B88" s="2">
        <v>42762</v>
      </c>
      <c r="C88" t="s">
        <v>4</v>
      </c>
      <c r="F88">
        <v>614</v>
      </c>
    </row>
    <row r="89" spans="2:8" x14ac:dyDescent="0.25">
      <c r="B89" s="2">
        <v>42765</v>
      </c>
      <c r="C89" t="s">
        <v>4</v>
      </c>
      <c r="G89">
        <v>183</v>
      </c>
    </row>
    <row r="90" spans="2:8" x14ac:dyDescent="0.25">
      <c r="B90" s="2">
        <v>42765</v>
      </c>
      <c r="C90" t="s">
        <v>3</v>
      </c>
      <c r="E90">
        <v>539</v>
      </c>
    </row>
    <row r="91" spans="2:8" x14ac:dyDescent="0.25">
      <c r="B91" s="2">
        <v>42778</v>
      </c>
      <c r="C91" t="s">
        <v>3</v>
      </c>
      <c r="H91">
        <v>517</v>
      </c>
    </row>
    <row r="92" spans="2:8" x14ac:dyDescent="0.25">
      <c r="B92" s="2">
        <v>42780</v>
      </c>
      <c r="C92" t="s">
        <v>4</v>
      </c>
      <c r="H92">
        <v>186</v>
      </c>
    </row>
    <row r="93" spans="2:8" x14ac:dyDescent="0.25">
      <c r="B93" s="2">
        <v>42801</v>
      </c>
      <c r="C93" t="s">
        <v>4</v>
      </c>
      <c r="D93">
        <v>936</v>
      </c>
    </row>
  </sheetData>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o n t r a c t D a t a _ 1 3 3 7 9 0 c 8 - e c 8 9 - 4 8 9 7 - a e 4 6 - c a 4 7 f 5 9 b 8 f 7 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 I n v o i c e d < / s t r i n g > < / k e y > < v a l u e > < i n t > 1 2 6 < / i n t > < / v a l u e > < / i t e m > < i t e m > < k e y > < s t r i n g > C o n t r a c t I D < / s t r i n g > < / k e y > < v a l u e > < i n t > 1 4 7 < / i n t > < / v a l u e > < / i t e m > < i t e m > < k e y > < s t r i n g > V a l u e < / s t r i n g > < / k e y > < v a l u e > < i n t > 9 9 < / i n t > < / v a l u e > < / i t e m > < / C o l u m n W i d t h s > < C o l u m n D i s p l a y I n d e x > < i t e m > < k e y > < s t r i n g > D a t e < / s t r i n g > < / k e y > < v a l u e > < i n t > 0 < / i n t > < / v a l u e > < / i t e m > < i t e m > < k e y > < s t r i n g > I n v o i c e d < / s t r i n g > < / k e y > < v a l u e > < i n t > 1 < / i n t > < / v a l u e > < / i t e m > < i t e m > < k e y > < s t r i n g > C o n t r a c t I D < / s t r i n g > < / k e y > < v a l u e > < i n t > 2 < / i n t > < / v a l u e > < / i t e m > < i t e m > < k e y > < s t r i n g > V a l u e 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H e a d c o u n t _ e 0 e c 5 1 c f - c 8 9 d - 4 9 d d - 9 3 e 8 - 6 8 2 4 e d 0 0 7 4 5 6 ] ] > < / C u s t o m C o n t e n t > < / G e m i n i > 
</file>

<file path=customXml/item11.xml>��< ? x m l   v e r s i o n = " 1 . 0 "   e n c o d i n g = " U T F - 1 6 " ? > < G e m i n i   x m l n s = " h t t p : / / g e m i n i / p i v o t c u s t o m i z a t i o n / T a b l e O r d e r " > < C u s t o m C o n t e n t > < ! [ C D A T A [ C a l e n d a r _ 9 e 5 5 1 b 5 f - 2 4 0 4 - 4 7 3 4 - a 9 c f - d d d 5 6 c d a d b 6 f , C o n t r a c t s _ 2 1 2 c e 3 c 1 - c c a 1 - 4 5 2 f - b 1 e 8 - c 5 e b 0 7 e 5 3 f 8 2 , C o n t r a c t D a t a _ 1 3 3 7 9 0 c 8 - e c 8 9 - 4 8 9 7 - a e 4 6 - c a 4 7 f 5 9 b 8 f 7 7 , H e a d c o u n t _ e 0 e c 5 1 c f - c 8 9 d - 4 9 d d - 9 3 e 8 - 6 8 2 4 e d 0 0 7 4 5 6 ] ] > < / 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 C o n t r a c t D a t a 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 C o n t r a c t D a t a 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 M e a s u r e s \ C o n t r a c t   C o s t < / K e y > < / D i a g r a m O b j e c t K e y > < D i a g r a m O b j e c t K e y > < K e y > M e a s u r e s \ C o n t r a c t   C o s t \ T a g I n f o \ F o r m u l a < / K e y > < / D i a g r a m O b j e c t K e y > < D i a g r a m O b j e c t K e y > < K e y > M e a s u r e s \ C o n t r a c t   C o s t \ T a g I n f o \ V a l u e < / K e y > < / D i a g r a m O b j e c t K e y > < D i a g r a m O b j e c t K e y > < K e y > C o l u m n s \ D a t e < / K e y > < / D i a g r a m O b j e c t K e y > < D i a g r a m O b j e c t K e y > < K e y > C o l u m n s \ I n v o i c e d < / K e y > < / D i a g r a m O b j e c t K e y > < D i a g r a m O b j e c t K e y > < K e y > C o l u m n s \ C o n t r a c t I D < / 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 M e a s u r e s \ C o n t r a c t   C o s t < / K e y > < / a : K e y > < a : V a l u e   i : t y p e = " M e a s u r e G r i d N o d e V i e w S t a t e " > < L a y e d O u t > t r u e < / L a y e d O u t > < / a : V a l u e > < / a : K e y V a l u e O f D i a g r a m O b j e c t K e y a n y T y p e z b w N T n L X > < a : K e y V a l u e O f D i a g r a m O b j e c t K e y a n y T y p e z b w N T n L X > < a : K e y > < K e y > M e a s u r e s \ C o n t r a c t   C o s t \ T a g I n f o \ F o r m u l a < / K e y > < / a : K e y > < a : V a l u e   i : t y p e = " M e a s u r e G r i d V i e w S t a t e I D i a g r a m T a g A d d i t i o n a l I n f o " / > < / a : K e y V a l u e O f D i a g r a m O b j e c t K e y a n y T y p e z b w N T n L X > < a : K e y V a l u e O f D i a g r a m O b j e c t K e y a n y T y p e z b w N T n L X > < a : K e y > < K e y > M e a s u r e s \ C o n t r a c t   C o s t \ T a g I n f o \ V a l u e 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 C o l u m n s \ I n v o i c e d < / K e y > < / a : K e y > < a : V a l u e   i : t y p e = " M e a s u r e G r i d N o d e V i e w S t a t e " > < C o l u m n > 1 < / C o l u m n > < L a y e d O u t > t r u e < / L a y e d O u t > < / a : V a l u e > < / a : K e y V a l u e O f D i a g r a m O b j e c t K e y a n y T y p e z b w N T n L X > < a : K e y V a l u e O f D i a g r a m O b j e c t K e y a n y T y p e z b w N T n L X > < a : K e y > < K e y > C o l u m n s \ C o n t r a c t I D < / K e y > < / a : K e y > < a : V a l u e   i : t y p e = " M e a s u r e G r i d N o d e V i e w S t a t e " > < C o l u m n > 2 < / C o l u m n > < L a y e d O u t > t r u e < / L a y e d O u t > < / a : V a l u e > < / a : K e y V a l u e O f D i a g r a m O b j e c t K e y a n y T y p e z b w N T n L X > < a : K e y V a l u e O f D i a g r a m O b j e c t K e y a n y T y p e z b w N T n L X > < a : K e y > < K e y > C o l u m n s \ V a l u e < / K e y > < / a : K e y > < a : V a l u e   i : t y p e = " M e a s u r e G r i d N o d e V i e w S t a t e " > < C o l u m n > 3 < / 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  N u m b e r 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  N u m b e r < / K e y > < / a : K e y > < a : V a l u e   i : t y p e = " M e a s u r e G r i d N o d e V i e w S t a t e " > < C o l u m n > 3 < / C o l u m n > < L a y e d O u t > t r u e < / L a y e d O u t > < / a : V a l u e > < / a : K e y V a l u e O f D i a g r a m O b j e c t K e y a n y T y p e z b w N T n L X > < / V i e w S t a t e s > < / D i a g r a m M a n a g e r . S e r i a l i z a b l e D i a g r a m > < D i a g r a m M a n a g e r . S e r i a l i z a b l e D i a g r a m > < A d a p t e r   i : t y p e = " M e a s u r e D i a g r a m S a n d b o x A d a p t e r " > < T a b l e N a m e > H e a d c o u n t 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 H e a d c o u n t 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 C o l u m n s \ M o n t h   E n d < / K e y > < / D i a g r a m O b j e c t K e y > < D i a g r a m O b j e c t K e y > < K e y > C o l u m n s \ C o n t r a c t I D < / K e y > < / D i a g r a m O b j e c t K e y > < D i a g r a m O b j e c t K e y > < K e y > C o l u m n s \ H e a d c o u n t 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 C o l u m n s \ M o n t h   E n d < / K e y > < / a : K e y > < a : V a l u e   i : t y p e = " M e a s u r e G r i d N o d e V i e w S t a t e " > < L a y e d O u t > t r u e < / L a y e d O u t > < / a : V a l u e > < / a : K e y V a l u e O f D i a g r a m O b j e c t K e y a n y T y p e z b w N T n L X > < a : K e y V a l u e O f D i a g r a m O b j e c t K e y a n y T y p e z b w N T n L X > < a : K e y > < K e y > C o l u m n s \ C o n t r a c t I D < / K e y > < / a : K e y > < a : V a l u e   i : t y p e = " M e a s u r e G r i d N o d e V i e w S t a t e " > < C o l u m n > 1 < / C o l u m n > < L a y e d O u t > t r u e < / L a y e d O u t > < / a : V a l u e > < / a : K e y V a l u e O f D i a g r a m O b j e c t K e y a n y T y p e z b w N T n L X > < a : K e y V a l u e O f D i a g r a m O b j e c t K e y a n y T y p e z b w N T n L X > < a : K e y > < K e y > C o l u m n s \ H e a d c o u n t < / 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 T a g s \ T a b l e s \ & l t ; T a b l e s \ C a l e n d a r & g t ; < / K e y > < / D i a g r a m O b j e c t K e y > < D i a g r a m O b j e c t K e y > < K e y > D y n a m i c   T a g s \ T a b l e s \ & l t ; T a b l e s \ C o n t r a c t s & g t ; < / K e y > < / D i a g r a m O b j e c t K e y > < D i a g r a m O b j e c t K e y > < K e y > D y n a m i c   T a g s \ T a b l e s \ & l t ; T a b l e s \ C o n t r a c t D a t a & g t ; < / K e y > < / D i a g r a m O b j e c t K e y > < D i a g r a m O b j e c t K e y > < K e y > D y n a m i c   T a g s \ T a b l e s \ & l t ; T a b l e s \ H e a d c o u n t & g t ; < / K e y > < / D i a g r a m O b j e c t K e y > < D i a g r a m O b j e c t K e y > < K e y > T a b l e s \ C a l e n d a r < / K e y > < / D i a g r a m O b j e c t K e y > < D i a g r a m O b j e c t K e y > < K e y > T a b l e s \ C a l e n d a r \ C o l u m n s \ D a t e < / K e y > < / D i a g r a m O b j e c t K e y > < D i a g r a m O b j e c t K e y > < K e y > T a b l e s \ C a l e n d a r \ C o l u m n s \ Y e a r < / K e y > < / D i a g r a m O b j e c t K e y > < D i a g r a m O b j e c t K e y > < K e y > T a b l e s \ C a l e n d a r \ C o l u m n s \ M o n t h < / K e y > < / D i a g r a m O b j e c t K e y > < D i a g r a m O b j e c t K e y > < K e y > T a b l e s \ C a l e n d a r \ C o l u m n s \ M o n t h   N u m b e r < / K e y > < / D i a g r a m O b j e c t K e y > < D i a g r a m O b j e c t K e y > < K e y > T a b l e s \ C o n t r a c t s < / K e y > < / D i a g r a m O b j e c t K e y > < D i a g r a m O b j e c t K e y > < K e y > T a b l e s \ C o n t r a c t s \ C o l u m n s \ C o n t r a c t I D < / K e y > < / D i a g r a m O b j e c t K e y > < D i a g r a m O b j e c t K e y > < K e y > T a b l e s \ C o n t r a c t s \ C o l u m n s \ C u s t o m e r < / K e y > < / D i a g r a m O b j e c t K e y > < D i a g r a m O b j e c t K e y > < K e y > T a b l e s \ C o n t r a c t s \ C o l u m n s \ C o n t r a c t   O w n e r < / K e y > < / D i a g r a m O b j e c t K e y > < D i a g r a m O b j e c t K e y > < K e y > T a b l e s \ C o n t r a c t s \ C o l u m n s \ C o n t r a c t   L i m i t < / K e y > < / D i a g r a m O b j e c t K e y > < D i a g r a m O b j e c t K e y > < K e y > T a b l e s \ C o n t r a c t s \ M e a s u r e s \ T o t a l   C o n t r a c t   V a l u e < / K e y > < / D i a g r a m O b j e c t K e y > < D i a g r a m O b j e c t K e y > < K e y > T a b l e s \ C o n t r a c t D a t a < / K e y > < / D i a g r a m O b j e c t K e y > < D i a g r a m O b j e c t K e y > < K e y > T a b l e s \ C o n t r a c t D a t a \ C o l u m n s \ D a t e < / K e y > < / D i a g r a m O b j e c t K e y > < D i a g r a m O b j e c t K e y > < K e y > T a b l e s \ C o n t r a c t D a t a \ C o l u m n s \ I n v o i c e d < / K e y > < / D i a g r a m O b j e c t K e y > < D i a g r a m O b j e c t K e y > < K e y > T a b l e s \ C o n t r a c t D a t a \ C o l u m n s \ C o n t r a c t I D < / K e y > < / D i a g r a m O b j e c t K e y > < D i a g r a m O b j e c t K e y > < K e y > T a b l e s \ C o n t r a c t D a t a \ C o l u m n s \ V a l u e < / K e y > < / D i a g r a m O b j e c t K e y > < D i a g r a m O b j e c t K e y > < K e y > T a b l e s \ C o n t r a c t D a t a \ M e a s u r e s \ C o n t r a c t   C o s t < / K e y > < / D i a g r a m O b j e c t K e y > < D i a g r a m O b j e c t K e y > < K e y > T a b l e s \ C o n t r a c t D a t a \ M e a s u r e s \ C o n t r a c t   A s   %   O f   L i m i t < / K e y > < / D i a g r a m O b j e c t K e y > < D i a g r a m O b j e c t K e y > < K e y > T a b l e s \ C o n t r a c t D a t a \ M e a s u r e s \ C o n t r a c t   C o s t   Y T D < / K e y > < / D i a g r a m O b j e c t K e y > < D i a g r a m O b j e c t K e y > < K e y > T a b l e s \ C o n t r a c t D a t a \ M e a s u r e s \ C o n t r a c t   C o s t   L i f e t i m e T o D a t e < / K e y > < / D i a g r a m O b j e c t K e y > < D i a g r a m O b j e c t K e y > < K e y > T a b l e s \ H e a d c o u n t < / K e y > < / D i a g r a m O b j e c t K e y > < D i a g r a m O b j e c t K e y > < K e y > T a b l e s \ H e a d c o u n t \ C o l u m n s \ M o n t h   E n d < / K e y > < / D i a g r a m O b j e c t K e y > < D i a g r a m O b j e c t K e y > < K e y > T a b l e s \ H e a d c o u n t \ C o l u m n s \ C o n t r a c t I D < / K e y > < / D i a g r a m O b j e c t K e y > < D i a g r a m O b j e c t K e y > < K e y > T a b l e s \ H e a d c o u n t \ C o l u m n s \ H e a d c o u n t < / K e y > < / D i a g r a m O b j e c t K e y > < D i a g r a m O b j e c t K e y > < K e y > R e l a t i o n s h i p s \ & l t ; T a b l e s \ C o n t r a c t D a t a \ C o l u m n s \ D a t e & g t ; - & l t ; T a b l e s \ C a l e n d a r \ C o l u m n s \ D a t e & g t ; < / K e y > < / D i a g r a m O b j e c t K e y > < D i a g r a m O b j e c t K e y > < K e y > R e l a t i o n s h i p s \ & l t ; T a b l e s \ C o n t r a c t D a t a \ C o l u m n s \ D a t e & g t ; - & l t ; T a b l e s \ C a l e n d a r \ C o l u m n s \ D a t e & g t ; \ F K < / K e y > < / D i a g r a m O b j e c t K e y > < D i a g r a m O b j e c t K e y > < K e y > R e l a t i o n s h i p s \ & l t ; T a b l e s \ C o n t r a c t D a t a \ C o l u m n s \ D a t e & g t ; - & l t ; T a b l e s \ C a l e n d a r \ C o l u m n s \ D a t e & g t ; \ P K < / K e y > < / D i a g r a m O b j e c t K e y > < D i a g r a m O b j e c t K e y > < K e y > R e l a t i o n s h i p s \ & l t ; T a b l e s \ C o n t r a c t D a t a \ C o l u m n s \ D a t e & g t ; - & l t ; T a b l e s \ C a l e n d a r \ C o l u m n s \ D a t e & g t ; \ C r o s s F i l t e r < / K e y > < / D i a g r a m O b j e c t K e y > < D i a g r a m O b j e c t K e y > < K e y > R e l a t i o n s h i p s \ & l t ; T a b l e s \ C o n t r a c t D a t a \ C o l u m n s \ C o n t r a c t I D & g t ; - & l t ; T a b l e s \ C o n t r a c t s \ C o l u m n s \ C o n t r a c t I D & g t ; < / K e y > < / D i a g r a m O b j e c t K e y > < D i a g r a m O b j e c t K e y > < K e y > R e l a t i o n s h i p s \ & l t ; T a b l e s \ C o n t r a c t D a t a \ C o l u m n s \ C o n t r a c t I D & g t ; - & l t ; T a b l e s \ C o n t r a c t s \ C o l u m n s \ C o n t r a c t I D & g t ; \ F K < / K e y > < / D i a g r a m O b j e c t K e y > < D i a g r a m O b j e c t K e y > < K e y > R e l a t i o n s h i p s \ & l t ; T a b l e s \ C o n t r a c t D a t a \ C o l u m n s \ C o n t r a c t I D & g t ; - & l t ; T a b l e s \ C o n t r a c t s \ C o l u m n s \ C o n t r a c t I D & g t ; \ P K < / K e y > < / D i a g r a m O b j e c t K e y > < D i a g r a m O b j e c t K e y > < K e y > R e l a t i o n s h i p s \ & l t ; T a b l e s \ C o n t r a c t D a t a \ C o l u m n s \ C o n t r a c t I D & g t ; - & l t ; T a b l e s \ C o n t r a c t s \ C o l u m n s \ C o n t r a c t I D & g t ; \ C r o s s F i l t e r < / K e y > < / D i a g r a m O b j e c t K e y > < D i a g r a m O b j e c t K e y > < K e y > R e l a t i o n s h i p s \ & l t ; T a b l e s \ H e a d c o u n t \ C o l u m n s \ M o n t h   E n d & g t ; - & l t ; T a b l e s \ C a l e n d a r \ C o l u m n s \ D a t e & g t ; < / K e y > < / D i a g r a m O b j e c t K e y > < D i a g r a m O b j e c t K e y > < K e y > R e l a t i o n s h i p s \ & l t ; T a b l e s \ H e a d c o u n t \ C o l u m n s \ M o n t h   E n d & g t ; - & l t ; T a b l e s \ C a l e n d a r \ C o l u m n s \ D a t e & g t ; \ F K < / K e y > < / D i a g r a m O b j e c t K e y > < D i a g r a m O b j e c t K e y > < K e y > R e l a t i o n s h i p s \ & l t ; T a b l e s \ H e a d c o u n t \ C o l u m n s \ M o n t h   E n d & g t ; - & l t ; T a b l e s \ C a l e n d a r \ C o l u m n s \ D a t e & g t ; \ P K < / K e y > < / D i a g r a m O b j e c t K e y > < D i a g r a m O b j e c t K e y > < K e y > R e l a t i o n s h i p s \ & l t ; T a b l e s \ H e a d c o u n t \ C o l u m n s \ M o n t h   E n d & g t ; - & l t ; T a b l e s \ C a l e n d a r \ C o l u m n s \ D a t e & g t ; \ C r o s s F i l t e r < / K e y > < / D i a g r a m O b j e c t K e y > < D i a g r a m O b j e c t K e y > < K e y > R e l a t i o n s h i p s \ & l t ; T a b l e s \ H e a d c o u n t \ C o l u m n s \ C o n t r a c t I D & g t ; - & l t ; T a b l e s \ C o n t r a c t s \ C o l u m n s \ C o n t r a c t I D & g t ; < / K e y > < / D i a g r a m O b j e c t K e y > < D i a g r a m O b j e c t K e y > < K e y > R e l a t i o n s h i p s \ & l t ; T a b l e s \ H e a d c o u n t \ C o l u m n s \ C o n t r a c t I D & g t ; - & l t ; T a b l e s \ C o n t r a c t s \ C o l u m n s \ C o n t r a c t I D & g t ; \ F K < / K e y > < / D i a g r a m O b j e c t K e y > < D i a g r a m O b j e c t K e y > < K e y > R e l a t i o n s h i p s \ & l t ; T a b l e s \ H e a d c o u n t \ C o l u m n s \ C o n t r a c t I D & g t ; - & l t ; T a b l e s \ C o n t r a c t s \ C o l u m n s \ C o n t r a c t I D & g t ; \ P K < / K e y > < / D i a g r a m O b j e c t K e y > < D i a g r a m O b j e c t K e y > < K e y > R e l a t i o n s h i p s \ & l t ; T a b l e s \ H e a d c o u n t \ C o l u m n s \ C o n t r a c t I D & g t ; - & l t ; T a b l e s \ C o n t r a c t s \ C o l u m n s \ C o n t r a c t I D & g t ; \ C r o s s F i l t e r < / K e y > < / D i a g r a m O b j e c t K e y > < / A l l K e y s > < S e l e c t e d K e y s > < D i a g r a m O b j e c t K e y > < K e y > T a b l e s \ H e a d c o u n t 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 T a g s \ T a b l e s \ & l t ; T a b l e s \ C o n t r a c t s & g t ; < / K e y > < / a : K e y > < a : V a l u e   i : t y p e = " D i a g r a m D i s p l a y T a g V i e w S t a t e " > < I s N o t F i l t e r e d O u t > t r u e < / I s N o t F i l t e r e d O u t > < / a : V a l u e > < / a : K e y V a l u e O f D i a g r a m O b j e c t K e y a n y T y p e z b w N T n L X > < a : K e y V a l u e O f D i a g r a m O b j e c t K e y a n y T y p e z b w N T n L X > < a : K e y > < K e y > D y n a m i c   T a g s \ T a b l e s \ & l t ; T a b l e s \ C o n t r a c t D a t a & g t ; < / K e y > < / a : K e y > < a : V a l u e   i : t y p e = " D i a g r a m D i s p l a y T a g V i e w S t a t e " > < I s N o t F i l t e r e d O u t > t r u e < / I s N o t F i l t e r e d O u t > < / a : V a l u e > < / a : K e y V a l u e O f D i a g r a m O b j e c t K e y a n y T y p e z b w N T n L X > < a : K e y V a l u e O f D i a g r a m O b j e c t K e y a n y T y p e z b w N T n L X > < a : K e y > < K e y > D y n a m i c   T a g s \ T a b l e s \ & l t ; T a b l e s \ H e a d c o u n t & g t ; < / K e y > < / a : K e y > < a : V a l u e   i : t y p e = " D i a g r a m D i s p l a y T a g V i e w S t a t e " > < I s N o t F i l t e r e d O u t > t r u e < / I s N o t F i l t e r e d O u t > < / a : V a l u e > < / a : K e y V a l u e O f D i a g r a m O b j e c t K e y a n y T y p e z b w N T n L X > < a : K e y V a l u e O f D i a g r a m O b j e c t K e y a n y T y p e z b w N T n L X > < a : K e y > < K e y > T a b l e s \ C a l e n d a r < / K e y > < / a : K e y > < a : V a l u e   i : t y p e = " D i a g r a m D i s p l a y N o d e V i e w S t a t e " > < H e i g h t > 1 5 0 < / H e i g h t > < I s E x p a n d e d > t r u e < / I s E x p a n d e d > < L a y e d O u t > t r u e < / L a y e d O u t > < L e f t > 4 0 9 < / L e f t > < 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 T a b l e s \ C o n t r a c t s < / K e y > < / a : K e y > < a : V a l u e   i : t y p e = " D i a g r a m D i s p l a y N o d e V i e w S t a t e " > < H e i g h t > 1 5 0 < / H e i g h t > < I s E x p a n d e d > t r u e < / I s E x p a n d e d > < L a y e d O u t > t r u e < / L a y e d O u t > < L e f t > 4 1 1 . 9 0 3 8 1 0 5 6 7 6 6 5 6 9 < / L e f t > < S c r o l l V e r t i c a l O f f s e t > 1 8 . 4 2 0 0 0 0 0 0 0 0 0 0 0 1 6 < / S c r o l l V e r t i c a l O f f s e t > < T a b I n d e x > 1 < / T a b I n d e x > < T o p > 1 5 2 < / T o p > < W i d t h > 2 0 0 < / W i d t h > < / a : V a l u e > < / a : K e y V a l u e O f D i a g r a m O b j e c t K e y a n y T y p e z b w N T n L X > < a : K e y V a l u e O f D i a g r a m O b j e c t K e y a n y T y p e z b w N T n L X > < a : K e y > < K e y > T a b l e s \ C o n t r a c t s \ C o l u m n s \ C o n t r a c t I D < / K e y > < / a : K e y > < a : V a l u e   i : t y p e = " D i a g r a m D i s p l a y N o d e V i e w S t a t e " > < H e i g h t > 1 5 0 < / H e i g h t > < I s E x p a n d e d > t r u e < / I s E x p a n d e d > < W i d t h > 2 0 0 < / W i d t h > < / a : V a l u e > < / a : K e y V a l u e O f D i a g r a m O b j e c t K e y a n y T y p e z b w N T n L X > < a : K e y V a l u e O f D i a g r a m O b j e c t K e y a n y T y p e z b w N T n L X > < a : K e y > < K e y > T a b l e s \ C o n t r a c t s \ C o l u m n s \ C u s t o m e r < / K e y > < / a : K e y > < a : V a l u e   i : t y p e = " D i a g r a m D i s p l a y N o d e V i e w S t a t e " > < H e i g h t > 1 5 0 < / H e i g h t > < I s E x p a n d e d > t r u e < / I s E x p a n d e d > < W i d t h > 2 0 0 < / W i d t h > < / a : V a l u e > < / a : K e y V a l u e O f D i a g r a m O b j e c t K e y a n y T y p e z b w N T n L X > < a : K e y V a l u e O f D i a g r a m O b j e c t K e y a n y T y p e z b w N T n L X > < a : K e y > < K e y > T a b l e s \ C o n t r a c t s \ C o l u m n s \ C o n t r a c t   O w n e r < / K e y > < / a : K e y > < a : V a l u e   i : t y p e = " D i a g r a m D i s p l a y N o d e V i e w S t a t e " > < H e i g h t > 1 5 0 < / H e i g h t > < I s E x p a n d e d > t r u e < / I s E x p a n d e d > < W i d t h > 2 0 0 < / W i d t h > < / a : V a l u e > < / a : K e y V a l u e O f D i a g r a m O b j e c t K e y a n y T y p e z b w N T n L X > < a : K e y V a l u e O f D i a g r a m O b j e c t K e y a n y T y p e z b w N T n L X > < a : K e y > < K e y > T a b l e s \ C o n t r a c t s \ C o l u m n s \ C o n t r a c t   L i m i t < / K e y > < / a : K e y > < a : V a l u e   i : t y p e = " D i a g r a m D i s p l a y N o d e V i e w S t a t e " > < H e i g h t > 1 5 0 < / H e i g h t > < I s E x p a n d e d > t r u e < / I s E x p a n d e d > < W i d t h > 2 0 0 < / W i d t h > < / a : V a l u e > < / a : K e y V a l u e O f D i a g r a m O b j e c t K e y a n y T y p e z b w N T n L X > < a : K e y V a l u e O f D i a g r a m O b j e c t K e y a n y T y p e z b w N T n L X > < a : K e y > < K e y > T a b l e s \ C o n t r a c t s \ M e a s u r e s \ T o t a l   C o n t r a c t   V a l u e < / K e y > < / a : K e y > < a : V a l u e   i : t y p e = " D i a g r a m D i s p l a y N o d e V i e w S t a t e " > < H e i g h t > 1 5 0 < / H e i g h t > < I s E x p a n d e d > t r u e < / I s E x p a n d e d > < W i d t h > 2 0 0 < / W i d t h > < / a : V a l u e > < / a : K e y V a l u e O f D i a g r a m O b j e c t K e y a n y T y p e z b w N T n L X > < a : K e y V a l u e O f D i a g r a m O b j e c t K e y a n y T y p e z b w N T n L X > < a : K e y > < K e y > T a b l e s \ C o n t r a c t D a t a < / K e y > < / a : K e y > < a : V a l u e   i : t y p e = " D i a g r a m D i s p l a y N o d e V i e w S t a t e " > < H e i g h t > 1 5 0 < / H e i g h t > < I s E x p a n d e d > t r u e < / I s E x p a n d e d > < L a y e d O u t > t r u e < / L a y e d O u t > < L e f t > 1 6 2 . 8 0 7 6 2 1 1 3 5 3 3 1 6 < / L e f t > < T a b I n d e x > 2 < / T a b I n d e x > < T o p > 3 5 6 . 6 6 6 6 6 6 6 6 6 6 6 6 6 9 < / T o p > < W i d t h > 2 0 0 < / W i d t h > < / a : V a l u e > < / a : K e y V a l u e O f D i a g r a m O b j e c t K e y a n y T y p e z b w N T n L X > < a : K e y V a l u e O f D i a g r a m O b j e c t K e y a n y T y p e z b w N T n L X > < a : K e y > < K e y > T a b l e s \ C o n t r a c t D a t a \ C o l u m n s \ D a t e < / K e y > < / a : K e y > < a : V a l u e   i : t y p e = " D i a g r a m D i s p l a y N o d e V i e w S t a t e " > < H e i g h t > 1 5 0 < / H e i g h t > < I s E x p a n d e d > t r u e < / I s E x p a n d e d > < W i d t h > 2 0 0 < / W i d t h > < / a : V a l u e > < / a : K e y V a l u e O f D i a g r a m O b j e c t K e y a n y T y p e z b w N T n L X > < a : K e y V a l u e O f D i a g r a m O b j e c t K e y a n y T y p e z b w N T n L X > < a : K e y > < K e y > T a b l e s \ C o n t r a c t D a t a \ C o l u m n s \ I n v o i c e d < / K e y > < / a : K e y > < a : V a l u e   i : t y p e = " D i a g r a m D i s p l a y N o d e V i e w S t a t e " > < H e i g h t > 1 5 0 < / H e i g h t > < I s E x p a n d e d > t r u e < / I s E x p a n d e d > < W i d t h > 2 0 0 < / W i d t h > < / a : V a l u e > < / a : K e y V a l u e O f D i a g r a m O b j e c t K e y a n y T y p e z b w N T n L X > < a : K e y V a l u e O f D i a g r a m O b j e c t K e y a n y T y p e z b w N T n L X > < a : K e y > < K e y > T a b l e s \ C o n t r a c t D a t a \ C o l u m n s \ C o n t r a c t I D < / K e y > < / a : K e y > < a : V a l u e   i : t y p e = " D i a g r a m D i s p l a y N o d e V i e w S t a t e " > < H e i g h t > 1 5 0 < / H e i g h t > < I s E x p a n d e d > t r u e < / I s E x p a n d e d > < W i d t h > 2 0 0 < / W i d t h > < / a : V a l u e > < / a : K e y V a l u e O f D i a g r a m O b j e c t K e y a n y T y p e z b w N T n L X > < a : K e y V a l u e O f D i a g r a m O b j e c t K e y a n y T y p e z b w N T n L X > < a : K e y > < K e y > T a b l e s \ C o n t r a c t D a t a \ C o l u m n s \ V a l u e < / K e y > < / a : K e y > < a : V a l u e   i : t y p e = " D i a g r a m D i s p l a y N o d e V i e w S t a t e " > < H e i g h t > 1 5 0 < / H e i g h t > < I s E x p a n d e d > t r u e < / I s E x p a n d e d > < W i d t h > 2 0 0 < / W i d t h > < / a : V a l u e > < / a : K e y V a l u e O f D i a g r a m O b j e c t K e y a n y T y p e z b w N T n L X > < a : K e y V a l u e O f D i a g r a m O b j e c t K e y a n y T y p e z b w N T n L X > < a : K e y > < K e y > T a b l e s \ C o n t r a c t D a t a \ M e a s u r e s \ C o n t r a c t   C o s t < / K e y > < / a : K e y > < a : V a l u e   i : t y p e = " D i a g r a m D i s p l a y N o d e V i e w S t a t e " > < H e i g h t > 1 5 0 < / H e i g h t > < I s E x p a n d e d > t r u e < / I s E x p a n d e d > < W i d t h > 2 0 0 < / W i d t h > < / a : V a l u e > < / a : K e y V a l u e O f D i a g r a m O b j e c t K e y a n y T y p e z b w N T n L X > < a : K e y V a l u e O f D i a g r a m O b j e c t K e y a n y T y p e z b w N T n L X > < a : K e y > < K e y > T a b l e s \ C o n t r a c t D a t a \ M e a s u r e s \ C o n t r a c t   A s   %   O f   L i m i t < / K e y > < / a : K e y > < a : V a l u e   i : t y p e = " D i a g r a m D i s p l a y N o d e V i e w S t a t e " > < H e i g h t > 1 5 0 < / H e i g h t > < I s E x p a n d e d > t r u e < / I s E x p a n d e d > < W i d t h > 2 0 0 < / W i d t h > < / a : V a l u e > < / a : K e y V a l u e O f D i a g r a m O b j e c t K e y a n y T y p e z b w N T n L X > < a : K e y V a l u e O f D i a g r a m O b j e c t K e y a n y T y p e z b w N T n L X > < a : K e y > < K e y > T a b l e s \ C o n t r a c t D a t a \ M e a s u r e s \ C o n t r a c t   C o s t   Y T D < / K e y > < / a : K e y > < a : V a l u e   i : t y p e = " D i a g r a m D i s p l a y N o d e V i e w S t a t e " > < H e i g h t > 1 5 0 < / H e i g h t > < I s E x p a n d e d > t r u e < / I s E x p a n d e d > < W i d t h > 2 0 0 < / W i d t h > < / a : V a l u e > < / a : K e y V a l u e O f D i a g r a m O b j e c t K e y a n y T y p e z b w N T n L X > < a : K e y V a l u e O f D i a g r a m O b j e c t K e y a n y T y p e z b w N T n L X > < a : K e y > < K e y > T a b l e s \ C o n t r a c t D a t a \ M e a s u r e s \ C o n t r a c t   C o s t   L i f e t i m e T o D a t e < / K e y > < / a : K e y > < a : V a l u e   i : t y p e = " D i a g r a m D i s p l a y N o d e V i e w S t a t e " > < H e i g h t > 1 5 0 < / H e i g h t > < I s E x p a n d e d > t r u e < / I s E x p a n d e d > < W i d t h > 2 0 0 < / W i d t h > < / a : V a l u e > < / a : K e y V a l u e O f D i a g r a m O b j e c t K e y a n y T y p e z b w N T n L X > < a : K e y V a l u e O f D i a g r a m O b j e c t K e y a n y T y p e z b w N T n L X > < a : K e y > < K e y > T a b l e s \ H e a d c o u n t < / K e y > < / a : K e y > < a : V a l u e   i : t y p e = " D i a g r a m D i s p l a y N o d e V i e w S t a t e " > < H e i g h t > 1 5 0 < / H e i g h t > < I s E x p a n d e d > t r u e < / I s E x p a n d e d > < I s F o c u s e d > t r u e < / I s F o c u s e d > < L a y e d O u t > t r u e < / L a y e d O u t > < L e f t > 6 0 2 . 9 0 3 8 1 0 5 6 7 6 6 5 6 9 < / L e f t > < T a b I n d e x > 3 < / T a b I n d e x > < T o p > 3 7 1 . 3 3 3 3 3 3 3 3 3 3 3 3 3 7 < / T o p > < W i d t h > 2 0 0 < / W i d t h > < / a : V a l u e > < / a : K e y V a l u e O f D i a g r a m O b j e c t K e y a n y T y p e z b w N T n L X > < a : K e y V a l u e O f D i a g r a m O b j e c t K e y a n y T y p e z b w N T n L X > < a : K e y > < K e y > T a b l e s \ H e a d c o u n t \ C o l u m n s \ M o n t h   E n d < / K e y > < / a : K e y > < a : V a l u e   i : t y p e = " D i a g r a m D i s p l a y N o d e V i e w S t a t e " > < H e i g h t > 1 5 0 < / H e i g h t > < I s E x p a n d e d > t r u e < / I s E x p a n d e d > < W i d t h > 2 0 0 < / W i d t h > < / a : V a l u e > < / a : K e y V a l u e O f D i a g r a m O b j e c t K e y a n y T y p e z b w N T n L X > < a : K e y V a l u e O f D i a g r a m O b j e c t K e y a n y T y p e z b w N T n L X > < a : K e y > < K e y > T a b l e s \ H e a d c o u n t \ C o l u m n s \ C o n t r a c t I D < / K e y > < / a : K e y > < a : V a l u e   i : t y p e = " D i a g r a m D i s p l a y N o d e V i e w S t a t e " > < H e i g h t > 1 5 0 < / H e i g h t > < I s E x p a n d e d > t r u e < / I s E x p a n d e d > < W i d t h > 2 0 0 < / W i d t h > < / a : V a l u e > < / a : K e y V a l u e O f D i a g r a m O b j e c t K e y a n y T y p e z b w N T n L X > < a : K e y V a l u e O f D i a g r a m O b j e c t K e y a n y T y p e z b w N T n L X > < a : K e y > < K e y > T a b l e s \ H e a d c o u n t \ C o l u m n s \ H e a d c o u n t < / K e y > < / a : K e y > < a : V a l u e   i : t y p e = " D i a g r a m D i s p l a y N o d e V i e w S t a t e " > < H e i g h t > 1 5 0 < / H e i g h t > < I s E x p a n d e d > t r u e < / I s E x p a n d e d > < W i d t h > 2 0 0 < / W i d t h > < / a : V a l u e > < / a : K e y V a l u e O f D i a g r a m O b j e c t K e y a n y T y p e z b w N T n L X > < a : K e y V a l u e O f D i a g r a m O b j e c t K e y a n y T y p e z b w N T n L X > < a : K e y > < K e y > R e l a t i o n s h i p s \ & l t ; T a b l e s \ C o n t r a c t D a t a \ C o l u m n s \ D a t e & g t ; - & l t ; T a b l e s \ C a l e n d a r \ C o l u m n s \ D a t e & g t ; < / K e y > < / a : K e y > < a : V a l u e   i : t y p e = " D i a g r a m D i s p l a y L i n k V i e w S t a t e " > < A u t o m a t i o n P r o p e r t y H e l p e r T e x t > E n d   p o i n t   1 :   ( 3 7 8 . 8 0 7 6 2 1 1 3 5 3 3 2 , 4 2 1 . 6 6 6 6 6 7 ) .   E n d   p o i n t   2 :   ( 3 9 3 , 7 5 )   < / A u t o m a t i o n P r o p e r t y H e l p e r T e x t > < L a y e d O u t > t r u e < / L a y e d O u t > < P o i n t s   x m l n s : b = " h t t p : / / s c h e m a s . d a t a c o n t r a c t . o r g / 2 0 0 4 / 0 7 / S y s t e m . W i n d o w s " > < b : P o i n t > < b : _ x > 3 7 8 . 8 0 7 6 2 1 1 3 5 3 3 1 6 < / b : _ x > < b : _ y > 4 2 1 . 6 6 6 6 6 7 < / b : _ y > < / b : P o i n t > < b : P o i n t > < b : _ x > 3 8 2 . 1 2 9 7 6 3 2 5 < / b : _ x > < b : _ y > 4 2 1 . 6 6 6 6 6 7 < / b : _ y > < / b : P o i n t > < b : P o i n t > < b : _ x > 3 8 4 . 1 2 9 7 6 3 2 5 < / b : _ x > < b : _ y > 4 1 9 . 6 6 6 6 6 7 < / b : _ y > < / b : P o i n t > < b : P o i n t > < b : _ x > 3 8 4 . 1 2 9 7 6 3 2 5 < / b : _ x > < b : _ y > 7 7 < / b : _ y > < / b : P o i n t > < b : P o i n t > < b : _ x > 3 8 6 . 1 2 9 7 6 3 2 5 < / b : _ x > < b : _ y > 7 5 < / b : _ y > < / b : P o i n t > < b : P o i n t > < b : _ x > 3 9 3 < / b : _ x > < b : _ y > 7 5 < / b : _ y > < / b : P o i n t > < / P o i n t s > < / a : V a l u e > < / a : K e y V a l u e O f D i a g r a m O b j e c t K e y a n y T y p e z b w N T n L X > < a : K e y V a l u e O f D i a g r a m O b j e c t K e y a n y T y p e z b w N T n L X > < a : K e y > < K e y > R e l a t i o n s h i p s \ & l t ; T a b l e s \ C o n t r a c t D a t a \ C o l u m n s \ D a t e & g t ; - & l t ; T a b l e s \ C a l e n d a r \ C o l u m n s \ D a t e & g t ; \ F K < / K e y > < / a : K e y > < a : V a l u e   i : t y p e = " D i a g r a m D i s p l a y L i n k E n d p o i n t V i e w S t a t e " > < H e i g h t > 1 6 < / H e i g h t > < L a b e l L o c a t i o n   x m l n s : b = " h t t p : / / s c h e m a s . d a t a c o n t r a c t . o r g / 2 0 0 4 / 0 7 / S y s t e m . W i n d o w s " > < b : _ x > 3 6 2 . 8 0 7 6 2 1 1 3 5 3 3 1 6 < / b : _ x > < b : _ y > 4 1 3 . 6 6 6 6 6 7 < / b : _ y > < / L a b e l L o c a t i o n > < L o c a t i o n   x m l n s : b = " h t t p : / / s c h e m a s . d a t a c o n t r a c t . o r g / 2 0 0 4 / 0 7 / S y s t e m . W i n d o w s " > < b : _ x > 3 6 2 . 8 0 7 6 2 1 1 3 5 3 3 1 6 < / b : _ x > < b : _ y > 4 2 1 . 6 6 6 6 6 6 9 9 9 9 9 9 9 6 < / b : _ y > < / L o c a t i o n > < S h a p e R o t a t e A n g l e > 1 . 9 8 9 5 1 9 6 6 0 1 2 8 2 8 0 5 E - 1 3 < / S h a p e R o t a t e A n g l e > < W i d t h > 1 6 < / W i d t h > < / a : V a l u e > < / a : K e y V a l u e O f D i a g r a m O b j e c t K e y a n y T y p e z b w N T n L X > < a : K e y V a l u e O f D i a g r a m O b j e c t K e y a n y T y p e z b w N T n L X > < a : K e y > < K e y > R e l a t i o n s h i p s \ & l t ; T a b l e s \ C o n t r a c t D a t a \ C o l u m n s \ D a t e & g t ; - & l t ; T a b l e s \ C a l e n d a r \ C o l u m n s \ D a t e & g t ; \ P K < / K e y > < / a : K e y > < a : V a l u e   i : t y p e = " D i a g r a m D i s p l a y L i n k E n d p o i n t V i e w S t a t e " > < H e i g h t > 1 6 < / H e i g h t > < L a b e l L o c a t i o n   x m l n s : b = " h t t p : / / s c h e m a s . d a t a c o n t r a c t . o r g / 2 0 0 4 / 0 7 / S y s t e m . W i n d o w s " > < b : _ x > 3 9 3 < / b : _ x > < b : _ y > 6 7 < / b : _ y > < / L a b e l L o c a t i o n > < L o c a t i o n   x m l n s : b = " h t t p : / / s c h e m a s . d a t a c o n t r a c t . o r g / 2 0 0 4 / 0 7 / S y s t e m . W i n d o w s " > < b : _ x > 4 0 9 < / b : _ x > < b : _ y > 7 5 < / b : _ y > < / L o c a t i o n > < S h a p e R o t a t e A n g l e > 1 8 0 < / S h a p e R o t a t e A n g l e > < W i d t h > 1 6 < / W i d t h > < / a : V a l u e > < / a : K e y V a l u e O f D i a g r a m O b j e c t K e y a n y T y p e z b w N T n L X > < a : K e y V a l u e O f D i a g r a m O b j e c t K e y a n y T y p e z b w N T n L X > < a : K e y > < K e y > R e l a t i o n s h i p s \ & l t ; T a b l e s \ C o n t r a c t D a t a \ C o l u m n s \ D a t e & g t ; - & l t ; T a b l e s \ C a l e n d a r \ C o l u m n s \ D a t e & g t ; \ C r o s s F i l t e r < / K e y > < / a : K e y > < a : V a l u e   i : t y p e = " D i a g r a m D i s p l a y L i n k C r o s s F i l t e r V i e w S t a t e " > < P o i n t s   x m l n s : b = " h t t p : / / s c h e m a s . d a t a c o n t r a c t . o r g / 2 0 0 4 / 0 7 / S y s t e m . W i n d o w s " > < b : P o i n t > < b : _ x > 3 7 8 . 8 0 7 6 2 1 1 3 5 3 3 1 6 < / b : _ x > < b : _ y > 4 2 1 . 6 6 6 6 6 7 < / b : _ y > < / b : P o i n t > < b : P o i n t > < b : _ x > 3 8 2 . 1 2 9 7 6 3 2 5 < / b : _ x > < b : _ y > 4 2 1 . 6 6 6 6 6 7 < / b : _ y > < / b : P o i n t > < b : P o i n t > < b : _ x > 3 8 4 . 1 2 9 7 6 3 2 5 < / b : _ x > < b : _ y > 4 1 9 . 6 6 6 6 6 7 < / b : _ y > < / b : P o i n t > < b : P o i n t > < b : _ x > 3 8 4 . 1 2 9 7 6 3 2 5 < / b : _ x > < b : _ y > 7 7 < / b : _ y > < / b : P o i n t > < b : P o i n t > < b : _ x > 3 8 6 . 1 2 9 7 6 3 2 5 < / b : _ x > < b : _ y > 7 5 < / b : _ y > < / b : P o i n t > < b : P o i n t > < b : _ x > 3 9 3 < / b : _ x > < b : _ y > 7 5 < / b : _ y > < / b : P o i n t > < / P o i n t s > < / a : V a l u e > < / a : K e y V a l u e O f D i a g r a m O b j e c t K e y a n y T y p e z b w N T n L X > < a : K e y V a l u e O f D i a g r a m O b j e c t K e y a n y T y p e z b w N T n L X > < a : K e y > < K e y > R e l a t i o n s h i p s \ & l t ; T a b l e s \ C o n t r a c t D a t a \ C o l u m n s \ C o n t r a c t I D & g t ; - & l t ; T a b l e s \ C o n t r a c t s \ C o l u m n s \ C o n t r a c t I D & g t ; < / K e y > < / a : K e y > < a : V a l u e   i : t y p e = " D i a g r a m D i s p l a y L i n k V i e w S t a t e " > < A u t o m a t i o n P r o p e r t y H e l p e r T e x t > E n d   p o i n t   1 :   ( 3 7 8 . 8 0 7 6 2 1 1 3 5 3 3 2 , 4 4 1 . 6 6 6 6 6 7 ) .   E n d   p o i n t   2 :   ( 3 9 5 . 9 0 3 8 1 0 5 6 7 6 6 6 , 2 2 7 )   < / A u t o m a t i o n P r o p e r t y H e l p e r T e x t > < L a y e d O u t > t r u e < / L a y e d O u t > < P o i n t s   x m l n s : b = " h t t p : / / s c h e m a s . d a t a c o n t r a c t . o r g / 2 0 0 4 / 0 7 / S y s t e m . W i n d o w s " > < b : P o i n t > < b : _ x > 3 7 8 . 8 0 7 6 2 1 1 3 5 3 3 1 6 < / b : _ x > < b : _ y > 4 4 1 . 6 6 6 6 6 7 0 0 0 0 0 0 0 7 < / b : _ y > < / b : P o i n t > < b : P o i n t > < b : _ x > 3 8 7 . 1 2 9 7 6 3 2 5 < / b : _ x > < b : _ y > 4 4 1 . 6 6 6 6 6 7 < / b : _ y > < / b : P o i n t > < b : P o i n t > < b : _ x > 3 8 9 . 1 2 9 7 6 3 2 5 < / b : _ x > < b : _ y > 4 3 9 . 6 6 6 6 6 7 < / b : _ y > < / b : P o i n t > < b : P o i n t > < b : _ x > 3 8 9 . 1 2 9 7 6 3 2 5 < / b : _ x > < b : _ y > 2 2 9 < / b : _ y > < / b : P o i n t > < b : P o i n t > < b : _ x > 3 9 1 . 1 2 9 7 6 3 2 5 < / b : _ x > < b : _ y > 2 2 7 < / b : _ y > < / b : P o i n t > < b : P o i n t > < b : _ x > 3 9 5 . 9 0 3 8 1 0 5 6 7 6 6 5 6 9 < / b : _ x > < b : _ y > 2 2 7 < / b : _ y > < / b : P o i n t > < / P o i n t s > < / a : V a l u e > < / a : K e y V a l u e O f D i a g r a m O b j e c t K e y a n y T y p e z b w N T n L X > < a : K e y V a l u e O f D i a g r a m O b j e c t K e y a n y T y p e z b w N T n L X > < a : K e y > < K e y > R e l a t i o n s h i p s \ & l t ; T a b l e s \ C o n t r a c t D a t a \ C o l u m n s \ C o n t r a c t I D & g t ; - & l t ; T a b l e s \ C o n t r a c t s \ C o l u m n s \ C o n t r a c t I D & g t ; \ F K < / K e y > < / a : K e y > < a : V a l u e   i : t y p e = " D i a g r a m D i s p l a y L i n k E n d p o i n t V i e w S t a t e " > < H e i g h t > 1 6 < / H e i g h t > < L a b e l L o c a t i o n   x m l n s : b = " h t t p : / / s c h e m a s . d a t a c o n t r a c t . o r g / 2 0 0 4 / 0 7 / S y s t e m . W i n d o w s " > < b : _ x > 3 6 2 . 8 0 7 6 2 1 1 3 5 3 3 1 6 < / b : _ x > < b : _ y > 4 3 3 . 6 6 6 6 6 7 0 0 0 0 0 0 0 7 < / b : _ y > < / L a b e l L o c a t i o n > < L o c a t i o n   x m l n s : b = " h t t p : / / s c h e m a s . d a t a c o n t r a c t . o r g / 2 0 0 4 / 0 7 / S y s t e m . W i n d o w s " > < b : _ x > 3 6 2 . 8 0 7 6 2 1 1 3 5 3 3 1 6 < / b : _ x > < b : _ y > 4 4 1 . 6 6 6 6 6 7 < / b : _ y > < / L o c a t i o n > < S h a p e R o t a t e A n g l e > 1 . 9 8 9 5 1 9 6 6 0 1 2 8 2 8 0 5 E - 1 3 < / S h a p e R o t a t e A n g l e > < W i d t h > 1 6 < / W i d t h > < / a : V a l u e > < / a : K e y V a l u e O f D i a g r a m O b j e c t K e y a n y T y p e z b w N T n L X > < a : K e y V a l u e O f D i a g r a m O b j e c t K e y a n y T y p e z b w N T n L X > < a : K e y > < K e y > R e l a t i o n s h i p s \ & l t ; T a b l e s \ C o n t r a c t D a t a \ C o l u m n s \ C o n t r a c t I D & g t ; - & l t ; T a b l e s \ C o n t r a c t s \ C o l u m n s \ C o n t r a c t I D & g t ; \ P K < / K e y > < / a : K e y > < a : V a l u e   i : t y p e = " D i a g r a m D i s p l a y L i n k E n d p o i n t V i e w S t a t e " > < H e i g h t > 1 6 < / H e i g h t > < L a b e l L o c a t i o n   x m l n s : b = " h t t p : / / s c h e m a s . d a t a c o n t r a c t . o r g / 2 0 0 4 / 0 7 / S y s t e m . W i n d o w s " > < b : _ x > 3 9 5 . 9 0 3 8 1 0 5 6 7 6 6 5 6 9 < / b : _ x > < b : _ y > 2 1 9 < / b : _ y > < / L a b e l L o c a t i o n > < L o c a t i o n   x m l n s : b = " h t t p : / / s c h e m a s . d a t a c o n t r a c t . o r g / 2 0 0 4 / 0 7 / S y s t e m . W i n d o w s " > < b : _ x > 4 1 1 . 9 0 3 8 1 0 5 6 7 6 6 5 6 9 < / b : _ x > < b : _ y > 2 2 7 < / b : _ y > < / L o c a t i o n > < S h a p e R o t a t e A n g l e > 1 8 0 < / S h a p e R o t a t e A n g l e > < W i d t h > 1 6 < / W i d t h > < / a : V a l u e > < / a : K e y V a l u e O f D i a g r a m O b j e c t K e y a n y T y p e z b w N T n L X > < a : K e y V a l u e O f D i a g r a m O b j e c t K e y a n y T y p e z b w N T n L X > < a : K e y > < K e y > R e l a t i o n s h i p s \ & l t ; T a b l e s \ C o n t r a c t D a t a \ C o l u m n s \ C o n t r a c t I D & g t ; - & l t ; T a b l e s \ C o n t r a c t s \ C o l u m n s \ C o n t r a c t I D & g t ; \ C r o s s F i l t e r < / K e y > < / a : K e y > < a : V a l u e   i : t y p e = " D i a g r a m D i s p l a y L i n k C r o s s F i l t e r V i e w S t a t e " > < P o i n t s   x m l n s : b = " h t t p : / / s c h e m a s . d a t a c o n t r a c t . o r g / 2 0 0 4 / 0 7 / S y s t e m . W i n d o w s " > < b : P o i n t > < b : _ x > 3 7 8 . 8 0 7 6 2 1 1 3 5 3 3 1 6 < / b : _ x > < b : _ y > 4 4 1 . 6 6 6 6 6 7 0 0 0 0 0 0 0 7 < / b : _ y > < / b : P o i n t > < b : P o i n t > < b : _ x > 3 8 7 . 1 2 9 7 6 3 2 5 < / b : _ x > < b : _ y > 4 4 1 . 6 6 6 6 6 7 < / b : _ y > < / b : P o i n t > < b : P o i n t > < b : _ x > 3 8 9 . 1 2 9 7 6 3 2 5 < / b : _ x > < b : _ y > 4 3 9 . 6 6 6 6 6 7 < / b : _ y > < / b : P o i n t > < b : P o i n t > < b : _ x > 3 8 9 . 1 2 9 7 6 3 2 5 < / b : _ x > < b : _ y > 2 2 9 < / b : _ y > < / b : P o i n t > < b : P o i n t > < b : _ x > 3 9 1 . 1 2 9 7 6 3 2 5 < / b : _ x > < b : _ y > 2 2 7 < / b : _ y > < / b : P o i n t > < b : P o i n t > < b : _ x > 3 9 5 . 9 0 3 8 1 0 5 6 7 6 6 5 6 9 < / b : _ x > < b : _ y > 2 2 7 < / b : _ y > < / b : P o i n t > < / P o i n t s > < / a : V a l u e > < / a : K e y V a l u e O f D i a g r a m O b j e c t K e y a n y T y p e z b w N T n L X > < a : K e y V a l u e O f D i a g r a m O b j e c t K e y a n y T y p e z b w N T n L X > < a : K e y > < K e y > R e l a t i o n s h i p s \ & l t ; T a b l e s \ H e a d c o u n t \ C o l u m n s \ M o n t h   E n d & g t ; - & l t ; T a b l e s \ C a l e n d a r \ C o l u m n s \ D a t e & g t ; < / K e y > < / a : K e y > < a : V a l u e   i : t y p e = " D i a g r a m D i s p l a y L i n k V i e w S t a t e " > < A u t o m a t i o n P r o p e r t y H e l p e r T e x t > E n d   p o i n t   1 :   ( 7 0 2 . 9 0 3 8 1 1 , 3 5 5 . 3 3 3 3 3 3 3 3 3 3 3 3 ) .   E n d   p o i n t   2 :   ( 6 2 5 , 7 5 )   < / A u t o m a t i o n P r o p e r t y H e l p e r T e x t > < L a y e d O u t > t r u e < / L a y e d O u t > < P o i n t s   x m l n s : b = " h t t p : / / s c h e m a s . d a t a c o n t r a c t . o r g / 2 0 0 4 / 0 7 / S y s t e m . W i n d o w s " > < b : P o i n t > < b : _ x > 7 0 2 . 9 0 3 8 1 1 0 0 0 0 0 0 1 3 < / b : _ x > < b : _ y > 3 5 5 . 3 3 3 3 3 3 3 3 3 3 3 3 4 3 < / b : _ y > < / b : P o i n t > < b : P o i n t > < b : _ x > 7 0 2 . 9 0 3 8 1 1 < / b : _ x > < b : _ y > 7 7 < / b : _ y > < / b : P o i n t > < b : P o i n t > < b : _ x > 7 0 0 . 9 0 3 8 1 1 < / b : _ x > < b : _ y > 7 5 < / b : _ y > < / b : P o i n t > < b : P o i n t > < b : _ x > 6 2 5 < / b : _ x > < b : _ y > 7 5 < / b : _ y > < / b : P o i n t > < / P o i n t s > < / a : V a l u e > < / a : K e y V a l u e O f D i a g r a m O b j e c t K e y a n y T y p e z b w N T n L X > < a : K e y V a l u e O f D i a g r a m O b j e c t K e y a n y T y p e z b w N T n L X > < a : K e y > < K e y > R e l a t i o n s h i p s \ & l t ; T a b l e s \ H e a d c o u n t \ C o l u m n s \ M o n t h   E n d & g t ; - & l t ; T a b l e s \ C a l e n d a r \ C o l u m n s \ D a t e & g t ; \ F K < / K e y > < / a : K e y > < a : V a l u e   i : t y p e = " D i a g r a m D i s p l a y L i n k E n d p o i n t V i e w S t a t e " > < H e i g h t > 1 6 < / H e i g h t > < L a b e l L o c a t i o n   x m l n s : b = " h t t p : / / s c h e m a s . d a t a c o n t r a c t . o r g / 2 0 0 4 / 0 7 / S y s t e m . W i n d o w s " > < b : _ x > 6 9 4 . 9 0 3 8 1 1 0 0 0 0 0 0 1 3 < / b : _ x > < b : _ y > 3 5 5 . 3 3 3 3 3 3 3 3 3 3 3 3 4 3 < / b : _ y > < / L a b e l L o c a t i o n > < L o c a t i o n   x m l n s : b = " h t t p : / / s c h e m a s . d a t a c o n t r a c t . o r g / 2 0 0 4 / 0 7 / S y s t e m . W i n d o w s " > < b : _ x > 7 0 2 . 9 0 3 8 1 1 < / b : _ x > < b : _ y > 3 7 1 . 3 3 3 3 3 3 3 3 3 3 3 3 3 7 < / b : _ y > < / L o c a t i o n > < S h a p e R o t a t e A n g l e > 2 7 0 . 0 0 0 0 0 0 0 0 0 0 0 0 4 < / S h a p e R o t a t e A n g l e > < W i d t h > 1 6 < / W i d t h > < / a : V a l u e > < / a : K e y V a l u e O f D i a g r a m O b j e c t K e y a n y T y p e z b w N T n L X > < a : K e y V a l u e O f D i a g r a m O b j e c t K e y a n y T y p e z b w N T n L X > < a : K e y > < K e y > R e l a t i o n s h i p s \ & l t ; T a b l e s \ H e a d c o u n t \ C o l u m n s \ M o n t h   E n d & g t ; - & l t ; T a b l e s \ C a l e n d a r \ C o l u m n s \ D a t e & g t ; \ P K < / K e y > < / a : K e y > < a : V a l u e   i : t y p e = " D i a g r a m D i s p l a y L i n k E n d p o i n t V i e w S t a t e " > < H e i g h t > 1 6 < / H e i g h t > < L a b e l L o c a t i o n   x m l n s : b = " h t t p : / / s c h e m a s . d a t a c o n t r a c t . o r g / 2 0 0 4 / 0 7 / S y s t e m . W i n d o w s " > < b : _ x > 6 0 9 < / b : _ x > < b : _ y > 6 7 < / b : _ y > < / L a b e l L o c a t i o n > < L o c a t i o n   x m l n s : b = " h t t p : / / s c h e m a s . d a t a c o n t r a c t . o r g / 2 0 0 4 / 0 7 / S y s t e m . W i n d o w s " > < b : _ x > 6 0 9 < / b : _ x > < b : _ y > 7 5 < / b : _ y > < / L o c a t i o n > < S h a p e R o t a t e A n g l e > 3 6 0 < / S h a p e R o t a t e A n g l e > < W i d t h > 1 6 < / W i d t h > < / a : V a l u e > < / a : K e y V a l u e O f D i a g r a m O b j e c t K e y a n y T y p e z b w N T n L X > < a : K e y V a l u e O f D i a g r a m O b j e c t K e y a n y T y p e z b w N T n L X > < a : K e y > < K e y > R e l a t i o n s h i p s \ & l t ; T a b l e s \ H e a d c o u n t \ C o l u m n s \ M o n t h   E n d & g t ; - & l t ; T a b l e s \ C a l e n d a r \ C o l u m n s \ D a t e & g t ; \ C r o s s F i l t e r < / K e y > < / a : K e y > < a : V a l u e   i : t y p e = " D i a g r a m D i s p l a y L i n k C r o s s F i l t e r V i e w S t a t e " > < P o i n t s   x m l n s : b = " h t t p : / / s c h e m a s . d a t a c o n t r a c t . o r g / 2 0 0 4 / 0 7 / S y s t e m . W i n d o w s " > < b : P o i n t > < b : _ x > 7 0 2 . 9 0 3 8 1 1 0 0 0 0 0 0 1 3 < / b : _ x > < b : _ y > 3 5 5 . 3 3 3 3 3 3 3 3 3 3 3 3 4 3 < / b : _ y > < / b : P o i n t > < b : P o i n t > < b : _ x > 7 0 2 . 9 0 3 8 1 1 < / b : _ x > < b : _ y > 7 7 < / b : _ y > < / b : P o i n t > < b : P o i n t > < b : _ x > 7 0 0 . 9 0 3 8 1 1 < / b : _ x > < b : _ y > 7 5 < / b : _ y > < / b : P o i n t > < b : P o i n t > < b : _ x > 6 2 5 < / b : _ x > < b : _ y > 7 5 < / b : _ y > < / b : P o i n t > < / P o i n t s > < / a : V a l u e > < / a : K e y V a l u e O f D i a g r a m O b j e c t K e y a n y T y p e z b w N T n L X > < a : K e y V a l u e O f D i a g r a m O b j e c t K e y a n y T y p e z b w N T n L X > < a : K e y > < K e y > R e l a t i o n s h i p s \ & l t ; T a b l e s \ H e a d c o u n t \ C o l u m n s \ C o n t r a c t I D & g t ; - & l t ; T a b l e s \ C o n t r a c t s \ C o l u m n s \ C o n t r a c t I D & g t ; < / K e y > < / a : K e y > < a : V a l u e   i : t y p e = " D i a g r a m D i s p l a y L i n k V i e w S t a t e " > < A u t o m a t i o n P r o p e r t y H e l p e r T e x t > E n d   p o i n t   1 :   ( 5 8 6 . 9 0 3 8 1 0 5 6 7 6 6 6 , 4 4 6 . 3 3 3 3 3 3 ) .   E n d   p o i n t   2 :   ( 5 1 1 . 9 0 3 8 1 1 , 3 1 8 )   < / A u t o m a t i o n P r o p e r t y H e l p e r T e x t > < L a y e d O u t > t r u e < / L a y e d O u t > < P o i n t s   x m l n s : b = " h t t p : / / s c h e m a s . d a t a c o n t r a c t . o r g / 2 0 0 4 / 0 7 / S y s t e m . W i n d o w s " > < b : P o i n t > < b : _ x > 5 8 6 . 9 0 3 8 1 0 5 6 7 6 6 5 6 9 < / b : _ x > < b : _ y > 4 4 6 . 3 3 3 3 3 3 < / b : _ y > < / b : P o i n t > < b : P o i n t > < b : _ x > 5 1 3 . 9 0 3 8 1 1 < / b : _ x > < b : _ y > 4 4 6 . 3 3 3 3 3 3 < / b : _ y > < / b : P o i n t > < b : P o i n t > < b : _ x > 5 1 1 . 9 0 3 8 1 1 < / b : _ x > < b : _ y > 4 4 4 . 3 3 3 3 3 3 < / b : _ y > < / b : P o i n t > < b : P o i n t > < b : _ x > 5 1 1 . 9 0 3 8 1 1 < / b : _ x > < b : _ y > 3 1 7 . 9 9 9 9 9 9 9 9 9 9 9 9 9 4 < / b : _ y > < / b : P o i n t > < / P o i n t s > < / a : V a l u e > < / a : K e y V a l u e O f D i a g r a m O b j e c t K e y a n y T y p e z b w N T n L X > < a : K e y V a l u e O f D i a g r a m O b j e c t K e y a n y T y p e z b w N T n L X > < a : K e y > < K e y > R e l a t i o n s h i p s \ & l t ; T a b l e s \ H e a d c o u n t \ C o l u m n s \ C o n t r a c t I D & g t ; - & l t ; T a b l e s \ C o n t r a c t s \ C o l u m n s \ C o n t r a c t I D & g t ; \ F K < / K e y > < / a : K e y > < a : V a l u e   i : t y p e = " D i a g r a m D i s p l a y L i n k E n d p o i n t V i e w S t a t e " > < H e i g h t > 1 6 < / H e i g h t > < L a b e l L o c a t i o n   x m l n s : b = " h t t p : / / s c h e m a s . d a t a c o n t r a c t . o r g / 2 0 0 4 / 0 7 / S y s t e m . W i n d o w s " > < b : _ x > 5 8 6 . 9 0 3 8 1 0 5 6 7 6 6 5 6 9 < / b : _ x > < b : _ y > 4 3 8 . 3 3 3 3 3 3 < / b : _ y > < / L a b e l L o c a t i o n > < L o c a t i o n   x m l n s : b = " h t t p : / / s c h e m a s . d a t a c o n t r a c t . o r g / 2 0 0 4 / 0 7 / S y s t e m . W i n d o w s " > < b : _ x > 6 0 2 . 9 0 3 8 1 0 5 6 7 6 6 5 6 9 < / b : _ x > < b : _ y > 4 4 6 . 3 3 3 3 3 3 < / b : _ y > < / L o c a t i o n > < S h a p e R o t a t e A n g l e > 1 8 0 < / S h a p e R o t a t e A n g l e > < W i d t h > 1 6 < / W i d t h > < / a : V a l u e > < / a : K e y V a l u e O f D i a g r a m O b j e c t K e y a n y T y p e z b w N T n L X > < a : K e y V a l u e O f D i a g r a m O b j e c t K e y a n y T y p e z b w N T n L X > < a : K e y > < K e y > R e l a t i o n s h i p s \ & l t ; T a b l e s \ H e a d c o u n t \ C o l u m n s \ C o n t r a c t I D & g t ; - & l t ; T a b l e s \ C o n t r a c t s \ C o l u m n s \ C o n t r a c t I D & g t ; \ P K < / K e y > < / a : K e y > < a : V a l u e   i : t y p e = " D i a g r a m D i s p l a y L i n k E n d p o i n t V i e w S t a t e " > < H e i g h t > 1 6 < / H e i g h t > < L a b e l L o c a t i o n   x m l n s : b = " h t t p : / / s c h e m a s . d a t a c o n t r a c t . o r g / 2 0 0 4 / 0 7 / S y s t e m . W i n d o w s " > < b : _ x > 5 0 3 . 9 0 3 8 1 1 < / b : _ x > < b : _ y > 3 0 1 . 9 9 9 9 9 9 9 9 9 9 9 9 9 4 < / b : _ y > < / L a b e l L o c a t i o n > < L o c a t i o n   x m l n s : b = " h t t p : / / s c h e m a s . d a t a c o n t r a c t . o r g / 2 0 0 4 / 0 7 / S y s t e m . W i n d o w s " > < b : _ x > 5 1 1 . 9 0 3 8 1 1 < / b : _ x > < b : _ y > 3 0 1 . 9 9 9 9 9 9 9 9 9 9 9 9 9 4 < / b : _ y > < / L o c a t i o n > < S h a p e R o t a t e A n g l e > 9 0 < / S h a p e R o t a t e A n g l e > < W i d t h > 1 6 < / W i d t h > < / a : V a l u e > < / a : K e y V a l u e O f D i a g r a m O b j e c t K e y a n y T y p e z b w N T n L X > < a : K e y V a l u e O f D i a g r a m O b j e c t K e y a n y T y p e z b w N T n L X > < a : K e y > < K e y > R e l a t i o n s h i p s \ & l t ; T a b l e s \ H e a d c o u n t \ C o l u m n s \ C o n t r a c t I D & g t ; - & l t ; T a b l e s \ C o n t r a c t s \ C o l u m n s \ C o n t r a c t I D & g t ; \ C r o s s F i l t e r < / K e y > < / a : K e y > < a : V a l u e   i : t y p e = " D i a g r a m D i s p l a y L i n k C r o s s F i l t e r V i e w S t a t e " > < P o i n t s   x m l n s : b = " h t t p : / / s c h e m a s . d a t a c o n t r a c t . o r g / 2 0 0 4 / 0 7 / S y s t e m . W i n d o w s " > < b : P o i n t > < b : _ x > 5 8 6 . 9 0 3 8 1 0 5 6 7 6 6 5 6 9 < / b : _ x > < b : _ y > 4 4 6 . 3 3 3 3 3 3 < / b : _ y > < / b : P o i n t > < b : P o i n t > < b : _ x > 5 1 3 . 9 0 3 8 1 1 < / b : _ x > < b : _ y > 4 4 6 . 3 3 3 3 3 3 < / b : _ y > < / b : P o i n t > < b : P o i n t > < b : _ x > 5 1 1 . 9 0 3 8 1 1 < / b : _ x > < b : _ y > 4 4 4 . 3 3 3 3 3 3 < / b : _ y > < / b : P o i n t > < b : P o i n t > < b : _ x > 5 1 1 . 9 0 3 8 1 1 < / b : _ x > < b : _ y > 3 1 7 . 9 9 9 9 9 9 9 9 9 9 9 9 9 4 < / 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 C o n t r a c t D a t a 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 C o n t r a c t D a t a 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 C o l u m n s \ I n v o i c e d < / K e y > < / a : K e y > < a : V a l u e   i : t y p e = " T a b l e W i d g e t B a s e V i e w S t a t e " / > < / a : K e y V a l u e O f D i a g r a m O b j e c t K e y a n y T y p e z b w N T n L X > < a : K e y V a l u e O f D i a g r a m O b j e c t K e y a n y T y p e z b w N T n L X > < a : K e y > < K e y > C o l u m n s \ C o n t r a c t I D < / 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 V a l u e s 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 V a l u e s 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 C o l u m n s \ M e a s u r e s 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 V a l u e s 2 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 V a l u e s 2 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 C o l u m n s \ M e a s u r e s 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 H e a d c o u n t 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 H e a d c o u n t 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 C o l u m n s \ M o n t h   E n d < / K e y > < / a : K e y > < a : V a l u e   i : t y p e = " T a b l e W i d g e t B a s e V i e w S t a t e " / > < / a : K e y V a l u e O f D i a g r a m O b j e c t K e y a n y T y p e z b w N T n L X > < a : K e y V a l u e O f D i a g r a m O b j e c t K e y a n y T y p e z b w N T n L X > < a : K e y > < K e y > C o l u m n s \ C o n t r a c t I D < / K e y > < / a : K e y > < a : V a l u e   i : t y p e = " T a b l e W i d g e t B a s e V i e w S t a t e " / > < / a : K e y V a l u e O f D i a g r a m O b j e c t K e y a n y T y p e z b w N T n L X > < a : K e y V a l u e O f D i a g r a m O b j e c t K e y a n y T y p e z b w N T n L X > < a : K e y > < K e y > C o l u m n s \ H e a d c o u n t 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 C a l e n d a r _ 9 e 5 5 1 b 5 f - 2 4 0 4 - 4 7 3 4 - a 9 c f - d d d 5 6 c d a d b 6 f < / K e y > < V a l u e   x m l n s : a = " h t t p : / / s c h e m a s . d a t a c o n t r a c t . o r g / 2 0 0 4 / 0 7 / M i c r o s o f t . A n a l y s i s S e r v i c e s . C o m m o n " > < a : H a s F o c u s > t r u e < / a : H a s F o c u s > < a : S i z e A t D p i 9 6 > 1 6 8 < / a : S i z e A t D p i 9 6 > < a : V i s i b l e > t r u e < / a : V i s i b l e > < / V a l u e > < / K e y V a l u e O f s t r i n g S a n d b o x E d i t o r . M e a s u r e G r i d S t a t e S c d E 3 5 R y > < K e y V a l u e O f s t r i n g S a n d b o x E d i t o r . M e a s u r e G r i d S t a t e S c d E 3 5 R y > < K e y > C o n t r a c t D a t a _ 1 3 3 7 9 0 c 8 - e c 8 9 - 4 8 9 7 - a e 4 6 - c a 4 7 f 5 9 b 8 f 7 7 < / K e y > < V a l u e   x m l n s : a = " h t t p : / / s c h e m a s . d a t a c o n t r a c t . o r g / 2 0 0 4 / 0 7 / M i c r o s o f t . A n a l y s i s S e r v i c e s . C o m m o n " > < a : H a s F o c u s > t r u e < / a : H a s F o c u s > < a : S i z e A t D p i 9 6 > 1 4 3 < / a : S i z e A t D p i 9 6 > < a : V i s i b l e > t r u e < / a : V i s i b l e > < / V a l u e > < / K e y V a l u e O f s t r i n g S a n d b o x E d i t o r . M e a s u r e G r i d S t a t e S c d E 3 5 R y > < K e y V a l u e O f s t r i n g S a n d b o x E d i t o r . M e a s u r e G r i d S t a t e S c d E 3 5 R y > < K e y > H e a d c o u n t _ e 0 e c 5 1 c f - c 8 9 d - 4 9 d d - 9 3 e 8 - 6 8 2 4 e d 0 0 7 4 5 6 < / 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D a t a M a s h u p   s q m i d = " 3 4 c 1 c 4 d 1 - b 5 6 9 - 4 9 7 8 - a 1 1 1 - d e 9 1 1 0 c 0 e e b f "   x m l n s = " h t t p : / / s c h e m a s . m i c r o s o f t . c o m / D a t a M a s h u p " > A A A A A D s I A A B Q S w M E F A A C A A g A F H S D T 0 x h 4 l y n A A A A + Q A A A B I A H A B D b 2 5 m a W c v U G F j a 2 F n Z S 5 4 b W w g o h g A K K A U A A A A A A A A A A A A A A A A A A A A A A A A A A A A h Y / B C o I w H I d f R X Z 3 m 5 M s 5 O 8 k u i Y E U X Q d a + l I Z 7 j Z f L c O P V K v k F B W t 4 6 / j + / w / R 6 3 O + R D U w d X 1 V n d m g x F m K J A G d k e t S k z 1 L t T u E A 5 h 4 2 Q Z 1 G q Y J S N T Q d 7 z F D l 3 C U l x H u P f Y z b r i S M 0 o g c i v V W V q o R 6 C P r / 3 K o j X X C S I U 4 7 F 8 x n O E k w b N 4 n u A o Y Q z I x K H Q 5 u u w M R l T I D 8 Q V n 3 t + k 5 x Z c L l D s g 0 g b x v 8 C d Q S w M E F A A C A A g A F H S D 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R 0 g 0 8 + B l z V M g U A A O M R A A A T A B w A R m 9 y b X V s Y X M v U 2 V j d G l v b j E u b S C i G A A o o B Q A A A A A A A A A A A A A A A A A A A A A A A A A A A D F V 2 1 v 2 z Y Q / m 4 g / + G g A I O c K H b s B i 2 w z Q U 6 N 8 F S p C n a e B s C w x 9 o i a m F S m R G U U m M I P 9 9 d y T 1 a j n O A g x r C k k W j 8 9 z 9 / D u S G U 8 1 L E U c G X v o 1 / 2 e n u 9 b M U U j 2 D K E i 4 i p m A C C d c 9 A O j R B U 5 F d B Z n I U u u O V O f p d A r t H g b 4 M h w m H E N e h V n w D K 8 c 0 h Y p i E 1 N i J P l 1 y B v I G 1 z B X c G A h Y I w b 8 D J 9 y w S 3 K p z x Z w + Q d c B 3 2 L N + V Z k p / Z J p P Y D / C m z 8 + H q H h C P / 3 i Z V 4 Y b p i 4 j u H j G y B r M A Z r / F f k A Z R n / y H 4 o I x E C J U k O N j x B s H 8 M a A 9 i y s V O 6 h s q f b L E 7 5 4 E K i / 5 f y 3 i f 7 a 5 l D K P M k A s V T e c d t 8 D E G x Z b 0 k 4 k I 8 o x b b c x 7 L W H F a A S i t U h Z H A K K b T 1 H 7 R j K K C O 2 R g m G B z C V a c q F B p l r A 2 w x S 1 0 M e u F h b P S F e y Y I w p A a C p Y i h Z W H z E u y J c t w r T E F J C I r + D v n a j 3 U b J l w C p 3 i u o + T B A R H K 8 Q L r c 7 e F S Z H 5 h k o 7 1 z c y T j k R h o P Y g F j E 2 I G S 5 7 I + 9 7 B 0 C 3 k c D g j 3 E u W k p A G I S h X Z D i k 6 V O Z 5 K l w F k 3 g w J l V Y U / g G w + l i g Z n M U f l f R w 2 B I P P s f B L q q C J i 3 n Q f h P A x i r X g X 0 H y h 6 2 g 2 7 8 d i G b C 4 1 d x F g I E 6 D b g H 5 n f h l H A J e m N A Z n S q a + 8 6 F / 1 H h b G v c P R x D s R 7 l i V K / + K D i m v z 4 R E t W + N 5 X i j i t t V 8 v 4 6 y G v D Y G g y A O / 8 C i A q 9 s k 1 h p p z M N v 6 0 t M g 1 h 8 p 6 Q W e Z I U 1 9 M H r d i f L M l 5 N j h V S q p + 4 P g o 3 I h S 1 q 5 + Q f W N Y 8 Y 5 R T K / 0 6 3 g 8 d G z B i M v A M / M f 3 o q g W 1 F R z B b 3 9 Z w Z 4 q J 7 E a q 1 M 6 k Q Y J v e k H I 9 g E 0 G p h E r y G f i 8 y 6 Q g 2 s g v 4 Q R R b U b 5 G j c 2 U v N F M C 4 C x c G a 4 B v f D n 9 L j o O z r b 6 T b p b K + 0 y 9 p N 2 / Q M e R t T 6 r R m 4 H n e C y m + F 5 w o z w 7 G F p N j J o x N X o J r c W v + o E v m q 5 X E N r O L u u 1 f Q V r w z R B y Y B L f n 1 f e L L B F d 5 L a P e k F I m 9 4 h 8 R d k 5 0 b 2 F D n 9 f c L e N + 1 B V J j F i 3 L o y 4 7 n m B L H o 0 7 x g 6 b s 4 u a b t X C a G c x d A a D J d E d 5 L n Q b 0 8 G N L c o k Y L V 2 b + s S k Y 1 G e t F Q v J 1 E C / g 1 0 m n C I W Q j Y p b Y N c z u r V e 1 9 q e c 4 V e Z 6 b H Y G 6 8 V C n r b 6 W Q 8 7 / M s a c A H j d a Q D V a d J a z a 7 d x b V e q 6 R 4 p d u 1 S 0 I i F P 7 2 f T N 6 j M P 6 8 5 s 4 i G P d L m q 8 5 F g V X H U w W r l o J Z 7 l z M d 5 P Y H R s l f f O v h 6 d e F b u 5 + z f V e Z v X m B + U p m P n T k 9 Y z a X F Y x h 1 I 6 d Z U Z 0 5 V 6 p Q a 0 3 V x N c t G a / M p s e S e q 3 c + d g d H w M h 7 B R d H V n W s n Z X Q b b / C 6 X Y a d n 9 Y U 2 f h 1 2 6 t i 5 N 4 5 3 Z n l 3 K C b f i + x r p v p G 8 n R X Q j 2 s W h e p E L Y Y P P V 7 s e i M p P H 5 g R M V C 3 V m v z / 2 7 L c A f j q E V G K n D y F P B t N c K T w Y / y X V j 6 W U P / z + 4 5 w C m n j F Z H v S W D z N 6 Q V a L o K 9 f 3 + 8 s K T 2 u G J h z z 9 u i p J n W q Z d a r k 5 8 O V e P D d 8 E a e x 9 h p b O S q 1 h 1 J 1 u t w l F e 7 I 7 D V q 0 b x O k f 4 Q t / G d p O P B F / N 1 4 M 5 z l V 7 O w I w W h z 0 n F 5 R n s O I c H 3 k Y s f d B a x U v c z t i C s H r l 4 T 2 2 B h t E r X P k 9 s 8 o 1 V q M N S W j B p 1 l 5 a 7 d 9 S 2 W 8 R i X W + u V y 3 o 6 u B J L 0 s F W v t G 4 c 5 M x S k R P L t r Z Z t b b j s n z d 5 B Y E 2 e e h Y 1 q O p Z 9 D t n E X 7 D C v 2 a F N L L p J z / X 6 S S 7 Y O 4 K / 7 f O U T O F E v v V S F v y 6 1 X p V Y V b D u P K s J W R 9 3 e J / 4 B U E s B A i 0 A F A A C A A g A F H S D T 0 x h 4 l y n A A A A + Q A A A B I A A A A A A A A A A A A A A A A A A A A A A E N v b m Z p Z y 9 Q Y W N r Y W d l L n h t b F B L A Q I t A B Q A A g A I A B R 0 g 0 8 P y u m r p A A A A O k A A A A T A A A A A A A A A A A A A A A A A P M A A A B b Q 2 9 u d G V u d F 9 U e X B l c 1 0 u e G 1 s U E s B A i 0 A F A A C A A g A F H S D T z 4 G X N U y B Q A A 4 x E A A B M A A A A A A A A A A A A A A A A A 5 A E A A E Z v c m 1 1 b G F z L 1 N l Y 3 R p b 2 4 x L m 1 Q S w U G A A A A A A M A A w D C A A A A Y 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T Q A A A A A A A D 7 M 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F s Z W 5 k Y X I 8 L 0 l 0 Z W 1 Q Y X R o P j w v S X R l b U x v Y 2 F 0 a W 9 u P j x T d G F i b G V F b n R y a W V z P j x F b n R y e S B U e X B l P S J J c 1 B y a X Z h d G U i I F Z h b H V l P S J s M C I g L z 4 8 R W 5 0 c n k g V H l w Z T 0 i T m F 2 a W d h d G l v b l N 0 Z X B O Y W 1 l I i B W Y W x 1 Z T 0 i c 0 5 h d m l n Y X R p b 2 4 i I C 8 + P E V u d H J 5 I F R 5 c G U 9 I k Z p b G x F b m F i b G V k I i B W Y W x 1 Z T 0 i b D A i I C 8 + P E V u d H J 5 I F R 5 c G U 9 I k Z p b G x P Y m p l Y 3 R U e X B l I i B W Y W x 1 Z T 0 i c 1 B p d m 9 0 V G F i b G U i I C 8 + P E V u d H J 5 I F R 5 c G U 9 I k Z p b G x U b 0 R h d G F N b 2 R l b E V u Y W J s Z W Q i I F Z h b H V l P S J s M S I g L z 4 8 R W 5 0 c n k g V H l w Z T 0 i U m V z d W x 0 V H l w Z S I g V m F s d W U 9 I n N U Y W J s Z S I g L z 4 8 R W 5 0 c n k g V H l w Z T 0 i Q n V m Z m V y T m V 4 d F J l Z n J l c 2 g i I F Z h b H V l P S J s M C I g L z 4 8 R W 5 0 c n k g V H l w Z T 0 i T m F t Z V V w Z G F 0 Z W R B Z n R l c k Z p b G w i I F Z h b H V l P S J s M C I g L z 4 8 R W 5 0 c n k g V H l w Z T 0 i R m l s b G V k Q 2 9 t c G x l d G V S Z X N 1 b H R U b 1 d v c m t z a G V l d C I g V m F s d W U 9 I m w w I i A v P j x F b n R y e S B U e X B l P S J G a W x s U 3 R h d H V z I i B W Y W x 1 Z T 0 i c 0 N v b X B s Z X R l I i A v P j x F b n R y e S B U e X B l P S J G a W x s Q 2 9 s d W 1 u T m F t Z X M i I F Z h b H V l P S J z W y Z x d W 9 0 O 0 R h d G U m c X V v d D s s J n F 1 b 3 Q 7 Q 2 F s Z W 5 k Y X I g W W V h c i Z x d W 9 0 O y w m c X V v d D t N b 2 5 0 a C B O d W 1 i Z X I m c X V v d D s s J n F 1 b 3 Q 7 T W 9 u d G g g T G 9 u Z y Z x d W 9 0 O y w m c X V v d D t N b 2 5 0 a C Z x d W 9 0 O y w m c X V v d D t G a X N j Y W w g T W 9 u d G g g T n V t Y m V y J n F 1 b 3 Q 7 L C Z x d W 9 0 O 0 Z p c 2 N h b C B Z Z W F y J n F 1 b 3 Q 7 L C Z x d W 9 0 O 0 Z Z T m F t Z S Z x d W 9 0 O y w m c X V v d D t G a X N j Y W w g U X V h c n R l c i Z x d W 9 0 O y w m c X V v d D t D Y W x l b m R h c l l l Y X J N b 2 5 0 a C Z x d W 9 0 O y w m c X V v d D t G a X N j Y W x Z Z W F y T W 9 u d G g m c X V v d D t d I i A v P j x F b n R y e S B U e X B l P S J G a W x s Q 2 9 s d W 1 u V H l w Z X M i I F Z h b H V l P S J z Q 1 F Z R k J n W U R C Z 1 l H Q X d N P S I g L z 4 8 R W 5 0 c n k g V H l w Z T 0 i R m l s b E x h c 3 R V c G R h d G V k I i B W Y W x 1 Z T 0 i Z D I w M T k t M T I t M D N U M D Y 6 M z A 6 M z Q u M j U 3 O T c 2 O V o i I C 8 + P E V u d H J 5 I F R 5 c G U 9 I k Z p b G x F c n J v c k N v d W 5 0 I i B W Y W x 1 Z T 0 i b D A i I C 8 + P E V u d H J 5 I F R 5 c G U 9 I k Z p b G x F c n J v c k N v Z G U i I F Z h b H V l P S J z V W 5 r b m 9 3 b i I g L z 4 8 R W 5 0 c n k g V H l w Z T 0 i R m l s b E N v d W 5 0 I i B W Y W x 1 Z T 0 i b D E 4 M j c i I C 8 + P E V u d H J 5 I F R 5 c G U 9 I k F k Z G V k V G 9 E Y X R h T W 9 k Z W w i I F Z h b H V l P S J s M S I g L z 4 8 R W 5 0 c n k g V H l w Z T 0 i U G l 2 b 3 R P Y m p l Y 3 R O Y W 1 l I i B W Y W x 1 Z T 0 i c 1 d v c m t p b m d z I E N v c 3 Q g U G V y I E h l Y W R j b 3 V u d C F Q a X Z v d F R h Y m x l M i I g L z 4 8 R W 5 0 c n k g V H l w Z T 0 i U X V l c n l J R C I g V m F s d W U 9 I n N i Y T d k Y T N l Y i 1 j N m R j L T R m O W U t O D Z i Y S 1 l Y W F l N T d m Y m N k M D Y i I C 8 + P E V u d H J 5 I F R 5 c G U 9 I l J l b G F 0 a W 9 u c 2 h p c E l u Z m 9 D b 2 5 0 Y W l u Z X I i I F Z h b H V l P S J z e y Z x d W 9 0 O 2 N v b H V t b k N v d W 5 0 J n F 1 b 3 Q 7 O j E x L C Z x d W 9 0 O 2 t l e U N v b H V t b k 5 h b W V z J n F 1 b 3 Q 7 O l t d L C Z x d W 9 0 O 3 F 1 Z X J 5 U m V s Y X R p b 2 5 z a G l w c y Z x d W 9 0 O z p b X S w m c X V v d D t j b 2 x 1 b W 5 J Z G V u d G l 0 a W V z J n F 1 b 3 Q 7 O l s m c X V v d D t T Z W N 0 a W 9 u M S 9 D Y W x l b m R h c i 9 D a G F u Z 2 V k I F R 5 c G U u e 0 R h d G U s M H 0 m c X V v d D s s J n F 1 b 3 Q 7 U 2 V j d G l v b j E v Q 2 F s Z W 5 k Y X I v Q 2 h h b m d l Z C B Z Z W F y c y B 0 b y B U Z X h 0 L n t D Y W x l b m R h c i B Z Z W F y L D F 9 J n F 1 b 3 Q 7 L C Z x d W 9 0 O 1 N l Y 3 R p b 2 4 x L 0 N h b G V u Z G F y L 0 l u c 2 V y d G V k I E 1 v b n R o I E 5 1 b W J l c i 5 7 T W 9 u d G g g T n V t Y m V y L D J 9 J n F 1 b 3 Q 7 L C Z x d W 9 0 O 1 N l Y 3 R p b 2 4 x L 0 N h b G V u Z G F y L 0 x v b m c g T W 9 u d G g g T m F t Z S 5 7 T W 9 u d G g g T G 9 u Z y w z f S Z x d W 9 0 O y w m c X V v d D t T Z W N 0 a W 9 u M S 9 D Y W x l b m R h c i 9 T a G 9 y d C B N b 2 5 0 a C B O Y W 1 l L n t N b 2 5 0 a C w 0 f S Z x d W 9 0 O y w m c X V v d D t T Z W N 0 a W 9 u M S 9 D Y W x l b m R h c i 9 D a G F u Z 2 V k I F R 5 c G U x L n t G a X N j Y W w g T W 9 u d G g g T n V t Y m V y L D V 9 J n F 1 b 3 Q 7 L C Z x d W 9 0 O 1 N l Y 3 R p b 2 4 x L 0 N h b G V u Z G F y L 0 N o Y W 5 n Z W Q g W W V h c n M g d G 8 g V G V 4 d C 5 7 R m l z Y 2 F s I F l l Y X I s N n 0 m c X V v d D s s J n F 1 b 3 Q 7 U 2 V j d G l v b j E v Q 2 F s Z W 5 k Y X I v Q 2 h h b m d l Z C B U e X B l M i 5 7 R l l O Y W 1 l L D d 9 J n F 1 b 3 Q 7 L C Z x d W 9 0 O 1 N l Y 3 R p b 2 4 x L 0 N h b G V u Z G F y L 0 N o Y W 5 n Z W Q g V H l w Z T I u e 0 Z p c 2 N h b C B R d W F y d G V y L D h 9 J n F 1 b 3 Q 7 L C Z x d W 9 0 O 1 N l Y 3 R p b 2 4 x L 0 N h b G V u Z G F y L 0 N o Y W 5 n Z W Q g V H l w Z T I u e 0 N h b G V u Z G F y W W V h c k 1 v b n R o L D l 9 J n F 1 b 3 Q 7 L C Z x d W 9 0 O 1 N l Y 3 R p b 2 4 x L 0 N h b G V u Z G F y L 0 N o Y W 5 n Z W Q g V H l w Z T I u e 0 Z p c 2 N h b F l l Y X J N b 2 5 0 a C w x M H 0 m c X V v d D t d L C Z x d W 9 0 O 0 N v b H V t b k N v d W 5 0 J n F 1 b 3 Q 7 O j E x L C Z x d W 9 0 O 0 t l e U N v b H V t b k 5 h b W V z J n F 1 b 3 Q 7 O l t d L C Z x d W 9 0 O 0 N v b H V t b k l k Z W 5 0 a X R p Z X M m c X V v d D s 6 W y Z x d W 9 0 O 1 N l Y 3 R p b 2 4 x L 0 N h b G V u Z G F y L 0 N o Y W 5 n Z W Q g V H l w Z S 5 7 R G F 0 Z S w w f S Z x d W 9 0 O y w m c X V v d D t T Z W N 0 a W 9 u M S 9 D Y W x l b m R h c i 9 D a G F u Z 2 V k I F l l Y X J z I H R v I F R l e H Q u e 0 N h b G V u Z G F y I F l l Y X I s M X 0 m c X V v d D s s J n F 1 b 3 Q 7 U 2 V j d G l v b j E v Q 2 F s Z W 5 k Y X I v S W 5 z Z X J 0 Z W Q g T W 9 u d G g g T n V t Y m V y L n t N b 2 5 0 a C B O d W 1 i Z X I s M n 0 m c X V v d D s s J n F 1 b 3 Q 7 U 2 V j d G l v b j E v Q 2 F s Z W 5 k Y X I v T G 9 u Z y B N b 2 5 0 a C B O Y W 1 l L n t N b 2 5 0 a C B M b 2 5 n L D N 9 J n F 1 b 3 Q 7 L C Z x d W 9 0 O 1 N l Y 3 R p b 2 4 x L 0 N h b G V u Z G F y L 1 N o b 3 J 0 I E 1 v b n R o I E 5 h b W U u e 0 1 v b n R o L D R 9 J n F 1 b 3 Q 7 L C Z x d W 9 0 O 1 N l Y 3 R p b 2 4 x L 0 N h b G V u Z G F y L 0 N o Y W 5 n Z W Q g V H l w Z T E u e 0 Z p c 2 N h b C B N b 2 5 0 a C B O d W 1 i Z X I s N X 0 m c X V v d D s s J n F 1 b 3 Q 7 U 2 V j d G l v b j E v Q 2 F s Z W 5 k Y X I v Q 2 h h b m d l Z C B Z Z W F y c y B 0 b y B U Z X h 0 L n t G a X N j Y W w g W W V h c i w 2 f S Z x d W 9 0 O y w m c X V v d D t T Z W N 0 a W 9 u M S 9 D Y W x l b m R h c i 9 D a G F u Z 2 V k I F R 5 c G U y L n t G W U 5 h b W U s N 3 0 m c X V v d D s s J n F 1 b 3 Q 7 U 2 V j d G l v b j E v Q 2 F s Z W 5 k Y X I v Q 2 h h b m d l Z C B U e X B l M i 5 7 R m l z Y 2 F s I F F 1 Y X J 0 Z X I s O H 0 m c X V v d D s s J n F 1 b 3 Q 7 U 2 V j d G l v b j E v Q 2 F s Z W 5 k Y X I v Q 2 h h b m d l Z C B U e X B l M i 5 7 Q 2 F s Z W 5 k Y X J Z Z W F y T W 9 u d G g s O X 0 m c X V v d D s s J n F 1 b 3 Q 7 U 2 V j d G l v b j E v Q 2 F s Z W 5 k Y X I v Q 2 h h b m d l Z C B U e X B l M i 5 7 R m l z Y 2 F s W W V h c k 1 v b n R o L D E w f S Z x d W 9 0 O 1 0 s J n F 1 b 3 Q 7 U m V s Y X R p b 2 5 z a G l w S W 5 m b y Z x d W 9 0 O z p b X X 0 i I C 8 + P C 9 T d G F i b G V F b n R y a W V z P j w v S X R l b T 4 8 S X R l b T 4 8 S X R l b U x v Y 2 F 0 a W 9 u P j x J d G V t V H l w Z T 5 G b 3 J t d W x h P C 9 J d G V t V H l w Z T 4 8 S X R l b V B h d G g + U 2 V j d G l v b j E v Q 2 F s Z W 5 k Y X I v Q 2 h h b m d l Z C U y M F R 5 c G U 8 L 0 l 0 Z W 1 Q Y X R o P j w v S X R l b U x v Y 2 F 0 a W 9 u P j x T d G F i b G V F b n R y a W V z I C 8 + P C 9 J d G V t P j x J d G V t P j x J d G V t T G 9 j Y X R p b 2 4 + P E l 0 Z W 1 U e X B l P k Z v c m 1 1 b G E 8 L 0 l 0 Z W 1 U e X B l P j x J d G V t U G F 0 a D 5 T Z W N 0 a W 9 u M S 9 D b 2 5 0 c m F j d H M 8 L 0 l 0 Z W 1 Q Y X R o P j w v S X R l b U x v Y 2 F 0 a W 9 u P j x T d G F i b G V F b n R y a W V z P j x F b n R y e S B U e X B l P S J J c 1 B y a X Z h d G U i I F Z h b H V l P S J s M C I g L z 4 8 R W 5 0 c n k g V H l w Z T 0 i T m F 2 a W d h d G l v b l N 0 Z X B O Y W 1 l I i B W Y W x 1 Z T 0 i c 0 5 h d m l n Y X R p b 2 4 i I C 8 + P E V u d H J 5 I F R 5 c G U 9 I k 5 h b W V V c G R h d G V k Q W Z 0 Z X J G a W x s I i B W Y W x 1 Z T 0 i b D A i I C 8 + P E V u d H J 5 I F R 5 c G U 9 I k Z p b G x F b m F i b G V k I i B W Y W x 1 Z T 0 i b D A i I C 8 + P E V u d H J 5 I F R 5 c G U 9 I k Z p b G x P Y m p l Y 3 R U e X B l I i B W Y W x 1 Z T 0 i c 1 B p d m 9 0 V G F i b G U i I C 8 + P E V u d H J 5 I F R 5 c G U 9 I k Z p b G x U b 0 R h d G F N b 2 R l b E V u Y W J s Z W Q i I F Z h b H V l P S J s M S I g L z 4 8 R W 5 0 c n k g V H l w Z T 0 i U m V z d W x 0 V H l w Z S I g V m F s d W U 9 I n N U Y W J s Z S I g L z 4 8 R W 5 0 c n k g V H l w Z T 0 i Q n V m Z m V y T m V 4 d F J l Z n J l c 2 g i I F Z h b H V l P S J s M C I g L z 4 8 R W 5 0 c n k g V H l w Z T 0 i R m l s b G V k Q 2 9 t c G x l d G V S Z X N 1 b H R U b 1 d v c m t z a G V l d C I g V m F s d W U 9 I m w w I i A v P j x F b n R y e S B U e X B l P S J B Z G R l Z F R v R G F 0 Y U 1 v Z G V s I i B W Y W x 1 Z T 0 i b D E i I C 8 + P E V u d H J 5 I F R 5 c G U 9 I k Z p b G x D b 3 V u d C I g V m F s d W U 9 I m w 1 I i A v P j x F b n R y e S B U e X B l P S J G a W x s R X J y b 3 J D b 2 R l I i B W Y W x 1 Z T 0 i c 1 V u a 2 5 v d 2 4 i I C 8 + P E V u d H J 5 I F R 5 c G U 9 I k Z p b G x F c n J v c k N v d W 5 0 I i B W Y W x 1 Z T 0 i b D A i I C 8 + P E V u d H J 5 I F R 5 c G U 9 I k Z p b G x M Y X N 0 V X B k Y X R l Z C I g V m F s d W U 9 I m Q y M D E 4 L T A 5 L T E y V D A x O j E 3 O j E 3 L j U 1 N D k 3 N z V a I i A v P j x F b n R y e S B U e X B l P S J G a W x s Q 2 9 s d W 1 u V H l w Z X M i I F Z h b H V l P S J z Q m d Z R 0 J R P T 0 i I C 8 + P E V u d H J 5 I F R 5 c G U 9 I k Z p b G x D b 2 x 1 b W 5 O Y W 1 l c y I g V m F s d W U 9 I n N b J n F 1 b 3 Q 7 Q 2 9 u d H J h Y 3 R J R C Z x d W 9 0 O y w m c X V v d D t D d X N 0 b 2 1 l c i Z x d W 9 0 O y w m c X V v d D t D b 2 5 0 c m F j d C B P d 2 5 l c i Z x d W 9 0 O y w m c X V v d D t D b 2 5 0 c m F j d C B M a W 1 p 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v b n R y Y W N 0 c y 9 D a G F u Z 2 V k I F R 5 c G U u e 0 N v b n R y Y W N 0 S U Q s M H 0 m c X V v d D s s J n F 1 b 3 Q 7 U 2 V j d G l v b j E v Q 2 9 u d H J h Y 3 R z L 0 N o Y W 5 n Z W Q g V H l w Z S 5 7 Q 3 V z d G 9 t Z X I s M X 0 m c X V v d D s s J n F 1 b 3 Q 7 U 2 V j d G l v b j E v Q 2 9 u d H J h Y 3 R z L 0 N o Y W 5 n Z W Q g V H l w Z S 5 7 Q 2 9 u d H J h Y 3 Q g T 3 d u Z X I s M n 0 m c X V v d D s s J n F 1 b 3 Q 7 U 2 V j d G l v b j E v Q 2 9 u d H J h Y 3 R z L 0 N o Y W 5 n Z W Q g V H l w Z S 5 7 Q 2 9 u d H J h Y 3 Q g T G l t a X Q s M 3 0 m c X V v d D t d L C Z x d W 9 0 O 0 N v b H V t b k N v d W 5 0 J n F 1 b 3 Q 7 O j Q s J n F 1 b 3 Q 7 S 2 V 5 Q 2 9 s d W 1 u T m F t Z X M m c X V v d D s 6 W 1 0 s J n F 1 b 3 Q 7 Q 2 9 s d W 1 u S W R l b n R p d G l l c y Z x d W 9 0 O z p b J n F 1 b 3 Q 7 U 2 V j d G l v b j E v Q 2 9 u d H J h Y 3 R z L 0 N o Y W 5 n Z W Q g V H l w Z S 5 7 Q 2 9 u d H J h Y 3 R J R C w w f S Z x d W 9 0 O y w m c X V v d D t T Z W N 0 a W 9 u M S 9 D b 2 5 0 c m F j d H M v Q 2 h h b m d l Z C B U e X B l L n t D d X N 0 b 2 1 l c i w x f S Z x d W 9 0 O y w m c X V v d D t T Z W N 0 a W 9 u M S 9 D b 2 5 0 c m F j d H M v Q 2 h h b m d l Z C B U e X B l L n t D b 2 5 0 c m F j d C B P d 2 5 l c i w y f S Z x d W 9 0 O y w m c X V v d D t T Z W N 0 a W 9 u M S 9 D b 2 5 0 c m F j d H M v Q 2 h h b m d l Z C B U e X B l L n t D b 2 5 0 c m F j d C B M a W 1 p d C w z f S Z x d W 9 0 O 1 0 s J n F 1 b 3 Q 7 U m V s Y X R p b 2 5 z a G l w S W 5 m b y Z x d W 9 0 O z p b X X 0 i I C 8 + P E V u d H J 5 I F R 5 c G U 9 I l B p d m 9 0 T 2 J q Z W N 0 T m F t Z S I g V m F s d W U 9 I n N X b 3 J r a W 5 n c y B D b 3 N 0 I F B l c i B I Z W F k Y 2 9 1 b n Q h U G l 2 b 3 R U Y W J s Z T I i I C 8 + P C 9 T d G F i b G V F b n R y a W V z P j w v S X R l b T 4 8 S X R l b T 4 8 S X R l b U x v Y 2 F 0 a W 9 u P j x J d G V t V H l w Z T 5 G b 3 J t d W x h P C 9 J d G V t V H l w Z T 4 8 S X R l b V B h d G g + U 2 V j d G l v b j E v Q 2 9 u d H J h Y 3 R z L 1 N v d X J j Z T w v S X R l b V B h d G g + P C 9 J d G V t T G 9 j Y X R p b 2 4 + P F N 0 Y W J s Z U V u d H J p Z X M g L z 4 8 L 0 l 0 Z W 0 + P E l 0 Z W 0 + P E l 0 Z W 1 M b 2 N h d G l v b j 4 8 S X R l b V R 5 c G U + R m 9 y b X V s Y T w v S X R l b V R 5 c G U + P E l 0 Z W 1 Q Y X R o P l N l Y 3 R p b 2 4 x L 0 N v b n R y Y W N 0 c y 9 D a G F u Z 2 V k J T I w V H l w Z T w v S X R l b V B h d G g + P C 9 J d G V t T G 9 j Y X R p b 2 4 + P F N 0 Y W J s Z U V u d H J p Z X M g L z 4 8 L 0 l 0 Z W 0 + P E l 0 Z W 0 + P E l 0 Z W 1 M b 2 N h d G l v b j 4 8 S X R l b V R 5 c G U + R m 9 y b X V s Y T w v S X R l b V R 5 c G U + P E l 0 Z W 1 Q Y X R o P l N l Y 3 R p b 2 4 x L 0 N v b n R y Y W N 0 R G F 0 Y T w v S X R l b V B h d G g + P C 9 J d G V t T G 9 j Y X R p b 2 4 + P F N 0 Y W J s Z U V u d H J p Z X M + P E V u d H J 5 I F R 5 c G U 9 I k l z U H J p d m F 0 Z S I g V m F s d W U 9 I m w w I i A v P j x F b n R y e S B U e X B l P S J O Y X Z p Z 2 F 0 a W 9 u U 3 R l c E 5 h b W U i I F Z h b H V l P S J z T m F 2 a W d h d G l v b i I g L z 4 8 R W 5 0 c n k g V H l w Z T 0 i T m F t Z V V w Z G F 0 Z W R B Z n R l c k Z p b G w i I F Z h b H V l P S J s M C I g L z 4 8 R W 5 0 c n k g V H l w Z T 0 i R m l s b E V u Y W J s Z W Q i I F Z h b H V l P S J s M C I g L z 4 8 R W 5 0 c n k g V H l w Z T 0 i R m l s b E 9 i a m V j d F R 5 c G U i I F Z h b H V l P S J z U G l 2 b 3 R U Y W J s Z S I g L z 4 8 R W 5 0 c n k g V H l w Z T 0 i R m l s b F R v R G F 0 Y U 1 v Z G V s R W 5 h Y m x l Z C I g V m F s d W U 9 I m w x I i A v P j x F b n R y e S B U e X B l P S J S Z X N 1 b H R U e X B l I i B W Y W x 1 Z T 0 i c 1 R h Y m x l I i A v P j x F b n R y e S B U e X B l P S J C d W Z m Z X J O Z X h 0 U m V m c m V z a C I g V m F s d W U 9 I m w w I i A v P j x F b n R y e S B U e X B l P S J G a W x s Z W R D b 2 1 w b G V 0 Z V J l c 3 V s d F R v V 2 9 y a 3 N o Z W V 0 I i B W Y W x 1 Z T 0 i b D A i I C 8 + P E V u d H J 5 I F R 5 c G U 9 I k F k Z G V k V G 9 E Y X R h T W 9 k Z W w i I F Z h b H V l P S J s M S I g L z 4 8 R W 5 0 c n k g V H l w Z T 0 i R m l s b E N v d W 5 0 I i B W Y W x 1 Z T 0 i b D k z I i A v P j x F b n R y e S B U e X B l P S J G a W x s R X J y b 3 J D b 2 R l I i B W Y W x 1 Z T 0 i c 1 V u a 2 5 v d 2 4 i I C 8 + P E V u d H J 5 I F R 5 c G U 9 I k Z p b G x F c n J v c k N v d W 5 0 I i B W Y W x 1 Z T 0 i b D A i I C 8 + P E V u d H J 5 I F R 5 c G U 9 I k Z p b G x M Y X N 0 V X B k Y X R l Z C I g V m F s d W U 9 I m Q y M D E 4 L T A 5 L T E y V D A x O j I 1 O j Q 1 L j M 0 N T g 3 O T d a I i A v P j x F b n R y e S B U e X B l P S J G a W x s Q 2 9 s d W 1 u V H l w Z X M i I F Z h b H V l P S J z Q 1 F Z R 0 J R P T 0 i I C 8 + P E V u d H J 5 I F R 5 c G U 9 I k Z p b G x D b 2 x 1 b W 5 O Y W 1 l c y I g V m F s d W U 9 I n N b J n F 1 b 3 Q 7 R G F 0 Z S Z x d W 9 0 O y w m c X V v d D t J b n Z v a W N l Z C Z x d W 9 0 O y w m c X V v d D t D b 2 5 0 c m F j d E l E J n F 1 b 3 Q 7 L C Z x d W 9 0 O 1 Z h b H 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2 9 u d H J h Y 3 R E Y X R h L 0 N o Y W 5 n Z W Q g V H l w Z T E u e 0 R h d G U s M H 0 m c X V v d D s s J n F 1 b 3 Q 7 U 2 V j d G l v b j E v Q 2 9 u d H J h Y 3 R E Y X R h L 0 N o Y W 5 n Z W Q g V H l w Z T E u e 0 l u d m 9 p Y 2 V k L D F 9 J n F 1 b 3 Q 7 L C Z x d W 9 0 O 1 N l Y 3 R p b 2 4 x L 0 N v b n R y Y W N 0 R G F 0 Y S 9 U c m l t b W V k I F R l e H Q u e 0 N v b n R y Y W N 0 S U Q s M n 0 m c X V v d D s s J n F 1 b 3 Q 7 U 2 V j d G l v b j E v Q 2 9 u d H J h Y 3 R E Y X R h L 0 N o Y W 5 n Z W Q g V H l w Z T E u e 1 Z h b H V l L D N 9 J n F 1 b 3 Q 7 X S w m c X V v d D t D b 2 x 1 b W 5 D b 3 V u d C Z x d W 9 0 O z o 0 L C Z x d W 9 0 O 0 t l e U N v b H V t b k 5 h b W V z J n F 1 b 3 Q 7 O l t d L C Z x d W 9 0 O 0 N v b H V t b k l k Z W 5 0 a X R p Z X M m c X V v d D s 6 W y Z x d W 9 0 O 1 N l Y 3 R p b 2 4 x L 0 N v b n R y Y W N 0 R G F 0 Y S 9 D a G F u Z 2 V k I F R 5 c G U x L n t E Y X R l L D B 9 J n F 1 b 3 Q 7 L C Z x d W 9 0 O 1 N l Y 3 R p b 2 4 x L 0 N v b n R y Y W N 0 R G F 0 Y S 9 D a G F u Z 2 V k I F R 5 c G U x L n t J b n Z v a W N l Z C w x f S Z x d W 9 0 O y w m c X V v d D t T Z W N 0 a W 9 u M S 9 D b 2 5 0 c m F j d E R h d G E v V H J p b W 1 l Z C B U Z X h 0 L n t D b 2 5 0 c m F j d E l E L D J 9 J n F 1 b 3 Q 7 L C Z x d W 9 0 O 1 N l Y 3 R p b 2 4 x L 0 N v b n R y Y W N 0 R G F 0 Y S 9 D a G F u Z 2 V k I F R 5 c G U x L n t W Y W x 1 Z S w z f S Z x d W 9 0 O 1 0 s J n F 1 b 3 Q 7 U m V s Y X R p b 2 5 z a G l w S W 5 m b y Z x d W 9 0 O z p b X X 0 i I C 8 + P E V u d H J 5 I F R 5 c G U 9 I l B p d m 9 0 T 2 J q Z W N 0 T m F t Z S I g V m F s d W U 9 I n N X b 3 J r a W 5 n c y B D b 3 N 0 I F B l c i B I Z W F k Y 2 9 1 b n Q h U G l 2 b 3 R U Y W J s Z T I i I C 8 + P C 9 T d G F i b G V F b n R y a W V z P j w v S X R l b T 4 8 S X R l b T 4 8 S X R l b U x v Y 2 F 0 a W 9 u P j x J d G V t V H l w Z T 5 G b 3 J t d W x h P C 9 J d G V t V H l w Z T 4 8 S X R l b V B h d G g + U 2 V j d G l v b j E v Q 2 9 u d H J h Y 3 R E Y X R h L 1 N v d X J j Z T w v S X R l b V B h d G g + P C 9 J d G V t T G 9 j Y X R p b 2 4 + P F N 0 Y W J s Z U V u d H J p Z X M g L z 4 8 L 0 l 0 Z W 0 + P E l 0 Z W 0 + P E l 0 Z W 1 M b 2 N h d G l v b j 4 8 S X R l b V R 5 c G U + R m 9 y b X V s Y T w v S X R l b V R 5 c G U + P E l 0 Z W 1 Q Y X R o P l N l Y 3 R p b 2 4 x L 0 N v b n R y Y W N 0 R G F 0 Y S 9 V b n B p d m 9 0 Z W Q l M j B P d G h l c i U y M E N v b H V t b n M 8 L 0 l 0 Z W 1 Q Y X R o P j w v S X R l b U x v Y 2 F 0 a W 9 u P j x T d G F i b G V F b n R y a W V z I C 8 + P C 9 J d G V t P j x J d G V t P j x J d G V t T G 9 j Y X R p b 2 4 + P E l 0 Z W 1 U e X B l P k Z v c m 1 1 b G E 8 L 0 l 0 Z W 1 U e X B l P j x J d G V t U G F 0 a D 5 T Z W N 0 a W 9 u M S 9 D b 2 5 0 c m F j d E R h d G E v U m V u Y W 1 l Z C U y M E N v b H V t b n M 8 L 0 l 0 Z W 1 Q Y X R o P j w v S X R l b U x v Y 2 F 0 a W 9 u P j x T d G F i b G V F b n R y a W V z I C 8 + P C 9 J d G V t P j x J d G V t P j x J d G V t T G 9 j Y X R p b 2 4 + P E l 0 Z W 1 U e X B l P k Z v c m 1 1 b G E 8 L 0 l 0 Z W 1 U e X B l P j x J d G V t U G F 0 a D 5 T Z W N 0 a W 9 u M S 9 D b 2 5 0 c m F j d E R h d G E v Q 2 h h b m d l Z C U y M F R 5 c G U x P C 9 J d G V t U G F 0 a D 4 8 L 0 l 0 Z W 1 M b 2 N h d G l v b j 4 8 U 3 R h Y m x l R W 5 0 c m l l c y A v P j w v S X R l b T 4 8 S X R l b T 4 8 S X R l b U x v Y 2 F 0 a W 9 u P j x J d G V t V H l w Z T 5 G b 3 J t d W x h P C 9 J d G V t V H l w Z T 4 8 S X R l b V B h d G g + U 2 V j d G l v b j E v Q 2 9 u d H J h Y 3 R E Y X R h L 1 R y a W 1 t Z W Q l M j B U Z X h 0 P C 9 J d G V t U G F 0 a D 4 8 L 0 l 0 Z W 1 M b 2 N h d G l v b j 4 8 U 3 R h Y m x l R W 5 0 c m l l c y A v P j w v S X R l b T 4 8 S X R l b T 4 8 S X R l b U x v Y 2 F 0 a W 9 u P j x J d G V t V H l w Z T 5 G b 3 J t d W x h P C 9 J d G V t V H l w Z T 4 8 S X R l b V B h d G g + U 2 V j d G l v b j E v S G V h Z G N v d W 5 0 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c 1 I i A v P j x F b n R y e S B U e X B l P S J G a W x s R X J y b 3 J D b 2 R l I i B W Y W x 1 Z T 0 i c 1 V u a 2 5 v d 2 4 i I C 8 + P E V u d H J 5 I F R 5 c G U 9 I k Z p b G x F c n J v c k N v d W 5 0 I i B W Y W x 1 Z T 0 i b D A i I C 8 + P E V u d H J 5 I F R 5 c G U 9 I k Z p b G x M Y X N 0 V X B k Y X R l Z C I g V m F s d W U 9 I m Q y M D E 5 L T E y L T A z V D A 2 O j I 0 O j U 5 L j Q w O T Y w N T B a I i A v P j x F b n R y e S B U e X B l P S J G a W x s Q 2 9 s d W 1 u V H l w Z X M i I F Z h b H V l P S J z Q 1 F Z R C I g L z 4 8 R W 5 0 c n k g V H l w Z T 0 i R m l s b E N v b H V t b k 5 h b W V z I i B W Y W x 1 Z T 0 i c 1 s m c X V v d D t N b 2 5 0 a C B F b m Q m c X V v d D s s J n F 1 b 3 Q 7 Q 2 9 u d H J h Y 3 R J R C Z x d W 9 0 O y w m c X V v d D t I Z W F k Y 2 9 1 b n 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I Z W F k Y 2 9 1 b n Q v Q 2 h h b m d l Z C B U e X B l L n t N b 2 5 0 a C B F b m Q s M H 0 m c X V v d D s s J n F 1 b 3 Q 7 U 2 V j d G l v b j E v S G V h Z G N v d W 5 0 L 1 V u c G l 2 b 3 R l Z C B P d G h l c i B D b 2 x 1 b W 5 z L n t B d H R y a W J 1 d G U s M X 0 m c X V v d D s s J n F 1 b 3 Q 7 U 2 V j d G l v b j E v S G V h Z G N v d W 5 0 L 0 N o Y W 5 n Z W Q g V H l w Z S 5 7 S G V h Z G N v d W 5 0 L D J 9 J n F 1 b 3 Q 7 X S w m c X V v d D t D b 2 x 1 b W 5 D b 3 V u d C Z x d W 9 0 O z o z L C Z x d W 9 0 O 0 t l e U N v b H V t b k 5 h b W V z J n F 1 b 3 Q 7 O l t d L C Z x d W 9 0 O 0 N v b H V t b k l k Z W 5 0 a X R p Z X M m c X V v d D s 6 W y Z x d W 9 0 O 1 N l Y 3 R p b 2 4 x L 0 h l Y W R j b 3 V u d C 9 D a G F u Z 2 V k I F R 5 c G U u e 0 1 v b n R o I E V u Z C w w f S Z x d W 9 0 O y w m c X V v d D t T Z W N 0 a W 9 u M S 9 I Z W F k Y 2 9 1 b n Q v V W 5 w a X Z v d G V k I E 9 0 a G V y I E N v b H V t b n M u e 0 F 0 d H J p Y n V 0 Z S w x f S Z x d W 9 0 O y w m c X V v d D t T Z W N 0 a W 9 u M S 9 I Z W F k Y 2 9 1 b n Q v Q 2 h h b m d l Z C B U e X B l L n t I Z W F k Y 2 9 1 b n Q s M n 0 m c X V v d D t d L C Z x d W 9 0 O 1 J l b G F 0 a W 9 u c 2 h p c E l u Z m 8 m c X V v d D s 6 W 1 1 9 I i A v P j w v U 3 R h Y m x l R W 5 0 c m l l c z 4 8 L 0 l 0 Z W 0 + P E l 0 Z W 0 + P E l 0 Z W 1 M b 2 N h d G l v b j 4 8 S X R l b V R 5 c G U + R m 9 y b X V s Y T w v S X R l b V R 5 c G U + P E l 0 Z W 1 Q Y X R o P l N l Y 3 R p b 2 4 x L 0 h l Y W R j b 3 V u d C 9 T b 3 V y Y 2 U 8 L 0 l 0 Z W 1 Q Y X R o P j w v S X R l b U x v Y 2 F 0 a W 9 u P j x T d G F i b G V F b n R y a W V z I C 8 + P C 9 J d G V t P j x J d G V t P j x J d G V t T G 9 j Y X R p b 2 4 + P E l 0 Z W 1 U e X B l P k Z v c m 1 1 b G E 8 L 0 l 0 Z W 1 U e X B l P j x J d G V t U G F 0 a D 5 T Z W N 0 a W 9 u M S 9 I Z W F k Y 2 9 1 b n Q v V W 5 w a X Z v d G V k J T I w T 3 R o Z X I l M j B D b 2 x 1 b W 5 z P C 9 J d G V t U G F 0 a D 4 8 L 0 l 0 Z W 1 M b 2 N h d G l v b j 4 8 U 3 R h Y m x l R W 5 0 c m l l c y A v P j w v S X R l b T 4 8 S X R l b T 4 8 S X R l b U x v Y 2 F 0 a W 9 u P j x J d G V t V H l w Z T 5 G b 3 J t d W x h P C 9 J d G V t V H l w Z T 4 8 S X R l b V B h d G g + U 2 V j d G l v b j E v S G V h Z G N v d W 5 0 L 1 J l b m F t Z W Q l M j B D b 2 x 1 b W 5 z P C 9 J d G V t U G F 0 a D 4 8 L 0 l 0 Z W 1 M b 2 N h d G l v b j 4 8 U 3 R h Y m x l R W 5 0 c m l l c y A v P j w v S X R l b T 4 8 S X R l b T 4 8 S X R l b U x v Y 2 F 0 a W 9 u P j x J d G V t V H l w Z T 5 G b 3 J t d W x h P C 9 J d G V t V H l w Z T 4 8 S X R l b V B h d G g + U 2 V j d G l v b j E v S G V h Z G N v d W 5 0 L 0 N o Y W 5 n Z W Q l M j B U e X B l P C 9 J d G V t U G F 0 a D 4 8 L 0 l 0 Z W 1 M b 2 N h d G l v b j 4 8 U 3 R h Y m x l R W 5 0 c m l l c y A v P j w v S X R l b T 4 8 S X R l b T 4 8 S X R l b U x v Y 2 F 0 a W 9 u P j x J d G V t V H l w Z T 5 G b 3 J t d W x h P C 9 J d G V t V H l w Z T 4 8 S X R l b V B h d G g + U 2 V j d G l v b j E v Q 2 F s Z W 5 k Y X I v R W 5 k R m l z Y 2 F s W W V h c k 1 v b n R o P C 9 J d G V t U G F 0 a D 4 8 L 0 l 0 Z W 1 M b 2 N h d G l v b j 4 8 U 3 R h Y m x l R W 5 0 c m l l c y A v P j w v S X R l b T 4 8 S X R l b T 4 8 S X R l b U x v Y 2 F 0 a W 9 u P j x J d G V t V H l w Z T 5 G b 3 J t d W x h P C 9 J d G V t V H l w Z T 4 8 S X R l b V B h d G g + U 2 V j d G l v b j E v Q 2 F s Z W 5 k Y X I v U 3 R h c n R E Y X R l P C 9 J d G V t U G F 0 a D 4 8 L 0 l 0 Z W 1 M b 2 N h d G l v b j 4 8 U 3 R h Y m x l R W 5 0 c m l l c y A v P j w v S X R l b T 4 8 S X R l b T 4 8 S X R l b U x v Y 2 F 0 a W 9 u P j x J d G V t V H l w Z T 5 G b 3 J t d W x h P C 9 J d G V t V H l w Z T 4 8 S X R l b V B h d G g + U 2 V j d G l v b j E v Q 2 F s Z W 5 k Y X I v R W 5 k R G F 0 Z T w v S X R l b V B h d G g + P C 9 J d G V t T G 9 j Y X R p b 2 4 + P F N 0 Y W J s Z U V u d H J p Z X M g L z 4 8 L 0 l 0 Z W 0 + P E l 0 Z W 0 + P E l 0 Z W 1 M b 2 N h d G l v b j 4 8 S X R l b V R 5 c G U + R m 9 y b X V s Y T w v S X R l b V R 5 c G U + P E l 0 Z W 1 Q Y X R o P l N l Y 3 R p b 2 4 x L 0 N h b G V u Z G F y L 0 R h d G V M a X N 0 P C 9 J d G V t U G F 0 a D 4 8 L 0 l 0 Z W 1 M b 2 N h d G l v b j 4 8 U 3 R h Y m x l R W 5 0 c m l l c y A v P j w v S X R l b T 4 8 S X R l b T 4 8 S X R l b U x v Y 2 F 0 a W 9 u P j x J d G V t V H l w Z T 5 G b 3 J t d W x h P C 9 J d G V t V H l w Z T 4 8 S X R l b V B h d G g + U 2 V j d G l v b j E v Q 2 F s Z W 5 k Y X I v Q 2 9 u d m V y d G V k J T I w d G 8 l M j B U Y W J s Z T w v S X R l b V B h d G g + P C 9 J d G V t T G 9 j Y X R p b 2 4 + P F N 0 Y W J s Z U V u d H J p Z X M g L z 4 8 L 0 l 0 Z W 0 + P E l 0 Z W 0 + P E l 0 Z W 1 M b 2 N h d G l v b j 4 8 S X R l b V R 5 c G U + R m 9 y b X V s Y T w v S X R l b V R 5 c G U + P E l 0 Z W 1 Q Y X R o P l N l Y 3 R p b 2 4 x L 0 N h b G V u Z G F y L 0 5 h b W V k J T I w Y X M l M j B E Y X R l P C 9 J d G V t U G F 0 a D 4 8 L 0 l 0 Z W 1 M b 2 N h d G l v b j 4 8 U 3 R h Y m x l R W 5 0 c m l l c y A v P j w v S X R l b T 4 8 S X R l b T 4 8 S X R l b U x v Y 2 F 0 a W 9 u P j x J d G V t V H l w Z T 5 G b 3 J t d W x h P C 9 J d G V t V H l w Z T 4 8 S X R l b V B h d G g + U 2 V j d G l v b j E v Q 2 F s Z W 5 k Y X I v S W 5 z Z X J 0 Z W Q l M j B Z Z W F y P C 9 J d G V t U G F 0 a D 4 8 L 0 l 0 Z W 1 M b 2 N h d G l v b j 4 8 U 3 R h Y m x l R W 5 0 c m l l c y A v P j w v S X R l b T 4 8 S X R l b T 4 8 S X R l b U x v Y 2 F 0 a W 9 u P j x J d G V t V H l w Z T 5 G b 3 J t d W x h P C 9 J d G V t V H l w Z T 4 8 S X R l b V B h d G g + U 2 V j d G l v b j E v Q 2 F s Z W 5 k Y X I v S W 5 z Z X J 0 Z W Q l M j B N b 2 5 0 a C U y M E 5 1 b W J l c j w v S X R l b V B h d G g + P C 9 J d G V t T G 9 j Y X R p b 2 4 + P F N 0 Y W J s Z U V u d H J p Z X M g L z 4 8 L 0 l 0 Z W 0 + P E l 0 Z W 0 + P E l 0 Z W 1 M b 2 N h d G l v b j 4 8 S X R l b V R 5 c G U + R m 9 y b X V s Y T w v S X R l b V R 5 c G U + P E l 0 Z W 1 Q Y X R o P l N l Y 3 R p b 2 4 x L 0 N h b G V u Z G F y L 0 x v b m c l M j B N b 2 5 0 a C U y M E 5 h b W U 8 L 0 l 0 Z W 1 Q Y X R o P j w v S X R l b U x v Y 2 F 0 a W 9 u P j x T d G F i b G V F b n R y a W V z I C 8 + P C 9 J d G V t P j x J d G V t P j x J d G V t T G 9 j Y X R p b 2 4 + P E l 0 Z W 1 U e X B l P k Z v c m 1 1 b G E 8 L 0 l 0 Z W 1 U e X B l P j x J d G V t U G F 0 a D 5 T Z W N 0 a W 9 u M S 9 D Y W x l b m R h c i 9 T a G 9 y d C U y M E 1 v b n R o J T I w T m F t Z T w v S X R l b V B h d G g + P C 9 J d G V t T G 9 j Y X R p b 2 4 + P F N 0 Y W J s Z U V u d H J p Z X M g L z 4 8 L 0 l 0 Z W 0 + P E l 0 Z W 0 + P E l 0 Z W 1 M b 2 N h d G l v b j 4 8 S X R l b V R 5 c G U + R m 9 y b X V s Y T w v S X R l b V R 5 c G U + P E l 0 Z W 1 Q Y X R o P l N l Y 3 R p b 2 4 x L 0 N h b G V u Z G F y L 0 Z p c 2 N h b C U y M E 1 v b n R o J T I w T n V t Y m V y P C 9 J d G V t U G F 0 a D 4 8 L 0 l 0 Z W 1 M b 2 N h d G l v b j 4 8 U 3 R h Y m x l R W 5 0 c m l l c y A v P j w v S X R l b T 4 8 S X R l b T 4 8 S X R l b U x v Y 2 F 0 a W 9 u P j x J d G V t V H l w Z T 5 G b 3 J t d W x h P C 9 J d G V t V H l w Z T 4 8 S X R l b V B h d G g + U 2 V j d G l v b j E v Q 2 F s Z W 5 k Y X I v Q 2 h h b m d l Z C U y M F R 5 c G U x P C 9 J d G V t U G F 0 a D 4 8 L 0 l 0 Z W 1 M b 2 N h d G l v b j 4 8 U 3 R h Y m x l R W 5 0 c m l l c y A v P j w v S X R l b T 4 8 S X R l b T 4 8 S X R l b U x v Y 2 F 0 a W 9 u P j x J d G V t V H l w Z T 5 G b 3 J t d W x h P C 9 J d G V t V H l w Z T 4 8 S X R l b V B h d G g + U 2 V j d G l v b j E v Q 2 F s Z W 5 k Y X I v R m l z Y 2 F s J T I w W W V h c j w v S X R l b V B h d G g + P C 9 J d G V t T G 9 j Y X R p b 2 4 + P F N 0 Y W J s Z U V u d H J p Z X M g L z 4 8 L 0 l 0 Z W 0 + P E l 0 Z W 0 + P E l 0 Z W 1 M b 2 N h d G l v b j 4 8 S X R l b V R 5 c G U + R m 9 y b X V s Y T w v S X R l b V R 5 c G U + P E l 0 Z W 1 Q Y X R o P l N l Y 3 R p b 2 4 x L 0 N h b G V u Z G F y L 0 N o Y W 5 n Z W Q l M j B Z Z W F y c y U y M H R v J T I w V G V 4 d D w v S X R l b V B h d G g + P C 9 J d G V t T G 9 j Y X R p b 2 4 + P F N 0 Y W J s Z U V u d H J p Z X M g L z 4 8 L 0 l 0 Z W 0 + P E l 0 Z W 0 + P E l 0 Z W 1 M b 2 N h d G l v b j 4 8 S X R l b V R 5 c G U + R m 9 y b X V s Y T w v S X R l b V R 5 c G U + P E l 0 Z W 1 Q Y X R o P l N l Y 3 R p b 2 4 x L 0 N h b G V u Z G F y L 0 Z Z T m F t Z T w v S X R l b V B h d G g + P C 9 J d G V t T G 9 j Y X R p b 2 4 + P F N 0 Y W J s Z U V u d H J p Z X M g L z 4 8 L 0 l 0 Z W 0 + P E l 0 Z W 0 + P E l 0 Z W 1 M b 2 N h d G l v b j 4 8 S X R l b V R 5 c G U + R m 9 y b X V s Y T w v S X R l b V R 5 c G U + P E l 0 Z W 1 Q Y X R o P l N l Y 3 R p b 2 4 x L 0 N h b G V u Z G F y L 0 Z Z U X V h c n R l c j w v S X R l b V B h d G g + P C 9 J d G V t T G 9 j Y X R p b 2 4 + P F N 0 Y W J s Z U V u d H J p Z X M g L z 4 8 L 0 l 0 Z W 0 + P E l 0 Z W 0 + P E l 0 Z W 1 M b 2 N h d G l v b j 4 8 S X R l b V R 5 c G U + R m 9 y b X V s Y T w v S X R l b V R 5 c G U + P E l 0 Z W 1 Q Y X R o P l N l Y 3 R p b 2 4 x L 0 N h b G V u Z G F y L 0 F k Z G V k J T I w Q 2 F s Z W 5 k Y X J Z Z W F y T W 9 u d G g 8 L 0 l 0 Z W 1 Q Y X R o P j w v S X R l b U x v Y 2 F 0 a W 9 u P j x T d G F i b G V F b n R y a W V z I C 8 + P C 9 J d G V t P j x J d G V t P j x J d G V t T G 9 j Y X R p b 2 4 + P E l 0 Z W 1 U e X B l P k Z v c m 1 1 b G E 8 L 0 l 0 Z W 1 U e X B l P j x J d G V t U G F 0 a D 5 T Z W N 0 a W 9 u M S 9 D Y W x l b m R h c i 9 B Z G R l Z C U y M E Z p c 2 N h b F l l Y X J N b 2 5 0 a D w v S X R l b V B h d G g + P C 9 J d G V t T G 9 j Y X R p b 2 4 + P F N 0 Y W J s Z U V u d H J p Z X M g L z 4 8 L 0 l 0 Z W 0 + P E l 0 Z W 0 + P E l 0 Z W 1 M b 2 N h d G l v b j 4 8 S X R l b V R 5 c G U + R m 9 y b X V s Y T w v S X R l b V R 5 c G U + P E l 0 Z W 1 Q Y X R o P l N l Y 3 R p b 2 4 x L 0 N h b G V u Z G F y L 0 N o Y W 5 n Z W Q l M j B U e X B l M j w v S X R l b V B h d G g + P C 9 J d G V t T G 9 j Y X R p b 2 4 + P F N 0 Y W J s Z U V u d H J p Z X M g L z 4 8 L 0 l 0 Z W 0 + P C 9 J d G V t c z 4 8 L 0 x v Y 2 F s U G F j a 2 F n Z U 1 l d G F k Y X R h R m l s Z T 4 W A A A A U E s F B g A A A A A A A A A A A A A A A A A A A A A A A N o A A A A B A A A A 0 I y d 3 w E V 0 R G M e g D A T 8 K X 6 w E A A A A T p O Y m E 4 D A Q L 3 d J y G 7 g J 0 R A A A A A A I A A A A A A A N m A A D A A A A A E A A A A D 9 4 T t m i z u 6 c O F o C 6 U a F 5 N 0 A A A A A B I A A A K A A A A A Q A A A A j V 0 I T 3 o + 6 R r 8 p t V H 0 I o 3 G l A A A A D 6 D J B l y o p 0 D u R o k e Y z 6 5 e W J R o e d c P J 3 P l D f I S u 8 5 a j z l L s 5 c l A D m m 7 m m m 5 2 o y q 0 j Q d 7 c u h a 6 R q K C R X w 7 N E R Z 2 z X 8 I v w G b y 7 j Y D z Z v + S r X y T B Q A A A C c R X Q H r / I 9 C e E 3 k x e t o e n C u v K 8 V g = = < / D a t a M a s h u p > 
</file>

<file path=customXml/item16.xml>��< ? x m l   v e r s i o n = " 1 . 0 "   e n c o d i n g = " U T F - 1 6 " ? > < G e m i n i   x m l n s = " h t t p : / / g e m i n i / p i v o t c u s t o m i z a t i o n / b f 7 1 9 d 3 d - 6 7 2 a - 4 b b 2 - b d e 0 - 4 3 a 4 3 e 5 8 9 4 c a " > < C u s t o m C o n t e n t > < ! [ C D A T A [ < ? x m l   v e r s i o n = " 1 . 0 "   e n c o d i n g = " u t f - 1 6 " ? > < S e t t i n g s > < C a l c u l a t e d F i e l d s > < i t e m > < M e a s u r e N a m e > C o n t r a c t   C o s t < / M e a s u r e N a m e > < D i s p l a y N a m e > C o n t r a c t   C o s t < / D i s p l a y N a m e > < V i s i b l e > F a l s e < / V i s i b l e > < / i t e m > < i t e m > < M e a s u r e N a m e > T o t a l   C o n t r a c t   V a l u e < / M e a s u r e N a m e > < D i s p l a y N a m e > T o t a l   C o n t r a c t   V a l u e < / D i s p l a y N a m e > < V i s i b l e > F a l s e < / V i s i b l e > < / i t e m > < i t e m > < M e a s u r e N a m e > C o n t r a c t   A s   %   O f   L i m i t < / M e a s u r e N a m e > < D i s p l a y N a m e > C o n t r a c t   A s   %   O f   L i m i t < / D i s p l a y N a m e > < V i s i b l e > F a l s e < / V i s i b l e > < / i t e m > < i t e m > < M e a s u r e N a m e > C o n t r a c t   C o s t   Y T D < / M e a s u r e N a m e > < D i s p l a y N a m e > C o n t r a c t   C o s t   Y T D < / D i s p l a y N a m e > < V i s i b l e > F a l s e < / V i s i b l e > < / i t e m > < i t e m > < M e a s u r e N a m e > C o n t r a c t   C o s t   L i f e t i m e T o D a t e < / M e a s u r e N a m e > < D i s p l a y N a m e > C o n t r a c t   C o s t   L i f e t i m e T o D a t e < / D i s p l a y N a m e > < V i s i b l e > F a l s e < / V i s i b l e > < / i t e m > < / C a l c u l a t e d F i e l d s > < S A H o s t H a s h > 0 < / S A H o s t H a s h > < G e m i n i F i e l d L i s t V i s i b l e > T r u e < / G e m i n i F i e l d L i s t V i s i b l e > < / S e t t i n g s > ] ] > < / C u s t o m C o n t e n t > < / G e m i n i > 
</file>

<file path=customXml/item17.xml>��< ? x m l   v e r s i o n = " 1 . 0 "   e n c o d i n g = " U T F - 1 6 " ? > < G e m i n i   x m l n s = " h t t p : / / g e m i n i / p i v o t c u s t o m i z a t i o n / d a b 3 3 e 8 c - 7 4 0 9 - 4 0 b 6 - 9 e 3 9 - 3 d 0 7 f 5 e b 3 5 f 1 " > < C u s t o m C o n t e n t > < ! [ C D A T A [ < ? x m l   v e r s i o n = " 1 . 0 "   e n c o d i n g = " u t f - 1 6 " ? > < S e t t i n g s > < C a l c u l a t e d F i e l d s > < i t e m > < M e a s u r e N a m e > C o n t r a c t   C o s t < / M e a s u r e N a m e > < D i s p l a y N a m e > C o n t r a c t   C o s t < / D i s p l a y N a m e > < V i s i b l e > F a l s e < / V i s i b l e > < / i t e m > < i t e m > < M e a s u r e N a m e > T o t a l   C o n t r a c t   V a l u e < / M e a s u r e N a m e > < D i s p l a y N a m e > T o t a l   C o n t r a c t   V a l u e < / D i s p l a y N a m e > < V i s i b l e > F a l s e < / V i s i b l e > < / i t e m > < i t e m > < M e a s u r e N a m e > C o n t r a c t   A s   %   O f   L i m i t < / M e a s u r e N a m e > < D i s p l a y N a m e > C o n t r a c t   A s   %   O f   L i m i t < / D i s p l a y N a m e > < V i s i b l e > F a l s e < / V i s i b l e > < / i t e m > < i t e m > < M e a s u r e N a m e > C o n t r a c t   C o s t   Y T D < / M e a s u r e N a m e > < D i s p l a y N a m e > C o n t r a c t   C o s t   Y T D < / D i s p l a y N a m e > < V i s i b l e > F a l s e < / V i s i b l e > < / i t e m > < i t e m > < M e a s u r e N a m e > C o n t r a c t   C o s t   L i f e t i m e T o D a t e < / M e a s u r e N a m e > < D i s p l a y N a m e > C o n t r a c t   C o s t   L i f e t i m e T o D a t e < / D i s p l a y N a m e > < V i s i b l e > F a l s e < / V i s i b l e > < / i t e m > < / C a l c u l a t e d F i e l d s > < S A H o s t H a s h > 0 < / S A H o s t H a s h > < G e m i n i F i e l d L i s t V i s i b l e > T r u e < / G e m i n i F i e l d L i s t V i s i b l e > < / S e t t i n g s > ] ] > < / C u s t o m C o n t e n t > < / G e m i n i > 
</file>

<file path=customXml/item18.xml>��< ? x m l   v e r s i o n = " 1 . 0 "   e n c o d i n g = " U T F - 1 6 " ? > < G e m i n i   x m l n s = " h t t p : / / g e m i n i / p i v o t c u s t o m i z a t i o n / 0 4 8 a 5 a e d - 8 a 7 9 - 4 5 3 0 - 8 f f 4 - 7 2 6 c 5 4 4 0 8 7 c 8 " > < C u s t o m C o n t e n t > < ! [ C D A T A [ < ? x m l   v e r s i o n = " 1 . 0 "   e n c o d i n g = " u t f - 1 6 " ? > < S e t t i n g s > < C a l c u l a t e d F i e l d s > < i t e m > < M e a s u r e N a m e > C o n t r a c t   C o s t < / M e a s u r e N a m e > < D i s p l a y N a m e > C o n t r a c t   C o s t < / D i s p l a y N a m e > < V i s i b l e > F a l s e < / V i s i b l e > < / i t e m > < i t e m > < M e a s u r e N a m e > T o t a l   C o n t r a c t   V a l u e < / M e a s u r e N a m e > < D i s p l a y N a m e > T o t a l   C o n t r a c t   V a l u e < / D i s p l a y N a m e > < V i s i b l e > F a l s e < / V i s i b l e > < / i t e m > < i t e m > < M e a s u r e N a m e > C o n t r a c t   A s   %   O f   L i m i t < / M e a s u r e N a m e > < D i s p l a y N a m e > C o n t r a c t   A s   %   O f   L i m i t < / D i s p l a y N a m e > < V i s i b l e > F a l s e < / V i s i b l e > < / i t e m > < i t e m > < M e a s u r e N a m e > C o n t r a c t   C o s t   Y T D < / M e a s u r e N a m e > < D i s p l a y N a m e > C o n t r a c t   C o s t   Y T D < / D i s p l a y N a m e > < V i s i b l e > F a l s e < / V i s i b l e > < / i t e m > < i t e m > < M e a s u r e N a m e > C o n t r a c t   C o s t   L i f e t i m e T o D a t e < / M e a s u r e N a m e > < D i s p l a y N a m e > C o n t r a c t   C o s t   L i f e t i m e T o D a t e < / D i s p l a y N a m e > < V i s i b l e > F a l s e < / V i s i b l e > < / i t e m > < / C a l c u l a t e d F i e l d s > < S A H o s t H a s h > 0 < / S A H o s t H a s h > < G e m i n i F i e l d L i s t V i s i b l e > T r u e < / G e m i n i F i e l d L i s t V i s i b l e > < / S e t t i n g s > ] ] > < / C u s t o m C o n t e n t > < / G e m i n i > 
</file>

<file path=customXml/item19.xml>��< ? x m l   v e r s i o n = " 1 . 0 "   e n c o d i n g = " U T F - 1 6 " ? > < G e m i n i   x m l n s = " h t t p : / / g e m i n i / p i v o t c u s t o m i z a t i o n / e 2 c 1 c 7 9 a - e d a f - 4 7 4 a - a 9 e 4 - a e a 5 e c 2 2 3 9 3 3 " > < C u s t o m C o n t e n t > < ! [ C D A T A [ < ? x m l   v e r s i o n = " 1 . 0 "   e n c o d i n g = " u t f - 1 6 " ? > < S e t t i n g s > < C a l c u l a t e d F i e l d s > < i t e m > < M e a s u r e N a m e > C o n t r a c t   C o s t < / M e a s u r e N a m e > < D i s p l a y N a m e > C o n t r a c t   C o s t < / D i s p l a y N a m e > < V i s i b l e > F a l s e < / V i s i b l e > < / i t e m > < i t e m > < M e a s u r e N a m e > T o t a l   C o n t r a c t   V a l u e < / M e a s u r e N a m e > < D i s p l a y N a m e > T o t a l   C o n t r a c t   V a l u e < / D i s p l a y N a m e > < V i s i b l e > F a l s e < / V i s i b l e > < / i t e m > < i t e m > < M e a s u r e N a m e > C o n t r a c t   A s   %   O f   L i m i t < / M e a s u r e N a m e > < D i s p l a y N a m e > C o n t r a c t   A s   %   O f   L i m i t < / D i s p l a y N a m e > < V i s i b l e > F a l s e < / V i s i b l e > < / i t e m > < i t e m > < M e a s u r e N a m e > C o n t r a c t   C o s t   Y T D < / M e a s u r e N a m e > < D i s p l a y N a m e > C o n t r a c t   C o s t   Y T D < / D i s p l a y N a m e > < V i s i b l e > F a l s e < / V i s i b l e > < / i t e m > < i t e m > < M e a s u r e N a m e > C o n t r a c t   C o s t   L i f e t i m e T o D a t e < / M e a s u r e N a m e > < D i s p l a y N a m e > C o n t r a c t   C o s t   L i f e t i m e T o D a t e < / D i s p l a y N a m e > < V i s i b l e > F a l s e < / V i s i b l e > < / i t e m > < i t e m > < M e a s u r e N a m e > N u m b e r   o f   P e o p l e < / M e a s u r e N a m e > < D i s p l a y N a m e > N u m b e r   o f   P e o p l e < / D i s p l a y N a m e > < V i s i b l e > F a l s e < / V i s i b l e > < / i t e m > < i t e m > < M e a s u r e N a m e > C o n t r a c t   C o s t   p e r   P e r s o n < / M e a s u r e N a m e > < D i s p l a y N a m e > C o n t r a c t   C o s t   p e r   P e r s o n < / D i s p l a y N a m e > < V i s i b l e > F a l s e < / V i s i b l e > < / i t e m > < / C a l c u l a t e d F i e l d s > < S A H o s t H a s h > 0 < / S A H o s t H a s h > < G e m i n i F i e l d L i s t V i s i b l e > T r u e < / G e m i n i F i e l d L i s t V i s i b l e > < / S e t t i n g s > ] ] > < / C u s t o m C o n t e n t > < / G e m i n i > 
</file>

<file path=customXml/item2.xml>��< ? x m l   v e r s i o n = " 1 . 0 "   e n c o d i n g = " U T F - 1 6 " ? > < G e m i n i   x m l n s = " h t t p : / / g e m i n i / p i v o t c u s t o m i z a t i o n / T a b l e C o u n t I n S a n d b o x " > < C u s t o m C o n t e n t > < ! [ C D A T A [ 3 ] ] > < / 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9 8 3 ] ] > < / 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 2 0 1 9 - 1 2 - 0 3 T 1 5 : 0 1 : 0 7 . 7 3 8 3 8 9 5 + 0 8 : 0 0 < / L a s t P r o c e s s e d T i m e > < / D a t a M o d e l i n g S a n d b o x . S e r i a l i z e d S a n d b o x E r r o r C a c h e > ] ] > < / C u s t o m C o n t e n t > < / G e m i n i > 
</file>

<file path=customXml/item25.xml><?xml version="1.0" encoding="utf-8"?>
<ct:contentTypeSchema xmlns:ct="http://schemas.microsoft.com/office/2006/metadata/contentType" xmlns:ma="http://schemas.microsoft.com/office/2006/metadata/properties/metaAttributes" ct:_="" ma:_="" ma:contentTypeName="Document" ma:contentTypeID="0x010100CA8ACC77F5E260439E5454C062B5BDB8" ma:contentTypeVersion="13" ma:contentTypeDescription="Create a new document." ma:contentTypeScope="" ma:versionID="4e8de1341c825b412295410a50d540b9">
  <xsd:schema xmlns:xsd="http://www.w3.org/2001/XMLSchema" xmlns:xs="http://www.w3.org/2001/XMLSchema" xmlns:p="http://schemas.microsoft.com/office/2006/metadata/properties" xmlns:ns2="c86e4292-8942-4ca5-9045-a590f49f452e" xmlns:ns3="3fb0e61f-ae6a-4892-9ad3-cdfd2dfd798e" targetNamespace="http://schemas.microsoft.com/office/2006/metadata/properties" ma:root="true" ma:fieldsID="38a43dc65f2d53661498e0152b43f08f" ns2:_="" ns3:_="">
    <xsd:import namespace="c86e4292-8942-4ca5-9045-a590f49f452e"/>
    <xsd:import namespace="3fb0e61f-ae6a-4892-9ad3-cdfd2dfd79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Date"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86e4292-8942-4ca5-9045-a590f49f452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fb0e61f-ae6a-4892-9ad3-cdfd2dfd79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Date" ma:index="17" nillable="true" ma:displayName="Date" ma:default="[today]" ma:format="DateOnly" ma:internalName="Date">
      <xsd:simpleType>
        <xsd:restriction base="dms:DateTim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6.xml><?xml version="1.0" encoding="utf-8"?>
<?mso-contentType ?>
<FormTemplates xmlns="http://schemas.microsoft.com/sharepoint/v3/contenttype/forms">
  <Display>DocumentLibraryForm</Display>
  <Edit>DocumentLibraryForm</Edit>
  <New>DocumentLibraryForm</New>
</FormTemplates>
</file>

<file path=customXml/item27.xml><?xml version="1.0" encoding="utf-8"?>
<p:properties xmlns:p="http://schemas.microsoft.com/office/2006/metadata/properties" xmlns:xsi="http://www.w3.org/2001/XMLSchema-instance" xmlns:pc="http://schemas.microsoft.com/office/infopath/2007/PartnerControls">
  <documentManagement>
    <Date xmlns="3fb0e61f-ae6a-4892-9ad3-cdfd2dfd798e">2020-03-04T11:23:24Z</Date>
  </documentManagement>
</p:properties>
</file>

<file path=customXml/item3.xml>��< ? x m l   v e r s i o n = " 1 . 0 "   e n c o d i n g = " U T F - 1 6 " ? > < G e m i n i   x m l n s = " h t t p : / / g e m i n i / p i v o t c u s t o m i z a t i o n / L i n k e d T a b l e U p d a t e M o d e " > < C u s t o m C o n t e n t > < ! [ C D A T A [ T r u e ] ] > < / C u s t o m C o n t e n t > < / G e m i n i > 
</file>

<file path=customXml/item4.xml>��< ? x m l   v e r s i o n = " 1 . 0 "   e n c o d i n g = " U T F - 1 6 " ? > < G e m i n i   x m l n s = " h t t p : / / g e m i n i / p i v o t c u s t o m i z a t i o n / T a b l e X M L _ C a l e n d a r _ 9 e 5 5 1 b 5 f - 2 4 0 4 - 4 7 3 4 - a 9 c f - d d d 5 6 c d a d b 6 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 3 1 6 < / i n t > < / v a l u e > < / i t e m > < i t e m > < k e y > < s t r i n g > Y e a r < / s t r i n g > < / k e y > < v a l u e > < i n t > 8 8 < / i n t > < / v a l u e > < / i t e m > < i t e m > < k e y > < s t r i n g > M o n t h < / s t r i n g > < / k e y > < v a l u e > < i n t > 1 1 1 < / i n t > < / v a l u e > < / i t e m > < i t e m > < k e y > < s t r i n g > M o n t h   N u m b e r < / s t r i n g > < / k e y > < v a l u e > < i n t > 1 9 1 < / i n t > < / v a l u e > < / i t e m > < / C o l u m n W i d t h s > < C o l u m n D i s p l a y I n d e x > < i t e m > < k e y > < s t r i n g > D a t e < / s t r i n g > < / k e y > < v a l u e > < i n t > 0 < / i n t > < / v a l u e > < / i t e m > < i t e m > < k e y > < s t r i n g > Y e a r < / s t r i n g > < / k e y > < v a l u e > < i n t > 1 < / i n t > < / v a l u e > < / i t e m > < i t e m > < k e y > < s t r i n g > M o n t h < / s t r i n g > < / k e y > < v a l u e > < i n t > 2 < / i n t > < / v a l u e > < / i t e m > < i t e m > < k e y > < s t r i n g > M o n t h   N u m b e r < / s t r i n g > < / k e y > < v a l u e > < i n t > 3 < / i n t > < / v a l u e > < / i t e m > < / C o l u m n D i s p l a y I n d e x > < C o l u m n F r o z e n   / > < C o l u m n C h e c k e d   / > < C o l u m n F i l t e r > < i t e m > < k e y > < s t r i n g > Y e a r < / s t r i n g > < / k e y > < v a l u e > < F i l t e r E x p r e s s i o n   x s i : n i l = " t r u e "   / > < / v a l u e > < / i t e m > < i t e m > < k e y > < s t r i n g > M o n t h < / s t r i n g > < / k e y > < v a l u e > < F i l t e r E x p r e s s i o n   x s i : n i l = " t r u e "   / > < / v a l u e > < / i t e m > < / C o l u m n F i l t e r > < S e l e c t i o n F i l t e r > < i t e m > < k e y > < s t r i n g > Y e a r < / s t r i n g > < / k e y > < v a l u e > < S e l e c t i o n F i l t e r > < S e l e c t i o n T y p e > D e s e l e c t < / S e l e c t i o n T y p e > < I t e m s > < a n y T y p e   x s i : t y p e = " x s d : l o n g " > 2 0 1 6 < / a n y T y p e > < / I t e m s > < / S e l e c t i o n F i l t e r > < / v a l u e > < / i t e m > < i t e m > < k e y > < s t r i n g > M o n t h < / s t r i n g > < / k e y > < v a l u e > < S e l e c t i o n F i l t e r > < S e l e c t i o n T y p e > S e l e c t < / S e l e c t i o n T y p e > < I t e m s > < a n y T y p e   x s i : t y p e = " x s d : s t r i n g " > J a n < / a n y T y p e > < / I t e m s > < / S e l e c t i o n F i l t e r > < / v a l u e > < / i t e m > < / S e l e c t i o n F i l t e r > < F i l t e r P a r a m e t e r s > < i t e m > < k e y > < s t r i n g > Y e a r < / s t r i n g > < / k e y > < v a l u e > < C o m m a n d P a r a m e t e r s   / > < / v a l u e > < / i t e m > < i t e m > < k e y > < s t r i n g > M o n t h < / s t r i n g > < / k e y > < v a l u e > < C o m m a n d P a r a m e t e r s   / > < / v a l u e > < / i t e m > < / F i l t e r P a r a m e t e r s > < 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T a b l e X M L _ H e a d c o u n t _ e 0 e c 5 1 c f - c 8 9 d - 4 9 d d - 9 3 e 8 - 6 8 2 4 e d 0 0 7 4 5 6 " > < C u s t o m C o n t e n t > < ! [ C D A T A [ < T a b l e W i d g e t G r i d S e r i a l i z a t i o n   x m l n s : x s d = " h t t p : / / w w w . w 3 . o r g / 2 0 0 1 / X M L S c h e m a "   x m l n s : x s i = " h t t p : / / w w w . w 3 . o r g / 2 0 0 1 / X M L S c h e m a - i n s t a n c e " > < C o l u m n S u g g e s t e d T y p e   / > < C o l u m n F o r m a t   / > < C o l u m n A c c u r a c y   / > < C o l u m n C u r r e n c y S y m b o l   / > < C o l u m n P o s i t i v e P a t t e r n   / > < C o l u m n N e g a t i v e P a t t e r n   / > < C o l u m n W i d t h s > < i t e m > < k e y > < s t r i n g > M o n t h   E n d < / s t r i n g > < / k e y > < v a l u e > < i n t > 1 0 3 < / i n t > < / v a l u e > < / i t e m > < i t e m > < k e y > < s t r i n g > C o n t r a c t I D < / s t r i n g > < / k e y > < v a l u e > < i n t > 1 0 1 < / i n t > < / v a l u e > < / i t e m > < i t e m > < k e y > < s t r i n g > H e a d c o u n t < / s t r i n g > < / k e y > < v a l u e > < i n t > 1 0 3 < / i n t > < / v a l u e > < / i t e m > < / C o l u m n W i d t h s > < C o l u m n D i s p l a y I n d e x > < i t e m > < k e y > < s t r i n g > M o n t h   E n d < / s t r i n g > < / k e y > < v a l u e > < i n t > 0 < / i n t > < / v a l u e > < / i t e m > < i t e m > < k e y > < s t r i n g > C o n t r a c t I D < / s t r i n g > < / k e y > < v a l u e > < i n t > 1 < / i n t > < / v a l u e > < / i t e m > < i t e m > < k e y > < s t r i n g > H e a d c o u n t < / 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76F0F5A-DA6A-425E-9936-C85B8565B654}">
  <ds:schemaRefs/>
</ds:datastoreItem>
</file>

<file path=customXml/itemProps10.xml><?xml version="1.0" encoding="utf-8"?>
<ds:datastoreItem xmlns:ds="http://schemas.openxmlformats.org/officeDocument/2006/customXml" ds:itemID="{769EDD9F-03D7-4E7A-8F01-3509B11124D3}">
  <ds:schemaRefs/>
</ds:datastoreItem>
</file>

<file path=customXml/itemProps11.xml><?xml version="1.0" encoding="utf-8"?>
<ds:datastoreItem xmlns:ds="http://schemas.openxmlformats.org/officeDocument/2006/customXml" ds:itemID="{2B867F4A-8B80-41B2-96E4-A0791ED59999}">
  <ds:schemaRefs/>
</ds:datastoreItem>
</file>

<file path=customXml/itemProps12.xml><?xml version="1.0" encoding="utf-8"?>
<ds:datastoreItem xmlns:ds="http://schemas.openxmlformats.org/officeDocument/2006/customXml" ds:itemID="{22F8E6EF-566B-4C8C-8809-24F22303CC75}">
  <ds:schemaRefs/>
</ds:datastoreItem>
</file>

<file path=customXml/itemProps13.xml><?xml version="1.0" encoding="utf-8"?>
<ds:datastoreItem xmlns:ds="http://schemas.openxmlformats.org/officeDocument/2006/customXml" ds:itemID="{53B3F173-F68A-4678-B153-7D42EA815B87}">
  <ds:schemaRefs/>
</ds:datastoreItem>
</file>

<file path=customXml/itemProps14.xml><?xml version="1.0" encoding="utf-8"?>
<ds:datastoreItem xmlns:ds="http://schemas.openxmlformats.org/officeDocument/2006/customXml" ds:itemID="{ED45FEED-61D5-4542-9F9F-5F1F765EDB18}">
  <ds:schemaRefs/>
</ds:datastoreItem>
</file>

<file path=customXml/itemProps15.xml><?xml version="1.0" encoding="utf-8"?>
<ds:datastoreItem xmlns:ds="http://schemas.openxmlformats.org/officeDocument/2006/customXml" ds:itemID="{7478DDE3-337F-4620-B5C7-A3535CC62030}">
  <ds:schemaRefs>
    <ds:schemaRef ds:uri="http://schemas.microsoft.com/DataMashup"/>
  </ds:schemaRefs>
</ds:datastoreItem>
</file>

<file path=customXml/itemProps16.xml><?xml version="1.0" encoding="utf-8"?>
<ds:datastoreItem xmlns:ds="http://schemas.openxmlformats.org/officeDocument/2006/customXml" ds:itemID="{3F7683CF-8069-4E1F-BD8F-18BF95254D2A}">
  <ds:schemaRefs/>
</ds:datastoreItem>
</file>

<file path=customXml/itemProps17.xml><?xml version="1.0" encoding="utf-8"?>
<ds:datastoreItem xmlns:ds="http://schemas.openxmlformats.org/officeDocument/2006/customXml" ds:itemID="{205CC9F5-81A0-496D-9853-252952067428}">
  <ds:schemaRefs/>
</ds:datastoreItem>
</file>

<file path=customXml/itemProps18.xml><?xml version="1.0" encoding="utf-8"?>
<ds:datastoreItem xmlns:ds="http://schemas.openxmlformats.org/officeDocument/2006/customXml" ds:itemID="{F1BF5985-166F-402F-AD7F-F17AC066D676}">
  <ds:schemaRefs/>
</ds:datastoreItem>
</file>

<file path=customXml/itemProps19.xml><?xml version="1.0" encoding="utf-8"?>
<ds:datastoreItem xmlns:ds="http://schemas.openxmlformats.org/officeDocument/2006/customXml" ds:itemID="{626433FC-DD03-4CF8-8821-FA37A8AE08BC}">
  <ds:schemaRefs/>
</ds:datastoreItem>
</file>

<file path=customXml/itemProps2.xml><?xml version="1.0" encoding="utf-8"?>
<ds:datastoreItem xmlns:ds="http://schemas.openxmlformats.org/officeDocument/2006/customXml" ds:itemID="{3B26D7F4-3450-4D2B-822E-2F71F3251A3E}">
  <ds:schemaRefs/>
</ds:datastoreItem>
</file>

<file path=customXml/itemProps20.xml><?xml version="1.0" encoding="utf-8"?>
<ds:datastoreItem xmlns:ds="http://schemas.openxmlformats.org/officeDocument/2006/customXml" ds:itemID="{EE44B38A-C99B-4D7F-B88A-B6E64B08ED3D}">
  <ds:schemaRefs/>
</ds:datastoreItem>
</file>

<file path=customXml/itemProps21.xml><?xml version="1.0" encoding="utf-8"?>
<ds:datastoreItem xmlns:ds="http://schemas.openxmlformats.org/officeDocument/2006/customXml" ds:itemID="{15443BE9-606F-424C-9E5D-1D46A2074FDD}">
  <ds:schemaRefs/>
</ds:datastoreItem>
</file>

<file path=customXml/itemProps22.xml><?xml version="1.0" encoding="utf-8"?>
<ds:datastoreItem xmlns:ds="http://schemas.openxmlformats.org/officeDocument/2006/customXml" ds:itemID="{C1110563-B4B7-45AC-9D55-F3139F64B34E}">
  <ds:schemaRefs/>
</ds:datastoreItem>
</file>

<file path=customXml/itemProps23.xml><?xml version="1.0" encoding="utf-8"?>
<ds:datastoreItem xmlns:ds="http://schemas.openxmlformats.org/officeDocument/2006/customXml" ds:itemID="{8B932C31-F3A7-4A7B-84B3-A3F5D776A3C0}">
  <ds:schemaRefs/>
</ds:datastoreItem>
</file>

<file path=customXml/itemProps24.xml><?xml version="1.0" encoding="utf-8"?>
<ds:datastoreItem xmlns:ds="http://schemas.openxmlformats.org/officeDocument/2006/customXml" ds:itemID="{61070AB3-B789-4830-A4C9-E8F6F8AA52B6}">
  <ds:schemaRefs/>
</ds:datastoreItem>
</file>

<file path=customXml/itemProps25.xml><?xml version="1.0" encoding="utf-8"?>
<ds:datastoreItem xmlns:ds="http://schemas.openxmlformats.org/officeDocument/2006/customXml" ds:itemID="{836FADF5-9856-4024-AD7A-3C2AC5E359CF}"/>
</file>

<file path=customXml/itemProps26.xml><?xml version="1.0" encoding="utf-8"?>
<ds:datastoreItem xmlns:ds="http://schemas.openxmlformats.org/officeDocument/2006/customXml" ds:itemID="{F23AFB0F-0C93-4946-85F8-0D059D88117F}"/>
</file>

<file path=customXml/itemProps27.xml><?xml version="1.0" encoding="utf-8"?>
<ds:datastoreItem xmlns:ds="http://schemas.openxmlformats.org/officeDocument/2006/customXml" ds:itemID="{B6B0756C-E94C-4D1C-863C-8E81F5D82FFE}"/>
</file>

<file path=customXml/itemProps3.xml><?xml version="1.0" encoding="utf-8"?>
<ds:datastoreItem xmlns:ds="http://schemas.openxmlformats.org/officeDocument/2006/customXml" ds:itemID="{8405213B-F832-471E-8F76-4E57CC7C1538}">
  <ds:schemaRefs/>
</ds:datastoreItem>
</file>

<file path=customXml/itemProps4.xml><?xml version="1.0" encoding="utf-8"?>
<ds:datastoreItem xmlns:ds="http://schemas.openxmlformats.org/officeDocument/2006/customXml" ds:itemID="{5AADB8DC-1539-453B-97EB-56BE1DDED1FC}">
  <ds:schemaRefs/>
</ds:datastoreItem>
</file>

<file path=customXml/itemProps5.xml><?xml version="1.0" encoding="utf-8"?>
<ds:datastoreItem xmlns:ds="http://schemas.openxmlformats.org/officeDocument/2006/customXml" ds:itemID="{F432F4FD-68EE-4472-A9AF-FD602E034032}">
  <ds:schemaRefs/>
</ds:datastoreItem>
</file>

<file path=customXml/itemProps6.xml><?xml version="1.0" encoding="utf-8"?>
<ds:datastoreItem xmlns:ds="http://schemas.openxmlformats.org/officeDocument/2006/customXml" ds:itemID="{DD0BB4AF-BDC0-472A-A4A6-5449331723E8}">
  <ds:schemaRefs/>
</ds:datastoreItem>
</file>

<file path=customXml/itemProps7.xml><?xml version="1.0" encoding="utf-8"?>
<ds:datastoreItem xmlns:ds="http://schemas.openxmlformats.org/officeDocument/2006/customXml" ds:itemID="{8BEBA04E-8CE5-43C2-8CCC-2281AE63F0BD}">
  <ds:schemaRefs/>
</ds:datastoreItem>
</file>

<file path=customXml/itemProps8.xml><?xml version="1.0" encoding="utf-8"?>
<ds:datastoreItem xmlns:ds="http://schemas.openxmlformats.org/officeDocument/2006/customXml" ds:itemID="{F06884CD-1164-448D-8D1E-A0E257BD7714}">
  <ds:schemaRefs/>
</ds:datastoreItem>
</file>

<file path=customXml/itemProps9.xml><?xml version="1.0" encoding="utf-8"?>
<ds:datastoreItem xmlns:ds="http://schemas.openxmlformats.org/officeDocument/2006/customXml" ds:itemID="{BD7C83B1-63BB-45DB-B092-8F717BB8C2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Workings Total Contract Cost</vt:lpstr>
      <vt:lpstr>Workings Cost Per Headcount</vt:lpstr>
      <vt:lpstr>Workings Invoiced</vt:lpstr>
      <vt:lpstr>Contract Limit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Wyn Hopkins</dc:creator>
  <cp:lastModifiedBy>Wyn Hopkins</cp:lastModifiedBy>
  <dcterms:created xsi:type="dcterms:W3CDTF">2016-09-30T03:56:51Z</dcterms:created>
  <dcterms:modified xsi:type="dcterms:W3CDTF">2019-12-03T07:01:08Z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0x010100CA8ACC77F5E260439E5454C062B5BDB8</vt:lpwstr>
  </property>
</Properties>
</file>