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493" documentId="8_{ABC04089-7769-4E43-9915-B025B1F01043}" xr6:coauthVersionLast="47" xr6:coauthVersionMax="47" xr10:uidLastSave="{8D34886C-B6C7-4577-A347-C621F0AE133F}"/>
  <bookViews>
    <workbookView xWindow="-108" yWindow="-108" windowWidth="23256" windowHeight="12456" firstSheet="3" activeTab="1" xr2:uid="{00000000-000D-0000-FFFF-FFFF00000000}"/>
  </bookViews>
  <sheets>
    <sheet name="bike_buyers" sheetId="1" r:id="rId1"/>
    <sheet name="Working Sheet" sheetId="3" r:id="rId2"/>
    <sheet name="Pivot" sheetId="4" r:id="rId3"/>
    <sheet name="Dashboard" sheetId="2" r:id="rId4"/>
  </sheets>
  <definedNames>
    <definedName name="_xlnm._FilterDatabase" localSheetId="0" hidden="1">bike_buyers!$A$1:$M$1001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617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</calcChain>
</file>

<file path=xl/sharedStrings.xml><?xml version="1.0" encoding="utf-8"?>
<sst xmlns="http://schemas.openxmlformats.org/spreadsheetml/2006/main" count="16272" uniqueCount="55">
  <si>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</si>
  <si>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</si>
  <si>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</si>
  <si>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</si>
  <si>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</si>
  <si>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</si>
  <si>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</si>
  <si>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</si>
  <si>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</si>
  <si>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</si>
  <si>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</si>
  <si>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</si>
  <si>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</si>
  <si>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</si>
  <si>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</si>
  <si>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</si>
  <si>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</si>
  <si>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</si>
  <si>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</si>
  <si>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</si>
  <si>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</si>
  <si>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</si>
  <si>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</si>
  <si>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</si>
  <si>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</si>
  <si>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</si>
  <si>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</si>
  <si>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</si>
  <si>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</si>
  <si>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</si>
  <si>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</si>
  <si>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</si>
  <si>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</si>
  <si>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</si>
  <si>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</si>
  <si>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</si>
  <si>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</si>
  <si>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TASKS DONE</t>
  </si>
  <si>
    <t>Married</t>
  </si>
  <si>
    <t>Female</t>
  </si>
  <si>
    <t>Removed Duplicates</t>
  </si>
  <si>
    <t>Male</t>
  </si>
  <si>
    <t>Replaced the gender and martial status with the full word (with cntrl H)</t>
  </si>
  <si>
    <t>Cleaned up currency format</t>
  </si>
  <si>
    <t>Single</t>
  </si>
  <si>
    <t>Filtered Data</t>
  </si>
  <si>
    <t>Catergorized Age brackets using IF Statements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</si>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</sst>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000000"/>
      <name val="Calibri"/>
      <scheme val="minor"/>
    </font>
    <font>
      <sz val="36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19" fillId="33" borderId="0" xfId="0" applyFont="1" applyFill="1"/>
    <xf numFmtId="0" fontId="0" fillId="34" borderId="0" xfId="0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 Project 4.xlsx]Pivot!PivotTable1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"$"#,##0</c:formatCode>
                <c:ptCount val="2"/>
                <c:pt idx="0">
                  <c:v>43333.333333333336</c:v>
                </c:pt>
                <c:pt idx="1">
                  <c:v>43333.333333333336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A-43A4-AA98-578AFF085D03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"$"#,##0</c:formatCode>
                <c:ptCount val="2"/>
                <c:pt idx="0">
                  <c:v>45833.333333333336</c:v>
                </c:pt>
                <c:pt idx="1">
                  <c:v>37142.857142857145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A-43A4-AA98-578AFF08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083080"/>
        <c:axId val="160243720"/>
      </c:barChart>
      <c:catAx>
        <c:axId val="124608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3720"/>
        <c:crosses val="autoZero"/>
        <c:auto val="1"/>
        <c:lblAlgn val="ctr"/>
        <c:lblOffset val="100"/>
        <c:noMultiLvlLbl val="0"/>
      </c:catAx>
      <c:valAx>
        <c:axId val="16024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83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 Project 4.xlsx]Pivot!PivotTable3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Pivot!$A$24:$A$28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Pivot!$B$24:$B$28</c:f>
              <c:numCache>
                <c:formatCode>General</c:formatCode>
                <c:ptCount val="4"/>
                <c:pt idx="1">
                  <c:v>1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4933-801F-7D7F849537CE}"/>
            </c:ext>
          </c:extLst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Pivot!$A$24:$A$28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Pivot!$C$24:$C$28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4-4933-801F-7D7F8495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05447"/>
        <c:axId val="1422212103"/>
      </c:lineChart>
      <c:catAx>
        <c:axId val="1422205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12103"/>
        <c:crosses val="autoZero"/>
        <c:auto val="1"/>
        <c:lblAlgn val="ctr"/>
        <c:lblOffset val="100"/>
        <c:noMultiLvlLbl val="0"/>
      </c:catAx>
      <c:valAx>
        <c:axId val="142221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 Project 4.xlsx]Pivot!PivotTable4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layout>
        <c:manualLayout>
          <c:xMode val="edge"/>
          <c:yMode val="edge"/>
          <c:x val="0.3197080968154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Pivot!$B$47:$B$50</c:f>
              <c:numCache>
                <c:formatCode>General</c:formatCode>
                <c:ptCount val="3"/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4-4C7F-8DA6-C39E6D04AA4A}"/>
            </c:ext>
          </c:extLst>
        </c:ser>
        <c:ser>
          <c:idx val="1"/>
          <c:order val="1"/>
          <c:tx>
            <c:strRef>
              <c:f>Pivot!$C$45:$C$46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Pivot!$C$47:$C$50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4-4C7F-8DA6-C39E6D04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214728"/>
        <c:axId val="1229221384"/>
      </c:lineChart>
      <c:catAx>
        <c:axId val="122921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21384"/>
        <c:crosses val="autoZero"/>
        <c:auto val="1"/>
        <c:lblAlgn val="ctr"/>
        <c:lblOffset val="100"/>
        <c:noMultiLvlLbl val="0"/>
      </c:catAx>
      <c:valAx>
        <c:axId val="122922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1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 Project 4.xlsx]Pivot!PivotTable1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"$"#,##0</c:formatCode>
                <c:ptCount val="2"/>
                <c:pt idx="0">
                  <c:v>43333.333333333336</c:v>
                </c:pt>
                <c:pt idx="1">
                  <c:v>43333.333333333336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8-45A4-AC4B-6713833C174D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"$"#,##0</c:formatCode>
                <c:ptCount val="2"/>
                <c:pt idx="0">
                  <c:v>45833.333333333336</c:v>
                </c:pt>
                <c:pt idx="1">
                  <c:v>37142.857142857145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8-45A4-AC4B-6713833C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083080"/>
        <c:axId val="160243720"/>
      </c:barChart>
      <c:catAx>
        <c:axId val="124608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3720"/>
        <c:crosses val="autoZero"/>
        <c:auto val="1"/>
        <c:lblAlgn val="ctr"/>
        <c:lblOffset val="100"/>
        <c:noMultiLvlLbl val="0"/>
      </c:catAx>
      <c:valAx>
        <c:axId val="16024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83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 Project 4.xlsx]Pivot!PivotTable4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layout>
        <c:manualLayout>
          <c:xMode val="edge"/>
          <c:yMode val="edge"/>
          <c:x val="0.3197080968154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Pivot!$B$47:$B$50</c:f>
              <c:numCache>
                <c:formatCode>General</c:formatCode>
                <c:ptCount val="3"/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F-493B-9390-D75EFA54827B}"/>
            </c:ext>
          </c:extLst>
        </c:ser>
        <c:ser>
          <c:idx val="1"/>
          <c:order val="1"/>
          <c:tx>
            <c:strRef>
              <c:f>Pivot!$C$45:$C$46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Pivot!$C$47:$C$50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F-493B-9390-D75EFA54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214728"/>
        <c:axId val="1229221384"/>
      </c:lineChart>
      <c:catAx>
        <c:axId val="122921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21384"/>
        <c:crosses val="autoZero"/>
        <c:auto val="1"/>
        <c:lblAlgn val="ctr"/>
        <c:lblOffset val="100"/>
        <c:noMultiLvlLbl val="0"/>
      </c:catAx>
      <c:valAx>
        <c:axId val="122922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1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 Project 4.xlsx]Pivot!PivotTable3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Pivot!$A$24:$A$28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Pivot!$B$24:$B$28</c:f>
              <c:numCache>
                <c:formatCode>General</c:formatCode>
                <c:ptCount val="4"/>
                <c:pt idx="1">
                  <c:v>1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4-4936-BE11-B2283EABEDA3}"/>
            </c:ext>
          </c:extLst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Pivot!$A$24:$A$28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Pivot!$C$24:$C$28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4-4936-BE11-B2283EAB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05447"/>
        <c:axId val="1422212103"/>
      </c:lineChart>
      <c:catAx>
        <c:axId val="1422205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12103"/>
        <c:crosses val="autoZero"/>
        <c:auto val="1"/>
        <c:lblAlgn val="ctr"/>
        <c:lblOffset val="100"/>
        <c:noMultiLvlLbl val="0"/>
      </c:catAx>
      <c:valAx>
        <c:axId val="142221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4</xdr:row>
      <xdr:rowOff>4763</xdr:rowOff>
    </xdr:from>
    <xdr:to>
      <xdr:col>8</xdr:col>
      <xdr:colOff>109537</xdr:colOff>
      <xdr:row>17</xdr:row>
      <xdr:rowOff>80963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E02B30-9FB6-BE9C-38E3-64D15EE4098F}"/>
            </a:ext>
          </a:extLst>
        </xdr:cNvPr>
        <xdr:cNvSpPr txBox="1"/>
      </xdr:nvSpPr>
      <xdr:spPr>
        <a:xfrm rot="16197603">
          <a:off x="4090987" y="1766888"/>
          <a:ext cx="2552700" cy="552450"/>
        </a:xfrm>
        <a:prstGeom prst="rect">
          <a:avLst/>
        </a:prstGeom>
        <a:solidFill>
          <a:srgbClr val="FFFFFF"/>
        </a:solidFill>
        <a:ln w="317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600" u="none" strike="noStrike">
              <a:solidFill>
                <a:srgbClr val="000000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By Hamza Miah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171450</xdr:rowOff>
    </xdr:from>
    <xdr:to>
      <xdr:col>11</xdr:col>
      <xdr:colOff>323850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6B16A-9832-CC90-6533-C2A256741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17</xdr:row>
      <xdr:rowOff>171450</xdr:rowOff>
    </xdr:from>
    <xdr:to>
      <xdr:col>11</xdr:col>
      <xdr:colOff>161925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5149A-A996-6A81-2CC5-12D8B616A72D}"/>
            </a:ext>
            <a:ext uri="{147F2762-F138-4A5C-976F-8EAC2B608ADB}">
              <a16:predDERef xmlns:a16="http://schemas.microsoft.com/office/drawing/2014/main" pred="{CF46B16A-9832-CC90-6533-C2A256741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39</xdr:row>
      <xdr:rowOff>171450</xdr:rowOff>
    </xdr:from>
    <xdr:to>
      <xdr:col>12</xdr:col>
      <xdr:colOff>104775</xdr:colOff>
      <xdr:row>51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F222CF-9057-D9AA-00B8-0056045719C6}"/>
            </a:ext>
            <a:ext uri="{147F2762-F138-4A5C-976F-8EAC2B608ADB}">
              <a16:predDERef xmlns:a16="http://schemas.microsoft.com/office/drawing/2014/main" pred="{7075149A-A996-6A81-2CC5-12D8B616A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47625</xdr:colOff>
      <xdr:row>1</xdr:row>
      <xdr:rowOff>47625</xdr:rowOff>
    </xdr:from>
    <xdr:to>
      <xdr:col>15</xdr:col>
      <xdr:colOff>47625</xdr:colOff>
      <xdr:row>15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77B99B4C-F7B6-3A7D-1B07-1D8DF4AEEB83}"/>
                </a:ext>
                <a:ext uri="{147F2762-F138-4A5C-976F-8EAC2B608ADB}">
                  <a16:predDERef xmlns:a16="http://schemas.microsoft.com/office/drawing/2014/main" pred="{21F222CF-9057-D9AA-00B8-0056045719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1575" y="2381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 editAs="oneCell">
    <xdr:from>
      <xdr:col>15</xdr:col>
      <xdr:colOff>152400</xdr:colOff>
      <xdr:row>1</xdr:row>
      <xdr:rowOff>28575</xdr:rowOff>
    </xdr:from>
    <xdr:to>
      <xdr:col>18</xdr:col>
      <xdr:colOff>152400</xdr:colOff>
      <xdr:row>15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A639F55A-CBC6-C728-F713-225DDEA9A7CB}"/>
                </a:ext>
                <a:ext uri="{147F2762-F138-4A5C-976F-8EAC2B608ADB}">
                  <a16:predDERef xmlns:a16="http://schemas.microsoft.com/office/drawing/2014/main" pred="{77B99B4C-F7B6-3A7D-1B07-1D8DF4AEEB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5150" y="2190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18</xdr:col>
      <xdr:colOff>295275</xdr:colOff>
      <xdr:row>1</xdr:row>
      <xdr:rowOff>0</xdr:rowOff>
    </xdr:from>
    <xdr:to>
      <xdr:col>21</xdr:col>
      <xdr:colOff>295275</xdr:colOff>
      <xdr:row>14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E37D4BEE-A106-6F16-983D-9F15FEDC1A3B}"/>
                </a:ext>
                <a:ext uri="{147F2762-F138-4A5C-976F-8EAC2B608ADB}">
                  <a16:predDERef xmlns:a16="http://schemas.microsoft.com/office/drawing/2014/main" pred="{A639F55A-CBC6-C728-F713-225DDEA9A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6825" y="190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419100</xdr:colOff>
      <xdr:row>9</xdr:row>
      <xdr:rowOff>76200</xdr:rowOff>
    </xdr:from>
    <xdr:to>
      <xdr:col>3</xdr:col>
      <xdr:colOff>104775</xdr:colOff>
      <xdr:row>12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1F93AE-4D4D-4612-8B17-0577B026D1CA}"/>
            </a:ext>
            <a:ext uri="{147F2762-F138-4A5C-976F-8EAC2B608ADB}">
              <a16:predDERef xmlns:a16="http://schemas.microsoft.com/office/drawing/2014/main" pred="{E37D4BEE-A106-6F16-983D-9F15FEDC1A3B}"/>
            </a:ext>
          </a:extLst>
        </xdr:cNvPr>
        <xdr:cNvSpPr txBox="1"/>
      </xdr:nvSpPr>
      <xdr:spPr>
        <a:xfrm rot="21544640">
          <a:off x="419100" y="1790700"/>
          <a:ext cx="2552700" cy="552450"/>
        </a:xfrm>
        <a:prstGeom prst="rect">
          <a:avLst/>
        </a:prstGeom>
        <a:noFill/>
        <a:ln w="317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600" u="none" strike="noStrike">
              <a:solidFill>
                <a:srgbClr val="000000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By Hamza Miah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171450</xdr:rowOff>
    </xdr:from>
    <xdr:to>
      <xdr:col>7</xdr:col>
      <xdr:colOff>457200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5ED67-3220-4A71-BAD7-AE8D26AFD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</xdr:row>
      <xdr:rowOff>171450</xdr:rowOff>
    </xdr:from>
    <xdr:to>
      <xdr:col>15</xdr:col>
      <xdr:colOff>581025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881DD-D109-4705-AB0D-792F2666E36F}"/>
            </a:ext>
            <a:ext uri="{147F2762-F138-4A5C-976F-8EAC2B608ADB}">
              <a16:predDERef xmlns:a16="http://schemas.microsoft.com/office/drawing/2014/main" pred="{E615ED67-3220-4A71-BAD7-AE8D26AFD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57150</xdr:rowOff>
    </xdr:from>
    <xdr:to>
      <xdr:col>15</xdr:col>
      <xdr:colOff>590550</xdr:colOff>
      <xdr:row>33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EF92C6-9FE9-4BC6-BCFD-74975015874C}"/>
            </a:ext>
            <a:ext uri="{147F2762-F138-4A5C-976F-8EAC2B608ADB}">
              <a16:predDERef xmlns:a16="http://schemas.microsoft.com/office/drawing/2014/main" pred="{F28881DD-D109-4705-AB0D-792F2666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238125</xdr:colOff>
      <xdr:row>4</xdr:row>
      <xdr:rowOff>28575</xdr:rowOff>
    </xdr:from>
    <xdr:to>
      <xdr:col>19</xdr:col>
      <xdr:colOff>219075</xdr:colOff>
      <xdr:row>13</xdr:row>
      <xdr:rowOff>85725</xdr:rowOff>
    </xdr:to>
    <xdr:sp macro="" textlink="">
      <xdr:nvSpPr>
        <xdr:cNvPr id="5" name="Flowchart: Sequential Access Storage 4">
          <a:extLst>
            <a:ext uri="{FF2B5EF4-FFF2-40B4-BE49-F238E27FC236}">
              <a16:creationId xmlns:a16="http://schemas.microsoft.com/office/drawing/2014/main" id="{8589F05A-7EB4-0B87-5763-7A771C0CF683}"/>
            </a:ext>
            <a:ext uri="{147F2762-F138-4A5C-976F-8EAC2B608ADB}">
              <a16:predDERef xmlns:a16="http://schemas.microsoft.com/office/drawing/2014/main" pred="{4BEF92C6-9FE9-4BC6-BCFD-74975015874C}"/>
            </a:ext>
          </a:extLst>
        </xdr:cNvPr>
        <xdr:cNvSpPr/>
      </xdr:nvSpPr>
      <xdr:spPr>
        <a:xfrm>
          <a:off x="9991725" y="1190625"/>
          <a:ext cx="1809750" cy="1771650"/>
        </a:xfrm>
        <a:prstGeom prst="flowChartMagneticTape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This dashboard was built in Excel Online. Due to platform limitations, slicers are placed on the Pivot Table sheet.</a:t>
          </a:r>
        </a:p>
      </xdr:txBody>
    </xdr:sp>
    <xdr:clientData/>
  </xdr:twoCellAnchor>
  <xdr:twoCellAnchor>
    <xdr:from>
      <xdr:col>15</xdr:col>
      <xdr:colOff>495300</xdr:colOff>
      <xdr:row>0</xdr:row>
      <xdr:rowOff>180975</xdr:rowOff>
    </xdr:from>
    <xdr:to>
      <xdr:col>20</xdr:col>
      <xdr:colOff>0</xdr:colOff>
      <xdr:row>2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654DB7-4167-4D31-A7E7-4C6ADDF0A54A}"/>
            </a:ext>
            <a:ext uri="{147F2762-F138-4A5C-976F-8EAC2B608ADB}">
              <a16:predDERef xmlns:a16="http://schemas.microsoft.com/office/drawing/2014/main" pred="{8589F05A-7EB4-0B87-5763-7A771C0CF683}"/>
            </a:ext>
          </a:extLst>
        </xdr:cNvPr>
        <xdr:cNvSpPr txBox="1"/>
      </xdr:nvSpPr>
      <xdr:spPr>
        <a:xfrm rot="162">
          <a:off x="9639300" y="180975"/>
          <a:ext cx="2552700" cy="238125"/>
        </a:xfrm>
        <a:prstGeom prst="rect">
          <a:avLst/>
        </a:prstGeom>
        <a:noFill/>
        <a:ln w="317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600" u="none" strike="noStrike">
              <a:solidFill>
                <a:srgbClr val="000000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By Hamza Miah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8.595807638892" createdVersion="8" refreshedVersion="8" minRefreshableVersion="3" recordCount="1000" xr:uid="{A890DF5A-6B27-4002-BC21-7C832725507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581181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B1E01-B868-44F3-AB44-D8AC4980FCAA}" name="PivotTable4" cacheId="61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5:D50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C1C1E-14BE-450F-BC2A-F70EE9417302}" name="PivotTable3" cacheId="61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9">
  <location ref="A22:D28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7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770F6-C7BA-40BF-9716-FE334AF8B134}" name="PivotTable1" cacheId="61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6">
  <location ref="A3:D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>
      <items count="4">
        <item x="2"/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5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E4D2817-36A2-43FF-AB9E-2BD169CAE7DE}" sourceName="Region">
  <pivotTables>
    <pivotTable tabId="4" name="PivotTable1"/>
    <pivotTable tabId="4" name="PivotTable3"/>
    <pivotTable tabId="4" name="PivotTable4"/>
  </pivotTables>
  <data>
    <tabular pivotCacheId="1958118142">
      <items count="3">
        <i x="0"/>
        <i x="2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917C228E-B36D-4C82-9E8F-D5B13940799F}" sourceName="Education">
  <pivotTables>
    <pivotTable tabId="4" name="PivotTable1"/>
    <pivotTable tabId="4" name="PivotTable4"/>
    <pivotTable tabId="4" name="PivotTable3"/>
  </pivotTables>
  <data>
    <tabular pivotCacheId="1958118142">
      <items count="5">
        <i x="0"/>
        <i x="4"/>
        <i x="2"/>
        <i x="1" s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949B59C-A5C6-459B-B4D7-5D600D16F74C}" sourceName="Marital Status">
  <pivotTables>
    <pivotTable tabId="4" name="PivotTable1"/>
    <pivotTable tabId="4" name="PivotTable3"/>
    <pivotTable tabId="4" name="PivotTable4"/>
  </pivotTables>
  <data>
    <tabular pivotCacheId="1958118142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DE26C2D0-3BFB-4ABE-9312-64AB009C77CA}" cache="Slicer_Region" caption="Region" rowHeight="228600"/>
  <slicer name="Education" xr10:uid="{329F3CE8-F867-4E37-BD41-15BC90ADBFE3}" cache="Slicer_Education" caption="Education" rowHeight="228600"/>
  <slicer name="Marital Status" xr10:uid="{63E3E2E6-4156-4ADA-8A78-A2F78BB7C4F8}" cache="Slice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G19" sqref="G19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060D-1028-44F7-90ED-81A1BB6D4281}">
  <dimension ref="A1:T1001"/>
  <sheetViews>
    <sheetView tabSelected="1" workbookViewId="0">
      <selection activeCell="P11" sqref="P11"/>
    </sheetView>
  </sheetViews>
  <sheetFormatPr defaultRowHeight="15"/>
  <cols>
    <col min="2" max="2" width="13.140625" bestFit="1" customWidth="1"/>
    <col min="4" max="4" width="11.7109375" bestFit="1" customWidth="1"/>
    <col min="8" max="8" width="12.42578125" bestFit="1" customWidth="1"/>
    <col min="9" max="9" width="4.5703125" bestFit="1" customWidth="1"/>
    <col min="10" max="10" width="18.28515625" bestFit="1" customWidth="1"/>
    <col min="13" max="13" width="12.140625" bestFit="1" customWidth="1"/>
    <col min="14" max="14" width="14.140625" bestFit="1" customWidth="1"/>
    <col min="20" max="20" width="50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  <c r="T1" t="s">
        <v>37</v>
      </c>
    </row>
    <row r="2" spans="1:20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 IF(L2&lt;31,"Adolescent", "Invalid")))</f>
        <v>Middle Age</v>
      </c>
      <c r="N2" t="s">
        <v>20</v>
      </c>
      <c r="T2" t="s">
        <v>40</v>
      </c>
    </row>
    <row r="3" spans="1:20">
      <c r="A3">
        <v>24107</v>
      </c>
      <c r="B3" t="s">
        <v>38</v>
      </c>
      <c r="C3" t="s">
        <v>41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 IF(L3&lt;31,"Adolescent", "Invalid")))</f>
        <v>Middle Age</v>
      </c>
      <c r="N3" t="s">
        <v>20</v>
      </c>
      <c r="T3" t="s">
        <v>42</v>
      </c>
    </row>
    <row r="4" spans="1:20">
      <c r="A4">
        <v>14177</v>
      </c>
      <c r="B4" t="s">
        <v>38</v>
      </c>
      <c r="C4" t="s">
        <v>41</v>
      </c>
      <c r="D4" s="3">
        <v>80000</v>
      </c>
      <c r="E4">
        <v>5</v>
      </c>
      <c r="F4" t="s">
        <v>21</v>
      </c>
      <c r="G4" t="s">
        <v>23</v>
      </c>
      <c r="H4" t="s">
        <v>17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  <c r="T4" t="s">
        <v>43</v>
      </c>
    </row>
    <row r="5" spans="1:20">
      <c r="A5">
        <v>24381</v>
      </c>
      <c r="B5" t="s">
        <v>44</v>
      </c>
      <c r="C5" t="s">
        <v>41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  <c r="T5" t="s">
        <v>45</v>
      </c>
    </row>
    <row r="6" spans="1:20">
      <c r="A6">
        <v>25597</v>
      </c>
      <c r="B6" t="s">
        <v>44</v>
      </c>
      <c r="C6" t="s">
        <v>41</v>
      </c>
      <c r="D6" s="3">
        <v>30000</v>
      </c>
      <c r="E6">
        <v>0</v>
      </c>
      <c r="F6" t="s">
        <v>15</v>
      </c>
      <c r="G6" t="s">
        <v>22</v>
      </c>
      <c r="H6" t="s">
        <v>17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  <c r="T6" t="s">
        <v>46</v>
      </c>
    </row>
    <row r="7" spans="1:20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20">
      <c r="A8">
        <v>27974</v>
      </c>
      <c r="B8" t="s">
        <v>44</v>
      </c>
      <c r="C8" t="s">
        <v>41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20">
      <c r="A9">
        <v>19364</v>
      </c>
      <c r="B9" t="s">
        <v>38</v>
      </c>
      <c r="C9" t="s">
        <v>41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20">
      <c r="A10">
        <v>22155</v>
      </c>
      <c r="B10" t="s">
        <v>38</v>
      </c>
      <c r="C10" t="s">
        <v>41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20">
      <c r="A11">
        <v>19280</v>
      </c>
      <c r="B11" t="s">
        <v>38</v>
      </c>
      <c r="C11" t="s">
        <v>41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20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17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20">
      <c r="A13">
        <v>12697</v>
      </c>
      <c r="B13" t="s">
        <v>44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17</v>
      </c>
      <c r="I13">
        <v>4</v>
      </c>
      <c r="J13" t="s">
        <v>47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20">
      <c r="A14">
        <v>11434</v>
      </c>
      <c r="B14" t="s">
        <v>38</v>
      </c>
      <c r="C14" t="s">
        <v>41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20">
      <c r="A15">
        <v>25323</v>
      </c>
      <c r="B15" t="s">
        <v>38</v>
      </c>
      <c r="C15" t="s">
        <v>41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20">
      <c r="A16">
        <v>23542</v>
      </c>
      <c r="B16" t="s">
        <v>44</v>
      </c>
      <c r="C16" t="s">
        <v>41</v>
      </c>
      <c r="D16" s="3">
        <v>60000</v>
      </c>
      <c r="E16">
        <v>1</v>
      </c>
      <c r="F16" t="s">
        <v>21</v>
      </c>
      <c r="G16" t="s">
        <v>16</v>
      </c>
      <c r="H16" t="s">
        <v>17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44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44</v>
      </c>
      <c r="C18" t="s">
        <v>41</v>
      </c>
      <c r="D18" s="3">
        <v>30000</v>
      </c>
      <c r="E18">
        <v>3</v>
      </c>
      <c r="F18" t="s">
        <v>21</v>
      </c>
      <c r="G18" t="s">
        <v>22</v>
      </c>
      <c r="H18" t="s">
        <v>17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44</v>
      </c>
      <c r="C20" t="s">
        <v>41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44</v>
      </c>
      <c r="C21" t="s">
        <v>41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44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47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44</v>
      </c>
      <c r="C24" t="s">
        <v>41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17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44</v>
      </c>
      <c r="C26" t="s">
        <v>41</v>
      </c>
      <c r="D26" s="3">
        <v>40000</v>
      </c>
      <c r="E26">
        <v>2</v>
      </c>
      <c r="F26" t="s">
        <v>21</v>
      </c>
      <c r="G26" t="s">
        <v>22</v>
      </c>
      <c r="H26" t="s">
        <v>17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44</v>
      </c>
      <c r="C27" t="s">
        <v>41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44</v>
      </c>
      <c r="C28" t="s">
        <v>41</v>
      </c>
      <c r="D28" s="3">
        <v>30000</v>
      </c>
      <c r="E28">
        <v>0</v>
      </c>
      <c r="F28" t="s">
        <v>21</v>
      </c>
      <c r="G28" t="s">
        <v>22</v>
      </c>
      <c r="H28" t="s">
        <v>17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44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17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41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44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17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41</v>
      </c>
      <c r="D33" s="3">
        <v>10000</v>
      </c>
      <c r="E33">
        <v>0</v>
      </c>
      <c r="F33" t="s">
        <v>21</v>
      </c>
      <c r="G33" t="s">
        <v>28</v>
      </c>
      <c r="H33" t="s">
        <v>17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44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17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44</v>
      </c>
      <c r="C35" t="s">
        <v>41</v>
      </c>
      <c r="D35" s="3">
        <v>80000</v>
      </c>
      <c r="E35">
        <v>2</v>
      </c>
      <c r="F35" t="s">
        <v>30</v>
      </c>
      <c r="G35" t="s">
        <v>16</v>
      </c>
      <c r="H35" t="s">
        <v>17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44</v>
      </c>
      <c r="C36" t="s">
        <v>41</v>
      </c>
      <c r="D36" s="3">
        <v>90000</v>
      </c>
      <c r="E36">
        <v>5</v>
      </c>
      <c r="F36" t="s">
        <v>21</v>
      </c>
      <c r="G36" t="s">
        <v>23</v>
      </c>
      <c r="H36" t="s">
        <v>17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44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17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44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17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44</v>
      </c>
      <c r="C40" t="s">
        <v>41</v>
      </c>
      <c r="D40" s="3">
        <v>20000</v>
      </c>
      <c r="E40">
        <v>0</v>
      </c>
      <c r="F40" t="s">
        <v>30</v>
      </c>
      <c r="G40" t="s">
        <v>28</v>
      </c>
      <c r="H40" t="s">
        <v>17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44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44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17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44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17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44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41</v>
      </c>
      <c r="D50" s="3">
        <v>30000</v>
      </c>
      <c r="E50">
        <v>2</v>
      </c>
      <c r="F50" t="s">
        <v>21</v>
      </c>
      <c r="G50" t="s">
        <v>22</v>
      </c>
      <c r="H50" t="s">
        <v>17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44</v>
      </c>
      <c r="C51" t="s">
        <v>41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44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17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44</v>
      </c>
      <c r="C53" t="s">
        <v>41</v>
      </c>
      <c r="D53" s="3">
        <v>80000</v>
      </c>
      <c r="E53">
        <v>0</v>
      </c>
      <c r="F53" t="s">
        <v>15</v>
      </c>
      <c r="G53" t="s">
        <v>23</v>
      </c>
      <c r="H53" t="s">
        <v>17</v>
      </c>
      <c r="I53">
        <v>4</v>
      </c>
      <c r="J53" t="s">
        <v>47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44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17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44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17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41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47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41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41</v>
      </c>
      <c r="D59" s="3">
        <v>130000</v>
      </c>
      <c r="E59">
        <v>4</v>
      </c>
      <c r="F59" t="s">
        <v>21</v>
      </c>
      <c r="G59" t="s">
        <v>23</v>
      </c>
      <c r="H59" t="s">
        <v>17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41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44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17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44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41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44</v>
      </c>
      <c r="C65" t="s">
        <v>41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47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44</v>
      </c>
      <c r="C67" t="s">
        <v>41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 IF(L67&lt;31,"Adolescent", 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44</v>
      </c>
      <c r="C69" t="s">
        <v>41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44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17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41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47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44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17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44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17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17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44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44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17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41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47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41</v>
      </c>
      <c r="D80" s="3">
        <v>80000</v>
      </c>
      <c r="E80">
        <v>2</v>
      </c>
      <c r="F80" t="s">
        <v>30</v>
      </c>
      <c r="G80" t="s">
        <v>16</v>
      </c>
      <c r="H80" t="s">
        <v>17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44</v>
      </c>
      <c r="C81" t="s">
        <v>41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44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41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44</v>
      </c>
      <c r="C85" t="s">
        <v>41</v>
      </c>
      <c r="D85" s="3">
        <v>20000</v>
      </c>
      <c r="E85">
        <v>0</v>
      </c>
      <c r="F85" t="s">
        <v>30</v>
      </c>
      <c r="G85" t="s">
        <v>28</v>
      </c>
      <c r="H85" t="s">
        <v>17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44</v>
      </c>
      <c r="C86" t="s">
        <v>41</v>
      </c>
      <c r="D86" s="3">
        <v>40000</v>
      </c>
      <c r="E86">
        <v>2</v>
      </c>
      <c r="F86" t="s">
        <v>15</v>
      </c>
      <c r="G86" t="s">
        <v>31</v>
      </c>
      <c r="H86" t="s">
        <v>17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44</v>
      </c>
      <c r="C87" t="s">
        <v>41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44</v>
      </c>
      <c r="C88" t="s">
        <v>41</v>
      </c>
      <c r="D88" s="3">
        <v>130000</v>
      </c>
      <c r="E88">
        <v>3</v>
      </c>
      <c r="F88" t="s">
        <v>21</v>
      </c>
      <c r="G88" t="s">
        <v>23</v>
      </c>
      <c r="H88" t="s">
        <v>17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41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44</v>
      </c>
      <c r="C90" t="s">
        <v>41</v>
      </c>
      <c r="D90" s="3">
        <v>30000</v>
      </c>
      <c r="E90">
        <v>0</v>
      </c>
      <c r="F90" t="s">
        <v>21</v>
      </c>
      <c r="G90" t="s">
        <v>22</v>
      </c>
      <c r="H90" t="s">
        <v>17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41</v>
      </c>
      <c r="D91" s="3">
        <v>20000</v>
      </c>
      <c r="E91">
        <v>1</v>
      </c>
      <c r="F91" t="s">
        <v>30</v>
      </c>
      <c r="G91" t="s">
        <v>28</v>
      </c>
      <c r="H91" t="s">
        <v>17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44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17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44</v>
      </c>
      <c r="C93" t="s">
        <v>41</v>
      </c>
      <c r="D93" s="3">
        <v>30000</v>
      </c>
      <c r="E93">
        <v>0</v>
      </c>
      <c r="F93" t="s">
        <v>21</v>
      </c>
      <c r="G93" t="s">
        <v>22</v>
      </c>
      <c r="H93" t="s">
        <v>17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44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44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17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44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44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47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41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41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41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44</v>
      </c>
      <c r="C102" t="s">
        <v>41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44</v>
      </c>
      <c r="C103" t="s">
        <v>41</v>
      </c>
      <c r="D103" s="3">
        <v>60000</v>
      </c>
      <c r="E103">
        <v>3</v>
      </c>
      <c r="F103" t="s">
        <v>15</v>
      </c>
      <c r="G103" t="s">
        <v>23</v>
      </c>
      <c r="H103" t="s">
        <v>17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41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44</v>
      </c>
      <c r="C105" t="s">
        <v>41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44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44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17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41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44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17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44</v>
      </c>
      <c r="C111" t="s">
        <v>41</v>
      </c>
      <c r="D111" s="3">
        <v>40000</v>
      </c>
      <c r="E111">
        <v>0</v>
      </c>
      <c r="F111" t="s">
        <v>15</v>
      </c>
      <c r="G111" t="s">
        <v>23</v>
      </c>
      <c r="H111" t="s">
        <v>17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44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17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44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17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44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44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17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41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44</v>
      </c>
      <c r="C117" t="s">
        <v>41</v>
      </c>
      <c r="D117" s="3">
        <v>10000</v>
      </c>
      <c r="E117">
        <v>0</v>
      </c>
      <c r="F117" t="s">
        <v>34</v>
      </c>
      <c r="G117" t="s">
        <v>28</v>
      </c>
      <c r="H117" t="s">
        <v>17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44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41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44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17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41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44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17</v>
      </c>
      <c r="I124">
        <v>3</v>
      </c>
      <c r="J124" t="s">
        <v>47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44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17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44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17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41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44</v>
      </c>
      <c r="C128" t="s">
        <v>41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41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44</v>
      </c>
      <c r="C130" t="s">
        <v>41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44</v>
      </c>
      <c r="C131" t="s">
        <v>41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 IF(L131&lt;31,"Adolescent", 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41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41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41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44</v>
      </c>
      <c r="C135" t="s">
        <v>41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44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41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44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17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44</v>
      </c>
      <c r="C139" t="s">
        <v>41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44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17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44</v>
      </c>
      <c r="C142" t="s">
        <v>41</v>
      </c>
      <c r="D142" s="3">
        <v>40000</v>
      </c>
      <c r="E142">
        <v>0</v>
      </c>
      <c r="F142" t="s">
        <v>15</v>
      </c>
      <c r="G142" t="s">
        <v>23</v>
      </c>
      <c r="H142" t="s">
        <v>17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44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17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41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47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44</v>
      </c>
      <c r="C146" t="s">
        <v>41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17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41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17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41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44</v>
      </c>
      <c r="C151" t="s">
        <v>41</v>
      </c>
      <c r="D151" s="3">
        <v>30000</v>
      </c>
      <c r="E151">
        <v>0</v>
      </c>
      <c r="F151" t="s">
        <v>21</v>
      </c>
      <c r="G151" t="s">
        <v>22</v>
      </c>
      <c r="H151" t="s">
        <v>17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41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44</v>
      </c>
      <c r="C153" t="s">
        <v>41</v>
      </c>
      <c r="D153" s="3">
        <v>100000</v>
      </c>
      <c r="E153">
        <v>1</v>
      </c>
      <c r="F153" t="s">
        <v>15</v>
      </c>
      <c r="G153" t="s">
        <v>31</v>
      </c>
      <c r="H153" t="s">
        <v>17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44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17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41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44</v>
      </c>
      <c r="C156" t="s">
        <v>41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44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44</v>
      </c>
      <c r="C159" t="s">
        <v>41</v>
      </c>
      <c r="D159" s="3">
        <v>10000</v>
      </c>
      <c r="E159">
        <v>2</v>
      </c>
      <c r="F159" t="s">
        <v>21</v>
      </c>
      <c r="G159" t="s">
        <v>28</v>
      </c>
      <c r="H159" t="s">
        <v>17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44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17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44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44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17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44</v>
      </c>
      <c r="C165" t="s">
        <v>41</v>
      </c>
      <c r="D165" s="3">
        <v>40000</v>
      </c>
      <c r="E165">
        <v>2</v>
      </c>
      <c r="F165" t="s">
        <v>21</v>
      </c>
      <c r="G165" t="s">
        <v>16</v>
      </c>
      <c r="H165" t="s">
        <v>17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41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17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44</v>
      </c>
      <c r="C168" t="s">
        <v>41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44</v>
      </c>
      <c r="C169" t="s">
        <v>41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47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44</v>
      </c>
      <c r="C170" t="s">
        <v>41</v>
      </c>
      <c r="D170" s="3">
        <v>70000</v>
      </c>
      <c r="E170">
        <v>0</v>
      </c>
      <c r="F170" t="s">
        <v>15</v>
      </c>
      <c r="G170" t="s">
        <v>23</v>
      </c>
      <c r="H170" t="s">
        <v>17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41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41</v>
      </c>
      <c r="D174" s="3">
        <v>10000</v>
      </c>
      <c r="E174">
        <v>0</v>
      </c>
      <c r="F174" t="s">
        <v>32</v>
      </c>
      <c r="G174" t="s">
        <v>28</v>
      </c>
      <c r="H174" t="s">
        <v>17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44</v>
      </c>
      <c r="C176" t="s">
        <v>41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44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44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44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17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41</v>
      </c>
      <c r="D180" s="3">
        <v>160000</v>
      </c>
      <c r="E180">
        <v>4</v>
      </c>
      <c r="F180" t="s">
        <v>21</v>
      </c>
      <c r="G180" t="s">
        <v>23</v>
      </c>
      <c r="H180" t="s">
        <v>17</v>
      </c>
      <c r="I180">
        <v>2</v>
      </c>
      <c r="J180" t="s">
        <v>47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44</v>
      </c>
      <c r="C182" t="s">
        <v>41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17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17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44</v>
      </c>
      <c r="C185" t="s">
        <v>41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17</v>
      </c>
      <c r="I186">
        <v>4</v>
      </c>
      <c r="J186" t="s">
        <v>47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17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44</v>
      </c>
      <c r="C189" t="s">
        <v>41</v>
      </c>
      <c r="D189" s="3">
        <v>80000</v>
      </c>
      <c r="E189">
        <v>5</v>
      </c>
      <c r="F189" t="s">
        <v>21</v>
      </c>
      <c r="G189" t="s">
        <v>23</v>
      </c>
      <c r="H189" t="s">
        <v>17</v>
      </c>
      <c r="I189">
        <v>2</v>
      </c>
      <c r="J189" t="s">
        <v>47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47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41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41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44</v>
      </c>
      <c r="C193" t="s">
        <v>41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44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47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47</v>
      </c>
      <c r="K195" t="s">
        <v>27</v>
      </c>
      <c r="L195">
        <v>41</v>
      </c>
      <c r="M195" t="str">
        <f t="shared" ref="M195:M258" si="3">IF(L195&gt;54,"Old",IF(L195&gt;=31,"Middle Age", IF(L195&lt;31,"Adolescent", "Invalid")))</f>
        <v>Middle Age</v>
      </c>
      <c r="N195" t="s">
        <v>20</v>
      </c>
    </row>
    <row r="196" spans="1:14">
      <c r="A196">
        <v>17843</v>
      </c>
      <c r="B196" t="s">
        <v>44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17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44</v>
      </c>
      <c r="C197" t="s">
        <v>41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44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41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44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17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44</v>
      </c>
      <c r="C201" t="s">
        <v>41</v>
      </c>
      <c r="D201" s="3">
        <v>80000</v>
      </c>
      <c r="E201">
        <v>0</v>
      </c>
      <c r="F201" t="s">
        <v>15</v>
      </c>
      <c r="G201" t="s">
        <v>23</v>
      </c>
      <c r="H201" t="s">
        <v>17</v>
      </c>
      <c r="I201">
        <v>3</v>
      </c>
      <c r="J201" t="s">
        <v>47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44</v>
      </c>
      <c r="C202" t="s">
        <v>41</v>
      </c>
      <c r="D202" s="3">
        <v>60000</v>
      </c>
      <c r="E202">
        <v>0</v>
      </c>
      <c r="F202" t="s">
        <v>15</v>
      </c>
      <c r="G202" t="s">
        <v>23</v>
      </c>
      <c r="H202" t="s">
        <v>17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41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44</v>
      </c>
      <c r="C204" t="s">
        <v>41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44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44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17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41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44</v>
      </c>
      <c r="C208" t="s">
        <v>41</v>
      </c>
      <c r="D208" s="3">
        <v>90000</v>
      </c>
      <c r="E208">
        <v>5</v>
      </c>
      <c r="F208" t="s">
        <v>21</v>
      </c>
      <c r="G208" t="s">
        <v>23</v>
      </c>
      <c r="H208" t="s">
        <v>17</v>
      </c>
      <c r="I208">
        <v>2</v>
      </c>
      <c r="J208" t="s">
        <v>47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44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44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44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44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17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44</v>
      </c>
      <c r="C215" t="s">
        <v>41</v>
      </c>
      <c r="D215" s="3">
        <v>70000</v>
      </c>
      <c r="E215">
        <v>0</v>
      </c>
      <c r="F215" t="s">
        <v>15</v>
      </c>
      <c r="G215" t="s">
        <v>23</v>
      </c>
      <c r="H215" t="s">
        <v>17</v>
      </c>
      <c r="I215">
        <v>4</v>
      </c>
      <c r="J215" t="s">
        <v>47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41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44</v>
      </c>
      <c r="C217" t="s">
        <v>41</v>
      </c>
      <c r="D217" s="3">
        <v>80000</v>
      </c>
      <c r="E217">
        <v>4</v>
      </c>
      <c r="F217" t="s">
        <v>21</v>
      </c>
      <c r="G217" t="s">
        <v>23</v>
      </c>
      <c r="H217" t="s">
        <v>17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41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44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17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44</v>
      </c>
      <c r="C220" t="s">
        <v>41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44</v>
      </c>
      <c r="C221" t="s">
        <v>41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41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44</v>
      </c>
      <c r="C223" t="s">
        <v>41</v>
      </c>
      <c r="D223" s="3">
        <v>10000</v>
      </c>
      <c r="E223">
        <v>0</v>
      </c>
      <c r="F223" t="s">
        <v>32</v>
      </c>
      <c r="G223" t="s">
        <v>28</v>
      </c>
      <c r="H223" t="s">
        <v>17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17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44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47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17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41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44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41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44</v>
      </c>
      <c r="C231" t="s">
        <v>41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47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41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47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41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44</v>
      </c>
      <c r="C236" t="s">
        <v>41</v>
      </c>
      <c r="D236" s="3">
        <v>90000</v>
      </c>
      <c r="E236">
        <v>0</v>
      </c>
      <c r="F236" t="s">
        <v>15</v>
      </c>
      <c r="G236" t="s">
        <v>23</v>
      </c>
      <c r="H236" t="s">
        <v>17</v>
      </c>
      <c r="I236">
        <v>4</v>
      </c>
      <c r="J236" t="s">
        <v>47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44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17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41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44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17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41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44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44</v>
      </c>
      <c r="C244" t="s">
        <v>41</v>
      </c>
      <c r="D244" s="3">
        <v>30000</v>
      </c>
      <c r="E244">
        <v>1</v>
      </c>
      <c r="F244" t="s">
        <v>15</v>
      </c>
      <c r="G244" t="s">
        <v>22</v>
      </c>
      <c r="H244" t="s">
        <v>17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44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17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17</v>
      </c>
      <c r="I246">
        <v>2</v>
      </c>
      <c r="J246" t="s">
        <v>47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41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47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17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44</v>
      </c>
      <c r="C251" t="s">
        <v>41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41</v>
      </c>
      <c r="D252" s="3">
        <v>100000</v>
      </c>
      <c r="E252">
        <v>5</v>
      </c>
      <c r="F252" t="s">
        <v>34</v>
      </c>
      <c r="G252" t="s">
        <v>31</v>
      </c>
      <c r="H252" t="s">
        <v>17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41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44</v>
      </c>
      <c r="C254" t="s">
        <v>41</v>
      </c>
      <c r="D254" s="3">
        <v>60000</v>
      </c>
      <c r="E254">
        <v>0</v>
      </c>
      <c r="F254" t="s">
        <v>15</v>
      </c>
      <c r="G254" t="s">
        <v>23</v>
      </c>
      <c r="H254" t="s">
        <v>17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41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47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44</v>
      </c>
      <c r="C256" t="s">
        <v>41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44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41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44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 IF(L259&lt;31,"Adolescent", "Invalid")))</f>
        <v>Middle Age</v>
      </c>
      <c r="N259" t="s">
        <v>17</v>
      </c>
    </row>
    <row r="260" spans="1:14">
      <c r="A260">
        <v>14193</v>
      </c>
      <c r="B260" t="s">
        <v>44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47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41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44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44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47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41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44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44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44</v>
      </c>
      <c r="C269" t="s">
        <v>41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41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44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17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44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44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17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41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44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17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17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41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47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44</v>
      </c>
      <c r="C281" t="s">
        <v>41</v>
      </c>
      <c r="D281" s="3">
        <v>30000</v>
      </c>
      <c r="E281">
        <v>1</v>
      </c>
      <c r="F281" t="s">
        <v>15</v>
      </c>
      <c r="G281" t="s">
        <v>22</v>
      </c>
      <c r="H281" t="s">
        <v>17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44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44</v>
      </c>
      <c r="C283" t="s">
        <v>41</v>
      </c>
      <c r="D283" s="3">
        <v>20000</v>
      </c>
      <c r="E283">
        <v>1</v>
      </c>
      <c r="F283" t="s">
        <v>21</v>
      </c>
      <c r="G283" t="s">
        <v>28</v>
      </c>
      <c r="H283" t="s">
        <v>17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44</v>
      </c>
      <c r="C284" t="s">
        <v>41</v>
      </c>
      <c r="D284" s="3">
        <v>10000</v>
      </c>
      <c r="E284">
        <v>0</v>
      </c>
      <c r="F284" t="s">
        <v>32</v>
      </c>
      <c r="G284" t="s">
        <v>28</v>
      </c>
      <c r="H284" t="s">
        <v>17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17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44</v>
      </c>
      <c r="C286" t="s">
        <v>41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44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44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17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41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41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44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17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41</v>
      </c>
      <c r="D293" s="3">
        <v>40000</v>
      </c>
      <c r="E293">
        <v>0</v>
      </c>
      <c r="F293" t="s">
        <v>15</v>
      </c>
      <c r="G293" t="s">
        <v>22</v>
      </c>
      <c r="H293" t="s">
        <v>17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44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17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44</v>
      </c>
      <c r="C296" t="s">
        <v>41</v>
      </c>
      <c r="D296" s="3">
        <v>20000</v>
      </c>
      <c r="E296">
        <v>0</v>
      </c>
      <c r="F296" t="s">
        <v>21</v>
      </c>
      <c r="G296" t="s">
        <v>28</v>
      </c>
      <c r="H296" t="s">
        <v>17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44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47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44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17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41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17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17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44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17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44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17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44</v>
      </c>
      <c r="C304" t="s">
        <v>41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41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44</v>
      </c>
      <c r="C307" t="s">
        <v>41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41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41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41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41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41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41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44</v>
      </c>
      <c r="C315" t="s">
        <v>41</v>
      </c>
      <c r="D315" s="3">
        <v>40000</v>
      </c>
      <c r="E315">
        <v>3</v>
      </c>
      <c r="F315" t="s">
        <v>32</v>
      </c>
      <c r="G315" t="s">
        <v>22</v>
      </c>
      <c r="H315" t="s">
        <v>17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41</v>
      </c>
      <c r="D316" s="3">
        <v>80000</v>
      </c>
      <c r="E316">
        <v>5</v>
      </c>
      <c r="F316" t="s">
        <v>15</v>
      </c>
      <c r="G316" t="s">
        <v>23</v>
      </c>
      <c r="H316" t="s">
        <v>17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44</v>
      </c>
      <c r="C317" t="s">
        <v>41</v>
      </c>
      <c r="D317" s="3">
        <v>70000</v>
      </c>
      <c r="E317">
        <v>0</v>
      </c>
      <c r="F317" t="s">
        <v>15</v>
      </c>
      <c r="G317" t="s">
        <v>23</v>
      </c>
      <c r="H317" t="s">
        <v>17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41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41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41</v>
      </c>
      <c r="D320" s="3">
        <v>130000</v>
      </c>
      <c r="E320">
        <v>4</v>
      </c>
      <c r="F320" t="s">
        <v>21</v>
      </c>
      <c r="G320" t="s">
        <v>23</v>
      </c>
      <c r="H320" t="s">
        <v>17</v>
      </c>
      <c r="I320">
        <v>3</v>
      </c>
      <c r="J320" t="s">
        <v>47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41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44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17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 IF(L323&lt;31,"Adolescent", "Invalid")))</f>
        <v>Middle Age</v>
      </c>
      <c r="N323" t="s">
        <v>17</v>
      </c>
    </row>
    <row r="324" spans="1:14">
      <c r="A324">
        <v>16410</v>
      </c>
      <c r="B324" t="s">
        <v>44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44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17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41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44</v>
      </c>
      <c r="C327" t="s">
        <v>41</v>
      </c>
      <c r="D327" s="3">
        <v>40000</v>
      </c>
      <c r="E327">
        <v>2</v>
      </c>
      <c r="F327" t="s">
        <v>21</v>
      </c>
      <c r="G327" t="s">
        <v>22</v>
      </c>
      <c r="H327" t="s">
        <v>17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17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41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44</v>
      </c>
      <c r="C330" t="s">
        <v>41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47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44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47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41</v>
      </c>
      <c r="D333" s="3">
        <v>10000</v>
      </c>
      <c r="E333">
        <v>0</v>
      </c>
      <c r="F333" t="s">
        <v>32</v>
      </c>
      <c r="G333" t="s">
        <v>28</v>
      </c>
      <c r="H333" t="s">
        <v>17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44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17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41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41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41</v>
      </c>
      <c r="D337" s="3">
        <v>80000</v>
      </c>
      <c r="E337">
        <v>5</v>
      </c>
      <c r="F337" t="s">
        <v>34</v>
      </c>
      <c r="G337" t="s">
        <v>31</v>
      </c>
      <c r="H337" t="s">
        <v>17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44</v>
      </c>
      <c r="C338" t="s">
        <v>41</v>
      </c>
      <c r="D338" s="3">
        <v>20000</v>
      </c>
      <c r="E338">
        <v>0</v>
      </c>
      <c r="F338" t="s">
        <v>32</v>
      </c>
      <c r="G338" t="s">
        <v>28</v>
      </c>
      <c r="H338" t="s">
        <v>17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41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44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41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44</v>
      </c>
      <c r="C342" t="s">
        <v>41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44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17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44</v>
      </c>
      <c r="C344" t="s">
        <v>41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44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17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44</v>
      </c>
      <c r="C346" t="s">
        <v>41</v>
      </c>
      <c r="D346" s="3">
        <v>30000</v>
      </c>
      <c r="E346">
        <v>0</v>
      </c>
      <c r="F346" t="s">
        <v>21</v>
      </c>
      <c r="G346" t="s">
        <v>22</v>
      </c>
      <c r="H346" t="s">
        <v>17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41</v>
      </c>
      <c r="D348" s="3">
        <v>40000</v>
      </c>
      <c r="E348">
        <v>1</v>
      </c>
      <c r="F348" t="s">
        <v>15</v>
      </c>
      <c r="G348" t="s">
        <v>16</v>
      </c>
      <c r="H348" t="s">
        <v>17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44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17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41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44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17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44</v>
      </c>
      <c r="C352" t="s">
        <v>41</v>
      </c>
      <c r="D352" s="3">
        <v>20000</v>
      </c>
      <c r="E352">
        <v>0</v>
      </c>
      <c r="F352" t="s">
        <v>21</v>
      </c>
      <c r="G352" t="s">
        <v>28</v>
      </c>
      <c r="H352" t="s">
        <v>17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44</v>
      </c>
      <c r="C353" t="s">
        <v>41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44</v>
      </c>
      <c r="C355" t="s">
        <v>41</v>
      </c>
      <c r="D355" s="3">
        <v>40000</v>
      </c>
      <c r="E355">
        <v>0</v>
      </c>
      <c r="F355" t="s">
        <v>34</v>
      </c>
      <c r="G355" t="s">
        <v>22</v>
      </c>
      <c r="H355" t="s">
        <v>17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44</v>
      </c>
      <c r="C356" t="s">
        <v>41</v>
      </c>
      <c r="D356" s="3">
        <v>30000</v>
      </c>
      <c r="E356">
        <v>1</v>
      </c>
      <c r="F356" t="s">
        <v>15</v>
      </c>
      <c r="G356" t="s">
        <v>22</v>
      </c>
      <c r="H356" t="s">
        <v>17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44</v>
      </c>
      <c r="C357" t="s">
        <v>41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47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44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41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41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47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44</v>
      </c>
      <c r="C362" t="s">
        <v>41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44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17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41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44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44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17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41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44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17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44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17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47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44</v>
      </c>
      <c r="C373" t="s">
        <v>41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41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44</v>
      </c>
      <c r="C375" t="s">
        <v>41</v>
      </c>
      <c r="D375" s="3">
        <v>20000</v>
      </c>
      <c r="E375">
        <v>0</v>
      </c>
      <c r="F375" t="s">
        <v>30</v>
      </c>
      <c r="G375" t="s">
        <v>28</v>
      </c>
      <c r="H375" t="s">
        <v>17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44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41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41</v>
      </c>
      <c r="D379" s="3">
        <v>130000</v>
      </c>
      <c r="E379">
        <v>3</v>
      </c>
      <c r="F379" t="s">
        <v>21</v>
      </c>
      <c r="G379" t="s">
        <v>23</v>
      </c>
      <c r="H379" t="s">
        <v>17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41</v>
      </c>
      <c r="D380" s="3">
        <v>30000</v>
      </c>
      <c r="E380">
        <v>3</v>
      </c>
      <c r="F380" t="s">
        <v>21</v>
      </c>
      <c r="G380" t="s">
        <v>22</v>
      </c>
      <c r="H380" t="s">
        <v>17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41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44</v>
      </c>
      <c r="C382" t="s">
        <v>41</v>
      </c>
      <c r="D382" s="3">
        <v>70000</v>
      </c>
      <c r="E382">
        <v>0</v>
      </c>
      <c r="F382" t="s">
        <v>15</v>
      </c>
      <c r="G382" t="s">
        <v>23</v>
      </c>
      <c r="H382" t="s">
        <v>17</v>
      </c>
      <c r="I382">
        <v>3</v>
      </c>
      <c r="J382" t="s">
        <v>47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41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47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41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44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17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44</v>
      </c>
      <c r="C387" t="s">
        <v>41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 IF(L387&lt;31,"Adolescent", "Invalid")))</f>
        <v>Middle Age</v>
      </c>
      <c r="N387" t="s">
        <v>20</v>
      </c>
    </row>
    <row r="388" spans="1:14">
      <c r="A388">
        <v>28957</v>
      </c>
      <c r="B388" t="s">
        <v>44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47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44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17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44</v>
      </c>
      <c r="C392" t="s">
        <v>41</v>
      </c>
      <c r="D392" s="3">
        <v>70000</v>
      </c>
      <c r="E392">
        <v>0</v>
      </c>
      <c r="F392" t="s">
        <v>15</v>
      </c>
      <c r="G392" t="s">
        <v>23</v>
      </c>
      <c r="H392" t="s">
        <v>17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44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17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44</v>
      </c>
      <c r="C394" t="s">
        <v>41</v>
      </c>
      <c r="D394" s="3">
        <v>20000</v>
      </c>
      <c r="E394">
        <v>1</v>
      </c>
      <c r="F394" t="s">
        <v>15</v>
      </c>
      <c r="G394" t="s">
        <v>22</v>
      </c>
      <c r="H394" t="s">
        <v>17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41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44</v>
      </c>
      <c r="C398" t="s">
        <v>41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44</v>
      </c>
      <c r="C400" t="s">
        <v>41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44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17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44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47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41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41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41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44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17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44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41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44</v>
      </c>
      <c r="C414" t="s">
        <v>41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44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17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44</v>
      </c>
      <c r="C418" t="s">
        <v>41</v>
      </c>
      <c r="D418" s="3">
        <v>60000</v>
      </c>
      <c r="E418">
        <v>2</v>
      </c>
      <c r="F418" t="s">
        <v>15</v>
      </c>
      <c r="G418" t="s">
        <v>23</v>
      </c>
      <c r="H418" t="s">
        <v>17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44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17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41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44</v>
      </c>
      <c r="C421" t="s">
        <v>41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47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41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44</v>
      </c>
      <c r="C424" t="s">
        <v>41</v>
      </c>
      <c r="D424" s="3">
        <v>110000</v>
      </c>
      <c r="E424">
        <v>0</v>
      </c>
      <c r="F424" t="s">
        <v>21</v>
      </c>
      <c r="G424" t="s">
        <v>31</v>
      </c>
      <c r="H424" t="s">
        <v>17</v>
      </c>
      <c r="I424">
        <v>3</v>
      </c>
      <c r="J424" t="s">
        <v>47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44</v>
      </c>
      <c r="C425" t="s">
        <v>41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44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41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44</v>
      </c>
      <c r="C428" t="s">
        <v>41</v>
      </c>
      <c r="D428" s="3">
        <v>30000</v>
      </c>
      <c r="E428">
        <v>0</v>
      </c>
      <c r="F428" t="s">
        <v>21</v>
      </c>
      <c r="G428" t="s">
        <v>22</v>
      </c>
      <c r="H428" t="s">
        <v>17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44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41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44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44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44</v>
      </c>
      <c r="C433" t="s">
        <v>41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47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44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17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44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17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44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44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17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41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44</v>
      </c>
      <c r="C442" t="s">
        <v>41</v>
      </c>
      <c r="D442" s="3">
        <v>90000</v>
      </c>
      <c r="E442">
        <v>0</v>
      </c>
      <c r="F442" t="s">
        <v>15</v>
      </c>
      <c r="G442" t="s">
        <v>23</v>
      </c>
      <c r="H442" t="s">
        <v>17</v>
      </c>
      <c r="I442">
        <v>3</v>
      </c>
      <c r="J442" t="s">
        <v>47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41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44</v>
      </c>
      <c r="C444" t="s">
        <v>41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44</v>
      </c>
      <c r="C446" t="s">
        <v>41</v>
      </c>
      <c r="D446" s="3">
        <v>30000</v>
      </c>
      <c r="E446">
        <v>0</v>
      </c>
      <c r="F446" t="s">
        <v>30</v>
      </c>
      <c r="G446" t="s">
        <v>28</v>
      </c>
      <c r="H446" t="s">
        <v>17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47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 IF(L451&lt;31,"Adolescent", "Invalid")))</f>
        <v>Middle Age</v>
      </c>
      <c r="N451" t="s">
        <v>20</v>
      </c>
    </row>
    <row r="452" spans="1:14">
      <c r="A452">
        <v>16559</v>
      </c>
      <c r="B452" t="s">
        <v>44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17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44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44</v>
      </c>
      <c r="C456" t="s">
        <v>41</v>
      </c>
      <c r="D456" s="3">
        <v>30000</v>
      </c>
      <c r="E456">
        <v>0</v>
      </c>
      <c r="F456" t="s">
        <v>30</v>
      </c>
      <c r="G456" t="s">
        <v>28</v>
      </c>
      <c r="H456" t="s">
        <v>17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17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44</v>
      </c>
      <c r="C458" t="s">
        <v>41</v>
      </c>
      <c r="D458" s="3">
        <v>120000</v>
      </c>
      <c r="E458">
        <v>3</v>
      </c>
      <c r="F458" t="s">
        <v>30</v>
      </c>
      <c r="G458" t="s">
        <v>23</v>
      </c>
      <c r="H458" t="s">
        <v>17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41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47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44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17</v>
      </c>
      <c r="I461">
        <v>3</v>
      </c>
      <c r="J461" t="s">
        <v>47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44</v>
      </c>
      <c r="C462" t="s">
        <v>41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44</v>
      </c>
      <c r="C465" t="s">
        <v>41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44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41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44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44</v>
      </c>
      <c r="C469" t="s">
        <v>41</v>
      </c>
      <c r="D469" s="3">
        <v>100000</v>
      </c>
      <c r="E469">
        <v>1</v>
      </c>
      <c r="F469" t="s">
        <v>15</v>
      </c>
      <c r="G469" t="s">
        <v>31</v>
      </c>
      <c r="H469" t="s">
        <v>17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44</v>
      </c>
      <c r="C472" t="s">
        <v>41</v>
      </c>
      <c r="D472" s="3">
        <v>30000</v>
      </c>
      <c r="E472">
        <v>0</v>
      </c>
      <c r="F472" t="s">
        <v>30</v>
      </c>
      <c r="G472" t="s">
        <v>28</v>
      </c>
      <c r="H472" t="s">
        <v>17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44</v>
      </c>
      <c r="C473" t="s">
        <v>41</v>
      </c>
      <c r="D473" s="3">
        <v>70000</v>
      </c>
      <c r="E473">
        <v>0</v>
      </c>
      <c r="F473" t="s">
        <v>15</v>
      </c>
      <c r="G473" t="s">
        <v>23</v>
      </c>
      <c r="H473" t="s">
        <v>17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44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17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41</v>
      </c>
      <c r="D477" s="3">
        <v>20000</v>
      </c>
      <c r="E477">
        <v>4</v>
      </c>
      <c r="F477" t="s">
        <v>30</v>
      </c>
      <c r="G477" t="s">
        <v>16</v>
      </c>
      <c r="H477" t="s">
        <v>17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44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41</v>
      </c>
      <c r="D479" s="3">
        <v>70000</v>
      </c>
      <c r="E479">
        <v>2</v>
      </c>
      <c r="F479" t="s">
        <v>30</v>
      </c>
      <c r="G479" t="s">
        <v>16</v>
      </c>
      <c r="H479" t="s">
        <v>17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41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41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44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44</v>
      </c>
      <c r="C484" t="s">
        <v>41</v>
      </c>
      <c r="D484" s="3">
        <v>40000</v>
      </c>
      <c r="E484">
        <v>0</v>
      </c>
      <c r="F484" t="s">
        <v>34</v>
      </c>
      <c r="G484" t="s">
        <v>22</v>
      </c>
      <c r="H484" t="s">
        <v>17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41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44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17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44</v>
      </c>
      <c r="C487" t="s">
        <v>41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47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41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44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41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41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41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44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44</v>
      </c>
      <c r="C495" t="s">
        <v>41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47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41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41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47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44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44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41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44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17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41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41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41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41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41</v>
      </c>
      <c r="D510" s="3">
        <v>60000</v>
      </c>
      <c r="E510">
        <v>0</v>
      </c>
      <c r="F510" t="s">
        <v>21</v>
      </c>
      <c r="G510" t="s">
        <v>16</v>
      </c>
      <c r="H510" t="s">
        <v>17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41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44</v>
      </c>
      <c r="C512" t="s">
        <v>41</v>
      </c>
      <c r="D512" s="3">
        <v>70000</v>
      </c>
      <c r="E512">
        <v>0</v>
      </c>
      <c r="F512" t="s">
        <v>15</v>
      </c>
      <c r="G512" t="s">
        <v>23</v>
      </c>
      <c r="H512" t="s">
        <v>17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44</v>
      </c>
      <c r="C513" t="s">
        <v>41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44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47</v>
      </c>
      <c r="K515" t="s">
        <v>35</v>
      </c>
      <c r="L515">
        <v>61</v>
      </c>
      <c r="M515" t="str">
        <f t="shared" ref="M515:M578" si="8">IF(L515&gt;54,"Old",IF(L515&gt;=31,"Middle Age", IF(L515&lt;31,"Adolescent", "Invalid")))</f>
        <v>Old</v>
      </c>
      <c r="N515" t="s">
        <v>17</v>
      </c>
    </row>
    <row r="516" spans="1:14">
      <c r="A516">
        <v>19399</v>
      </c>
      <c r="B516" t="s">
        <v>44</v>
      </c>
      <c r="C516" t="s">
        <v>41</v>
      </c>
      <c r="D516" s="3">
        <v>40000</v>
      </c>
      <c r="E516">
        <v>0</v>
      </c>
      <c r="F516" t="s">
        <v>15</v>
      </c>
      <c r="G516" t="s">
        <v>23</v>
      </c>
      <c r="H516" t="s">
        <v>17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44</v>
      </c>
      <c r="C519" t="s">
        <v>41</v>
      </c>
      <c r="D519" s="3">
        <v>60000</v>
      </c>
      <c r="E519">
        <v>3</v>
      </c>
      <c r="F519" t="s">
        <v>15</v>
      </c>
      <c r="G519" t="s">
        <v>23</v>
      </c>
      <c r="H519" t="s">
        <v>17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41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44</v>
      </c>
      <c r="C522" t="s">
        <v>41</v>
      </c>
      <c r="D522" s="3">
        <v>100000</v>
      </c>
      <c r="E522">
        <v>1</v>
      </c>
      <c r="F522" t="s">
        <v>21</v>
      </c>
      <c r="G522" t="s">
        <v>23</v>
      </c>
      <c r="H522" t="s">
        <v>17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44</v>
      </c>
      <c r="C523" t="s">
        <v>41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47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44</v>
      </c>
      <c r="C524" t="s">
        <v>41</v>
      </c>
      <c r="D524" s="3">
        <v>60000</v>
      </c>
      <c r="E524">
        <v>3</v>
      </c>
      <c r="F524" t="s">
        <v>15</v>
      </c>
      <c r="G524" t="s">
        <v>23</v>
      </c>
      <c r="H524" t="s">
        <v>17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41</v>
      </c>
      <c r="D525" s="3">
        <v>80000</v>
      </c>
      <c r="E525">
        <v>3</v>
      </c>
      <c r="F525" t="s">
        <v>21</v>
      </c>
      <c r="G525" t="s">
        <v>23</v>
      </c>
      <c r="H525" t="s">
        <v>17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44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44</v>
      </c>
      <c r="C527" t="s">
        <v>41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47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41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44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41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47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41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44</v>
      </c>
      <c r="C533" t="s">
        <v>41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44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17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41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47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41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47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41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47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44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44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17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44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41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41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44</v>
      </c>
      <c r="C546" t="s">
        <v>41</v>
      </c>
      <c r="D546" s="3">
        <v>120000</v>
      </c>
      <c r="E546">
        <v>2</v>
      </c>
      <c r="F546" t="s">
        <v>15</v>
      </c>
      <c r="G546" t="s">
        <v>31</v>
      </c>
      <c r="H546" t="s">
        <v>17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44</v>
      </c>
      <c r="C547" t="s">
        <v>41</v>
      </c>
      <c r="D547" s="3">
        <v>60000</v>
      </c>
      <c r="E547">
        <v>0</v>
      </c>
      <c r="F547" t="s">
        <v>21</v>
      </c>
      <c r="G547" t="s">
        <v>16</v>
      </c>
      <c r="H547" t="s">
        <v>17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41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41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44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17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44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17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47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44</v>
      </c>
      <c r="C554" t="s">
        <v>41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47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41</v>
      </c>
      <c r="D555" s="3">
        <v>40000</v>
      </c>
      <c r="E555">
        <v>3</v>
      </c>
      <c r="F555" t="s">
        <v>21</v>
      </c>
      <c r="G555" t="s">
        <v>23</v>
      </c>
      <c r="H555" t="s">
        <v>17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44</v>
      </c>
      <c r="C557" t="s">
        <v>41</v>
      </c>
      <c r="D557" s="3">
        <v>50000</v>
      </c>
      <c r="E557">
        <v>0</v>
      </c>
      <c r="F557" t="s">
        <v>21</v>
      </c>
      <c r="G557" t="s">
        <v>16</v>
      </c>
      <c r="H557" t="s">
        <v>17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41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44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47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17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44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44</v>
      </c>
      <c r="C566" t="s">
        <v>41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41</v>
      </c>
      <c r="D567" s="3">
        <v>40000</v>
      </c>
      <c r="E567">
        <v>3</v>
      </c>
      <c r="F567" t="s">
        <v>21</v>
      </c>
      <c r="G567" t="s">
        <v>23</v>
      </c>
      <c r="H567" t="s">
        <v>17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41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41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44</v>
      </c>
      <c r="C571" t="s">
        <v>41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47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41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41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44</v>
      </c>
      <c r="C574" t="s">
        <v>41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41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44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44</v>
      </c>
      <c r="C577" t="s">
        <v>41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47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44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41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 IF(L579&lt;31,"Adolescent", 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41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44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17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47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41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41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41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47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44</v>
      </c>
      <c r="C586" t="s">
        <v>41</v>
      </c>
      <c r="D586" s="3">
        <v>70000</v>
      </c>
      <c r="E586">
        <v>2</v>
      </c>
      <c r="F586" t="s">
        <v>15</v>
      </c>
      <c r="G586" t="s">
        <v>16</v>
      </c>
      <c r="H586" t="s">
        <v>17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44</v>
      </c>
      <c r="C587" t="s">
        <v>41</v>
      </c>
      <c r="D587" s="3">
        <v>120000</v>
      </c>
      <c r="E587">
        <v>2</v>
      </c>
      <c r="F587" t="s">
        <v>15</v>
      </c>
      <c r="G587" t="s">
        <v>31</v>
      </c>
      <c r="H587" t="s">
        <v>17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41</v>
      </c>
      <c r="D588" s="3">
        <v>60000</v>
      </c>
      <c r="E588">
        <v>2</v>
      </c>
      <c r="F588" t="s">
        <v>30</v>
      </c>
      <c r="G588" t="s">
        <v>23</v>
      </c>
      <c r="H588" t="s">
        <v>17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47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44</v>
      </c>
      <c r="C591" t="s">
        <v>41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47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17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41</v>
      </c>
      <c r="D593" s="3">
        <v>40000</v>
      </c>
      <c r="E593">
        <v>4</v>
      </c>
      <c r="F593" t="s">
        <v>30</v>
      </c>
      <c r="G593" t="s">
        <v>23</v>
      </c>
      <c r="H593" t="s">
        <v>17</v>
      </c>
      <c r="I593">
        <v>2</v>
      </c>
      <c r="J593" t="s">
        <v>47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44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44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41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44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44</v>
      </c>
      <c r="C599" t="s">
        <v>41</v>
      </c>
      <c r="D599" s="3">
        <v>40000</v>
      </c>
      <c r="E599">
        <v>2</v>
      </c>
      <c r="F599" t="s">
        <v>30</v>
      </c>
      <c r="G599" t="s">
        <v>23</v>
      </c>
      <c r="H599" t="s">
        <v>17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41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41</v>
      </c>
      <c r="D602" s="3">
        <v>30000</v>
      </c>
      <c r="E602">
        <v>2</v>
      </c>
      <c r="F602" t="s">
        <v>30</v>
      </c>
      <c r="G602" t="s">
        <v>16</v>
      </c>
      <c r="H602" t="s">
        <v>17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44</v>
      </c>
      <c r="C603" t="s">
        <v>41</v>
      </c>
      <c r="D603" s="3">
        <v>80000</v>
      </c>
      <c r="E603">
        <v>4</v>
      </c>
      <c r="F603" t="s">
        <v>21</v>
      </c>
      <c r="G603" t="s">
        <v>23</v>
      </c>
      <c r="H603" t="s">
        <v>17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44</v>
      </c>
      <c r="C604" t="s">
        <v>41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41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41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44</v>
      </c>
      <c r="C607" t="s">
        <v>41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44</v>
      </c>
      <c r="C608" t="s">
        <v>41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44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47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41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41</v>
      </c>
      <c r="D611" s="3">
        <v>70000</v>
      </c>
      <c r="E611">
        <v>0</v>
      </c>
      <c r="F611" t="s">
        <v>15</v>
      </c>
      <c r="G611" t="s">
        <v>23</v>
      </c>
      <c r="H611" t="s">
        <v>17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41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44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44</v>
      </c>
      <c r="C615" t="s">
        <v>41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44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17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44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41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44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17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44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41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41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44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17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41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44</v>
      </c>
      <c r="C630" t="s">
        <v>41</v>
      </c>
      <c r="D630" s="3">
        <v>80000</v>
      </c>
      <c r="E630">
        <v>3</v>
      </c>
      <c r="F630" t="s">
        <v>21</v>
      </c>
      <c r="G630" t="s">
        <v>23</v>
      </c>
      <c r="H630" t="s">
        <v>17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41</v>
      </c>
      <c r="D632" s="3">
        <v>40000</v>
      </c>
      <c r="E632">
        <v>0</v>
      </c>
      <c r="F632" t="s">
        <v>30</v>
      </c>
      <c r="G632" t="s">
        <v>16</v>
      </c>
      <c r="H632" t="s">
        <v>17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44</v>
      </c>
      <c r="C633" t="s">
        <v>41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44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41</v>
      </c>
      <c r="D636" s="3">
        <v>60000</v>
      </c>
      <c r="E636">
        <v>3</v>
      </c>
      <c r="F636" t="s">
        <v>15</v>
      </c>
      <c r="G636" t="s">
        <v>31</v>
      </c>
      <c r="H636" t="s">
        <v>17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44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17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44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44</v>
      </c>
      <c r="C639" t="s">
        <v>41</v>
      </c>
      <c r="D639" s="3">
        <v>40000</v>
      </c>
      <c r="E639">
        <v>0</v>
      </c>
      <c r="F639" t="s">
        <v>30</v>
      </c>
      <c r="G639" t="s">
        <v>16</v>
      </c>
      <c r="H639" t="s">
        <v>17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44</v>
      </c>
      <c r="C640" t="s">
        <v>41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41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41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47</v>
      </c>
      <c r="K643" t="s">
        <v>35</v>
      </c>
      <c r="L643">
        <v>64</v>
      </c>
      <c r="M643" t="str">
        <f t="shared" ref="M643:M706" si="10">IF(L643&gt;54,"Old",IF(L643&gt;=31,"Middle Age", IF(L643&lt;31,"Adolescent", 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47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44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44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17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44</v>
      </c>
      <c r="C649" t="s">
        <v>41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44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17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44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17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44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47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44</v>
      </c>
      <c r="C653" t="s">
        <v>41</v>
      </c>
      <c r="D653" s="3">
        <v>60000</v>
      </c>
      <c r="E653">
        <v>0</v>
      </c>
      <c r="F653" t="s">
        <v>21</v>
      </c>
      <c r="G653" t="s">
        <v>23</v>
      </c>
      <c r="H653" t="s">
        <v>17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41</v>
      </c>
      <c r="D654" s="3">
        <v>70000</v>
      </c>
      <c r="E654">
        <v>5</v>
      </c>
      <c r="F654" t="s">
        <v>21</v>
      </c>
      <c r="G654" t="s">
        <v>23</v>
      </c>
      <c r="H654" t="s">
        <v>17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44</v>
      </c>
      <c r="C655" t="s">
        <v>41</v>
      </c>
      <c r="D655" s="3">
        <v>30000</v>
      </c>
      <c r="E655">
        <v>0</v>
      </c>
      <c r="F655" t="s">
        <v>30</v>
      </c>
      <c r="G655" t="s">
        <v>16</v>
      </c>
      <c r="H655" t="s">
        <v>17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44</v>
      </c>
      <c r="C656" t="s">
        <v>41</v>
      </c>
      <c r="D656" s="3">
        <v>40000</v>
      </c>
      <c r="E656">
        <v>0</v>
      </c>
      <c r="F656" t="s">
        <v>30</v>
      </c>
      <c r="G656" t="s">
        <v>16</v>
      </c>
      <c r="H656" t="s">
        <v>17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41</v>
      </c>
      <c r="D658" s="3">
        <v>60000</v>
      </c>
      <c r="E658">
        <v>2</v>
      </c>
      <c r="F658" t="s">
        <v>30</v>
      </c>
      <c r="G658" t="s">
        <v>23</v>
      </c>
      <c r="H658" t="s">
        <v>17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41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44</v>
      </c>
      <c r="C660" t="s">
        <v>41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44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47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44</v>
      </c>
      <c r="C663" t="s">
        <v>41</v>
      </c>
      <c r="D663" s="3">
        <v>40000</v>
      </c>
      <c r="E663">
        <v>0</v>
      </c>
      <c r="F663" t="s">
        <v>30</v>
      </c>
      <c r="G663" t="s">
        <v>16</v>
      </c>
      <c r="H663" t="s">
        <v>17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44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17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41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17</v>
      </c>
      <c r="I669">
        <v>2</v>
      </c>
      <c r="J669" t="s">
        <v>47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41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47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44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44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44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41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41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41</v>
      </c>
      <c r="D679" s="3">
        <v>60000</v>
      </c>
      <c r="E679">
        <v>4</v>
      </c>
      <c r="F679" t="s">
        <v>34</v>
      </c>
      <c r="G679" t="s">
        <v>16</v>
      </c>
      <c r="H679" t="s">
        <v>17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41</v>
      </c>
      <c r="D680" s="3">
        <v>80000</v>
      </c>
      <c r="E680">
        <v>5</v>
      </c>
      <c r="F680" t="s">
        <v>15</v>
      </c>
      <c r="G680" t="s">
        <v>31</v>
      </c>
      <c r="H680" t="s">
        <v>17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41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47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17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44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17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41</v>
      </c>
      <c r="D684" s="3">
        <v>20000</v>
      </c>
      <c r="E684">
        <v>3</v>
      </c>
      <c r="F684" t="s">
        <v>32</v>
      </c>
      <c r="G684" t="s">
        <v>22</v>
      </c>
      <c r="H684" t="s">
        <v>17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44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17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44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44</v>
      </c>
      <c r="C689" t="s">
        <v>41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44</v>
      </c>
      <c r="C690" t="s">
        <v>41</v>
      </c>
      <c r="D690" s="3">
        <v>60000</v>
      </c>
      <c r="E690">
        <v>0</v>
      </c>
      <c r="F690" t="s">
        <v>15</v>
      </c>
      <c r="G690" t="s">
        <v>16</v>
      </c>
      <c r="H690" t="s">
        <v>17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41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44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17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41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41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44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17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44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17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41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44</v>
      </c>
      <c r="C698" t="s">
        <v>41</v>
      </c>
      <c r="D698" s="3">
        <v>60000</v>
      </c>
      <c r="E698">
        <v>0</v>
      </c>
      <c r="F698" t="s">
        <v>21</v>
      </c>
      <c r="G698" t="s">
        <v>23</v>
      </c>
      <c r="H698" t="s">
        <v>17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17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41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44</v>
      </c>
      <c r="C701" t="s">
        <v>41</v>
      </c>
      <c r="D701" s="3">
        <v>90000</v>
      </c>
      <c r="E701">
        <v>0</v>
      </c>
      <c r="F701" t="s">
        <v>21</v>
      </c>
      <c r="G701" t="s">
        <v>23</v>
      </c>
      <c r="H701" t="s">
        <v>17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44</v>
      </c>
      <c r="C703" t="s">
        <v>41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41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44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44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47</v>
      </c>
      <c r="K707" t="s">
        <v>35</v>
      </c>
      <c r="L707">
        <v>59</v>
      </c>
      <c r="M707" t="str">
        <f t="shared" ref="M707:M770" si="11">IF(L707&gt;54,"Old",IF(L707&gt;=31,"Middle Age", IF(L707&lt;31,"Adolescent", "Invalid")))</f>
        <v>Old</v>
      </c>
      <c r="N707" t="s">
        <v>20</v>
      </c>
    </row>
    <row r="708" spans="1:14">
      <c r="A708">
        <v>20296</v>
      </c>
      <c r="B708" t="s">
        <v>44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17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41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47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44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47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41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47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17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44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41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44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17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44</v>
      </c>
      <c r="C719" t="s">
        <v>41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41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44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17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44</v>
      </c>
      <c r="C723" t="s">
        <v>41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44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17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44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41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41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41</v>
      </c>
      <c r="D728" s="3">
        <v>20000</v>
      </c>
      <c r="E728">
        <v>2</v>
      </c>
      <c r="F728" t="s">
        <v>30</v>
      </c>
      <c r="G728" t="s">
        <v>28</v>
      </c>
      <c r="H728" t="s">
        <v>17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41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41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44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41</v>
      </c>
      <c r="D733" s="3">
        <v>60000</v>
      </c>
      <c r="E733">
        <v>2</v>
      </c>
      <c r="F733" t="s">
        <v>30</v>
      </c>
      <c r="G733" t="s">
        <v>23</v>
      </c>
      <c r="H733" t="s">
        <v>17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44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44</v>
      </c>
      <c r="C735" t="s">
        <v>41</v>
      </c>
      <c r="D735" s="3">
        <v>130000</v>
      </c>
      <c r="E735">
        <v>1</v>
      </c>
      <c r="F735" t="s">
        <v>15</v>
      </c>
      <c r="G735" t="s">
        <v>31</v>
      </c>
      <c r="H735" t="s">
        <v>17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44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17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44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41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41</v>
      </c>
      <c r="D739" s="3">
        <v>70000</v>
      </c>
      <c r="E739">
        <v>2</v>
      </c>
      <c r="F739" t="s">
        <v>32</v>
      </c>
      <c r="G739" t="s">
        <v>16</v>
      </c>
      <c r="H739" t="s">
        <v>17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44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17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47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41</v>
      </c>
      <c r="D742" s="3">
        <v>40000</v>
      </c>
      <c r="E742">
        <v>4</v>
      </c>
      <c r="F742" t="s">
        <v>21</v>
      </c>
      <c r="G742" t="s">
        <v>22</v>
      </c>
      <c r="H742" t="s">
        <v>17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44</v>
      </c>
      <c r="C744" t="s">
        <v>41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41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47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41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47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44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17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41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41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41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41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44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17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41</v>
      </c>
      <c r="D757" s="3">
        <v>60000</v>
      </c>
      <c r="E757">
        <v>3</v>
      </c>
      <c r="F757" t="s">
        <v>30</v>
      </c>
      <c r="G757" t="s">
        <v>23</v>
      </c>
      <c r="H757" t="s">
        <v>17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41</v>
      </c>
      <c r="D758" s="3">
        <v>40000</v>
      </c>
      <c r="E758">
        <v>1</v>
      </c>
      <c r="F758" t="s">
        <v>15</v>
      </c>
      <c r="G758" t="s">
        <v>16</v>
      </c>
      <c r="H758" t="s">
        <v>17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44</v>
      </c>
      <c r="C759" t="s">
        <v>41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44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17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44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44</v>
      </c>
      <c r="C762" t="s">
        <v>41</v>
      </c>
      <c r="D762" s="3">
        <v>20000</v>
      </c>
      <c r="E762">
        <v>3</v>
      </c>
      <c r="F762" t="s">
        <v>32</v>
      </c>
      <c r="G762" t="s">
        <v>22</v>
      </c>
      <c r="H762" t="s">
        <v>17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47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44</v>
      </c>
      <c r="C764" t="s">
        <v>41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41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17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44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41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47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17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 IF(L771&lt;31,"Adolescent", 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41</v>
      </c>
      <c r="D772" s="3">
        <v>60000</v>
      </c>
      <c r="E772">
        <v>1</v>
      </c>
      <c r="F772" t="s">
        <v>34</v>
      </c>
      <c r="G772" t="s">
        <v>16</v>
      </c>
      <c r="H772" t="s">
        <v>17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41</v>
      </c>
      <c r="D773" s="3">
        <v>80000</v>
      </c>
      <c r="E773">
        <v>1</v>
      </c>
      <c r="F773" t="s">
        <v>21</v>
      </c>
      <c r="G773" t="s">
        <v>16</v>
      </c>
      <c r="H773" t="s">
        <v>17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44</v>
      </c>
      <c r="C774" t="s">
        <v>41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41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47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44</v>
      </c>
      <c r="C778" t="s">
        <v>41</v>
      </c>
      <c r="D778" s="3">
        <v>70000</v>
      </c>
      <c r="E778">
        <v>2</v>
      </c>
      <c r="F778" t="s">
        <v>15</v>
      </c>
      <c r="G778" t="s">
        <v>31</v>
      </c>
      <c r="H778" t="s">
        <v>17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44</v>
      </c>
      <c r="C779" t="s">
        <v>41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41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41</v>
      </c>
      <c r="D781" s="3">
        <v>80000</v>
      </c>
      <c r="E781">
        <v>3</v>
      </c>
      <c r="F781" t="s">
        <v>21</v>
      </c>
      <c r="G781" t="s">
        <v>23</v>
      </c>
      <c r="H781" t="s">
        <v>17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47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41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44</v>
      </c>
      <c r="C784" t="s">
        <v>41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41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44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44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17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44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17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44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41</v>
      </c>
      <c r="D791" s="3">
        <v>60000</v>
      </c>
      <c r="E791">
        <v>2</v>
      </c>
      <c r="F791" t="s">
        <v>30</v>
      </c>
      <c r="G791" t="s">
        <v>23</v>
      </c>
      <c r="H791" t="s">
        <v>17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44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17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41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44</v>
      </c>
      <c r="C794" t="s">
        <v>41</v>
      </c>
      <c r="D794" s="3">
        <v>30000</v>
      </c>
      <c r="E794">
        <v>1</v>
      </c>
      <c r="F794" t="s">
        <v>30</v>
      </c>
      <c r="G794" t="s">
        <v>22</v>
      </c>
      <c r="H794" t="s">
        <v>17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41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41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44</v>
      </c>
      <c r="C797" t="s">
        <v>41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41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44</v>
      </c>
      <c r="C799" t="s">
        <v>41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44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17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44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44</v>
      </c>
      <c r="C802" t="s">
        <v>41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41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41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41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41</v>
      </c>
      <c r="D806" s="3">
        <v>40000</v>
      </c>
      <c r="E806">
        <v>0</v>
      </c>
      <c r="F806" t="s">
        <v>30</v>
      </c>
      <c r="G806" t="s">
        <v>16</v>
      </c>
      <c r="H806" t="s">
        <v>17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44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44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17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44</v>
      </c>
      <c r="C810" t="s">
        <v>41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44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41</v>
      </c>
      <c r="D813" s="3">
        <v>60000</v>
      </c>
      <c r="E813">
        <v>0</v>
      </c>
      <c r="F813" t="s">
        <v>21</v>
      </c>
      <c r="G813" t="s">
        <v>16</v>
      </c>
      <c r="H813" t="s">
        <v>17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44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47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47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44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41</v>
      </c>
      <c r="D817" s="3">
        <v>40000</v>
      </c>
      <c r="E817">
        <v>0</v>
      </c>
      <c r="F817" t="s">
        <v>21</v>
      </c>
      <c r="G817" t="s">
        <v>16</v>
      </c>
      <c r="H817" t="s">
        <v>17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41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44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44</v>
      </c>
      <c r="C822" t="s">
        <v>41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41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41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44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44</v>
      </c>
      <c r="C826" t="s">
        <v>41</v>
      </c>
      <c r="D826" s="3">
        <v>110000</v>
      </c>
      <c r="E826">
        <v>2</v>
      </c>
      <c r="F826" t="s">
        <v>15</v>
      </c>
      <c r="G826" t="s">
        <v>31</v>
      </c>
      <c r="H826" t="s">
        <v>17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41</v>
      </c>
      <c r="D827" s="3">
        <v>70000</v>
      </c>
      <c r="E827">
        <v>3</v>
      </c>
      <c r="F827" t="s">
        <v>30</v>
      </c>
      <c r="G827" t="s">
        <v>23</v>
      </c>
      <c r="H827" t="s">
        <v>17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41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44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44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44</v>
      </c>
      <c r="C831" t="s">
        <v>41</v>
      </c>
      <c r="D831" s="3">
        <v>170000</v>
      </c>
      <c r="E831">
        <v>1</v>
      </c>
      <c r="F831" t="s">
        <v>34</v>
      </c>
      <c r="G831" t="s">
        <v>31</v>
      </c>
      <c r="H831" t="s">
        <v>17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41</v>
      </c>
      <c r="D832" s="3">
        <v>60000</v>
      </c>
      <c r="E832">
        <v>2</v>
      </c>
      <c r="F832" t="s">
        <v>30</v>
      </c>
      <c r="G832" t="s">
        <v>23</v>
      </c>
      <c r="H832" t="s">
        <v>17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44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17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 IF(L835&lt;31,"Adolescent", "Invalid")))</f>
        <v>Middle Age</v>
      </c>
      <c r="N835" t="s">
        <v>17</v>
      </c>
    </row>
    <row r="836" spans="1:14">
      <c r="A836">
        <v>19889</v>
      </c>
      <c r="B836" t="s">
        <v>44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17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44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41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44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44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41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47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41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44</v>
      </c>
      <c r="C845" t="s">
        <v>41</v>
      </c>
      <c r="D845" s="3">
        <v>80000</v>
      </c>
      <c r="E845">
        <v>2</v>
      </c>
      <c r="F845" t="s">
        <v>32</v>
      </c>
      <c r="G845" t="s">
        <v>16</v>
      </c>
      <c r="H845" t="s">
        <v>17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47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44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17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44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44</v>
      </c>
      <c r="C850" t="s">
        <v>41</v>
      </c>
      <c r="D850" s="3">
        <v>130000</v>
      </c>
      <c r="E850">
        <v>0</v>
      </c>
      <c r="F850" t="s">
        <v>34</v>
      </c>
      <c r="G850" t="s">
        <v>31</v>
      </c>
      <c r="H850" t="s">
        <v>17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17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44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17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41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44</v>
      </c>
      <c r="C854" t="s">
        <v>41</v>
      </c>
      <c r="D854" s="3">
        <v>50000</v>
      </c>
      <c r="E854">
        <v>2</v>
      </c>
      <c r="F854" t="s">
        <v>15</v>
      </c>
      <c r="G854" t="s">
        <v>16</v>
      </c>
      <c r="H854" t="s">
        <v>17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44</v>
      </c>
      <c r="C855" t="s">
        <v>41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44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17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44</v>
      </c>
      <c r="C858" t="s">
        <v>41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41</v>
      </c>
      <c r="D860" s="3">
        <v>40000</v>
      </c>
      <c r="E860">
        <v>0</v>
      </c>
      <c r="F860" t="s">
        <v>15</v>
      </c>
      <c r="G860" t="s">
        <v>23</v>
      </c>
      <c r="H860" t="s">
        <v>17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41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44</v>
      </c>
      <c r="C862" t="s">
        <v>41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17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41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44</v>
      </c>
      <c r="C865" t="s">
        <v>41</v>
      </c>
      <c r="D865" s="3">
        <v>80000</v>
      </c>
      <c r="E865">
        <v>0</v>
      </c>
      <c r="F865" t="s">
        <v>15</v>
      </c>
      <c r="G865" t="s">
        <v>31</v>
      </c>
      <c r="H865" t="s">
        <v>17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44</v>
      </c>
      <c r="C866" t="s">
        <v>41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44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17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41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47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41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44</v>
      </c>
      <c r="C870" t="s">
        <v>41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47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44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17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41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41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47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44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41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44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44</v>
      </c>
      <c r="C878" t="s">
        <v>41</v>
      </c>
      <c r="D878" s="3">
        <v>30000</v>
      </c>
      <c r="E878">
        <v>0</v>
      </c>
      <c r="F878" t="s">
        <v>32</v>
      </c>
      <c r="G878" t="s">
        <v>22</v>
      </c>
      <c r="H878" t="s">
        <v>17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41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41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41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41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41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41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41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41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44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17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44</v>
      </c>
      <c r="C893" t="s">
        <v>41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44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41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41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41</v>
      </c>
      <c r="D899" s="3">
        <v>30000</v>
      </c>
      <c r="E899">
        <v>0</v>
      </c>
      <c r="F899" t="s">
        <v>32</v>
      </c>
      <c r="G899" t="s">
        <v>22</v>
      </c>
      <c r="H899" t="s">
        <v>17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 IF(L899&lt;31,"Adolescent", "Invalid")))</f>
        <v>Adolescent</v>
      </c>
      <c r="N899" t="s">
        <v>20</v>
      </c>
    </row>
    <row r="900" spans="1:14">
      <c r="A900">
        <v>18066</v>
      </c>
      <c r="B900" t="s">
        <v>44</v>
      </c>
      <c r="C900" t="s">
        <v>41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47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47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41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44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44</v>
      </c>
      <c r="C904" t="s">
        <v>41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44</v>
      </c>
      <c r="C905" t="s">
        <v>41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44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17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44</v>
      </c>
      <c r="C907" t="s">
        <v>41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41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41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47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44</v>
      </c>
      <c r="C910" t="s">
        <v>41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41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41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44</v>
      </c>
      <c r="C915" t="s">
        <v>41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44</v>
      </c>
      <c r="C916" t="s">
        <v>41</v>
      </c>
      <c r="D916" s="3">
        <v>80000</v>
      </c>
      <c r="E916">
        <v>5</v>
      </c>
      <c r="F916" t="s">
        <v>34</v>
      </c>
      <c r="G916" t="s">
        <v>16</v>
      </c>
      <c r="H916" t="s">
        <v>17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41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47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44</v>
      </c>
      <c r="C918" t="s">
        <v>41</v>
      </c>
      <c r="D918" s="3">
        <v>70000</v>
      </c>
      <c r="E918">
        <v>3</v>
      </c>
      <c r="F918" t="s">
        <v>34</v>
      </c>
      <c r="G918" t="s">
        <v>23</v>
      </c>
      <c r="H918" t="s">
        <v>17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44</v>
      </c>
      <c r="C919" t="s">
        <v>41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47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41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44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17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44</v>
      </c>
      <c r="C925" t="s">
        <v>41</v>
      </c>
      <c r="D925" s="3">
        <v>70000</v>
      </c>
      <c r="E925">
        <v>3</v>
      </c>
      <c r="F925" t="s">
        <v>34</v>
      </c>
      <c r="G925" t="s">
        <v>31</v>
      </c>
      <c r="H925" t="s">
        <v>17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44</v>
      </c>
      <c r="C926" t="s">
        <v>41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44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44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47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41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41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41</v>
      </c>
      <c r="D932" s="3">
        <v>70000</v>
      </c>
      <c r="E932">
        <v>5</v>
      </c>
      <c r="F932" t="s">
        <v>34</v>
      </c>
      <c r="G932" t="s">
        <v>23</v>
      </c>
      <c r="H932" t="s">
        <v>17</v>
      </c>
      <c r="I932">
        <v>3</v>
      </c>
      <c r="J932" t="s">
        <v>47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44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17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44</v>
      </c>
      <c r="C935" t="s">
        <v>41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41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41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44</v>
      </c>
      <c r="C941" t="s">
        <v>41</v>
      </c>
      <c r="D941" s="3">
        <v>80000</v>
      </c>
      <c r="E941">
        <v>2</v>
      </c>
      <c r="F941" t="s">
        <v>32</v>
      </c>
      <c r="G941" t="s">
        <v>16</v>
      </c>
      <c r="H941" t="s">
        <v>17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44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17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44</v>
      </c>
      <c r="C947" t="s">
        <v>41</v>
      </c>
      <c r="D947" s="3">
        <v>50000</v>
      </c>
      <c r="E947">
        <v>2</v>
      </c>
      <c r="F947" t="s">
        <v>15</v>
      </c>
      <c r="G947" t="s">
        <v>16</v>
      </c>
      <c r="H947" t="s">
        <v>17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44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17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44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17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41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47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44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41</v>
      </c>
      <c r="D953" s="3">
        <v>70000</v>
      </c>
      <c r="E953">
        <v>0</v>
      </c>
      <c r="F953" t="s">
        <v>15</v>
      </c>
      <c r="G953" t="s">
        <v>23</v>
      </c>
      <c r="H953" t="s">
        <v>17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17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44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41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41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41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44</v>
      </c>
      <c r="C962" t="s">
        <v>41</v>
      </c>
      <c r="D962" s="3">
        <v>100000</v>
      </c>
      <c r="E962">
        <v>0</v>
      </c>
      <c r="F962" t="s">
        <v>21</v>
      </c>
      <c r="G962" t="s">
        <v>23</v>
      </c>
      <c r="H962" t="s">
        <v>17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 IF(L963&lt;31,"Adolescent", 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41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47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44</v>
      </c>
      <c r="C966" t="s">
        <v>41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47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44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17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41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44</v>
      </c>
      <c r="C970" t="s">
        <v>41</v>
      </c>
      <c r="D970" s="3">
        <v>30000</v>
      </c>
      <c r="E970">
        <v>0</v>
      </c>
      <c r="F970" t="s">
        <v>32</v>
      </c>
      <c r="G970" t="s">
        <v>22</v>
      </c>
      <c r="H970" t="s">
        <v>17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41</v>
      </c>
      <c r="D971" s="3">
        <v>60000</v>
      </c>
      <c r="E971">
        <v>0</v>
      </c>
      <c r="F971" t="s">
        <v>34</v>
      </c>
      <c r="G971" t="s">
        <v>23</v>
      </c>
      <c r="H971" t="s">
        <v>17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44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17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41</v>
      </c>
      <c r="D975" s="3">
        <v>60000</v>
      </c>
      <c r="E975">
        <v>1</v>
      </c>
      <c r="F975" t="s">
        <v>21</v>
      </c>
      <c r="G975" t="s">
        <v>16</v>
      </c>
      <c r="H975" t="s">
        <v>17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41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41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47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44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41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44</v>
      </c>
      <c r="C981" t="s">
        <v>41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44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47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41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44</v>
      </c>
      <c r="C984" t="s">
        <v>41</v>
      </c>
      <c r="D984" s="3">
        <v>40000</v>
      </c>
      <c r="E984">
        <v>2</v>
      </c>
      <c r="F984" t="s">
        <v>21</v>
      </c>
      <c r="G984" t="s">
        <v>22</v>
      </c>
      <c r="H984" t="s">
        <v>17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41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41</v>
      </c>
      <c r="D986" s="3">
        <v>60000</v>
      </c>
      <c r="E986">
        <v>2</v>
      </c>
      <c r="F986" t="s">
        <v>30</v>
      </c>
      <c r="G986" t="s">
        <v>23</v>
      </c>
      <c r="H986" t="s">
        <v>17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44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44</v>
      </c>
      <c r="C988" t="s">
        <v>41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47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44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47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41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47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41</v>
      </c>
      <c r="D991" s="3">
        <v>60000</v>
      </c>
      <c r="E991">
        <v>4</v>
      </c>
      <c r="F991" t="s">
        <v>15</v>
      </c>
      <c r="G991" t="s">
        <v>16</v>
      </c>
      <c r="H991" t="s">
        <v>17</v>
      </c>
      <c r="I991">
        <v>3</v>
      </c>
      <c r="J991" t="s">
        <v>47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44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17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44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41</v>
      </c>
      <c r="D994" s="3">
        <v>90000</v>
      </c>
      <c r="E994">
        <v>2</v>
      </c>
      <c r="F994" t="s">
        <v>21</v>
      </c>
      <c r="G994" t="s">
        <v>23</v>
      </c>
      <c r="H994" t="s">
        <v>17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44</v>
      </c>
      <c r="C995" t="s">
        <v>41</v>
      </c>
      <c r="D995" s="3">
        <v>150000</v>
      </c>
      <c r="E995">
        <v>1</v>
      </c>
      <c r="F995" t="s">
        <v>21</v>
      </c>
      <c r="G995" t="s">
        <v>23</v>
      </c>
      <c r="H995" t="s">
        <v>17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41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41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44</v>
      </c>
      <c r="C998" t="s">
        <v>41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41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44</v>
      </c>
      <c r="C1000" t="s">
        <v>41</v>
      </c>
      <c r="D1000" s="3">
        <v>100000</v>
      </c>
      <c r="E1000">
        <v>3</v>
      </c>
      <c r="F1000" t="s">
        <v>15</v>
      </c>
      <c r="G1000" t="s">
        <v>31</v>
      </c>
      <c r="H1000" t="s">
        <v>17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44</v>
      </c>
      <c r="C1001" t="s">
        <v>41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47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706E-9CC0-4C4E-8D16-9928F9DAD9DC}">
  <dimension ref="A3:D50"/>
  <sheetViews>
    <sheetView workbookViewId="0">
      <selection activeCell="B17" sqref="B17"/>
    </sheetView>
  </sheetViews>
  <sheetFormatPr defaultRowHeight="15"/>
  <cols>
    <col min="1" max="2" width="17.5703125" bestFit="1" customWidth="1"/>
    <col min="3" max="3" width="7.85546875" bestFit="1" customWidth="1"/>
    <col min="4" max="5" width="11.42578125" bestFit="1" customWidth="1"/>
  </cols>
  <sheetData>
    <row r="3" spans="1:4">
      <c r="A3" s="4" t="s">
        <v>48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49</v>
      </c>
    </row>
    <row r="5" spans="1:4">
      <c r="A5" t="s">
        <v>39</v>
      </c>
      <c r="B5" s="3">
        <v>43333.333333333336</v>
      </c>
      <c r="C5" s="3">
        <v>45833.333333333336</v>
      </c>
      <c r="D5" s="3">
        <v>45333.333333333336</v>
      </c>
    </row>
    <row r="6" spans="1:4">
      <c r="A6" t="s">
        <v>41</v>
      </c>
      <c r="B6" s="3">
        <v>43333.333333333336</v>
      </c>
      <c r="C6" s="3">
        <v>37142.857142857145</v>
      </c>
      <c r="D6" s="3">
        <v>39000</v>
      </c>
    </row>
    <row r="7" spans="1:4">
      <c r="A7" t="s">
        <v>49</v>
      </c>
      <c r="B7" s="3">
        <v>43333.333333333336</v>
      </c>
      <c r="C7" s="3">
        <v>42631.57894736842</v>
      </c>
      <c r="D7" s="3">
        <v>42800</v>
      </c>
    </row>
    <row r="22" spans="1:4">
      <c r="A22" s="4" t="s">
        <v>50</v>
      </c>
      <c r="B22" s="4" t="s">
        <v>12</v>
      </c>
    </row>
    <row r="23" spans="1:4">
      <c r="A23" s="4" t="s">
        <v>9</v>
      </c>
      <c r="B23" t="s">
        <v>20</v>
      </c>
      <c r="C23" t="s">
        <v>17</v>
      </c>
      <c r="D23" t="s">
        <v>49</v>
      </c>
    </row>
    <row r="24" spans="1:4">
      <c r="A24" t="s">
        <v>18</v>
      </c>
      <c r="B24" s="5"/>
      <c r="C24" s="5">
        <v>8</v>
      </c>
      <c r="D24" s="5">
        <v>8</v>
      </c>
    </row>
    <row r="25" spans="1:4">
      <c r="A25" t="s">
        <v>29</v>
      </c>
      <c r="B25" s="5">
        <v>1</v>
      </c>
      <c r="C25" s="5">
        <v>4</v>
      </c>
      <c r="D25" s="5">
        <v>5</v>
      </c>
    </row>
    <row r="26" spans="1:4">
      <c r="A26" t="s">
        <v>26</v>
      </c>
      <c r="B26" s="5">
        <v>5</v>
      </c>
      <c r="C26" s="5">
        <v>5</v>
      </c>
      <c r="D26" s="5">
        <v>10</v>
      </c>
    </row>
    <row r="27" spans="1:4">
      <c r="A27" t="s">
        <v>47</v>
      </c>
      <c r="B27" s="5"/>
      <c r="C27" s="5">
        <v>2</v>
      </c>
      <c r="D27" s="5">
        <v>2</v>
      </c>
    </row>
    <row r="28" spans="1:4">
      <c r="A28" t="s">
        <v>49</v>
      </c>
      <c r="B28" s="5">
        <v>6</v>
      </c>
      <c r="C28" s="5">
        <v>19</v>
      </c>
      <c r="D28" s="5">
        <v>25</v>
      </c>
    </row>
    <row r="45" spans="1:4">
      <c r="A45" s="4" t="s">
        <v>50</v>
      </c>
      <c r="B45" s="4" t="s">
        <v>12</v>
      </c>
    </row>
    <row r="46" spans="1:4">
      <c r="A46" s="4" t="s">
        <v>36</v>
      </c>
      <c r="B46" t="s">
        <v>20</v>
      </c>
      <c r="C46" t="s">
        <v>17</v>
      </c>
      <c r="D46" t="s">
        <v>49</v>
      </c>
    </row>
    <row r="47" spans="1:4">
      <c r="A47" t="s">
        <v>51</v>
      </c>
      <c r="B47" s="5"/>
      <c r="C47" s="5">
        <v>7</v>
      </c>
      <c r="D47" s="5">
        <v>7</v>
      </c>
    </row>
    <row r="48" spans="1:4">
      <c r="A48" t="s">
        <v>52</v>
      </c>
      <c r="B48" s="5">
        <v>3</v>
      </c>
      <c r="C48" s="5">
        <v>9</v>
      </c>
      <c r="D48" s="5">
        <v>12</v>
      </c>
    </row>
    <row r="49" spans="1:4">
      <c r="A49" t="s">
        <v>53</v>
      </c>
      <c r="B49" s="5">
        <v>3</v>
      </c>
      <c r="C49" s="5">
        <v>3</v>
      </c>
      <c r="D49" s="5">
        <v>6</v>
      </c>
    </row>
    <row r="50" spans="1:4">
      <c r="A50" t="s">
        <v>49</v>
      </c>
      <c r="B50" s="5">
        <v>6</v>
      </c>
      <c r="C50" s="5">
        <v>19</v>
      </c>
      <c r="D50" s="5">
        <v>25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F01C-5332-4D11-9064-7A05BDEBC178}">
  <dimension ref="A1:T4"/>
  <sheetViews>
    <sheetView showGridLines="0" workbookViewId="0">
      <selection activeCell="U19" sqref="U19"/>
    </sheetView>
  </sheetViews>
  <sheetFormatPr defaultRowHeight="15"/>
  <cols>
    <col min="21" max="22" width="17.5703125" bestFit="1" customWidth="1"/>
    <col min="23" max="23" width="7.85546875" bestFit="1" customWidth="1"/>
    <col min="24" max="24" width="11.42578125" bestFit="1" customWidth="1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8"/>
      <c r="R1" s="8"/>
      <c r="S1" s="8"/>
      <c r="T1" s="8"/>
    </row>
    <row r="2" spans="1:2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8"/>
      <c r="S2" s="8"/>
      <c r="T2" s="8"/>
    </row>
    <row r="3" spans="1:20" ht="46.5">
      <c r="A3" s="6"/>
      <c r="B3" s="6"/>
      <c r="C3" s="6"/>
      <c r="D3" s="6"/>
      <c r="E3" s="6"/>
      <c r="F3" s="9" t="s">
        <v>54</v>
      </c>
      <c r="G3" s="7"/>
      <c r="H3" s="6"/>
      <c r="I3" s="6"/>
      <c r="J3" s="6"/>
      <c r="K3" s="6"/>
      <c r="L3" s="6"/>
      <c r="M3" s="6"/>
      <c r="N3" s="6"/>
      <c r="O3" s="6"/>
      <c r="P3" s="6"/>
      <c r="Q3" s="8"/>
      <c r="R3" s="8"/>
      <c r="S3" s="8"/>
      <c r="T3" s="8"/>
    </row>
    <row r="4" spans="1:20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8"/>
      <c r="R4" s="8"/>
      <c r="S4" s="8"/>
      <c r="T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Hamza .</cp:lastModifiedBy>
  <cp:revision/>
  <dcterms:created xsi:type="dcterms:W3CDTF">2022-03-18T02:50:57Z</dcterms:created>
  <dcterms:modified xsi:type="dcterms:W3CDTF">2025-06-26T12:20:55Z</dcterms:modified>
  <cp:category/>
  <cp:contentStatus/>
</cp:coreProperties>
</file>