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ttps://d.docs.live.net/25d5f952b9f1decb/Documents/"/>
    </mc:Choice>
  </mc:AlternateContent>
  <xr:revisionPtr revIDLastSave="2" documentId="13_ncr:1_{D3BA9D97-E7F3-491D-9772-2A727CE79216}" xr6:coauthVersionLast="47" xr6:coauthVersionMax="47" xr10:uidLastSave="{20C75F44-5E09-4410-9667-0E55967482C2}"/>
  <bookViews>
    <workbookView xWindow="-120" yWindow="-120" windowWidth="20730" windowHeight="11040" activeTab="2" xr2:uid="{6E6DC549-817F-481C-BFFB-D94AD02972DA}"/>
  </bookViews>
  <sheets>
    <sheet name="Sheet1" sheetId="3" r:id="rId1"/>
    <sheet name="Pivot Report" sheetId="1" r:id="rId2"/>
    <sheet name="Dashboard" sheetId="2" r:id="rId3"/>
  </sheets>
  <definedNames>
    <definedName name="ExternalData_1" localSheetId="0" hidden="1">Sheet1!$A$3:$M$15</definedName>
    <definedName name="Slicer_Date__Month">#N/A</definedName>
    <definedName name="Slicer_Date__Year">#N/A</definedName>
  </definedNames>
  <calcPr calcId="191029"/>
  <pivotCaches>
    <pivotCache cacheId="0" r:id="rId4"/>
    <pivotCache cacheId="1" r:id="rId5"/>
    <pivotCache cacheId="2" r:id="rId6"/>
    <pivotCache cacheId="3" r:id="rId7"/>
    <pivotCache cacheId="4" r:id="rId8"/>
    <pivotCache cacheId="5" r:id="rId9"/>
    <pivotCache cacheId="6" r:id="rId10"/>
    <pivotCache cacheId="7" r:id="rId11"/>
    <pivotCache cacheId="8" r:id="rId12"/>
    <pivotCache cacheId="9" r:id="rId13"/>
    <pivotCache cacheId="10" r:id="rId14"/>
    <pivotCache cacheId="11" r:id="rId15"/>
  </pivotCaches>
  <extLst>
    <ext xmlns:x14="http://schemas.microsoft.com/office/spreadsheetml/2009/9/main" uri="{876F7934-8845-4945-9796-88D515C7AA90}">
      <x14:pivotCaches>
        <pivotCache cacheId="12" r:id="rId16"/>
      </x14:pivotCaches>
    </ex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ospital Emergency Room Data_8a985a77-bcca-4bd6-8559-51369331bfa6" name="Hospital Emergency Room Data" connection="Query - Hospital Emergency Room Data"/>
          <x15:modelTable id="Calender_Table_80322456-bdab-459d-8f14-29e531b16366" name="Calender_Table" connection="Query - Calender_Table"/>
        </x15:modelTables>
        <x15:modelRelationships>
          <x15:modelRelationship fromTable="Hospital Emergency Room Data" fromColumn="Patient Admission Date" toTable="Calender_Table" toColumn="Date"/>
        </x15:modelRelationships>
        <x15:extLst>
          <ext xmlns:x16="http://schemas.microsoft.com/office/spreadsheetml/2014/11/main" uri="{9835A34E-60A6-4A7C-AAB8-D5F71C897F49}">
            <x16:modelTimeGroupings>
              <x16:modelTimeGrouping tableName="Calender_Table"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calculatedTimeColumn columnName="Date (Day Index)" columnId="Date (Day Index)" contentType="daysindex" isSelected="0"/>
                <x16:calculatedTimeColumn columnName="Date (Day)" columnId="Date (Day)" contentType="days" isSelected="0"/>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2" i="1" l="1"/>
  <c r="C43" i="1"/>
  <c r="B43" i="1"/>
  <c r="C42" i="1"/>
  <c r="A42" i="1"/>
  <c r="A4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207C5F-71F1-469A-A4DE-3E96E142D752}" keepAlive="1" name="ModelConnection_ExternalData_1" description="Data Model" type="5" refreshedVersion="7" minRefreshableVersion="5" saveData="1">
    <dbPr connection="Data Model Connection" command="DRILLTHROUGH MAXROWS 1000 SELECT FROM [Model] WHERE (([Calender_Table].[Date (Month)].&amp;[Feb],[Measures].[Count of Department Referral],[Hospital Emergency Room Data].[Department Referral].&amp;[Cardiology])) RETURN [$Hospital Emergency Room Data].[Patient Id],[$Hospital Emergency Room Data].[Patient Admission Date],[$Hospital Emergency Room Data].[Patient Admission Time],[$Hospital Emergency Room Data].[Merged],[$Hospital Emergency Room Data].[Patient Gender],[$Hospital Emergency Room Data].[Patient Age],[$Hospital Emergency Room Data].[Patient Race],[$Hospital Emergency Room Data].[Department Referral],[$Hospital Emergency Room Data].[Patient Admission Flag],[$Hospital Emergency Room Data].[Patient Satisfaction Score],[$Hospital Emergency Room Data].[Patient Waittime],[$Hospital Emergency Room Data].[Age Group],[$Hospital Emergency Room Data].[Patient Attend Time]" commandType="4"/>
    <extLst>
      <ext xmlns:x15="http://schemas.microsoft.com/office/spreadsheetml/2010/11/main" uri="{DE250136-89BD-433C-8126-D09CA5730AF9}">
        <x15:connection id="" model="1"/>
      </ext>
    </extLst>
  </connection>
  <connection id="2" xr16:uid="{D3D7800A-4E42-4775-8E31-980FA82FAE7D}" name="Query - Calender_Table" description="Connection to the 'Calender_Table' query in the workbook." type="100" refreshedVersion="7" minRefreshableVersion="5">
    <extLst>
      <ext xmlns:x15="http://schemas.microsoft.com/office/spreadsheetml/2010/11/main" uri="{DE250136-89BD-433C-8126-D09CA5730AF9}">
        <x15:connection id="23b36344-2beb-4b25-af09-23f497bca92a"/>
      </ext>
    </extLst>
  </connection>
  <connection id="3" xr16:uid="{74483893-D6C3-4433-AD92-A2EA76219887}" name="Query - Hospital Emergency Room Data" description="Connection to the 'Hospital Emergency Room Data' query in the workbook." type="100" refreshedVersion="7" minRefreshableVersion="5">
    <extLst>
      <ext xmlns:x15="http://schemas.microsoft.com/office/spreadsheetml/2010/11/main" uri="{DE250136-89BD-433C-8126-D09CA5730AF9}">
        <x15:connection id="6b25fd76-0663-4dd1-b6eb-4ea0e0b7bb16"/>
      </ext>
    </extLst>
  </connection>
  <connection id="4" xr16:uid="{CA5D0EBB-1282-416A-90D6-56CD7B537F32}"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<sst xmlns="http://schemas.openxmlformats.org/spreadsheetml/2006/main" count="263" uniqueCount="118">
  <si>
    <t>Distinct Count of Patient Id</t>
  </si>
  <si>
    <t>Average of Patient Waittime</t>
  </si>
  <si>
    <t>Average of Patient Satisfaction Score</t>
  </si>
  <si>
    <t>='Pivot Report'!A2</t>
  </si>
  <si>
    <t>Grand Total</t>
  </si>
  <si>
    <t>2023</t>
  </si>
  <si>
    <t>Row Labels</t>
  </si>
  <si>
    <t>Daily Patient trends</t>
  </si>
  <si>
    <t>Averiage Wait Time</t>
  </si>
  <si>
    <t>Satisfaction daily Score</t>
  </si>
  <si>
    <t>Count of Patient Attend Time</t>
  </si>
  <si>
    <t>Count of Patient Admission Flag</t>
  </si>
  <si>
    <t>Admitted</t>
  </si>
  <si>
    <t>Not Admitted</t>
  </si>
  <si>
    <t>Count of Patient Admission Flag2</t>
  </si>
  <si>
    <t>Admission Status</t>
  </si>
  <si>
    <t>%Status</t>
  </si>
  <si>
    <t>No.of Ptient</t>
  </si>
  <si>
    <t>Count of Age Group</t>
  </si>
  <si>
    <t>0-09</t>
  </si>
  <si>
    <t>10-19</t>
  </si>
  <si>
    <t>20-29</t>
  </si>
  <si>
    <t>30-39</t>
  </si>
  <si>
    <t>40-49</t>
  </si>
  <si>
    <t>50-59</t>
  </si>
  <si>
    <t>60-69</t>
  </si>
  <si>
    <t>70-79</t>
  </si>
  <si>
    <t>Age Group Analysis</t>
  </si>
  <si>
    <t>Ontime</t>
  </si>
  <si>
    <t>Delay</t>
  </si>
  <si>
    <t>Attendence Status</t>
  </si>
  <si>
    <t>Female</t>
  </si>
  <si>
    <t>Male</t>
  </si>
  <si>
    <t>Count of Patient Gender</t>
  </si>
  <si>
    <t>Cardiology</t>
  </si>
  <si>
    <t>Gastroenterology</t>
  </si>
  <si>
    <t>General Practice</t>
  </si>
  <si>
    <t>Neurology</t>
  </si>
  <si>
    <t>None</t>
  </si>
  <si>
    <t>Orthopedics</t>
  </si>
  <si>
    <t>Physiotherapy</t>
  </si>
  <si>
    <t>Renal</t>
  </si>
  <si>
    <t>Count of Department Referral</t>
  </si>
  <si>
    <t>Hospital Emergency Room Data[Patient Id]</t>
  </si>
  <si>
    <t>Hospital Emergency Room Data[Patient Admission Date]</t>
  </si>
  <si>
    <t>Hospital Emergency Room Data[Patient Admission Time]</t>
  </si>
  <si>
    <t>Hospital Emergency Room Data[Merged]</t>
  </si>
  <si>
    <t>Hospital Emergency Room Data[Patient Gender]</t>
  </si>
  <si>
    <t>Hospital Emergency Room Data[Patient Age]</t>
  </si>
  <si>
    <t>Hospital Emergency Room Data[Patient Race]</t>
  </si>
  <si>
    <t>Hospital Emergency Room Data[Department Referral]</t>
  </si>
  <si>
    <t>Hospital Emergency Room Data[Patient Admission Flag]</t>
  </si>
  <si>
    <t>Hospital Emergency Room Data[Patient Satisfaction Score]</t>
  </si>
  <si>
    <t>Hospital Emergency Room Data[Patient Waittime]</t>
  </si>
  <si>
    <t>Hospital Emergency Room Data[Age Group]</t>
  </si>
  <si>
    <t>Hospital Emergency Room Data[Patient Attend Time]</t>
  </si>
  <si>
    <t>494-94-0828</t>
  </si>
  <si>
    <t>P. Jurczak</t>
  </si>
  <si>
    <t>African American</t>
  </si>
  <si>
    <t>115-32-2532</t>
  </si>
  <si>
    <t>P. Bowker</t>
  </si>
  <si>
    <t>White</t>
  </si>
  <si>
    <t>278-16-5571</t>
  </si>
  <si>
    <t>S. Sebert</t>
  </si>
  <si>
    <t>Pacific Islander</t>
  </si>
  <si>
    <t>608-45-3024</t>
  </si>
  <si>
    <t>K. Querree</t>
  </si>
  <si>
    <t>518-65-2607</t>
  </si>
  <si>
    <t>T. Monte</t>
  </si>
  <si>
    <t>Asian</t>
  </si>
  <si>
    <t>782-82-3086</t>
  </si>
  <si>
    <t>T. Sabbins</t>
  </si>
  <si>
    <t>848-85-3012</t>
  </si>
  <si>
    <t>O. Kauffman</t>
  </si>
  <si>
    <t>276-38-4682</t>
  </si>
  <si>
    <t>O. Theodore</t>
  </si>
  <si>
    <t>Declined to Identify</t>
  </si>
  <si>
    <t>412-31-1320</t>
  </si>
  <si>
    <t>Y. Chesterfield</t>
  </si>
  <si>
    <t>Two or More Races</t>
  </si>
  <si>
    <t>269-42-7536</t>
  </si>
  <si>
    <t>S. Rate</t>
  </si>
  <si>
    <t>856-96-4267</t>
  </si>
  <si>
    <t>B. Ashpital</t>
  </si>
  <si>
    <t>770-69-8526</t>
  </si>
  <si>
    <t>X. Helis</t>
  </si>
  <si>
    <t>Data returned for Count of Department Referral, Cardiology, Feb (First 1000 rows).</t>
  </si>
  <si>
    <t>1-Sep</t>
  </si>
  <si>
    <t>2-Sep</t>
  </si>
  <si>
    <t>3-Sep</t>
  </si>
  <si>
    <t>4-Sep</t>
  </si>
  <si>
    <t>5-Sep</t>
  </si>
  <si>
    <t>6-Sep</t>
  </si>
  <si>
    <t>7-Sep</t>
  </si>
  <si>
    <t>8-Sep</t>
  </si>
  <si>
    <t>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</si>
  <si>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</si>
  <si>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</si>
  <si>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</si>
  <si>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</si>
  <si>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</si>
  <si>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</si>
  <si>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</si>
  <si>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</si>
  <si>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</si>
  <si>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</si>
  <si>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</si>
  <si>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</si>
  <si>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</si>
  <si>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</si>
  <si>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</si>
  <si>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</si>
  <si>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</si>
  <si>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</si>
  <si>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</si>
  <si>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</si>
  <si>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</si>
  <si>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Femaleemale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</si>
</sst>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4"/>
        <bgColor indexed="64"/>
      </patternFill>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0" fillId="0" borderId="0" xfId="0" applyNumberFormat="1"/>
    <xf numFmtId="2" fontId="0" fillId="0" borderId="0" xfId="0" applyNumberFormat="1"/>
    <xf numFmtId="0" fontId="0" fillId="2" borderId="0" xfId="0" applyFill="1"/>
    <xf numFmtId="0" fontId="0" fillId="0" borderId="0" xfId="0" pivotButton="1"/>
    <xf numFmtId="14" fontId="0" fillId="0" borderId="0" xfId="0" applyNumberFormat="1"/>
    <xf numFmtId="0" fontId="0" fillId="0" borderId="0" xfId="0" applyAlignment="1">
      <alignment horizontal="left"/>
    </xf>
    <xf numFmtId="1" fontId="0" fillId="0" borderId="0" xfId="0" applyNumberFormat="1"/>
    <xf numFmtId="10" fontId="0" fillId="0" borderId="0" xfId="0" applyNumberFormat="1"/>
    <xf numFmtId="9" fontId="0" fillId="2" borderId="0" xfId="1" applyFont="1" applyFill="1"/>
    <xf numFmtId="0" fontId="0" fillId="3" borderId="0" xfId="0" applyFill="1" applyAlignment="1">
      <alignment horizontal="left"/>
    </xf>
    <xf numFmtId="0" fontId="0" fillId="3" borderId="0" xfId="0" applyFill="1"/>
    <xf numFmtId="0" fontId="0" fillId="4" borderId="0" xfId="0" applyFill="1"/>
    <xf numFmtId="21" fontId="0" fillId="0" borderId="0" xfId="0" applyNumberFormat="1"/>
  </cellXfs>
  <cellStyles count="2">
    <cellStyle name="Normal" xfId="0" builtinId="0"/>
    <cellStyle name="Percent" xfId="1" builtinId="5"/>
  </cellStyles>
  <dxfs count="8">
    <dxf>
      <numFmt numFmtId="2" formatCode="0.00"/>
    </dxf>
    <dxf>
      <numFmt numFmtId="2" formatCode="0.00"/>
    </dxf>
    <dxf>
      <numFmt numFmtId="2" formatCode="0.00"/>
    </dxf>
    <dxf>
      <numFmt numFmtId="2" formatCode="0.00"/>
    </dxf>
    <dxf>
      <numFmt numFmtId="26" formatCode="h:mm:ss"/>
    </dxf>
    <dxf>
      <numFmt numFmtId="19" formatCode="dd/mm/yyyy"/>
    </dxf>
    <dxf>
      <font>
        <b/>
        <color theme="1"/>
      </font>
      <border>
        <bottom style="thin">
          <color theme="5"/>
        </bottom>
        <vertical/>
        <horizontal/>
      </border>
    </dxf>
    <dxf>
      <font>
        <sz val="18"/>
        <color theme="0" tint="-0.34998626667073579"/>
      </font>
      <border diagonalUp="0" diagonalDown="0">
        <left/>
        <right/>
        <top/>
        <bottom/>
        <vertical/>
        <horizontal/>
      </border>
    </dxf>
  </dxfs>
  <tableStyles count="1" defaultTableStyle="TableStyleMedium2" defaultPivotStyle="PivotStyleLight16">
    <tableStyle name="My Style" pivot="0" table="0" count="10" xr9:uid="{3799B49B-C5D3-429E-B742-71D6E76C81F0}">
      <tableStyleElement type="wholeTable" dxfId="7"/>
      <tableStyleElement type="headerRow" dxfId="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My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0.xml"/><Relationship Id="rId18" Type="http://schemas.microsoft.com/office/2007/relationships/slicerCache" Target="slicerCaches/slicerCache2.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tyles" Target="styles.xml"/><Relationship Id="rId34" Type="http://schemas.openxmlformats.org/officeDocument/2006/relationships/customXml" Target="../customXml/item10.xml"/><Relationship Id="rId42" Type="http://schemas.openxmlformats.org/officeDocument/2006/relationships/customXml" Target="../customXml/item18.xml"/><Relationship Id="rId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pivotCacheDefinition" Target="pivotCache/pivotCacheDefinition13.xml"/><Relationship Id="rId20" Type="http://schemas.openxmlformats.org/officeDocument/2006/relationships/connections" Target="connections.xml"/><Relationship Id="rId29" Type="http://schemas.openxmlformats.org/officeDocument/2006/relationships/customXml" Target="../customXml/item5.xml"/><Relationship Id="rId41"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5" Type="http://schemas.openxmlformats.org/officeDocument/2006/relationships/pivotCacheDefinition" Target="pivotCache/pivotCacheDefinition2.xml"/><Relationship Id="rId15" Type="http://schemas.openxmlformats.org/officeDocument/2006/relationships/pivotCacheDefinition" Target="pivotCache/pivotCacheDefinition12.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10" Type="http://schemas.openxmlformats.org/officeDocument/2006/relationships/pivotCacheDefinition" Target="pivotCache/pivotCacheDefinition7.xml"/><Relationship Id="rId19" Type="http://schemas.openxmlformats.org/officeDocument/2006/relationships/theme" Target="theme/theme1.xml"/><Relationship Id="rId31" Type="http://schemas.openxmlformats.org/officeDocument/2006/relationships/customXml" Target="../customXml/item7.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pivotCacheDefinition" Target="pivotCache/pivotCacheDefinition11.xml"/><Relationship Id="rId22" Type="http://schemas.openxmlformats.org/officeDocument/2006/relationships/sharedStrings" Target="sharedStrings.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8" Type="http://schemas.openxmlformats.org/officeDocument/2006/relationships/pivotCacheDefinition" Target="pivotCache/pivotCacheDefinition5.xml"/><Relationship Id="rId3" Type="http://schemas.openxmlformats.org/officeDocument/2006/relationships/worksheet" Target="worksheets/sheet3.xml"/><Relationship Id="rId12" Type="http://schemas.openxmlformats.org/officeDocument/2006/relationships/pivotCacheDefinition" Target="pivotCache/pivotCacheDefinition9.xml"/><Relationship Id="rId17" Type="http://schemas.microsoft.com/office/2007/relationships/slicerCache" Target="slicerCaches/slicerCache1.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 CLINIC.xlsx]Pivot Report!PivotTable7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0" tIns="0" rIns="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showDataLabelsRange val="1"/>
            </c:ext>
          </c:extLst>
        </c:dLbl>
      </c:pivotFmt>
      <c:pivotFmt>
        <c:idx val="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
        <c:dLbl>
          <c:idx val="0"/>
          <c:tx>
            <c:rich>
              <a:bodyPr/>
              <a:lstStyle/>
              <a:p>
                <a:fld id="{BB6BFC85-4A6F-4B47-92CD-3597551110A5}" type="CELLRANGE">
                  <a:rPr lang="en-US"/>
                  <a:pPr/>
                  <a:t>[CELLRANGE]</a:t>
                </a:fld>
                <a:r>
                  <a:rPr lang="en-US" baseline="0"/>
                  <a:t>, </a:t>
                </a:r>
                <a:fld id="{3AB32C72-A885-49D1-AB0D-58B3C4F5CF01}"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
        <c:dLbl>
          <c:idx val="0"/>
          <c:tx>
            <c:rich>
              <a:bodyPr/>
              <a:lstStyle/>
              <a:p>
                <a:fld id="{D7D8A432-17BD-48F3-9CD1-CEAD497F8171}" type="CELLRANGE">
                  <a:rPr lang="en-US"/>
                  <a:pPr/>
                  <a:t>[CELLRANGE]</a:t>
                </a:fld>
                <a:r>
                  <a:rPr lang="en-US" baseline="0"/>
                  <a:t>, </a:t>
                </a:r>
                <a:fld id="{8CC125A1-E164-4B2C-936B-9CAA85E3AE60}"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
        <c:spPr>
          <a:solidFill>
            <a:schemeClr val="accent1"/>
          </a:solidFill>
          <a:ln>
            <a:noFill/>
          </a:ln>
          <a:effectLst/>
        </c:spPr>
        <c:dLbl>
          <c:idx val="0"/>
          <c:tx>
            <c:rich>
              <a:bodyPr rot="0" spcFirstLastPara="1" vertOverflow="ellipsis" vert="horz" wrap="square" lIns="0" tIns="0" rIns="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83A56118-20FB-4560-BA79-0EF9CC7301DD}" type="CELLRANGE">
                  <a:rPr lang="en-US"/>
                  <a:pPr>
                    <a:defRPr sz="800" b="1" i="0" u="none" strike="noStrike" kern="1200" baseline="0">
                      <a:solidFill>
                        <a:schemeClr val="tx1">
                          <a:lumMod val="75000"/>
                          <a:lumOff val="25000"/>
                        </a:schemeClr>
                      </a:solidFill>
                      <a:latin typeface="+mn-lt"/>
                      <a:ea typeface="+mn-ea"/>
                      <a:cs typeface="+mn-cs"/>
                    </a:defRPr>
                  </a:pPr>
                  <a:t>[CELLRANGE]</a:t>
                </a:fld>
                <a:endParaRPr lang="en-PK"/>
              </a:p>
            </c:rich>
          </c:tx>
          <c:spPr>
            <a:noFill/>
            <a:ln>
              <a:noFill/>
            </a:ln>
            <a:effectLst/>
          </c:sp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dlblFieldTable/>
              <c15:showDataLabelsRange val="1"/>
            </c:ext>
          </c:extLst>
        </c:dLbl>
      </c:pivotFmt>
      <c:pivotFmt>
        <c:idx val="5"/>
        <c:spPr>
          <a:solidFill>
            <a:schemeClr val="accent1"/>
          </a:solidFill>
          <a:ln>
            <a:noFill/>
          </a:ln>
          <a:effectLst/>
        </c:spPr>
        <c:dLbl>
          <c:idx val="0"/>
          <c:layout>
            <c:manualLayout>
              <c:x val="0"/>
              <c:y val="0"/>
            </c:manualLayout>
          </c:layout>
          <c:tx>
            <c:rich>
              <a:bodyPr rot="0" spcFirstLastPara="1" vertOverflow="ellipsis" vert="horz" wrap="square" lIns="0" tIns="0" rIns="0" bIns="0" anchor="ctr" anchorCtr="1">
                <a:spAutoFit/>
              </a:bodyPr>
              <a:lstStyle/>
              <a:p>
                <a:pPr>
                  <a:defRPr sz="800" b="1" i="0" u="none" strike="noStrike" kern="1200" baseline="0">
                    <a:solidFill>
                      <a:schemeClr val="tx1">
                        <a:lumMod val="75000"/>
                        <a:lumOff val="25000"/>
                      </a:schemeClr>
                    </a:solidFill>
                    <a:latin typeface="+mn-lt"/>
                    <a:ea typeface="+mn-ea"/>
                    <a:cs typeface="+mn-cs"/>
                  </a:defRPr>
                </a:pPr>
                <a:fld id="{D54E2514-7251-4FB3-9418-717D2AA39ECD}" type="CELLRANGE">
                  <a:rPr lang="en-US"/>
                  <a:pPr>
                    <a:defRPr sz="800" b="1" i="0" u="none" strike="noStrike" kern="1200" baseline="0">
                      <a:solidFill>
                        <a:schemeClr val="tx1">
                          <a:lumMod val="75000"/>
                          <a:lumOff val="25000"/>
                        </a:schemeClr>
                      </a:solidFill>
                      <a:latin typeface="+mn-lt"/>
                      <a:ea typeface="+mn-ea"/>
                      <a:cs typeface="+mn-cs"/>
                    </a:defRPr>
                  </a:pPr>
                  <a:t>[CELLRANGE]</a:t>
                </a:fld>
                <a:r>
                  <a:rPr lang="en-US" baseline="0"/>
                  <a:t> </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dlblFieldTable/>
              <c15:showDataLabelsRange val="1"/>
            </c:ext>
          </c:extLst>
        </c:dLbl>
      </c:pivotFmt>
    </c:pivotFmts>
    <c:plotArea>
      <c:layout>
        <c:manualLayout>
          <c:layoutTarget val="inner"/>
          <c:xMode val="edge"/>
          <c:yMode val="edge"/>
          <c:x val="7.5816960579608026E-3"/>
          <c:y val="1.0143932624344667E-3"/>
          <c:w val="0.99241830394203923"/>
          <c:h val="0.92500801983085446"/>
        </c:manualLayout>
      </c:layout>
      <c:barChart>
        <c:barDir val="bar"/>
        <c:grouping val="clustered"/>
        <c:varyColors val="0"/>
        <c:ser>
          <c:idx val="0"/>
          <c:order val="0"/>
          <c:tx>
            <c:strRef>
              <c:f>'Pivot Report'!$C$36:$C$37</c:f>
              <c:strCache>
                <c:ptCount val="1"/>
                <c:pt idx="0">
                  <c:v>Count of Patient Admission Flag</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3-8DD5-46FA-8744-5669176D74AE}"/>
              </c:ext>
            </c:extLst>
          </c:dPt>
          <c:dPt>
            <c:idx val="1"/>
            <c:invertIfNegative val="0"/>
            <c:bubble3D val="0"/>
            <c:extLst>
              <c:ext xmlns:c16="http://schemas.microsoft.com/office/drawing/2014/chart" uri="{C3380CC4-5D6E-409C-BE32-E72D297353CC}">
                <c16:uniqueId val="{00000004-8DD5-46FA-8744-5669176D74AE}"/>
              </c:ext>
            </c:extLst>
          </c:dPt>
          <c:dLbls>
            <c:dLbl>
              <c:idx val="0"/>
              <c:layout>
                <c:manualLayout>
                  <c:x val="0"/>
                  <c:y val="0"/>
                </c:manualLayout>
              </c:layout>
              <c:tx>
                <c:rich>
                  <a:bodyPr rot="0" spcFirstLastPara="1" vertOverflow="ellipsis" vert="horz" wrap="square" lIns="0" tIns="0" rIns="0" bIns="0" anchor="ctr" anchorCtr="1">
                    <a:spAutoFit/>
                  </a:bodyPr>
                  <a:lstStyle/>
                  <a:p>
                    <a:pPr>
                      <a:defRPr sz="800" b="1" i="0" u="none" strike="noStrike" kern="1200" baseline="0">
                        <a:solidFill>
                          <a:schemeClr val="tx1">
                            <a:lumMod val="75000"/>
                            <a:lumOff val="25000"/>
                          </a:schemeClr>
                        </a:solidFill>
                        <a:latin typeface="+mn-lt"/>
                        <a:ea typeface="+mn-ea"/>
                        <a:cs typeface="+mn-cs"/>
                      </a:defRPr>
                    </a:pPr>
                    <a:fld id="{D54E2514-7251-4FB3-9418-717D2AA39ECD}" type="CELLRANGE">
                      <a:rPr lang="en-US"/>
                      <a:pPr>
                        <a:defRPr sz="800" b="1" i="0" u="none" strike="noStrike" kern="1200" baseline="0">
                          <a:solidFill>
                            <a:schemeClr val="tx1">
                              <a:lumMod val="75000"/>
                              <a:lumOff val="25000"/>
                            </a:schemeClr>
                          </a:solidFill>
                          <a:latin typeface="+mn-lt"/>
                          <a:ea typeface="+mn-ea"/>
                          <a:cs typeface="+mn-cs"/>
                        </a:defRPr>
                      </a:pPr>
                      <a:t>[CELLRANGE]</a:t>
                    </a:fld>
                    <a:r>
                      <a:rPr lang="en-US" baseline="0"/>
                      <a:t> </a:t>
                    </a:r>
                  </a:p>
                </c:rich>
              </c:tx>
              <c:spPr>
                <a:noFill/>
                <a:ln>
                  <a:noFill/>
                </a:ln>
                <a:effectLst/>
              </c:sp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dlblFieldTable/>
                  <c15:showDataLabelsRange val="1"/>
                </c:ext>
                <c:ext xmlns:c16="http://schemas.microsoft.com/office/drawing/2014/chart" uri="{C3380CC4-5D6E-409C-BE32-E72D297353CC}">
                  <c16:uniqueId val="{00000003-8DD5-46FA-8744-5669176D74AE}"/>
                </c:ext>
              </c:extLst>
            </c:dLbl>
            <c:dLbl>
              <c:idx val="1"/>
              <c:tx>
                <c:rich>
                  <a:bodyPr/>
                  <a:lstStyle/>
                  <a:p>
                    <a:fld id="{83A56118-20FB-4560-BA79-0EF9CC7301DD}" type="CELLRANGE">
                      <a:rPr lang="en-US"/>
                      <a:pPr/>
                      <a:t>[CELLRANGE]</a:t>
                    </a:fld>
                    <a:endParaRPr lang="en-PK"/>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8DD5-46FA-8744-5669176D74AE}"/>
                </c:ext>
              </c:extLst>
            </c:dLbl>
            <c:spPr>
              <a:noFill/>
              <a:ln>
                <a:noFill/>
              </a:ln>
              <a:effectLst/>
            </c:spPr>
            <c:txPr>
              <a:bodyPr rot="0" spcFirstLastPara="1" vertOverflow="ellipsis" vert="horz" wrap="square" lIns="0" tIns="0" rIns="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15:leaderLines>
                  <c:spPr>
                    <a:ln w="9525" cap="flat" cmpd="sng" algn="ctr">
                      <a:solidFill>
                        <a:schemeClr val="tx1">
                          <a:lumMod val="35000"/>
                          <a:lumOff val="65000"/>
                        </a:schemeClr>
                      </a:solidFill>
                      <a:round/>
                    </a:ln>
                    <a:effectLst/>
                  </c:spPr>
                </c15:leaderLines>
              </c:ext>
            </c:extLst>
          </c:dLbls>
          <c:cat>
            <c:strRef>
              <c:f>'Pivot Report'!$C$36:$C$37</c:f>
              <c:strCache>
                <c:ptCount val="2"/>
                <c:pt idx="0">
                  <c:v>Admitted</c:v>
                </c:pt>
                <c:pt idx="1">
                  <c:v>Not Admitted</c:v>
                </c:pt>
              </c:strCache>
            </c:strRef>
          </c:cat>
          <c:val>
            <c:numRef>
              <c:f>'Pivot Report'!$C$36:$C$37</c:f>
              <c:numCache>
                <c:formatCode>0</c:formatCode>
                <c:ptCount val="2"/>
                <c:pt idx="0">
                  <c:v>485</c:v>
                </c:pt>
                <c:pt idx="1">
                  <c:v>450</c:v>
                </c:pt>
              </c:numCache>
            </c:numRef>
          </c:val>
          <c:extLst>
            <c:ext xmlns:c15="http://schemas.microsoft.com/office/drawing/2012/chart" uri="{02D57815-91ED-43cb-92C2-25804820EDAC}">
              <c15:datalabelsRange>
                <c15:f>'Pivot Report'!$C$36:$C$37</c15:f>
                <c15:dlblRangeCache>
                  <c:ptCount val="2"/>
                  <c:pt idx="0">
                    <c:v>51.87%</c:v>
                  </c:pt>
                  <c:pt idx="1">
                    <c:v>48.13%</c:v>
                  </c:pt>
                </c15:dlblRangeCache>
              </c15:datalabelsRange>
            </c:ext>
            <c:ext xmlns:c16="http://schemas.microsoft.com/office/drawing/2014/chart" uri="{C3380CC4-5D6E-409C-BE32-E72D297353CC}">
              <c16:uniqueId val="{00000000-8DD5-46FA-8744-5669176D74AE}"/>
            </c:ext>
          </c:extLst>
        </c:ser>
        <c:ser>
          <c:idx val="1"/>
          <c:order val="1"/>
          <c:tx>
            <c:strRef>
              <c:f>'Pivot Report'!$C$36:$C$37</c:f>
              <c:strCache>
                <c:ptCount val="1"/>
                <c:pt idx="0">
                  <c:v>Count of Patient Admission Flag2</c:v>
                </c:pt>
              </c:strCache>
            </c:strRef>
          </c:tx>
          <c:spPr>
            <a:solidFill>
              <a:schemeClr val="accent2"/>
            </a:solidFill>
            <a:ln>
              <a:noFill/>
            </a:ln>
            <a:effectLst/>
          </c:spPr>
          <c:invertIfNegative val="0"/>
          <c:cat>
            <c:strRef>
              <c:f>'Pivot Report'!$C$36:$C$37</c:f>
              <c:strCache>
                <c:ptCount val="2"/>
                <c:pt idx="0">
                  <c:v>Admitted</c:v>
                </c:pt>
                <c:pt idx="1">
                  <c:v>Not Admitted</c:v>
                </c:pt>
              </c:strCache>
            </c:strRef>
          </c:cat>
          <c:val>
            <c:numRef>
              <c:f>'Pivot Report'!$C$36:$C$37</c:f>
              <c:numCache>
                <c:formatCode>0.00%</c:formatCode>
                <c:ptCount val="2"/>
                <c:pt idx="0">
                  <c:v>0.51871657754010692</c:v>
                </c:pt>
                <c:pt idx="1">
                  <c:v>0.48128342245989303</c:v>
                </c:pt>
              </c:numCache>
            </c:numRef>
          </c:val>
          <c:extLst>
            <c:ext xmlns:c16="http://schemas.microsoft.com/office/drawing/2014/chart" uri="{C3380CC4-5D6E-409C-BE32-E72D297353CC}">
              <c16:uniqueId val="{00000001-8DD5-46FA-8744-5669176D74AE}"/>
            </c:ext>
          </c:extLst>
        </c:ser>
        <c:dLbls>
          <c:showLegendKey val="0"/>
          <c:showVal val="0"/>
          <c:showCatName val="0"/>
          <c:showSerName val="0"/>
          <c:showPercent val="0"/>
          <c:showBubbleSize val="0"/>
        </c:dLbls>
        <c:gapWidth val="114"/>
        <c:overlap val="56"/>
        <c:axId val="286467504"/>
        <c:axId val="286454192"/>
      </c:barChart>
      <c:catAx>
        <c:axId val="286467504"/>
        <c:scaling>
          <c:orientation val="minMax"/>
        </c:scaling>
        <c:delete val="1"/>
        <c:axPos val="l"/>
        <c:numFmt formatCode="General" sourceLinked="1"/>
        <c:majorTickMark val="none"/>
        <c:minorTickMark val="none"/>
        <c:tickLblPos val="nextTo"/>
        <c:crossAx val="286454192"/>
        <c:crosses val="autoZero"/>
        <c:auto val="1"/>
        <c:lblAlgn val="ctr"/>
        <c:lblOffset val="100"/>
        <c:noMultiLvlLbl val="0"/>
      </c:catAx>
      <c:valAx>
        <c:axId val="286454192"/>
        <c:scaling>
          <c:orientation val="minMax"/>
        </c:scaling>
        <c:delete val="1"/>
        <c:axPos val="b"/>
        <c:numFmt formatCode="0" sourceLinked="1"/>
        <c:majorTickMark val="none"/>
        <c:minorTickMark val="none"/>
        <c:tickLblPos val="nextTo"/>
        <c:crossAx val="286467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 CLINIC.xlsx]Pivot Report!PivotTable4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
          <c:w val="1"/>
          <c:h val="0.97720799765978184"/>
        </c:manualLayout>
      </c:layout>
      <c:areaChart>
        <c:grouping val="standard"/>
        <c:varyColors val="0"/>
        <c:ser>
          <c:idx val="0"/>
          <c:order val="0"/>
          <c:tx>
            <c:strRef>
              <c:f>'Pivot Report'!$F$4</c:f>
              <c:strCache>
                <c:ptCount val="1"/>
                <c:pt idx="0">
                  <c:v>Total</c:v>
                </c:pt>
              </c:strCache>
            </c:strRef>
          </c:tx>
          <c:spPr>
            <a:solidFill>
              <a:schemeClr val="accent1"/>
            </a:solidFill>
            <a:ln>
              <a:noFill/>
            </a:ln>
            <a:effectLst/>
          </c:spPr>
          <c:cat>
            <c:strRef>
              <c:f>'Pivot Report'!$E$5:$E$35</c:f>
              <c:strCache>
                <c:ptCount val="30"/>
                <c:pt idx="0">
                  <c:v>1-Sep</c:v>
                </c:pt>
                <c:pt idx="1">
                  <c:v>2-Sep</c:v>
                </c:pt>
                <c:pt idx="2">
                  <c:v>3-Sep</c:v>
                </c:pt>
                <c:pt idx="3">
                  <c:v>4-Sep</c:v>
                </c:pt>
                <c:pt idx="4">
                  <c:v>5-Sep</c:v>
                </c:pt>
                <c:pt idx="5">
                  <c:v>6-Sep</c:v>
                </c:pt>
                <c:pt idx="6">
                  <c:v>7-Sep</c:v>
                </c:pt>
                <c:pt idx="7">
                  <c:v>8-Sep</c:v>
                </c:pt>
                <c:pt idx="8">
                  <c:v>9-Sep</c:v>
                </c:pt>
                <c:pt idx="9">
                  <c:v>10-Sep</c:v>
                </c:pt>
                <c:pt idx="10">
                  <c:v>11-Sep</c:v>
                </c:pt>
                <c:pt idx="11">
                  <c:v>12-Sep</c:v>
                </c:pt>
                <c:pt idx="12">
                  <c:v>13-Sep</c:v>
                </c:pt>
                <c:pt idx="13">
                  <c:v>14-Sep</c:v>
                </c:pt>
                <c:pt idx="14">
                  <c:v>15-Sep</c:v>
                </c:pt>
                <c:pt idx="15">
                  <c:v>16-Sep</c:v>
                </c:pt>
                <c:pt idx="16">
                  <c:v>17-Sep</c:v>
                </c:pt>
                <c:pt idx="17">
                  <c:v>18-Sep</c:v>
                </c:pt>
                <c:pt idx="18">
                  <c:v>19-Sep</c:v>
                </c:pt>
                <c:pt idx="19">
                  <c:v>20-Sep</c:v>
                </c:pt>
                <c:pt idx="20">
                  <c:v>21-Sep</c:v>
                </c:pt>
                <c:pt idx="21">
                  <c:v>22-Sep</c:v>
                </c:pt>
                <c:pt idx="22">
                  <c:v>23-Sep</c:v>
                </c:pt>
                <c:pt idx="23">
                  <c:v>24-Sep</c:v>
                </c:pt>
                <c:pt idx="24">
                  <c:v>25-Sep</c:v>
                </c:pt>
                <c:pt idx="25">
                  <c:v>26-Sep</c:v>
                </c:pt>
                <c:pt idx="26">
                  <c:v>27-Sep</c:v>
                </c:pt>
                <c:pt idx="27">
                  <c:v>28-Sep</c:v>
                </c:pt>
                <c:pt idx="28">
                  <c:v>29-Sep</c:v>
                </c:pt>
                <c:pt idx="29">
                  <c:v>30-Sep</c:v>
                </c:pt>
              </c:strCache>
            </c:strRef>
          </c:cat>
          <c:val>
            <c:numRef>
              <c:f>'Pivot Report'!$F$5:$F$35</c:f>
              <c:numCache>
                <c:formatCode>General</c:formatCode>
                <c:ptCount val="30"/>
                <c:pt idx="0">
                  <c:v>35</c:v>
                </c:pt>
                <c:pt idx="1">
                  <c:v>35</c:v>
                </c:pt>
                <c:pt idx="2">
                  <c:v>37</c:v>
                </c:pt>
                <c:pt idx="3">
                  <c:v>31</c:v>
                </c:pt>
                <c:pt idx="4">
                  <c:v>24</c:v>
                </c:pt>
                <c:pt idx="5">
                  <c:v>28</c:v>
                </c:pt>
                <c:pt idx="6">
                  <c:v>29</c:v>
                </c:pt>
                <c:pt idx="7">
                  <c:v>34</c:v>
                </c:pt>
                <c:pt idx="8">
                  <c:v>32</c:v>
                </c:pt>
                <c:pt idx="9">
                  <c:v>29</c:v>
                </c:pt>
                <c:pt idx="10">
                  <c:v>21</c:v>
                </c:pt>
                <c:pt idx="11">
                  <c:v>29</c:v>
                </c:pt>
                <c:pt idx="12">
                  <c:v>24</c:v>
                </c:pt>
                <c:pt idx="13">
                  <c:v>28</c:v>
                </c:pt>
                <c:pt idx="14">
                  <c:v>44</c:v>
                </c:pt>
                <c:pt idx="15">
                  <c:v>35</c:v>
                </c:pt>
                <c:pt idx="16">
                  <c:v>38</c:v>
                </c:pt>
                <c:pt idx="17">
                  <c:v>28</c:v>
                </c:pt>
                <c:pt idx="18">
                  <c:v>34</c:v>
                </c:pt>
                <c:pt idx="19">
                  <c:v>26</c:v>
                </c:pt>
                <c:pt idx="20">
                  <c:v>36</c:v>
                </c:pt>
                <c:pt idx="21">
                  <c:v>32</c:v>
                </c:pt>
                <c:pt idx="22">
                  <c:v>25</c:v>
                </c:pt>
                <c:pt idx="23">
                  <c:v>30</c:v>
                </c:pt>
                <c:pt idx="24">
                  <c:v>29</c:v>
                </c:pt>
                <c:pt idx="25">
                  <c:v>32</c:v>
                </c:pt>
                <c:pt idx="26">
                  <c:v>29</c:v>
                </c:pt>
                <c:pt idx="27">
                  <c:v>33</c:v>
                </c:pt>
                <c:pt idx="28">
                  <c:v>32</c:v>
                </c:pt>
                <c:pt idx="29">
                  <c:v>36</c:v>
                </c:pt>
              </c:numCache>
            </c:numRef>
          </c:val>
          <c:extLst>
            <c:ext xmlns:c16="http://schemas.microsoft.com/office/drawing/2014/chart" uri="{C3380CC4-5D6E-409C-BE32-E72D297353CC}">
              <c16:uniqueId val="{00000000-C935-42CC-893C-5B826621F113}"/>
            </c:ext>
          </c:extLst>
        </c:ser>
        <c:dLbls>
          <c:showLegendKey val="0"/>
          <c:showVal val="0"/>
          <c:showCatName val="0"/>
          <c:showSerName val="0"/>
          <c:showPercent val="0"/>
          <c:showBubbleSize val="0"/>
        </c:dLbls>
        <c:axId val="1572391056"/>
        <c:axId val="1572392304"/>
      </c:areaChart>
      <c:catAx>
        <c:axId val="1572391056"/>
        <c:scaling>
          <c:orientation val="minMax"/>
        </c:scaling>
        <c:delete val="1"/>
        <c:axPos val="b"/>
        <c:numFmt formatCode="General" sourceLinked="1"/>
        <c:majorTickMark val="out"/>
        <c:minorTickMark val="none"/>
        <c:tickLblPos val="nextTo"/>
        <c:crossAx val="1572392304"/>
        <c:crosses val="autoZero"/>
        <c:auto val="1"/>
        <c:lblAlgn val="ctr"/>
        <c:lblOffset val="100"/>
        <c:noMultiLvlLbl val="0"/>
      </c:catAx>
      <c:valAx>
        <c:axId val="1572392304"/>
        <c:scaling>
          <c:orientation val="minMax"/>
        </c:scaling>
        <c:delete val="1"/>
        <c:axPos val="l"/>
        <c:numFmt formatCode="General" sourceLinked="1"/>
        <c:majorTickMark val="none"/>
        <c:minorTickMark val="none"/>
        <c:tickLblPos val="nextTo"/>
        <c:crossAx val="1572391056"/>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 CLINIC.xlsx]Pivot Report!PivotTable5</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554166840256075E-3"/>
          <c:y val="1.2169103862017248E-2"/>
          <c:w val="0.99444444444444446"/>
          <c:h val="0.98783031822280487"/>
        </c:manualLayout>
      </c:layout>
      <c:areaChart>
        <c:grouping val="standard"/>
        <c:varyColors val="0"/>
        <c:ser>
          <c:idx val="0"/>
          <c:order val="0"/>
          <c:tx>
            <c:strRef>
              <c:f>'Pivot Report'!$L$5</c:f>
              <c:strCache>
                <c:ptCount val="1"/>
                <c:pt idx="0">
                  <c:v>Total</c:v>
                </c:pt>
              </c:strCache>
            </c:strRef>
          </c:tx>
          <c:spPr>
            <a:solidFill>
              <a:schemeClr val="accent1"/>
            </a:solidFill>
            <a:ln>
              <a:noFill/>
            </a:ln>
            <a:effectLst/>
          </c:spPr>
          <c:cat>
            <c:strRef>
              <c:f>'Pivot Report'!$K$6:$K$36</c:f>
              <c:strCache>
                <c:ptCount val="30"/>
                <c:pt idx="0">
                  <c:v>1-Sep</c:v>
                </c:pt>
                <c:pt idx="1">
                  <c:v>2-Sep</c:v>
                </c:pt>
                <c:pt idx="2">
                  <c:v>3-Sep</c:v>
                </c:pt>
                <c:pt idx="3">
                  <c:v>4-Sep</c:v>
                </c:pt>
                <c:pt idx="4">
                  <c:v>5-Sep</c:v>
                </c:pt>
                <c:pt idx="5">
                  <c:v>6-Sep</c:v>
                </c:pt>
                <c:pt idx="6">
                  <c:v>7-Sep</c:v>
                </c:pt>
                <c:pt idx="7">
                  <c:v>8-Sep</c:v>
                </c:pt>
                <c:pt idx="8">
                  <c:v>9-Sep</c:v>
                </c:pt>
                <c:pt idx="9">
                  <c:v>10-Sep</c:v>
                </c:pt>
                <c:pt idx="10">
                  <c:v>11-Sep</c:v>
                </c:pt>
                <c:pt idx="11">
                  <c:v>12-Sep</c:v>
                </c:pt>
                <c:pt idx="12">
                  <c:v>13-Sep</c:v>
                </c:pt>
                <c:pt idx="13">
                  <c:v>14-Sep</c:v>
                </c:pt>
                <c:pt idx="14">
                  <c:v>15-Sep</c:v>
                </c:pt>
                <c:pt idx="15">
                  <c:v>16-Sep</c:v>
                </c:pt>
                <c:pt idx="16">
                  <c:v>17-Sep</c:v>
                </c:pt>
                <c:pt idx="17">
                  <c:v>18-Sep</c:v>
                </c:pt>
                <c:pt idx="18">
                  <c:v>19-Sep</c:v>
                </c:pt>
                <c:pt idx="19">
                  <c:v>20-Sep</c:v>
                </c:pt>
                <c:pt idx="20">
                  <c:v>21-Sep</c:v>
                </c:pt>
                <c:pt idx="21">
                  <c:v>22-Sep</c:v>
                </c:pt>
                <c:pt idx="22">
                  <c:v>23-Sep</c:v>
                </c:pt>
                <c:pt idx="23">
                  <c:v>24-Sep</c:v>
                </c:pt>
                <c:pt idx="24">
                  <c:v>25-Sep</c:v>
                </c:pt>
                <c:pt idx="25">
                  <c:v>26-Sep</c:v>
                </c:pt>
                <c:pt idx="26">
                  <c:v>27-Sep</c:v>
                </c:pt>
                <c:pt idx="27">
                  <c:v>28-Sep</c:v>
                </c:pt>
                <c:pt idx="28">
                  <c:v>29-Sep</c:v>
                </c:pt>
                <c:pt idx="29">
                  <c:v>30-Sep</c:v>
                </c:pt>
              </c:strCache>
            </c:strRef>
          </c:cat>
          <c:val>
            <c:numRef>
              <c:f>'Pivot Report'!$L$6:$L$36</c:f>
              <c:numCache>
                <c:formatCode>0.00</c:formatCode>
                <c:ptCount val="30"/>
                <c:pt idx="0">
                  <c:v>36.057142857142857</c:v>
                </c:pt>
                <c:pt idx="1">
                  <c:v>35.828571428571429</c:v>
                </c:pt>
                <c:pt idx="2">
                  <c:v>35.297297297297298</c:v>
                </c:pt>
                <c:pt idx="3">
                  <c:v>33</c:v>
                </c:pt>
                <c:pt idx="4">
                  <c:v>38.958333333333336</c:v>
                </c:pt>
                <c:pt idx="5">
                  <c:v>37.428571428571431</c:v>
                </c:pt>
                <c:pt idx="6">
                  <c:v>36.068965517241381</c:v>
                </c:pt>
                <c:pt idx="7">
                  <c:v>32.235294117647058</c:v>
                </c:pt>
                <c:pt idx="8">
                  <c:v>37.71875</c:v>
                </c:pt>
                <c:pt idx="9">
                  <c:v>31.275862068965516</c:v>
                </c:pt>
                <c:pt idx="10">
                  <c:v>35.857142857142854</c:v>
                </c:pt>
                <c:pt idx="11">
                  <c:v>33.068965517241381</c:v>
                </c:pt>
                <c:pt idx="12">
                  <c:v>34.708333333333336</c:v>
                </c:pt>
                <c:pt idx="13">
                  <c:v>35.357142857142854</c:v>
                </c:pt>
                <c:pt idx="14">
                  <c:v>37.613636363636367</c:v>
                </c:pt>
                <c:pt idx="15">
                  <c:v>33.514285714285712</c:v>
                </c:pt>
                <c:pt idx="16">
                  <c:v>32.131578947368418</c:v>
                </c:pt>
                <c:pt idx="17">
                  <c:v>37.571428571428569</c:v>
                </c:pt>
                <c:pt idx="18">
                  <c:v>31.911764705882351</c:v>
                </c:pt>
                <c:pt idx="19">
                  <c:v>34.03846153846154</c:v>
                </c:pt>
                <c:pt idx="20">
                  <c:v>33.722222222222221</c:v>
                </c:pt>
                <c:pt idx="21">
                  <c:v>31.5625</c:v>
                </c:pt>
                <c:pt idx="22">
                  <c:v>37.24</c:v>
                </c:pt>
                <c:pt idx="23">
                  <c:v>34.9</c:v>
                </c:pt>
                <c:pt idx="24">
                  <c:v>35.413793103448278</c:v>
                </c:pt>
                <c:pt idx="25">
                  <c:v>33.5625</c:v>
                </c:pt>
                <c:pt idx="26">
                  <c:v>32.586206896551722</c:v>
                </c:pt>
                <c:pt idx="27">
                  <c:v>33.030303030303031</c:v>
                </c:pt>
                <c:pt idx="28">
                  <c:v>33.25</c:v>
                </c:pt>
                <c:pt idx="29">
                  <c:v>36.611111111111114</c:v>
                </c:pt>
              </c:numCache>
            </c:numRef>
          </c:val>
          <c:extLst>
            <c:ext xmlns:c16="http://schemas.microsoft.com/office/drawing/2014/chart" uri="{C3380CC4-5D6E-409C-BE32-E72D297353CC}">
              <c16:uniqueId val="{00000000-3287-431E-A1B3-2FE1776704F3}"/>
            </c:ext>
          </c:extLst>
        </c:ser>
        <c:dLbls>
          <c:showLegendKey val="0"/>
          <c:showVal val="0"/>
          <c:showCatName val="0"/>
          <c:showSerName val="0"/>
          <c:showPercent val="0"/>
          <c:showBubbleSize val="0"/>
        </c:dLbls>
        <c:axId val="283938080"/>
        <c:axId val="283939744"/>
      </c:areaChart>
      <c:catAx>
        <c:axId val="283938080"/>
        <c:scaling>
          <c:orientation val="minMax"/>
        </c:scaling>
        <c:delete val="1"/>
        <c:axPos val="b"/>
        <c:numFmt formatCode="General" sourceLinked="1"/>
        <c:majorTickMark val="out"/>
        <c:minorTickMark val="none"/>
        <c:tickLblPos val="nextTo"/>
        <c:crossAx val="283939744"/>
        <c:crosses val="autoZero"/>
        <c:auto val="1"/>
        <c:lblAlgn val="ctr"/>
        <c:lblOffset val="100"/>
        <c:noMultiLvlLbl val="0"/>
      </c:catAx>
      <c:valAx>
        <c:axId val="283939744"/>
        <c:scaling>
          <c:orientation val="minMax"/>
        </c:scaling>
        <c:delete val="1"/>
        <c:axPos val="l"/>
        <c:numFmt formatCode="0.00" sourceLinked="1"/>
        <c:majorTickMark val="none"/>
        <c:minorTickMark val="none"/>
        <c:tickLblPos val="nextTo"/>
        <c:crossAx val="283938080"/>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 CLINIC.xlsx]Pivot Report!PivotTable6</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777777777777779E-3"/>
          <c:y val="1.3888888888888888E-2"/>
          <c:w val="0.99722222222222223"/>
          <c:h val="0.98611111111111116"/>
        </c:manualLayout>
      </c:layout>
      <c:areaChart>
        <c:grouping val="standard"/>
        <c:varyColors val="0"/>
        <c:ser>
          <c:idx val="0"/>
          <c:order val="0"/>
          <c:tx>
            <c:strRef>
              <c:f>'Pivot Report'!$Q$5</c:f>
              <c:strCache>
                <c:ptCount val="1"/>
                <c:pt idx="0">
                  <c:v>Total</c:v>
                </c:pt>
              </c:strCache>
            </c:strRef>
          </c:tx>
          <c:spPr>
            <a:solidFill>
              <a:schemeClr val="accent1"/>
            </a:solidFill>
            <a:ln>
              <a:noFill/>
            </a:ln>
            <a:effectLst/>
          </c:spPr>
          <c:cat>
            <c:strRef>
              <c:f>'Pivot Report'!$P$6:$P$36</c:f>
              <c:strCache>
                <c:ptCount val="30"/>
                <c:pt idx="0">
                  <c:v>1-Sep</c:v>
                </c:pt>
                <c:pt idx="1">
                  <c:v>2-Sep</c:v>
                </c:pt>
                <c:pt idx="2">
                  <c:v>3-Sep</c:v>
                </c:pt>
                <c:pt idx="3">
                  <c:v>4-Sep</c:v>
                </c:pt>
                <c:pt idx="4">
                  <c:v>5-Sep</c:v>
                </c:pt>
                <c:pt idx="5">
                  <c:v>6-Sep</c:v>
                </c:pt>
                <c:pt idx="6">
                  <c:v>7-Sep</c:v>
                </c:pt>
                <c:pt idx="7">
                  <c:v>8-Sep</c:v>
                </c:pt>
                <c:pt idx="8">
                  <c:v>9-Sep</c:v>
                </c:pt>
                <c:pt idx="9">
                  <c:v>10-Sep</c:v>
                </c:pt>
                <c:pt idx="10">
                  <c:v>11-Sep</c:v>
                </c:pt>
                <c:pt idx="11">
                  <c:v>12-Sep</c:v>
                </c:pt>
                <c:pt idx="12">
                  <c:v>13-Sep</c:v>
                </c:pt>
                <c:pt idx="13">
                  <c:v>14-Sep</c:v>
                </c:pt>
                <c:pt idx="14">
                  <c:v>15-Sep</c:v>
                </c:pt>
                <c:pt idx="15">
                  <c:v>16-Sep</c:v>
                </c:pt>
                <c:pt idx="16">
                  <c:v>17-Sep</c:v>
                </c:pt>
                <c:pt idx="17">
                  <c:v>18-Sep</c:v>
                </c:pt>
                <c:pt idx="18">
                  <c:v>19-Sep</c:v>
                </c:pt>
                <c:pt idx="19">
                  <c:v>20-Sep</c:v>
                </c:pt>
                <c:pt idx="20">
                  <c:v>21-Sep</c:v>
                </c:pt>
                <c:pt idx="21">
                  <c:v>22-Sep</c:v>
                </c:pt>
                <c:pt idx="22">
                  <c:v>23-Sep</c:v>
                </c:pt>
                <c:pt idx="23">
                  <c:v>24-Sep</c:v>
                </c:pt>
                <c:pt idx="24">
                  <c:v>25-Sep</c:v>
                </c:pt>
                <c:pt idx="25">
                  <c:v>26-Sep</c:v>
                </c:pt>
                <c:pt idx="26">
                  <c:v>27-Sep</c:v>
                </c:pt>
                <c:pt idx="27">
                  <c:v>28-Sep</c:v>
                </c:pt>
                <c:pt idx="28">
                  <c:v>29-Sep</c:v>
                </c:pt>
                <c:pt idx="29">
                  <c:v>30-Sep</c:v>
                </c:pt>
              </c:strCache>
            </c:strRef>
          </c:cat>
          <c:val>
            <c:numRef>
              <c:f>'Pivot Report'!$Q$6:$Q$36</c:f>
              <c:numCache>
                <c:formatCode>0.00</c:formatCode>
                <c:ptCount val="30"/>
                <c:pt idx="0">
                  <c:v>4</c:v>
                </c:pt>
                <c:pt idx="1">
                  <c:v>4.625</c:v>
                </c:pt>
                <c:pt idx="2">
                  <c:v>3.75</c:v>
                </c:pt>
                <c:pt idx="3">
                  <c:v>6.333333333333333</c:v>
                </c:pt>
                <c:pt idx="4">
                  <c:v>6.4</c:v>
                </c:pt>
                <c:pt idx="5">
                  <c:v>5.0999999999999996</c:v>
                </c:pt>
                <c:pt idx="6">
                  <c:v>4.1428571428571432</c:v>
                </c:pt>
                <c:pt idx="7">
                  <c:v>5.8</c:v>
                </c:pt>
                <c:pt idx="8">
                  <c:v>3.8333333333333335</c:v>
                </c:pt>
                <c:pt idx="9">
                  <c:v>4</c:v>
                </c:pt>
                <c:pt idx="10">
                  <c:v>6.833333333333333</c:v>
                </c:pt>
                <c:pt idx="11">
                  <c:v>4.833333333333333</c:v>
                </c:pt>
                <c:pt idx="12">
                  <c:v>4</c:v>
                </c:pt>
                <c:pt idx="13">
                  <c:v>5.7142857142857144</c:v>
                </c:pt>
                <c:pt idx="14">
                  <c:v>4.384615384615385</c:v>
                </c:pt>
                <c:pt idx="15">
                  <c:v>5.5</c:v>
                </c:pt>
                <c:pt idx="16">
                  <c:v>5.8888888888888893</c:v>
                </c:pt>
                <c:pt idx="17">
                  <c:v>6.1818181818181817</c:v>
                </c:pt>
                <c:pt idx="18">
                  <c:v>4</c:v>
                </c:pt>
                <c:pt idx="19">
                  <c:v>4.333333333333333</c:v>
                </c:pt>
                <c:pt idx="20">
                  <c:v>4.8461538461538458</c:v>
                </c:pt>
                <c:pt idx="21">
                  <c:v>3</c:v>
                </c:pt>
                <c:pt idx="22">
                  <c:v>3.8333333333333335</c:v>
                </c:pt>
                <c:pt idx="23">
                  <c:v>6.5</c:v>
                </c:pt>
                <c:pt idx="24">
                  <c:v>5.7</c:v>
                </c:pt>
                <c:pt idx="25">
                  <c:v>4.5714285714285712</c:v>
                </c:pt>
                <c:pt idx="26">
                  <c:v>3.2727272727272729</c:v>
                </c:pt>
                <c:pt idx="27">
                  <c:v>3</c:v>
                </c:pt>
                <c:pt idx="28">
                  <c:v>7.2857142857142856</c:v>
                </c:pt>
                <c:pt idx="29">
                  <c:v>5.7142857142857144</c:v>
                </c:pt>
              </c:numCache>
            </c:numRef>
          </c:val>
          <c:extLst>
            <c:ext xmlns:c16="http://schemas.microsoft.com/office/drawing/2014/chart" uri="{C3380CC4-5D6E-409C-BE32-E72D297353CC}">
              <c16:uniqueId val="{00000000-6F13-48DA-87E2-FE68F24D2CB6}"/>
            </c:ext>
          </c:extLst>
        </c:ser>
        <c:dLbls>
          <c:showLegendKey val="0"/>
          <c:showVal val="0"/>
          <c:showCatName val="0"/>
          <c:showSerName val="0"/>
          <c:showPercent val="0"/>
          <c:showBubbleSize val="0"/>
        </c:dLbls>
        <c:axId val="622570288"/>
        <c:axId val="622570704"/>
      </c:areaChart>
      <c:catAx>
        <c:axId val="622570288"/>
        <c:scaling>
          <c:orientation val="minMax"/>
        </c:scaling>
        <c:delete val="1"/>
        <c:axPos val="b"/>
        <c:numFmt formatCode="General" sourceLinked="1"/>
        <c:majorTickMark val="out"/>
        <c:minorTickMark val="none"/>
        <c:tickLblPos val="nextTo"/>
        <c:crossAx val="622570704"/>
        <c:crosses val="autoZero"/>
        <c:auto val="1"/>
        <c:lblAlgn val="ctr"/>
        <c:lblOffset val="100"/>
        <c:noMultiLvlLbl val="0"/>
      </c:catAx>
      <c:valAx>
        <c:axId val="622570704"/>
        <c:scaling>
          <c:orientation val="minMax"/>
        </c:scaling>
        <c:delete val="1"/>
        <c:axPos val="l"/>
        <c:numFmt formatCode="0.00" sourceLinked="1"/>
        <c:majorTickMark val="none"/>
        <c:minorTickMark val="none"/>
        <c:tickLblPos val="nextTo"/>
        <c:crossAx val="6225702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 CLINIC.xlsx]Pivot Report!PivotTable8</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692038495188102E-2"/>
          <c:y val="7.407407407407407E-2"/>
          <c:w val="0.84951559500292129"/>
          <c:h val="0.8416746864975212"/>
        </c:manualLayout>
      </c:layout>
      <c:barChart>
        <c:barDir val="col"/>
        <c:grouping val="clustered"/>
        <c:varyColors val="0"/>
        <c:ser>
          <c:idx val="0"/>
          <c:order val="0"/>
          <c:tx>
            <c:strRef>
              <c:f>'Pivot Report'!$B$46</c:f>
              <c:strCache>
                <c:ptCount val="1"/>
                <c:pt idx="0">
                  <c:v>Total</c:v>
                </c:pt>
              </c:strCache>
            </c:strRef>
          </c:tx>
          <c:spPr>
            <a:solidFill>
              <a:schemeClr val="accent1"/>
            </a:solidFill>
            <a:ln>
              <a:noFill/>
            </a:ln>
            <a:effectLst/>
          </c:spPr>
          <c:invertIfNegative val="0"/>
          <c:cat>
            <c:strRef>
              <c:f>'Pivot Report'!$A$47:$A$55</c:f>
              <c:strCache>
                <c:ptCount val="8"/>
                <c:pt idx="0">
                  <c:v>0-09</c:v>
                </c:pt>
                <c:pt idx="1">
                  <c:v>10-19</c:v>
                </c:pt>
                <c:pt idx="2">
                  <c:v>20-29</c:v>
                </c:pt>
                <c:pt idx="3">
                  <c:v>30-39</c:v>
                </c:pt>
                <c:pt idx="4">
                  <c:v>40-49</c:v>
                </c:pt>
                <c:pt idx="5">
                  <c:v>50-59</c:v>
                </c:pt>
                <c:pt idx="6">
                  <c:v>60-69</c:v>
                </c:pt>
                <c:pt idx="7">
                  <c:v>70-79</c:v>
                </c:pt>
              </c:strCache>
            </c:strRef>
          </c:cat>
          <c:val>
            <c:numRef>
              <c:f>'Pivot Report'!$B$47:$B$55</c:f>
              <c:numCache>
                <c:formatCode>General</c:formatCode>
                <c:ptCount val="8"/>
                <c:pt idx="0">
                  <c:v>119</c:v>
                </c:pt>
                <c:pt idx="1">
                  <c:v>117</c:v>
                </c:pt>
                <c:pt idx="2">
                  <c:v>122</c:v>
                </c:pt>
                <c:pt idx="3">
                  <c:v>120</c:v>
                </c:pt>
                <c:pt idx="4">
                  <c:v>131</c:v>
                </c:pt>
                <c:pt idx="5">
                  <c:v>114</c:v>
                </c:pt>
                <c:pt idx="6">
                  <c:v>115</c:v>
                </c:pt>
                <c:pt idx="7">
                  <c:v>97</c:v>
                </c:pt>
              </c:numCache>
            </c:numRef>
          </c:val>
          <c:extLst>
            <c:ext xmlns:c16="http://schemas.microsoft.com/office/drawing/2014/chart" uri="{C3380CC4-5D6E-409C-BE32-E72D297353CC}">
              <c16:uniqueId val="{00000000-7577-4C58-AFFE-2208A4F49F8B}"/>
            </c:ext>
          </c:extLst>
        </c:ser>
        <c:dLbls>
          <c:showLegendKey val="0"/>
          <c:showVal val="0"/>
          <c:showCatName val="0"/>
          <c:showSerName val="0"/>
          <c:showPercent val="0"/>
          <c:showBubbleSize val="0"/>
        </c:dLbls>
        <c:gapWidth val="219"/>
        <c:overlap val="-27"/>
        <c:axId val="687876336"/>
        <c:axId val="687877584"/>
      </c:barChart>
      <c:catAx>
        <c:axId val="687876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87877584"/>
        <c:crosses val="autoZero"/>
        <c:auto val="1"/>
        <c:lblAlgn val="ctr"/>
        <c:lblOffset val="100"/>
        <c:noMultiLvlLbl val="0"/>
      </c:catAx>
      <c:valAx>
        <c:axId val="687877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87876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 CLINIC.xlsx]Pivot Report!PivotTable9</c:name>
    <c:fmtId val="1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16204636920384952"/>
          <c:y val="0.11574074074074074"/>
          <c:w val="0.5"/>
          <c:h val="0.83333333333333337"/>
        </c:manualLayout>
      </c:layout>
      <c:pieChart>
        <c:varyColors val="1"/>
        <c:ser>
          <c:idx val="0"/>
          <c:order val="0"/>
          <c:tx>
            <c:strRef>
              <c:f>'Pivot Report'!$B$59</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CC7F-4E50-8586-A7D06611DB62}"/>
              </c:ext>
            </c:extLst>
          </c:dPt>
          <c:dPt>
            <c:idx val="1"/>
            <c:bubble3D val="0"/>
            <c:explosion val="5"/>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CC7F-4E50-8586-A7D06611DB6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Report'!$A$60:$A$62</c:f>
              <c:strCache>
                <c:ptCount val="2"/>
                <c:pt idx="0">
                  <c:v>Delay</c:v>
                </c:pt>
                <c:pt idx="1">
                  <c:v>Ontime</c:v>
                </c:pt>
              </c:strCache>
            </c:strRef>
          </c:cat>
          <c:val>
            <c:numRef>
              <c:f>'Pivot Report'!$B$60:$B$62</c:f>
              <c:numCache>
                <c:formatCode>General</c:formatCode>
                <c:ptCount val="2"/>
                <c:pt idx="0">
                  <c:v>535</c:v>
                </c:pt>
                <c:pt idx="1">
                  <c:v>400</c:v>
                </c:pt>
              </c:numCache>
            </c:numRef>
          </c:val>
          <c:extLst>
            <c:ext xmlns:c16="http://schemas.microsoft.com/office/drawing/2014/chart" uri="{C3380CC4-5D6E-409C-BE32-E72D297353CC}">
              <c16:uniqueId val="{00000004-CC7F-4E50-8586-A7D06611DB6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27131496062992128"/>
          <c:y val="9.8374161563137934E-3"/>
          <c:w val="0.28146281714785654"/>
          <c:h val="0.156251093613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 CLINIC.xlsx]Pivot Report!PivotTable10</c:name>
    <c:fmtId val="2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scene3d>
            <a:camera prst="orthographicFront"/>
            <a:lightRig rig="brightRoom" dir="t"/>
          </a:scene3d>
          <a:sp3d prstMaterial="flat">
            <a:bevelT w="0" h="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0" h="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0" h="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0" h="0" prst="angle"/>
            <a:contourClr>
              <a:srgbClr val="000000"/>
            </a:contourClr>
          </a:sp3d>
        </c:spPr>
      </c:pivotFmt>
    </c:pivotFmts>
    <c:plotArea>
      <c:layout>
        <c:manualLayout>
          <c:layoutTarget val="inner"/>
          <c:xMode val="edge"/>
          <c:yMode val="edge"/>
          <c:x val="0.25201859142607169"/>
          <c:y val="0.19907407407407407"/>
          <c:w val="0.45"/>
          <c:h val="0.75"/>
        </c:manualLayout>
      </c:layout>
      <c:doughnutChart>
        <c:varyColors val="1"/>
        <c:ser>
          <c:idx val="0"/>
          <c:order val="0"/>
          <c:tx>
            <c:strRef>
              <c:f>'Pivot Report'!$B$66</c:f>
              <c:strCache>
                <c:ptCount val="1"/>
                <c:pt idx="0">
                  <c:v>Total</c:v>
                </c:pt>
              </c:strCache>
            </c:strRef>
          </c:tx>
          <c:spPr>
            <a:scene3d>
              <a:camera prst="orthographicFront"/>
              <a:lightRig rig="brightRoom" dir="t"/>
            </a:scene3d>
            <a:sp3d prstMaterial="flat">
              <a:bevelT w="0" h="0" prst="angle"/>
              <a:contourClr>
                <a:srgbClr val="000000"/>
              </a:contourClr>
            </a:sp3d>
          </c:spPr>
          <c:dPt>
            <c:idx val="0"/>
            <c:bubble3D val="0"/>
            <c:spPr>
              <a:solidFill>
                <a:schemeClr val="accent1"/>
              </a:solidFill>
              <a:ln>
                <a:noFill/>
              </a:ln>
              <a:effectLst/>
              <a:scene3d>
                <a:camera prst="orthographicFront"/>
                <a:lightRig rig="brightRoom" dir="t"/>
              </a:scene3d>
              <a:sp3d prstMaterial="flat">
                <a:bevelT w="0" h="0" prst="angle"/>
                <a:contourClr>
                  <a:srgbClr val="000000"/>
                </a:contourClr>
              </a:sp3d>
            </c:spPr>
            <c:extLst>
              <c:ext xmlns:c16="http://schemas.microsoft.com/office/drawing/2014/chart" uri="{C3380CC4-5D6E-409C-BE32-E72D297353CC}">
                <c16:uniqueId val="{00000001-E104-4C42-9A24-31941CCBDE1B}"/>
              </c:ext>
            </c:extLst>
          </c:dPt>
          <c:dPt>
            <c:idx val="1"/>
            <c:bubble3D val="0"/>
            <c:spPr>
              <a:solidFill>
                <a:schemeClr val="accent2"/>
              </a:solidFill>
              <a:ln>
                <a:noFill/>
              </a:ln>
              <a:effectLst/>
              <a:scene3d>
                <a:camera prst="orthographicFront"/>
                <a:lightRig rig="brightRoom" dir="t"/>
              </a:scene3d>
              <a:sp3d prstMaterial="flat">
                <a:bevelT w="0" h="0" prst="angle"/>
                <a:contourClr>
                  <a:srgbClr val="000000"/>
                </a:contourClr>
              </a:sp3d>
            </c:spPr>
            <c:extLst>
              <c:ext xmlns:c16="http://schemas.microsoft.com/office/drawing/2014/chart" uri="{C3380CC4-5D6E-409C-BE32-E72D297353CC}">
                <c16:uniqueId val="{00000003-E104-4C42-9A24-31941CCBDE1B}"/>
              </c:ext>
            </c:extLst>
          </c:dPt>
          <c:dPt>
            <c:idx val="2"/>
            <c:bubble3D val="0"/>
            <c:spPr>
              <a:solidFill>
                <a:schemeClr val="accent3"/>
              </a:solidFill>
              <a:ln>
                <a:noFill/>
              </a:ln>
              <a:effectLst/>
              <a:scene3d>
                <a:camera prst="orthographicFront"/>
                <a:lightRig rig="brightRoom" dir="t"/>
              </a:scene3d>
              <a:sp3d prstMaterial="flat">
                <a:bevelT w="0" h="0" prst="angle"/>
                <a:contourClr>
                  <a:srgbClr val="000000"/>
                </a:contourClr>
              </a:sp3d>
            </c:spPr>
            <c:extLst>
              <c:ext xmlns:c16="http://schemas.microsoft.com/office/drawing/2014/chart" uri="{C3380CC4-5D6E-409C-BE32-E72D297353CC}">
                <c16:uniqueId val="{00000005-B792-4B64-8E41-C4260630CBA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Report'!$A$67:$A$70</c:f>
              <c:strCache>
                <c:ptCount val="3"/>
                <c:pt idx="0">
                  <c:v>Female</c:v>
                </c:pt>
                <c:pt idx="1">
                  <c:v>Femaleemale</c:v>
                </c:pt>
                <c:pt idx="2">
                  <c:v>Male</c:v>
                </c:pt>
              </c:strCache>
            </c:strRef>
          </c:cat>
          <c:val>
            <c:numRef>
              <c:f>'Pivot Report'!$B$67:$B$70</c:f>
              <c:numCache>
                <c:formatCode>General</c:formatCode>
                <c:ptCount val="3"/>
                <c:pt idx="0">
                  <c:v>453</c:v>
                </c:pt>
                <c:pt idx="1">
                  <c:v>3</c:v>
                </c:pt>
                <c:pt idx="2">
                  <c:v>479</c:v>
                </c:pt>
              </c:numCache>
            </c:numRef>
          </c:val>
          <c:extLst>
            <c:ext xmlns:c16="http://schemas.microsoft.com/office/drawing/2014/chart" uri="{C3380CC4-5D6E-409C-BE32-E72D297353CC}">
              <c16:uniqueId val="{00000004-E104-4C42-9A24-31941CCBDE1B}"/>
            </c:ext>
          </c:extLst>
        </c:ser>
        <c:dLbls>
          <c:showLegendKey val="0"/>
          <c:showVal val="0"/>
          <c:showCatName val="0"/>
          <c:showSerName val="0"/>
          <c:showPercent val="1"/>
          <c:showBubbleSize val="0"/>
          <c:showLeaderLines val="1"/>
        </c:dLbls>
        <c:firstSliceAng val="0"/>
        <c:holeSize val="65"/>
      </c:doughnutChart>
      <c:spPr>
        <a:noFill/>
        <a:ln>
          <a:noFill/>
        </a:ln>
        <a:effectLst/>
      </c:spPr>
    </c:plotArea>
    <c:legend>
      <c:legendPos val="r"/>
      <c:layout>
        <c:manualLayout>
          <c:xMode val="edge"/>
          <c:yMode val="edge"/>
          <c:x val="0.32784971990627698"/>
          <c:y val="4.506722373988966E-2"/>
          <c:w val="0.31986710016869319"/>
          <c:h val="0.229593443676683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 CLINIC.xlsx]Pivot Report!PivotTable11</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Report'!$B$73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Report'!$A$74:$A$82</c:f>
              <c:strCache>
                <c:ptCount val="8"/>
                <c:pt idx="0">
                  <c:v>Renal</c:v>
                </c:pt>
                <c:pt idx="1">
                  <c:v>Neurology</c:v>
                </c:pt>
                <c:pt idx="2">
                  <c:v>Cardiology</c:v>
                </c:pt>
                <c:pt idx="3">
                  <c:v>Gastroenterology</c:v>
                </c:pt>
                <c:pt idx="4">
                  <c:v>Physiotherapy</c:v>
                </c:pt>
                <c:pt idx="5">
                  <c:v>Orthopedics</c:v>
                </c:pt>
                <c:pt idx="6">
                  <c:v>General Practice</c:v>
                </c:pt>
                <c:pt idx="7">
                  <c:v>None</c:v>
                </c:pt>
              </c:strCache>
            </c:strRef>
          </c:cat>
          <c:val>
            <c:numRef>
              <c:f>'Pivot Report'!$B$74:$B$82</c:f>
              <c:numCache>
                <c:formatCode>General</c:formatCode>
                <c:ptCount val="8"/>
                <c:pt idx="0">
                  <c:v>12</c:v>
                </c:pt>
                <c:pt idx="1">
                  <c:v>17</c:v>
                </c:pt>
                <c:pt idx="2">
                  <c:v>22</c:v>
                </c:pt>
                <c:pt idx="3">
                  <c:v>22</c:v>
                </c:pt>
                <c:pt idx="4">
                  <c:v>29</c:v>
                </c:pt>
                <c:pt idx="5">
                  <c:v>95</c:v>
                </c:pt>
                <c:pt idx="6">
                  <c:v>205</c:v>
                </c:pt>
                <c:pt idx="7">
                  <c:v>533</c:v>
                </c:pt>
              </c:numCache>
            </c:numRef>
          </c:val>
          <c:extLst>
            <c:ext xmlns:c16="http://schemas.microsoft.com/office/drawing/2014/chart" uri="{C3380CC4-5D6E-409C-BE32-E72D297353CC}">
              <c16:uniqueId val="{00000000-510A-4485-A925-B475A7547E86}"/>
            </c:ext>
          </c:extLst>
        </c:ser>
        <c:dLbls>
          <c:showLegendKey val="0"/>
          <c:showVal val="0"/>
          <c:showCatName val="0"/>
          <c:showSerName val="0"/>
          <c:showPercent val="0"/>
          <c:showBubbleSize val="0"/>
        </c:dLbls>
        <c:gapWidth val="182"/>
        <c:axId val="794421360"/>
        <c:axId val="794413456"/>
      </c:barChart>
      <c:catAx>
        <c:axId val="7944213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794413456"/>
        <c:crosses val="autoZero"/>
        <c:auto val="1"/>
        <c:lblAlgn val="ctr"/>
        <c:lblOffset val="100"/>
        <c:noMultiLvlLbl val="0"/>
      </c:catAx>
      <c:valAx>
        <c:axId val="794413456"/>
        <c:scaling>
          <c:orientation val="minMax"/>
        </c:scaling>
        <c:delete val="1"/>
        <c:axPos val="b"/>
        <c:numFmt formatCode="General" sourceLinked="1"/>
        <c:majorTickMark val="none"/>
        <c:minorTickMark val="none"/>
        <c:tickLblPos val="nextTo"/>
        <c:crossAx val="794421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chart" Target="../charts/chart6.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chart" Target="../charts/chart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emf"/><Relationship Id="rId5" Type="http://schemas.openxmlformats.org/officeDocument/2006/relationships/image" Target="../media/image5.svg"/><Relationship Id="rId15" Type="http://schemas.openxmlformats.org/officeDocument/2006/relationships/chart" Target="../charts/chart8.xml"/><Relationship Id="rId10" Type="http://schemas.openxmlformats.org/officeDocument/2006/relationships/chart" Target="../charts/chart4.xml"/><Relationship Id="rId4" Type="http://schemas.openxmlformats.org/officeDocument/2006/relationships/image" Target="../media/image4.png"/><Relationship Id="rId9" Type="http://schemas.openxmlformats.org/officeDocument/2006/relationships/chart" Target="../charts/chart3.xml"/><Relationship Id="rId14" Type="http://schemas.openxmlformats.org/officeDocument/2006/relationships/chart" Target="../charts/chart7.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2</xdr:col>
      <xdr:colOff>596900</xdr:colOff>
      <xdr:row>41</xdr:row>
      <xdr:rowOff>6350</xdr:rowOff>
    </xdr:from>
    <xdr:to>
      <xdr:col>4</xdr:col>
      <xdr:colOff>1409700</xdr:colOff>
      <xdr:row>43</xdr:row>
      <xdr:rowOff>9525</xdr:rowOff>
    </xdr:to>
    <xdr:graphicFrame macro="">
      <xdr:nvGraphicFramePr>
        <xdr:cNvPr id="6" name="Chart 5">
          <a:extLst>
            <a:ext uri="{FF2B5EF4-FFF2-40B4-BE49-F238E27FC236}">
              <a16:creationId xmlns:a16="http://schemas.microsoft.com/office/drawing/2014/main" id="{33EAC02F-B3BA-427B-86C3-077286DE8E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219075</xdr:colOff>
      <xdr:row>0</xdr:row>
      <xdr:rowOff>114300</xdr:rowOff>
    </xdr:from>
    <xdr:to>
      <xdr:col>7</xdr:col>
      <xdr:colOff>285750</xdr:colOff>
      <xdr:row>5</xdr:row>
      <xdr:rowOff>142875</xdr:rowOff>
    </xdr:to>
    <xdr:sp macro="" textlink="">
      <xdr:nvSpPr>
        <xdr:cNvPr id="2" name="Rectangle: Rounded Corners 1">
          <a:extLst>
            <a:ext uri="{FF2B5EF4-FFF2-40B4-BE49-F238E27FC236}">
              <a16:creationId xmlns:a16="http://schemas.microsoft.com/office/drawing/2014/main" id="{1A5BF932-B688-459F-B74F-7C6163475981}"/>
            </a:ext>
          </a:extLst>
        </xdr:cNvPr>
        <xdr:cNvSpPr/>
      </xdr:nvSpPr>
      <xdr:spPr>
        <a:xfrm>
          <a:off x="219075" y="114300"/>
          <a:ext cx="4333875" cy="981075"/>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editAs="absolute">
    <xdr:from>
      <xdr:col>7</xdr:col>
      <xdr:colOff>367394</xdr:colOff>
      <xdr:row>0</xdr:row>
      <xdr:rowOff>114300</xdr:rowOff>
    </xdr:from>
    <xdr:to>
      <xdr:col>11</xdr:col>
      <xdr:colOff>190500</xdr:colOff>
      <xdr:row>5</xdr:row>
      <xdr:rowOff>142875</xdr:rowOff>
    </xdr:to>
    <xdr:sp macro="" textlink="">
      <xdr:nvSpPr>
        <xdr:cNvPr id="3" name="Rectangle: Rounded Corners 2">
          <a:extLst>
            <a:ext uri="{FF2B5EF4-FFF2-40B4-BE49-F238E27FC236}">
              <a16:creationId xmlns:a16="http://schemas.microsoft.com/office/drawing/2014/main" id="{5DE7E0B2-FE29-40D0-A548-E02CA729EF1B}"/>
            </a:ext>
          </a:extLst>
        </xdr:cNvPr>
        <xdr:cNvSpPr/>
      </xdr:nvSpPr>
      <xdr:spPr>
        <a:xfrm>
          <a:off x="4653644" y="114300"/>
          <a:ext cx="2272392" cy="981075"/>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editAs="absolute">
    <xdr:from>
      <xdr:col>11</xdr:col>
      <xdr:colOff>238125</xdr:colOff>
      <xdr:row>0</xdr:row>
      <xdr:rowOff>114300</xdr:rowOff>
    </xdr:from>
    <xdr:to>
      <xdr:col>15</xdr:col>
      <xdr:colOff>171450</xdr:colOff>
      <xdr:row>14</xdr:row>
      <xdr:rowOff>163286</xdr:rowOff>
    </xdr:to>
    <xdr:sp macro="" textlink="">
      <xdr:nvSpPr>
        <xdr:cNvPr id="4" name="Rectangle: Rounded Corners 3">
          <a:extLst>
            <a:ext uri="{FF2B5EF4-FFF2-40B4-BE49-F238E27FC236}">
              <a16:creationId xmlns:a16="http://schemas.microsoft.com/office/drawing/2014/main" id="{E6C9710A-C5DF-4471-9EE8-AE97FA303E8B}"/>
            </a:ext>
          </a:extLst>
        </xdr:cNvPr>
        <xdr:cNvSpPr/>
      </xdr:nvSpPr>
      <xdr:spPr>
        <a:xfrm>
          <a:off x="6973661" y="114300"/>
          <a:ext cx="2382610" cy="2715986"/>
        </a:xfrm>
        <a:prstGeom prst="roundRect">
          <a:avLst>
            <a:gd name="adj" fmla="val 2727"/>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editAs="absolute">
    <xdr:from>
      <xdr:col>15</xdr:col>
      <xdr:colOff>262619</xdr:colOff>
      <xdr:row>0</xdr:row>
      <xdr:rowOff>114300</xdr:rowOff>
    </xdr:from>
    <xdr:to>
      <xdr:col>19</xdr:col>
      <xdr:colOff>195944</xdr:colOff>
      <xdr:row>14</xdr:row>
      <xdr:rowOff>163286</xdr:rowOff>
    </xdr:to>
    <xdr:sp macro="" textlink="">
      <xdr:nvSpPr>
        <xdr:cNvPr id="5" name="Rectangle: Rounded Corners 4">
          <a:extLst>
            <a:ext uri="{FF2B5EF4-FFF2-40B4-BE49-F238E27FC236}">
              <a16:creationId xmlns:a16="http://schemas.microsoft.com/office/drawing/2014/main" id="{CC104DBD-0B79-4129-B0CD-5CD9A4E852FF}"/>
            </a:ext>
          </a:extLst>
        </xdr:cNvPr>
        <xdr:cNvSpPr/>
      </xdr:nvSpPr>
      <xdr:spPr>
        <a:xfrm>
          <a:off x="9406619" y="114300"/>
          <a:ext cx="2371725" cy="2715986"/>
        </a:xfrm>
        <a:prstGeom prst="roundRect">
          <a:avLst>
            <a:gd name="adj" fmla="val 9009"/>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editAs="absolute">
    <xdr:from>
      <xdr:col>0</xdr:col>
      <xdr:colOff>200026</xdr:colOff>
      <xdr:row>6</xdr:row>
      <xdr:rowOff>66675</xdr:rowOff>
    </xdr:from>
    <xdr:to>
      <xdr:col>2</xdr:col>
      <xdr:colOff>123826</xdr:colOff>
      <xdr:row>33</xdr:row>
      <xdr:rowOff>9525</xdr:rowOff>
    </xdr:to>
    <xdr:sp macro="" textlink="">
      <xdr:nvSpPr>
        <xdr:cNvPr id="6" name="Rectangle: Rounded Corners 5">
          <a:extLst>
            <a:ext uri="{FF2B5EF4-FFF2-40B4-BE49-F238E27FC236}">
              <a16:creationId xmlns:a16="http://schemas.microsoft.com/office/drawing/2014/main" id="{96A35020-4085-4088-9D38-72B5CCB4DE45}"/>
            </a:ext>
          </a:extLst>
        </xdr:cNvPr>
        <xdr:cNvSpPr/>
      </xdr:nvSpPr>
      <xdr:spPr>
        <a:xfrm>
          <a:off x="200026" y="1209675"/>
          <a:ext cx="1148443" cy="508635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editAs="absolute">
    <xdr:from>
      <xdr:col>2</xdr:col>
      <xdr:colOff>180975</xdr:colOff>
      <xdr:row>6</xdr:row>
      <xdr:rowOff>142875</xdr:rowOff>
    </xdr:from>
    <xdr:to>
      <xdr:col>5</xdr:col>
      <xdr:colOff>152400</xdr:colOff>
      <xdr:row>14</xdr:row>
      <xdr:rowOff>123825</xdr:rowOff>
    </xdr:to>
    <xdr:sp macro="" textlink="">
      <xdr:nvSpPr>
        <xdr:cNvPr id="7" name="Rectangle: Rounded Corners 6">
          <a:extLst>
            <a:ext uri="{FF2B5EF4-FFF2-40B4-BE49-F238E27FC236}">
              <a16:creationId xmlns:a16="http://schemas.microsoft.com/office/drawing/2014/main" id="{7B706297-D0A5-4B44-9D37-3CF913F1CB75}"/>
            </a:ext>
          </a:extLst>
        </xdr:cNvPr>
        <xdr:cNvSpPr/>
      </xdr:nvSpPr>
      <xdr:spPr>
        <a:xfrm>
          <a:off x="1400175" y="1285875"/>
          <a:ext cx="1800225" cy="1504950"/>
        </a:xfrm>
        <a:prstGeom prst="roundRect">
          <a:avLst>
            <a:gd name="adj" fmla="val 1097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editAs="absolute">
    <xdr:from>
      <xdr:col>5</xdr:col>
      <xdr:colOff>219075</xdr:colOff>
      <xdr:row>6</xdr:row>
      <xdr:rowOff>132171</xdr:rowOff>
    </xdr:from>
    <xdr:to>
      <xdr:col>8</xdr:col>
      <xdr:colOff>190500</xdr:colOff>
      <xdr:row>14</xdr:row>
      <xdr:rowOff>103596</xdr:rowOff>
    </xdr:to>
    <xdr:sp macro="" textlink="">
      <xdr:nvSpPr>
        <xdr:cNvPr id="8" name="Rectangle: Rounded Corners 7">
          <a:extLst>
            <a:ext uri="{FF2B5EF4-FFF2-40B4-BE49-F238E27FC236}">
              <a16:creationId xmlns:a16="http://schemas.microsoft.com/office/drawing/2014/main" id="{0CC395E3-BF3C-4CBA-B2BC-C0BCC63628F9}"/>
            </a:ext>
          </a:extLst>
        </xdr:cNvPr>
        <xdr:cNvSpPr/>
      </xdr:nvSpPr>
      <xdr:spPr>
        <a:xfrm>
          <a:off x="3267075" y="1275171"/>
          <a:ext cx="1800225" cy="1495425"/>
        </a:xfrm>
        <a:prstGeom prst="roundRect">
          <a:avLst>
            <a:gd name="adj" fmla="val 902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editAs="absolute">
    <xdr:from>
      <xdr:col>8</xdr:col>
      <xdr:colOff>228600</xdr:colOff>
      <xdr:row>6</xdr:row>
      <xdr:rowOff>132171</xdr:rowOff>
    </xdr:from>
    <xdr:to>
      <xdr:col>11</xdr:col>
      <xdr:colOff>200025</xdr:colOff>
      <xdr:row>14</xdr:row>
      <xdr:rowOff>103596</xdr:rowOff>
    </xdr:to>
    <xdr:sp macro="" textlink="">
      <xdr:nvSpPr>
        <xdr:cNvPr id="9" name="Rectangle: Rounded Corners 8">
          <a:extLst>
            <a:ext uri="{FF2B5EF4-FFF2-40B4-BE49-F238E27FC236}">
              <a16:creationId xmlns:a16="http://schemas.microsoft.com/office/drawing/2014/main" id="{B502EBD5-A3E4-4186-9963-30914F4A90B4}"/>
            </a:ext>
          </a:extLst>
        </xdr:cNvPr>
        <xdr:cNvSpPr/>
      </xdr:nvSpPr>
      <xdr:spPr>
        <a:xfrm>
          <a:off x="5127171" y="1275171"/>
          <a:ext cx="1808390" cy="1495425"/>
        </a:xfrm>
        <a:prstGeom prst="roundRect">
          <a:avLst>
            <a:gd name="adj" fmla="val 10298"/>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editAs="absolute">
    <xdr:from>
      <xdr:col>2</xdr:col>
      <xdr:colOff>180975</xdr:colOff>
      <xdr:row>14</xdr:row>
      <xdr:rowOff>175532</xdr:rowOff>
    </xdr:from>
    <xdr:to>
      <xdr:col>11</xdr:col>
      <xdr:colOff>200025</xdr:colOff>
      <xdr:row>19</xdr:row>
      <xdr:rowOff>99332</xdr:rowOff>
    </xdr:to>
    <xdr:sp macro="" textlink="">
      <xdr:nvSpPr>
        <xdr:cNvPr id="11" name="Rectangle: Rounded Corners 10">
          <a:extLst>
            <a:ext uri="{FF2B5EF4-FFF2-40B4-BE49-F238E27FC236}">
              <a16:creationId xmlns:a16="http://schemas.microsoft.com/office/drawing/2014/main" id="{741278A1-E4FE-4B73-AC96-A6C8D7E7D187}"/>
            </a:ext>
          </a:extLst>
        </xdr:cNvPr>
        <xdr:cNvSpPr/>
      </xdr:nvSpPr>
      <xdr:spPr>
        <a:xfrm>
          <a:off x="1405618" y="2842532"/>
          <a:ext cx="5529943" cy="876300"/>
        </a:xfrm>
        <a:prstGeom prst="roundRect">
          <a:avLst>
            <a:gd name="adj" fmla="val 1853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editAs="absolute">
    <xdr:from>
      <xdr:col>2</xdr:col>
      <xdr:colOff>180975</xdr:colOff>
      <xdr:row>19</xdr:row>
      <xdr:rowOff>171450</xdr:rowOff>
    </xdr:from>
    <xdr:to>
      <xdr:col>11</xdr:col>
      <xdr:colOff>200025</xdr:colOff>
      <xdr:row>33</xdr:row>
      <xdr:rowOff>115659</xdr:rowOff>
    </xdr:to>
    <xdr:sp macro="" textlink="">
      <xdr:nvSpPr>
        <xdr:cNvPr id="13" name="Rectangle: Rounded Corners 12">
          <a:extLst>
            <a:ext uri="{FF2B5EF4-FFF2-40B4-BE49-F238E27FC236}">
              <a16:creationId xmlns:a16="http://schemas.microsoft.com/office/drawing/2014/main" id="{6820614D-3AC4-4DB9-B81E-41ABD85E1B50}"/>
            </a:ext>
          </a:extLst>
        </xdr:cNvPr>
        <xdr:cNvSpPr/>
      </xdr:nvSpPr>
      <xdr:spPr>
        <a:xfrm>
          <a:off x="1400175" y="3790950"/>
          <a:ext cx="5505450" cy="2611209"/>
        </a:xfrm>
        <a:prstGeom prst="roundRect">
          <a:avLst>
            <a:gd name="adj" fmla="val 12319"/>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editAs="absolute">
    <xdr:from>
      <xdr:col>11</xdr:col>
      <xdr:colOff>238125</xdr:colOff>
      <xdr:row>15</xdr:row>
      <xdr:rowOff>88446</xdr:rowOff>
    </xdr:from>
    <xdr:to>
      <xdr:col>19</xdr:col>
      <xdr:colOff>190500</xdr:colOff>
      <xdr:row>33</xdr:row>
      <xdr:rowOff>74839</xdr:rowOff>
    </xdr:to>
    <xdr:sp macro="" textlink="">
      <xdr:nvSpPr>
        <xdr:cNvPr id="16" name="Rectangle: Rounded Corners 15">
          <a:extLst>
            <a:ext uri="{FF2B5EF4-FFF2-40B4-BE49-F238E27FC236}">
              <a16:creationId xmlns:a16="http://schemas.microsoft.com/office/drawing/2014/main" id="{692C3ECB-41ED-4900-AF4C-5D8032454314}"/>
            </a:ext>
          </a:extLst>
        </xdr:cNvPr>
        <xdr:cNvSpPr/>
      </xdr:nvSpPr>
      <xdr:spPr>
        <a:xfrm>
          <a:off x="6943725" y="2945946"/>
          <a:ext cx="4829175" cy="3415393"/>
        </a:xfrm>
        <a:prstGeom prst="roundRect">
          <a:avLst>
            <a:gd name="adj" fmla="val 398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2</xdr:col>
      <xdr:colOff>40822</xdr:colOff>
      <xdr:row>1</xdr:row>
      <xdr:rowOff>95249</xdr:rowOff>
    </xdr:from>
    <xdr:to>
      <xdr:col>7</xdr:col>
      <xdr:colOff>585107</xdr:colOff>
      <xdr:row>3</xdr:row>
      <xdr:rowOff>54428</xdr:rowOff>
    </xdr:to>
    <xdr:sp macro="" textlink="">
      <xdr:nvSpPr>
        <xdr:cNvPr id="10" name="TextBox 9">
          <a:extLst>
            <a:ext uri="{FF2B5EF4-FFF2-40B4-BE49-F238E27FC236}">
              <a16:creationId xmlns:a16="http://schemas.microsoft.com/office/drawing/2014/main" id="{C01116FF-BD29-4FDE-9947-65393A48A34D}"/>
            </a:ext>
          </a:extLst>
        </xdr:cNvPr>
        <xdr:cNvSpPr txBox="1"/>
      </xdr:nvSpPr>
      <xdr:spPr>
        <a:xfrm>
          <a:off x="1265465" y="285749"/>
          <a:ext cx="3605892"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1600" b="1"/>
            <a:t>Hospital Emergency Room</a:t>
          </a:r>
          <a:r>
            <a:rPr lang="en-US" sz="1600" b="1" baseline="0"/>
            <a:t> Dashboard</a:t>
          </a:r>
          <a:endParaRPr lang="en-PK" sz="1600" b="1"/>
        </a:p>
      </xdr:txBody>
    </xdr:sp>
    <xdr:clientData/>
  </xdr:twoCellAnchor>
  <xdr:twoCellAnchor editAs="oneCell">
    <xdr:from>
      <xdr:col>0</xdr:col>
      <xdr:colOff>204108</xdr:colOff>
      <xdr:row>0</xdr:row>
      <xdr:rowOff>108858</xdr:rowOff>
    </xdr:from>
    <xdr:to>
      <xdr:col>2</xdr:col>
      <xdr:colOff>1</xdr:colOff>
      <xdr:row>4</xdr:row>
      <xdr:rowOff>149902</xdr:rowOff>
    </xdr:to>
    <xdr:pic>
      <xdr:nvPicPr>
        <xdr:cNvPr id="21" name="Picture 20">
          <a:extLst>
            <a:ext uri="{FF2B5EF4-FFF2-40B4-BE49-F238E27FC236}">
              <a16:creationId xmlns:a16="http://schemas.microsoft.com/office/drawing/2014/main" id="{66D81CBF-F806-4052-BBAA-3FABC35BD0E9}"/>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3284" t="4997" r="22089" b="15000"/>
        <a:stretch/>
      </xdr:blipFill>
      <xdr:spPr>
        <a:xfrm>
          <a:off x="204108" y="108858"/>
          <a:ext cx="1020536" cy="803044"/>
        </a:xfrm>
        <a:prstGeom prst="rect">
          <a:avLst/>
        </a:prstGeom>
      </xdr:spPr>
    </xdr:pic>
    <xdr:clientData/>
  </xdr:twoCellAnchor>
  <xdr:twoCellAnchor>
    <xdr:from>
      <xdr:col>3</xdr:col>
      <xdr:colOff>145597</xdr:colOff>
      <xdr:row>3</xdr:row>
      <xdr:rowOff>47625</xdr:rowOff>
    </xdr:from>
    <xdr:to>
      <xdr:col>5</xdr:col>
      <xdr:colOff>314325</xdr:colOff>
      <xdr:row>4</xdr:row>
      <xdr:rowOff>133351</xdr:rowOff>
    </xdr:to>
    <xdr:sp macro="" textlink="">
      <xdr:nvSpPr>
        <xdr:cNvPr id="22" name="TextBox 21">
          <a:extLst>
            <a:ext uri="{FF2B5EF4-FFF2-40B4-BE49-F238E27FC236}">
              <a16:creationId xmlns:a16="http://schemas.microsoft.com/office/drawing/2014/main" id="{144E208F-FD87-4878-A154-64146303746C}"/>
            </a:ext>
          </a:extLst>
        </xdr:cNvPr>
        <xdr:cNvSpPr txBox="1"/>
      </xdr:nvSpPr>
      <xdr:spPr>
        <a:xfrm>
          <a:off x="1974397" y="619125"/>
          <a:ext cx="1387928"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1600" b="1"/>
            <a:t>Monthly</a:t>
          </a:r>
          <a:r>
            <a:rPr lang="en-US" sz="1600" b="1" baseline="0"/>
            <a:t> Report</a:t>
          </a:r>
          <a:endParaRPr lang="en-PK" sz="1600" b="1"/>
        </a:p>
      </xdr:txBody>
    </xdr:sp>
    <xdr:clientData/>
  </xdr:twoCellAnchor>
  <xdr:twoCellAnchor>
    <xdr:from>
      <xdr:col>2</xdr:col>
      <xdr:colOff>469447</xdr:colOff>
      <xdr:row>9</xdr:row>
      <xdr:rowOff>66675</xdr:rowOff>
    </xdr:from>
    <xdr:to>
      <xdr:col>5</xdr:col>
      <xdr:colOff>28575</xdr:colOff>
      <xdr:row>10</xdr:row>
      <xdr:rowOff>152401</xdr:rowOff>
    </xdr:to>
    <xdr:sp macro="" textlink="">
      <xdr:nvSpPr>
        <xdr:cNvPr id="23" name="TextBox 22">
          <a:extLst>
            <a:ext uri="{FF2B5EF4-FFF2-40B4-BE49-F238E27FC236}">
              <a16:creationId xmlns:a16="http://schemas.microsoft.com/office/drawing/2014/main" id="{18D8BDF0-01F6-45CB-A895-8873C2C1B6BF}"/>
            </a:ext>
          </a:extLst>
        </xdr:cNvPr>
        <xdr:cNvSpPr txBox="1"/>
      </xdr:nvSpPr>
      <xdr:spPr>
        <a:xfrm>
          <a:off x="1688647" y="1781175"/>
          <a:ext cx="1387928"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1600" b="1"/>
            <a:t>No.Of</a:t>
          </a:r>
          <a:r>
            <a:rPr lang="en-US" sz="1600" b="1" baseline="0"/>
            <a:t> Patient</a:t>
          </a:r>
          <a:endParaRPr lang="en-PK" sz="1600" b="1"/>
        </a:p>
      </xdr:txBody>
    </xdr:sp>
    <xdr:clientData/>
  </xdr:twoCellAnchor>
  <xdr:twoCellAnchor>
    <xdr:from>
      <xdr:col>3</xdr:col>
      <xdr:colOff>288472</xdr:colOff>
      <xdr:row>7</xdr:row>
      <xdr:rowOff>123825</xdr:rowOff>
    </xdr:from>
    <xdr:to>
      <xdr:col>4</xdr:col>
      <xdr:colOff>247650</xdr:colOff>
      <xdr:row>9</xdr:row>
      <xdr:rowOff>19051</xdr:rowOff>
    </xdr:to>
    <xdr:sp macro="" textlink="'Pivot Report'!A2">
      <xdr:nvSpPr>
        <xdr:cNvPr id="25" name="TextBox 24">
          <a:extLst>
            <a:ext uri="{FF2B5EF4-FFF2-40B4-BE49-F238E27FC236}">
              <a16:creationId xmlns:a16="http://schemas.microsoft.com/office/drawing/2014/main" id="{FF706A22-A0A9-4362-93D8-E5CCE5E565E5}"/>
            </a:ext>
          </a:extLst>
        </xdr:cNvPr>
        <xdr:cNvSpPr txBox="1"/>
      </xdr:nvSpPr>
      <xdr:spPr>
        <a:xfrm>
          <a:off x="2117272" y="1457325"/>
          <a:ext cx="568778"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53352FB8-2899-4D9B-91BB-A7F0E0A6127D}" type="TxLink">
            <a:rPr lang="en-US" sz="1800" b="1" i="0" u="none" strike="noStrike">
              <a:solidFill>
                <a:srgbClr val="000000"/>
              </a:solidFill>
              <a:latin typeface="Calibri"/>
              <a:ea typeface="Calibri"/>
              <a:cs typeface="Calibri"/>
            </a:rPr>
            <a:pPr/>
            <a:t>935</a:t>
          </a:fld>
          <a:endParaRPr lang="en-PK" sz="1800" b="1"/>
        </a:p>
      </xdr:txBody>
    </xdr:sp>
    <xdr:clientData/>
  </xdr:twoCellAnchor>
  <xdr:twoCellAnchor>
    <xdr:from>
      <xdr:col>5</xdr:col>
      <xdr:colOff>383721</xdr:colOff>
      <xdr:row>9</xdr:row>
      <xdr:rowOff>76200</xdr:rowOff>
    </xdr:from>
    <xdr:to>
      <xdr:col>8</xdr:col>
      <xdr:colOff>66674</xdr:colOff>
      <xdr:row>10</xdr:row>
      <xdr:rowOff>161926</xdr:rowOff>
    </xdr:to>
    <xdr:sp macro="" textlink="">
      <xdr:nvSpPr>
        <xdr:cNvPr id="26" name="TextBox 25">
          <a:extLst>
            <a:ext uri="{FF2B5EF4-FFF2-40B4-BE49-F238E27FC236}">
              <a16:creationId xmlns:a16="http://schemas.microsoft.com/office/drawing/2014/main" id="{B6CE80F7-8084-4680-84DD-952625B2AA0A}"/>
            </a:ext>
          </a:extLst>
        </xdr:cNvPr>
        <xdr:cNvSpPr txBox="1"/>
      </xdr:nvSpPr>
      <xdr:spPr>
        <a:xfrm>
          <a:off x="3431721" y="1790700"/>
          <a:ext cx="1511753"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1600" b="1"/>
            <a:t>Avrage</a:t>
          </a:r>
          <a:r>
            <a:rPr lang="en-US" sz="1600" b="1" baseline="0"/>
            <a:t> Wait Time</a:t>
          </a:r>
          <a:endParaRPr lang="en-PK" sz="1600" b="1"/>
        </a:p>
      </xdr:txBody>
    </xdr:sp>
    <xdr:clientData/>
  </xdr:twoCellAnchor>
  <xdr:twoCellAnchor>
    <xdr:from>
      <xdr:col>6</xdr:col>
      <xdr:colOff>269422</xdr:colOff>
      <xdr:row>7</xdr:row>
      <xdr:rowOff>133350</xdr:rowOff>
    </xdr:from>
    <xdr:to>
      <xdr:col>7</xdr:col>
      <xdr:colOff>228600</xdr:colOff>
      <xdr:row>9</xdr:row>
      <xdr:rowOff>28576</xdr:rowOff>
    </xdr:to>
    <xdr:sp macro="" textlink="'Pivot Report'!A10">
      <xdr:nvSpPr>
        <xdr:cNvPr id="27" name="TextBox 26">
          <a:extLst>
            <a:ext uri="{FF2B5EF4-FFF2-40B4-BE49-F238E27FC236}">
              <a16:creationId xmlns:a16="http://schemas.microsoft.com/office/drawing/2014/main" id="{5F38B380-5D91-4705-A74D-EA2CBBBED86C}"/>
            </a:ext>
          </a:extLst>
        </xdr:cNvPr>
        <xdr:cNvSpPr txBox="1"/>
      </xdr:nvSpPr>
      <xdr:spPr>
        <a:xfrm>
          <a:off x="3927022" y="1466850"/>
          <a:ext cx="568778"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BFF1D785-98BF-4E52-A79B-A3C42E1B944F}" type="TxLink">
            <a:rPr lang="en-US" sz="1800" b="1" i="0" u="none" strike="noStrike">
              <a:solidFill>
                <a:srgbClr val="000000"/>
              </a:solidFill>
              <a:latin typeface="Calibri"/>
              <a:ea typeface="Calibri"/>
              <a:cs typeface="Calibri"/>
            </a:rPr>
            <a:pPr/>
            <a:t>34.66</a:t>
          </a:fld>
          <a:endParaRPr lang="en-PK" sz="1800" b="1"/>
        </a:p>
      </xdr:txBody>
    </xdr:sp>
    <xdr:clientData/>
  </xdr:twoCellAnchor>
  <xdr:twoCellAnchor>
    <xdr:from>
      <xdr:col>8</xdr:col>
      <xdr:colOff>393247</xdr:colOff>
      <xdr:row>9</xdr:row>
      <xdr:rowOff>76200</xdr:rowOff>
    </xdr:from>
    <xdr:to>
      <xdr:col>11</xdr:col>
      <xdr:colOff>142875</xdr:colOff>
      <xdr:row>10</xdr:row>
      <xdr:rowOff>161926</xdr:rowOff>
    </xdr:to>
    <xdr:sp macro="" textlink="">
      <xdr:nvSpPr>
        <xdr:cNvPr id="28" name="TextBox 27">
          <a:extLst>
            <a:ext uri="{FF2B5EF4-FFF2-40B4-BE49-F238E27FC236}">
              <a16:creationId xmlns:a16="http://schemas.microsoft.com/office/drawing/2014/main" id="{D626C7E4-CBF5-4B5F-8199-788B66642EFE}"/>
            </a:ext>
          </a:extLst>
        </xdr:cNvPr>
        <xdr:cNvSpPr txBox="1"/>
      </xdr:nvSpPr>
      <xdr:spPr>
        <a:xfrm>
          <a:off x="5270047" y="1790700"/>
          <a:ext cx="1578428"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1600" b="1"/>
            <a:t>Satisfaction</a:t>
          </a:r>
          <a:r>
            <a:rPr lang="en-US" sz="1600" b="1" baseline="0"/>
            <a:t> Score</a:t>
          </a:r>
          <a:endParaRPr lang="en-PK" sz="1600" b="1"/>
        </a:p>
      </xdr:txBody>
    </xdr:sp>
    <xdr:clientData/>
  </xdr:twoCellAnchor>
  <xdr:twoCellAnchor>
    <xdr:from>
      <xdr:col>9</xdr:col>
      <xdr:colOff>297997</xdr:colOff>
      <xdr:row>8</xdr:row>
      <xdr:rowOff>0</xdr:rowOff>
    </xdr:from>
    <xdr:to>
      <xdr:col>10</xdr:col>
      <xdr:colOff>257175</xdr:colOff>
      <xdr:row>9</xdr:row>
      <xdr:rowOff>85726</xdr:rowOff>
    </xdr:to>
    <xdr:sp macro="" textlink="'Pivot Report'!A16">
      <xdr:nvSpPr>
        <xdr:cNvPr id="29" name="TextBox 28">
          <a:extLst>
            <a:ext uri="{FF2B5EF4-FFF2-40B4-BE49-F238E27FC236}">
              <a16:creationId xmlns:a16="http://schemas.microsoft.com/office/drawing/2014/main" id="{1B178B1B-0396-46F2-ADF1-F55A67AFE440}"/>
            </a:ext>
          </a:extLst>
        </xdr:cNvPr>
        <xdr:cNvSpPr txBox="1"/>
      </xdr:nvSpPr>
      <xdr:spPr>
        <a:xfrm>
          <a:off x="5784397" y="1524000"/>
          <a:ext cx="568778"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AD106BF0-ADAF-4A48-A8DA-1597908EECF5}" type="TxLink">
            <a:rPr lang="en-US" sz="1800" b="1" i="0" u="none" strike="noStrike">
              <a:solidFill>
                <a:srgbClr val="000000"/>
              </a:solidFill>
              <a:latin typeface="Calibri"/>
              <a:ea typeface="Calibri"/>
              <a:cs typeface="Calibri"/>
            </a:rPr>
            <a:pPr/>
            <a:t>4.95</a:t>
          </a:fld>
          <a:endParaRPr lang="en-PK" sz="1800" b="1"/>
        </a:p>
      </xdr:txBody>
    </xdr:sp>
    <xdr:clientData/>
  </xdr:twoCellAnchor>
  <xdr:twoCellAnchor editAs="oneCell">
    <xdr:from>
      <xdr:col>10</xdr:col>
      <xdr:colOff>381000</xdr:colOff>
      <xdr:row>6</xdr:row>
      <xdr:rowOff>161925</xdr:rowOff>
    </xdr:from>
    <xdr:to>
      <xdr:col>11</xdr:col>
      <xdr:colOff>180975</xdr:colOff>
      <xdr:row>9</xdr:row>
      <xdr:rowOff>0</xdr:rowOff>
    </xdr:to>
    <xdr:pic>
      <xdr:nvPicPr>
        <xdr:cNvPr id="31" name="Graphic 30" descr="Customer review with solid fill">
          <a:extLst>
            <a:ext uri="{FF2B5EF4-FFF2-40B4-BE49-F238E27FC236}">
              <a16:creationId xmlns:a16="http://schemas.microsoft.com/office/drawing/2014/main" id="{BEB1057F-1F68-431F-B004-F99367D4192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477000" y="1304925"/>
          <a:ext cx="409575" cy="409575"/>
        </a:xfrm>
        <a:prstGeom prst="rect">
          <a:avLst/>
        </a:prstGeom>
      </xdr:spPr>
    </xdr:pic>
    <xdr:clientData/>
  </xdr:twoCellAnchor>
  <xdr:twoCellAnchor editAs="oneCell">
    <xdr:from>
      <xdr:col>7</xdr:col>
      <xdr:colOff>550050</xdr:colOff>
      <xdr:row>7</xdr:row>
      <xdr:rowOff>7125</xdr:rowOff>
    </xdr:from>
    <xdr:to>
      <xdr:col>8</xdr:col>
      <xdr:colOff>219075</xdr:colOff>
      <xdr:row>8</xdr:row>
      <xdr:rowOff>95250</xdr:rowOff>
    </xdr:to>
    <xdr:pic>
      <xdr:nvPicPr>
        <xdr:cNvPr id="33" name="Graphic 32" descr="Hourglass Finished with solid fill">
          <a:extLst>
            <a:ext uri="{FF2B5EF4-FFF2-40B4-BE49-F238E27FC236}">
              <a16:creationId xmlns:a16="http://schemas.microsoft.com/office/drawing/2014/main" id="{7C1E4752-5198-4BB9-9B9C-C406EC6141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4817250" y="1340625"/>
          <a:ext cx="278625" cy="278625"/>
        </a:xfrm>
        <a:prstGeom prst="rect">
          <a:avLst/>
        </a:prstGeom>
      </xdr:spPr>
    </xdr:pic>
    <xdr:clientData/>
  </xdr:twoCellAnchor>
  <xdr:twoCellAnchor editAs="oneCell">
    <xdr:from>
      <xdr:col>4</xdr:col>
      <xdr:colOff>271426</xdr:colOff>
      <xdr:row>6</xdr:row>
      <xdr:rowOff>157126</xdr:rowOff>
    </xdr:from>
    <xdr:to>
      <xdr:col>5</xdr:col>
      <xdr:colOff>161926</xdr:colOff>
      <xdr:row>9</xdr:row>
      <xdr:rowOff>85726</xdr:rowOff>
    </xdr:to>
    <xdr:pic>
      <xdr:nvPicPr>
        <xdr:cNvPr id="35" name="Graphic 34" descr="Medical with solid fill">
          <a:extLst>
            <a:ext uri="{FF2B5EF4-FFF2-40B4-BE49-F238E27FC236}">
              <a16:creationId xmlns:a16="http://schemas.microsoft.com/office/drawing/2014/main" id="{88F5356C-3736-4FE2-92E7-8680E61821E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709826" y="1300126"/>
          <a:ext cx="500100" cy="500100"/>
        </a:xfrm>
        <a:prstGeom prst="rect">
          <a:avLst/>
        </a:prstGeom>
      </xdr:spPr>
    </xdr:pic>
    <xdr:clientData/>
  </xdr:twoCellAnchor>
  <xdr:twoCellAnchor editAs="oneCell">
    <xdr:from>
      <xdr:col>0</xdr:col>
      <xdr:colOff>247650</xdr:colOff>
      <xdr:row>7</xdr:row>
      <xdr:rowOff>95249</xdr:rowOff>
    </xdr:from>
    <xdr:to>
      <xdr:col>2</xdr:col>
      <xdr:colOff>72450</xdr:colOff>
      <xdr:row>32</xdr:row>
      <xdr:rowOff>85725</xdr:rowOff>
    </xdr:to>
    <mc:AlternateContent xmlns:mc="http://schemas.openxmlformats.org/markup-compatibility/2006" xmlns:a14="http://schemas.microsoft.com/office/drawing/2010/main">
      <mc:Choice Requires="a14">
        <xdr:graphicFrame macro="">
          <xdr:nvGraphicFramePr>
            <xdr:cNvPr id="36" name="Date (Month) 1">
              <a:extLst>
                <a:ext uri="{FF2B5EF4-FFF2-40B4-BE49-F238E27FC236}">
                  <a16:creationId xmlns:a16="http://schemas.microsoft.com/office/drawing/2014/main" id="{C5EEE530-D370-4A9F-B3F7-A3667BC1E6ED}"/>
                </a:ext>
              </a:extLst>
            </xdr:cNvPr>
            <xdr:cNvGraphicFramePr/>
          </xdr:nvGraphicFramePr>
          <xdr:xfrm>
            <a:off x="0" y="0"/>
            <a:ext cx="0" cy="0"/>
          </xdr:xfrm>
          <a:graphic>
            <a:graphicData uri="http://schemas.microsoft.com/office/drawing/2010/slicer">
              <sle:slicer xmlns:sle="http://schemas.microsoft.com/office/drawing/2010/slicer" name="Date (Month) 1"/>
            </a:graphicData>
          </a:graphic>
        </xdr:graphicFrame>
      </mc:Choice>
      <mc:Fallback xmlns="">
        <xdr:sp macro="" textlink="">
          <xdr:nvSpPr>
            <xdr:cNvPr id="0" name=""/>
            <xdr:cNvSpPr>
              <a:spLocks noTextEdit="1"/>
            </xdr:cNvSpPr>
          </xdr:nvSpPr>
          <xdr:spPr>
            <a:xfrm>
              <a:off x="247650" y="1428749"/>
              <a:ext cx="1044000" cy="4752976"/>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190500</xdr:colOff>
      <xdr:row>9</xdr:row>
      <xdr:rowOff>152400</xdr:rowOff>
    </xdr:from>
    <xdr:to>
      <xdr:col>5</xdr:col>
      <xdr:colOff>142875</xdr:colOff>
      <xdr:row>13</xdr:row>
      <xdr:rowOff>166687</xdr:rowOff>
    </xdr:to>
    <xdr:graphicFrame macro="">
      <xdr:nvGraphicFramePr>
        <xdr:cNvPr id="37" name="Chart 36">
          <a:extLst>
            <a:ext uri="{FF2B5EF4-FFF2-40B4-BE49-F238E27FC236}">
              <a16:creationId xmlns:a16="http://schemas.microsoft.com/office/drawing/2014/main" id="{A24E9D49-39C6-412F-B456-AA9EA9DB5D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209550</xdr:colOff>
      <xdr:row>11</xdr:row>
      <xdr:rowOff>171449</xdr:rowOff>
    </xdr:from>
    <xdr:to>
      <xdr:col>8</xdr:col>
      <xdr:colOff>180975</xdr:colOff>
      <xdr:row>13</xdr:row>
      <xdr:rowOff>161924</xdr:rowOff>
    </xdr:to>
    <xdr:graphicFrame macro="">
      <xdr:nvGraphicFramePr>
        <xdr:cNvPr id="38" name="Chart 37">
          <a:extLst>
            <a:ext uri="{FF2B5EF4-FFF2-40B4-BE49-F238E27FC236}">
              <a16:creationId xmlns:a16="http://schemas.microsoft.com/office/drawing/2014/main" id="{275FEA55-2633-45C0-A0A7-DE1B9CF8C7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240846</xdr:colOff>
      <xdr:row>11</xdr:row>
      <xdr:rowOff>9525</xdr:rowOff>
    </xdr:from>
    <xdr:to>
      <xdr:col>11</xdr:col>
      <xdr:colOff>161925</xdr:colOff>
      <xdr:row>13</xdr:row>
      <xdr:rowOff>142876</xdr:rowOff>
    </xdr:to>
    <xdr:graphicFrame macro="">
      <xdr:nvGraphicFramePr>
        <xdr:cNvPr id="39" name="Chart 38">
          <a:extLst>
            <a:ext uri="{FF2B5EF4-FFF2-40B4-BE49-F238E27FC236}">
              <a16:creationId xmlns:a16="http://schemas.microsoft.com/office/drawing/2014/main" id="{214EADFD-9530-4872-9C24-E3F139A096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247650</xdr:colOff>
          <xdr:row>14</xdr:row>
          <xdr:rowOff>161925</xdr:rowOff>
        </xdr:from>
        <xdr:to>
          <xdr:col>11</xdr:col>
          <xdr:colOff>133350</xdr:colOff>
          <xdr:row>19</xdr:row>
          <xdr:rowOff>9524</xdr:rowOff>
        </xdr:to>
        <xdr:pic>
          <xdr:nvPicPr>
            <xdr:cNvPr id="54" name="Picture 53">
              <a:extLst>
                <a:ext uri="{FF2B5EF4-FFF2-40B4-BE49-F238E27FC236}">
                  <a16:creationId xmlns:a16="http://schemas.microsoft.com/office/drawing/2014/main" id="{D13510A0-6CDA-445B-95A6-99A88D104F9B}"/>
                </a:ext>
              </a:extLst>
            </xdr:cNvPr>
            <xdr:cNvPicPr>
              <a:picLocks noChangeAspect="1" noChangeArrowheads="1"/>
              <a:extLst>
                <a:ext uri="{84589F7E-364E-4C9E-8A38-B11213B215E9}">
                  <a14:cameraTool cellRange="'Pivot Report'!$A$41:$E$43" spid="_x0000_s1049"/>
                </a:ext>
              </a:extLst>
            </xdr:cNvPicPr>
          </xdr:nvPicPr>
          <xdr:blipFill>
            <a:blip xmlns:r="http://schemas.openxmlformats.org/officeDocument/2006/relationships" r:embed="rId11"/>
            <a:srcRect/>
            <a:stretch>
              <a:fillRect/>
            </a:stretch>
          </xdr:blipFill>
          <xdr:spPr bwMode="auto">
            <a:xfrm>
              <a:off x="1466850" y="2828925"/>
              <a:ext cx="5372100" cy="80009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2</xdr:col>
      <xdr:colOff>180975</xdr:colOff>
      <xdr:row>21</xdr:row>
      <xdr:rowOff>47624</xdr:rowOff>
    </xdr:from>
    <xdr:to>
      <xdr:col>11</xdr:col>
      <xdr:colOff>85725</xdr:colOff>
      <xdr:row>32</xdr:row>
      <xdr:rowOff>171449</xdr:rowOff>
    </xdr:to>
    <xdr:graphicFrame macro="">
      <xdr:nvGraphicFramePr>
        <xdr:cNvPr id="55" name="Chart 54">
          <a:extLst>
            <a:ext uri="{FF2B5EF4-FFF2-40B4-BE49-F238E27FC236}">
              <a16:creationId xmlns:a16="http://schemas.microsoft.com/office/drawing/2014/main" id="{A8BCF857-59A4-4480-BF2C-EA66DCE012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oneCellAnchor>
    <xdr:from>
      <xdr:col>4</xdr:col>
      <xdr:colOff>171450</xdr:colOff>
      <xdr:row>20</xdr:row>
      <xdr:rowOff>9525</xdr:rowOff>
    </xdr:from>
    <xdr:ext cx="2835007" cy="374141"/>
    <xdr:sp macro="" textlink="">
      <xdr:nvSpPr>
        <xdr:cNvPr id="56" name="TextBox 55">
          <a:extLst>
            <a:ext uri="{FF2B5EF4-FFF2-40B4-BE49-F238E27FC236}">
              <a16:creationId xmlns:a16="http://schemas.microsoft.com/office/drawing/2014/main" id="{EE0FBE5C-D640-4099-BB33-A253947264BB}"/>
            </a:ext>
          </a:extLst>
        </xdr:cNvPr>
        <xdr:cNvSpPr txBox="1"/>
      </xdr:nvSpPr>
      <xdr:spPr>
        <a:xfrm>
          <a:off x="2609850" y="3819525"/>
          <a:ext cx="2835007"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b="1"/>
            <a:t>No.of</a:t>
          </a:r>
          <a:r>
            <a:rPr lang="en-US" sz="1800" b="1" baseline="0"/>
            <a:t> Pationt By Age Group</a:t>
          </a:r>
          <a:endParaRPr lang="en-PK" sz="1800" b="1"/>
        </a:p>
      </xdr:txBody>
    </xdr:sp>
    <xdr:clientData/>
  </xdr:oneCellAnchor>
  <xdr:twoCellAnchor>
    <xdr:from>
      <xdr:col>11</xdr:col>
      <xdr:colOff>229961</xdr:colOff>
      <xdr:row>1</xdr:row>
      <xdr:rowOff>145596</xdr:rowOff>
    </xdr:from>
    <xdr:to>
      <xdr:col>15</xdr:col>
      <xdr:colOff>476250</xdr:colOff>
      <xdr:row>13</xdr:row>
      <xdr:rowOff>114300</xdr:rowOff>
    </xdr:to>
    <xdr:graphicFrame macro="">
      <xdr:nvGraphicFramePr>
        <xdr:cNvPr id="57" name="Chart 56">
          <a:extLst>
            <a:ext uri="{FF2B5EF4-FFF2-40B4-BE49-F238E27FC236}">
              <a16:creationId xmlns:a16="http://schemas.microsoft.com/office/drawing/2014/main" id="{D53057B1-979C-4ECF-A7AB-E8DA132126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352426</xdr:colOff>
      <xdr:row>12</xdr:row>
      <xdr:rowOff>66674</xdr:rowOff>
    </xdr:from>
    <xdr:to>
      <xdr:col>15</xdr:col>
      <xdr:colOff>85726</xdr:colOff>
      <xdr:row>14</xdr:row>
      <xdr:rowOff>47625</xdr:rowOff>
    </xdr:to>
    <xdr:sp macro="" textlink="">
      <xdr:nvSpPr>
        <xdr:cNvPr id="58" name="TextBox 57">
          <a:extLst>
            <a:ext uri="{FF2B5EF4-FFF2-40B4-BE49-F238E27FC236}">
              <a16:creationId xmlns:a16="http://schemas.microsoft.com/office/drawing/2014/main" id="{2BCDC8D6-F2F2-4E9D-8901-3251F48F0B64}"/>
            </a:ext>
          </a:extLst>
        </xdr:cNvPr>
        <xdr:cNvSpPr txBox="1"/>
      </xdr:nvSpPr>
      <xdr:spPr>
        <a:xfrm>
          <a:off x="7058026" y="2352674"/>
          <a:ext cx="2171700" cy="361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Patients Attended within time</a:t>
          </a:r>
        </a:p>
        <a:p>
          <a:endParaRPr lang="en-PK" sz="1200"/>
        </a:p>
      </xdr:txBody>
    </xdr:sp>
    <xdr:clientData/>
  </xdr:twoCellAnchor>
  <xdr:twoCellAnchor>
    <xdr:from>
      <xdr:col>15</xdr:col>
      <xdr:colOff>9525</xdr:colOff>
      <xdr:row>2</xdr:row>
      <xdr:rowOff>95250</xdr:rowOff>
    </xdr:from>
    <xdr:to>
      <xdr:col>19</xdr:col>
      <xdr:colOff>491219</xdr:colOff>
      <xdr:row>12</xdr:row>
      <xdr:rowOff>57150</xdr:rowOff>
    </xdr:to>
    <xdr:graphicFrame macro="">
      <xdr:nvGraphicFramePr>
        <xdr:cNvPr id="60" name="Chart 59">
          <a:extLst>
            <a:ext uri="{FF2B5EF4-FFF2-40B4-BE49-F238E27FC236}">
              <a16:creationId xmlns:a16="http://schemas.microsoft.com/office/drawing/2014/main" id="{36EE473F-AB93-431C-B33D-C39B4813CD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38101</xdr:colOff>
      <xdr:row>12</xdr:row>
      <xdr:rowOff>66675</xdr:rowOff>
    </xdr:from>
    <xdr:to>
      <xdr:col>18</xdr:col>
      <xdr:colOff>590551</xdr:colOff>
      <xdr:row>14</xdr:row>
      <xdr:rowOff>1</xdr:rowOff>
    </xdr:to>
    <xdr:sp macro="" textlink="">
      <xdr:nvSpPr>
        <xdr:cNvPr id="61" name="TextBox 60">
          <a:extLst>
            <a:ext uri="{FF2B5EF4-FFF2-40B4-BE49-F238E27FC236}">
              <a16:creationId xmlns:a16="http://schemas.microsoft.com/office/drawing/2014/main" id="{BEE2AEB5-11CB-44FF-ACC3-C5E895AD65AA}"/>
            </a:ext>
          </a:extLst>
        </xdr:cNvPr>
        <xdr:cNvSpPr txBox="1"/>
      </xdr:nvSpPr>
      <xdr:spPr>
        <a:xfrm>
          <a:off x="9791701" y="2352675"/>
          <a:ext cx="1771650" cy="314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Gender Wise Analysis</a:t>
          </a:r>
        </a:p>
        <a:p>
          <a:endParaRPr lang="en-US" sz="1200" b="1"/>
        </a:p>
        <a:p>
          <a:endParaRPr lang="en-PK" sz="1200"/>
        </a:p>
      </xdr:txBody>
    </xdr:sp>
    <xdr:clientData/>
  </xdr:twoCellAnchor>
  <xdr:twoCellAnchor>
    <xdr:from>
      <xdr:col>11</xdr:col>
      <xdr:colOff>257175</xdr:colOff>
      <xdr:row>17</xdr:row>
      <xdr:rowOff>59871</xdr:rowOff>
    </xdr:from>
    <xdr:to>
      <xdr:col>18</xdr:col>
      <xdr:colOff>561975</xdr:colOff>
      <xdr:row>31</xdr:row>
      <xdr:rowOff>136071</xdr:rowOff>
    </xdr:to>
    <xdr:graphicFrame macro="">
      <xdr:nvGraphicFramePr>
        <xdr:cNvPr id="62" name="Chart 61">
          <a:extLst>
            <a:ext uri="{FF2B5EF4-FFF2-40B4-BE49-F238E27FC236}">
              <a16:creationId xmlns:a16="http://schemas.microsoft.com/office/drawing/2014/main" id="{624E868B-07C5-4B9E-803B-0F41764EEA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276225</xdr:colOff>
      <xdr:row>31</xdr:row>
      <xdr:rowOff>85724</xdr:rowOff>
    </xdr:from>
    <xdr:to>
      <xdr:col>19</xdr:col>
      <xdr:colOff>190500</xdr:colOff>
      <xdr:row>33</xdr:row>
      <xdr:rowOff>66675</xdr:rowOff>
    </xdr:to>
    <xdr:sp macro="" textlink="">
      <xdr:nvSpPr>
        <xdr:cNvPr id="63" name="TextBox 62">
          <a:extLst>
            <a:ext uri="{FF2B5EF4-FFF2-40B4-BE49-F238E27FC236}">
              <a16:creationId xmlns:a16="http://schemas.microsoft.com/office/drawing/2014/main" id="{8BC55908-5AE0-4636-A6DB-919FBD3D6B91}"/>
            </a:ext>
          </a:extLst>
        </xdr:cNvPr>
        <xdr:cNvSpPr txBox="1"/>
      </xdr:nvSpPr>
      <xdr:spPr>
        <a:xfrm>
          <a:off x="7591425" y="5991224"/>
          <a:ext cx="4181475" cy="361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No</a:t>
          </a:r>
          <a:r>
            <a:rPr lang="en-US" sz="1800" b="1" baseline="0"/>
            <a:t>.of Patient By Department Referal</a:t>
          </a:r>
        </a:p>
        <a:p>
          <a:endParaRPr lang="en-PK" sz="1200"/>
        </a:p>
      </xdr:txBody>
    </xdr:sp>
    <xdr:clientData/>
  </xdr:twoCellAnchor>
  <xdr:twoCellAnchor editAs="oneCell">
    <xdr:from>
      <xdr:col>8</xdr:col>
      <xdr:colOff>43544</xdr:colOff>
      <xdr:row>1</xdr:row>
      <xdr:rowOff>104776</xdr:rowOff>
    </xdr:from>
    <xdr:to>
      <xdr:col>11</xdr:col>
      <xdr:colOff>43544</xdr:colOff>
      <xdr:row>4</xdr:row>
      <xdr:rowOff>161926</xdr:rowOff>
    </xdr:to>
    <mc:AlternateContent xmlns:mc="http://schemas.openxmlformats.org/markup-compatibility/2006" xmlns:a14="http://schemas.microsoft.com/office/drawing/2010/main">
      <mc:Choice Requires="a14">
        <xdr:graphicFrame macro="">
          <xdr:nvGraphicFramePr>
            <xdr:cNvPr id="64" name="Date (Year)">
              <a:extLst>
                <a:ext uri="{FF2B5EF4-FFF2-40B4-BE49-F238E27FC236}">
                  <a16:creationId xmlns:a16="http://schemas.microsoft.com/office/drawing/2014/main" id="{11FB4739-DEE2-4870-8DF6-55B6925CC947}"/>
                </a:ext>
              </a:extLst>
            </xdr:cNvPr>
            <xdr:cNvGraphicFramePr/>
          </xdr:nvGraphicFramePr>
          <xdr:xfrm>
            <a:off x="0" y="0"/>
            <a:ext cx="0" cy="0"/>
          </xdr:xfrm>
          <a:graphic>
            <a:graphicData uri="http://schemas.microsoft.com/office/drawing/2010/slicer">
              <sle:slicer xmlns:sle="http://schemas.microsoft.com/office/drawing/2010/slicer" name="Date (Year)"/>
            </a:graphicData>
          </a:graphic>
        </xdr:graphicFrame>
      </mc:Choice>
      <mc:Fallback xmlns="">
        <xdr:sp macro="" textlink="">
          <xdr:nvSpPr>
            <xdr:cNvPr id="0" name=""/>
            <xdr:cNvSpPr>
              <a:spLocks noTextEdit="1"/>
            </xdr:cNvSpPr>
          </xdr:nvSpPr>
          <xdr:spPr>
            <a:xfrm>
              <a:off x="4920344" y="295276"/>
              <a:ext cx="1828800" cy="62865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Naeem" refreshedDate="45777.005738657404" createdVersion="5" refreshedVersion="7" minRefreshableVersion="3" recordCount="0" supportSubquery="1" supportAdvancedDrill="1" xr:uid="{A8AD04A8-957E-4410-9168-3CEC740DBBFD}">
  <cacheSource type="external" connectionId="4"/>
  <cacheFields count="3">
    <cacheField name="[Measures].[Distinct Count of Patient Id]" caption="Distinct Count of Patient Id" numFmtId="0" hierarchy="24" level="32767"/>
    <cacheField name="[Calender_Table].[Date (Day)].[Date (Day)]" caption="Date (Day)" numFmtId="0" hierarchy="2" level="1">
      <sharedItems count="30">
        <s v="1-Sep"/>
        <s v="2-Sep"/>
        <s v="3-Sep"/>
        <s v="4-Sep"/>
        <s v="5-Sep"/>
        <s v="6-Sep"/>
        <s v="7-Sep"/>
        <s v="8-Sep"/>
        <s v="9-Sep"/>
        <s v="10-Sep"/>
        <s v="11-Sep"/>
        <s v="12-Sep"/>
        <s v="13-Sep"/>
        <s v="14-Sep"/>
        <s v="15-Sep"/>
        <s v="16-Sep"/>
        <s v="17-Sep"/>
        <s v="18-Sep"/>
        <s v="19-Sep"/>
        <s v="20-Sep"/>
        <s v="21-Sep"/>
        <s v="22-Sep"/>
        <s v="23-Sep"/>
        <s v="24-Sep"/>
        <s v="25-Sep"/>
        <s v="26-Sep"/>
        <s v="27-Sep"/>
        <s v="28-Sep"/>
        <s v="29-Sep"/>
        <s v="30-Sep"/>
      </sharedItems>
    </cacheField>
    <cacheField name="[Calender_Table].[Date (Month)].[Date (Month)]" caption="Date (Month)" numFmtId="0" hierarchy="1" level="1">
      <sharedItems containsSemiMixedTypes="0" containsNonDate="0" containsString="0"/>
    </cacheField>
  </cacheFields>
  <cacheHierarchies count="37">
    <cacheHierarchy uniqueName="[Calender_Table].[Date]" caption="Date" attribute="1" time="1" defaultMemberUniqueName="[Calender_Table].[Date].[All]" allUniqueName="[Calender_Table].[Date].[All]" dimensionUniqueName="[Calender_Table]" displayFolder="" count="2"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2"/>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fieldsUsage count="2">
        <fieldUsage x="-1"/>
        <fieldUsage x="1"/>
      </fieldsUsage>
    </cacheHierarchy>
    <cacheHierarchy uniqueName="[Calender_Table].[Date (Year)]" caption="Date (Year)" attribute="1" defaultMemberUniqueName="[Calender_Table].[Date (Year)].[All]" allUniqueName="[Calender_Table].[Date (Year)].[All]" dimensionUniqueName="[Calender_Table]" displayFolder="" count="2" memberValueDatatype="130" unbalanced="0"/>
    <cacheHierarchy uniqueName="[Calender_Table].[Date (Quarter)]" caption="Date (Quarter)" attribute="1" defaultMemberUniqueName="[Calender_Table].[Date (Quarter)].[All]" allUniqueName="[Calender_Table].[Date (Quarter)].[All]" dimensionUniqueName="[Calender_Table]" displayFolder="" count="2"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2"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2"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2"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2"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2"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2"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2"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2"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cacheHierarchy uniqueName="[Hospital Emergency Room Data].[Patient Attend Time]" caption="Patient Attend Time" attribute="1" defaultMemberUniqueName="[Hospital Emergency Room Data].[Patient Attend Time].[All]" allUniqueName="[Hospital Emergency Room Data].[Patient Attend Time].[All]" dimensionUniqueName="[Hospital Emergency Room Data]" displayFolder="" count="2" memberValueDatatype="130" unbalanced="0"/>
    <cacheHierarchy uniqueName="[Calender_Table].[Date (Day Index)]" caption="Date (Day Index)" attribute="1" defaultMemberUniqueName="[Calender_Table].[Date (Day Index)].[All]" allUniqueName="[Calender_Table].[Date (Day Index)].[All]" dimensionUniqueName="[Calender_Table]" displayFolder="" count="2"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2"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Time]" caption="Count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Attend Time]" caption="Average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Naeem" refreshedDate="45777.005742592592" createdVersion="5" refreshedVersion="7" minRefreshableVersion="3" recordCount="0" supportSubquery="1" supportAdvancedDrill="1" xr:uid="{1C8CCA41-CB88-449C-AA9A-4B0E631680BD}">
  <cacheSource type="external" connectionId="4"/>
  <cacheFields count="2">
    <cacheField name="[Measures].[Distinct Count of Patient Id]" caption="Distinct Count of Patient Id" numFmtId="0" hierarchy="24" level="32767"/>
    <cacheField name="[Calender_Table].[Date (Month)].[Date (Month)]" caption="Date (Month)" numFmtId="0" hierarchy="1" level="1">
      <sharedItems containsSemiMixedTypes="0" containsNonDate="0" containsString="0"/>
    </cacheField>
  </cacheFields>
  <cacheHierarchies count="37">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0" memberValueDatatype="130" unbalanced="0"/>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Time]" caption="Patient Attend Time" attribute="1" defaultMemberUniqueName="[Hospital Emergency Room Data].[Patient Attend Time].[All]" allUniqueName="[Hospital Emergency Room Data].[Patient Attend Time].[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Time]" caption="Count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Attend Time]" caption="Average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Naeem" refreshedDate="45777.005746527779" createdVersion="5" refreshedVersion="7" minRefreshableVersion="3" recordCount="0" supportSubquery="1" supportAdvancedDrill="1" xr:uid="{B818AFEA-AAC1-4887-B4EA-FD09ADE2FAD9}">
  <cacheSource type="external" connectionId="4"/>
  <cacheFields count="2">
    <cacheField name="[Measures].[Average of Patient Waittime]" caption="Average of Patient Waittime" numFmtId="0" hierarchy="28" level="32767"/>
    <cacheField name="[Calender_Table].[Date (Month)].[Date (Month)]" caption="Date (Month)" numFmtId="0" hierarchy="1" level="1">
      <sharedItems containsSemiMixedTypes="0" containsNonDate="0" containsString="0"/>
    </cacheField>
  </cacheFields>
  <cacheHierarchies count="37">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0" memberValueDatatype="130" unbalanced="0"/>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Time]" caption="Patient Attend Time" attribute="1" defaultMemberUniqueName="[Hospital Emergency Room Data].[Patient Attend Time].[All]" allUniqueName="[Hospital Emergency Room Data].[Patient Attend Time].[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0"/>
      </fieldsUsage>
      <extLst>
        <ext xmlns:x15="http://schemas.microsoft.com/office/spreadsheetml/2010/11/main" uri="{B97F6D7D-B522-45F9-BDA1-12C45D357490}">
          <x15:cacheHierarchy aggregatedColumn="15"/>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Time]" caption="Count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Attend Time]" caption="Average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Naeem" refreshedDate="45777.005750810182" createdVersion="5" refreshedVersion="7" minRefreshableVersion="3" recordCount="0" supportSubquery="1" supportAdvancedDrill="1" xr:uid="{119DD30A-592F-40EF-97B8-5B93EA500034}">
  <cacheSource type="external" connectionId="4"/>
  <cacheFields count="2">
    <cacheField name="[Measures].[Average of Patient Satisfaction Score]" caption="Average of Patient Satisfaction Score" numFmtId="0" hierarchy="29" level="32767"/>
    <cacheField name="[Calender_Table].[Date (Month)].[Date (Month)]" caption="Date (Month)" numFmtId="0" hierarchy="1" level="1">
      <sharedItems containsSemiMixedTypes="0" containsNonDate="0" containsString="0"/>
    </cacheField>
  </cacheFields>
  <cacheHierarchies count="37">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0" memberValueDatatype="130" unbalanced="0"/>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Time]" caption="Patient Attend Time" attribute="1" defaultMemberUniqueName="[Hospital Emergency Room Data].[Patient Attend Time].[All]" allUniqueName="[Hospital Emergency Room Data].[Patient Attend Time].[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Satisfaction Score]" caption="Average of Patient Satisfaction Score" measure="1" displayFolder="" measureGroup="Hospital Emergency Room Data" count="0" oneField="1" hidden="1">
      <fieldsUsage count="1">
        <fieldUsage x="0"/>
      </fieldsUsage>
      <extLst>
        <ext xmlns:x15="http://schemas.microsoft.com/office/spreadsheetml/2010/11/main" uri="{B97F6D7D-B522-45F9-BDA1-12C45D357490}">
          <x15:cacheHierarchy aggregatedColumn="14"/>
        </ext>
      </extLst>
    </cacheHierarchy>
    <cacheHierarchy uniqueName="[Measures].[Count of Patient Attend Time]" caption="Count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Attend Time]" caption="Average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Naeem" refreshedDate="45777.005755555554" createdVersion="5" refreshedVersion="7" minRefreshableVersion="3" recordCount="0" supportSubquery="1" supportAdvancedDrill="1" xr:uid="{1D14E4A0-A94D-486C-B7CD-5FA060A25F23}">
  <cacheSource type="external" connectionId="4"/>
  <cacheFields count="3">
    <cacheField name="[Calender_Table].[Date (Day)].[Date (Day)]" caption="Date (Day)" numFmtId="0" hierarchy="2" level="1">
      <sharedItems count="30">
        <s v="1-Sep"/>
        <s v="2-Sep"/>
        <s v="3-Sep"/>
        <s v="4-Sep"/>
        <s v="5-Sep"/>
        <s v="6-Sep"/>
        <s v="7-Sep"/>
        <s v="8-Sep"/>
        <s v="9-Sep"/>
        <s v="10-Sep"/>
        <s v="11-Sep"/>
        <s v="12-Sep"/>
        <s v="13-Sep"/>
        <s v="14-Sep"/>
        <s v="15-Sep"/>
        <s v="16-Sep"/>
        <s v="17-Sep"/>
        <s v="18-Sep"/>
        <s v="19-Sep"/>
        <s v="20-Sep"/>
        <s v="21-Sep"/>
        <s v="22-Sep"/>
        <s v="23-Sep"/>
        <s v="24-Sep"/>
        <s v="25-Sep"/>
        <s v="26-Sep"/>
        <s v="27-Sep"/>
        <s v="28-Sep"/>
        <s v="29-Sep"/>
        <s v="30-Sep"/>
      </sharedItems>
    </cacheField>
    <cacheField name="[Calender_Table].[Date (Month)].[Date (Month)]" caption="Date (Month)" numFmtId="0" hierarchy="1" level="1">
      <sharedItems containsSemiMixedTypes="0" containsNonDate="0" containsString="0"/>
    </cacheField>
    <cacheField name="[Measures].[Average of Patient Waittime]" caption="Average of Patient Waittime" numFmtId="0" hierarchy="28" level="32767"/>
  </cacheFields>
  <cacheHierarchies count="37">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fieldsUsage count="2">
        <fieldUsage x="-1"/>
        <fieldUsage x="0"/>
      </fieldsUsage>
    </cacheHierarchy>
    <cacheHierarchy uniqueName="[Calender_Table].[Date (Year)]" caption="Date (Year)" attribute="1" defaultMemberUniqueName="[Calender_Table].[Date (Year)].[All]" allUniqueName="[Calender_Table].[Date (Year)].[All]" dimensionUniqueName="[Calender_Table]" displayFolder="" count="0" memberValueDatatype="130" unbalanced="0"/>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Time]" caption="Patient Attend Time" attribute="1" defaultMemberUniqueName="[Hospital Emergency Room Data].[Patient Attend Time].[All]" allUniqueName="[Hospital Emergency Room Data].[Patient Attend Time].[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2"/>
      </fieldsUsage>
      <extLst>
        <ext xmlns:x15="http://schemas.microsoft.com/office/spreadsheetml/2010/11/main" uri="{B97F6D7D-B522-45F9-BDA1-12C45D357490}">
          <x15:cacheHierarchy aggregatedColumn="15"/>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Time]" caption="Count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Attend Time]" caption="Average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Naeem" refreshedDate="45777.005760069442" createdVersion="5" refreshedVersion="7" minRefreshableVersion="3" recordCount="0" supportSubquery="1" supportAdvancedDrill="1" xr:uid="{A5B94B9E-139D-451B-9FD0-4DA7604C30E4}">
  <cacheSource type="external" connectionId="4"/>
  <cacheFields count="3">
    <cacheField name="[Calender_Table].[Date (Day)].[Date (Day)]" caption="Date (Day)" numFmtId="0" hierarchy="2" level="1">
      <sharedItems count="30">
        <s v="1-Sep"/>
        <s v="2-Sep"/>
        <s v="3-Sep"/>
        <s v="4-Sep"/>
        <s v="5-Sep"/>
        <s v="6-Sep"/>
        <s v="7-Sep"/>
        <s v="8-Sep"/>
        <s v="9-Sep"/>
        <s v="10-Sep"/>
        <s v="11-Sep"/>
        <s v="12-Sep"/>
        <s v="13-Sep"/>
        <s v="14-Sep"/>
        <s v="15-Sep"/>
        <s v="16-Sep"/>
        <s v="17-Sep"/>
        <s v="18-Sep"/>
        <s v="19-Sep"/>
        <s v="20-Sep"/>
        <s v="21-Sep"/>
        <s v="22-Sep"/>
        <s v="23-Sep"/>
        <s v="24-Sep"/>
        <s v="25-Sep"/>
        <s v="26-Sep"/>
        <s v="27-Sep"/>
        <s v="28-Sep"/>
        <s v="29-Sep"/>
        <s v="30-Sep"/>
      </sharedItems>
    </cacheField>
    <cacheField name="[Calender_Table].[Date (Month)].[Date (Month)]" caption="Date (Month)" numFmtId="0" hierarchy="1" level="1">
      <sharedItems containsSemiMixedTypes="0" containsNonDate="0" containsString="0"/>
    </cacheField>
    <cacheField name="[Measures].[Average of Patient Satisfaction Score]" caption="Average of Patient Satisfaction Score" numFmtId="0" hierarchy="29" level="32767"/>
  </cacheFields>
  <cacheHierarchies count="37">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fieldsUsage count="2">
        <fieldUsage x="-1"/>
        <fieldUsage x="0"/>
      </fieldsUsage>
    </cacheHierarchy>
    <cacheHierarchy uniqueName="[Calender_Table].[Date (Year)]" caption="Date (Year)" attribute="1" defaultMemberUniqueName="[Calender_Table].[Date (Year)].[All]" allUniqueName="[Calender_Table].[Date (Year)].[All]" dimensionUniqueName="[Calender_Table]" displayFolder="" count="0" memberValueDatatype="130" unbalanced="0"/>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Time]" caption="Patient Attend Time" attribute="1" defaultMemberUniqueName="[Hospital Emergency Room Data].[Patient Attend Time].[All]" allUniqueName="[Hospital Emergency Room Data].[Patient Attend Time].[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Satisfaction Score]" caption="Average of Patient Satisfaction Score" measure="1" displayFolder="" measureGroup="Hospital Emergency Room Data" count="0" oneField="1" hidden="1">
      <fieldsUsage count="1">
        <fieldUsage x="2"/>
      </fieldsUsage>
      <extLst>
        <ext xmlns:x15="http://schemas.microsoft.com/office/spreadsheetml/2010/11/main" uri="{B97F6D7D-B522-45F9-BDA1-12C45D357490}">
          <x15:cacheHierarchy aggregatedColumn="14"/>
        </ext>
      </extLst>
    </cacheHierarchy>
    <cacheHierarchy uniqueName="[Measures].[Count of Patient Attend Time]" caption="Count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Attend Time]" caption="Average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Naeem" refreshedDate="45777.005764583337" createdVersion="5" refreshedVersion="7" minRefreshableVersion="3" recordCount="0" supportSubquery="1" supportAdvancedDrill="1" xr:uid="{8B2BFBF5-77B1-4E71-B68E-A52653713361}">
  <cacheSource type="external" connectionId="4"/>
  <cacheFields count="4">
    <cacheField name="[Calender_Table].[Date (Month)].[Date (Month)]" caption="Date (Month)" numFmtId="0" hierarchy="1" level="1">
      <sharedItems containsSemiMixedTypes="0" containsNonDate="0" containsString="0"/>
    </cacheField>
    <cacheField name="[Measures].[Count of Patient Admission Flag]" caption="Count of Patient Admission Flag" numFmtId="0" hierarchy="31" level="32767"/>
    <cacheField name="[Hospital Emergency Room Data].[Patient Admission Flag].[Patient Admission Flag]" caption="Patient Admission Flag" numFmtId="0" hierarchy="13" level="1">
      <sharedItems count="2">
        <s v="Admitted"/>
        <s v="Not Admitted"/>
      </sharedItems>
    </cacheField>
    <cacheField name="Dummy0" numFmtId="0" hierarchy="37" level="32767">
      <extLst>
        <ext xmlns:x14="http://schemas.microsoft.com/office/spreadsheetml/2009/9/main" uri="{63CAB8AC-B538-458d-9737-405883B0398D}">
          <x14:cacheField ignore="1"/>
        </ext>
      </extLst>
    </cacheField>
  </cacheFields>
  <cacheHierarchies count="38">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0" memberValueDatatype="130" unbalanced="0"/>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fieldsUsage count="2">
        <fieldUsage x="-1"/>
        <fieldUsage x="2"/>
      </fieldsUsage>
    </cacheHierarchy>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Time]" caption="Patient Attend Time" attribute="1" defaultMemberUniqueName="[Hospital Emergency Room Data].[Patient Attend Time].[All]" allUniqueName="[Hospital Emergency Room Data].[Patient Attend Time].[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Time]" caption="Count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oneField="1" hidden="1">
      <fieldsUsage count="1">
        <fieldUsage x="1"/>
      </fieldsUsage>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Attend Time]" caption="Average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Dummy0" caption="Date" measure="1" count="0">
      <extLst>
        <ext xmlns:x14="http://schemas.microsoft.com/office/spreadsheetml/2009/9/main" uri="{8CF416AD-EC4C-4aba-99F5-12A058AE0983}">
          <x14:cacheHierarchy ignore="1"/>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Naeem" refreshedDate="45777.005769212963" createdVersion="5" refreshedVersion="7" minRefreshableVersion="3" recordCount="0" supportSubquery="1" supportAdvancedDrill="1" xr:uid="{6A1EC008-6D40-46BC-A685-86C3B7A93E79}">
  <cacheSource type="external" connectionId="4"/>
  <cacheFields count="3">
    <cacheField name="[Calender_Table].[Date (Month)].[Date (Month)]" caption="Date (Month)" numFmtId="0" hierarchy="1" level="1">
      <sharedItems containsSemiMixedTypes="0" containsNonDate="0" containsString="0"/>
    </cacheField>
    <cacheField name="[Measures].[Count of Age Group]" caption="Count of Age Group" numFmtId="0" hierarchy="32" level="32767"/>
    <cacheField name="[Hospital Emergency Room Data].[Age Group].[Age Group]" caption="Age Group" numFmtId="0" hierarchy="16" level="1">
      <sharedItems count="8">
        <s v="0-09"/>
        <s v="10-19"/>
        <s v="20-29"/>
        <s v="30-39"/>
        <s v="40-49"/>
        <s v="50-59"/>
        <s v="60-69"/>
        <s v="70-79"/>
      </sharedItems>
    </cacheField>
  </cacheFields>
  <cacheHierarchies count="37">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0" memberValueDatatype="130" unbalanced="0"/>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fieldsUsage count="2">
        <fieldUsage x="-1"/>
        <fieldUsage x="2"/>
      </fieldsUsage>
    </cacheHierarchy>
    <cacheHierarchy uniqueName="[Hospital Emergency Room Data].[Patient Attend Time]" caption="Patient Attend Time" attribute="1" defaultMemberUniqueName="[Hospital Emergency Room Data].[Patient Attend Time].[All]" allUniqueName="[Hospital Emergency Room Data].[Patient Attend Time].[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Time]" caption="Count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oneField="1" hidden="1">
      <fieldsUsage count="1">
        <fieldUsage x="1"/>
      </fieldsUsage>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Attend Time]" caption="Average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Naeem" refreshedDate="45777.005773726851" createdVersion="5" refreshedVersion="7" minRefreshableVersion="3" recordCount="0" supportSubquery="1" supportAdvancedDrill="1" xr:uid="{5E6E31D1-9249-402D-89DB-5FAEAE1874B6}">
  <cacheSource type="external" connectionId="4"/>
  <cacheFields count="3">
    <cacheField name="[Calender_Table].[Date (Month)].[Date (Month)]" caption="Date (Month)" numFmtId="0" hierarchy="1" level="1">
      <sharedItems containsSemiMixedTypes="0" containsNonDate="0" containsString="0"/>
    </cacheField>
    <cacheField name="[Hospital Emergency Room Data].[Patient Attend Time].[Patient Attend Time]" caption="Patient Attend Time" numFmtId="0" hierarchy="17" level="1">
      <sharedItems count="2">
        <s v="Delay"/>
        <s v="Ontime"/>
      </sharedItems>
    </cacheField>
    <cacheField name="[Measures].[Count of Patient Attend Time]" caption="Count of Patient Attend Time" numFmtId="0" hierarchy="30" level="32767"/>
  </cacheFields>
  <cacheHierarchies count="37">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0" memberValueDatatype="130" unbalanced="0"/>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Time]" caption="Patient Attend Time" attribute="1" defaultMemberUniqueName="[Hospital Emergency Room Data].[Patient Attend Time].[All]" allUniqueName="[Hospital Emergency Room Data].[Patient Attend Time].[All]" dimensionUniqueName="[Hospital Emergency Room Data]" displayFolder="" count="2" memberValueDatatype="130" unbalanced="0">
      <fieldsUsage count="2">
        <fieldUsage x="-1"/>
        <fieldUsage x="1"/>
      </fieldsUsage>
    </cacheHierarchy>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Time]" caption="Count of Patient Attend Time" measure="1" displayFolder="" measureGroup="Hospital Emergency Room Data" count="0" oneField="1" hidden="1">
      <fieldsUsage count="1">
        <fieldUsage x="2"/>
      </fieldsUsage>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Attend Time]" caption="Average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Naeem" refreshedDate="45777.005778009261" createdVersion="5" refreshedVersion="7" minRefreshableVersion="3" recordCount="0" supportSubquery="1" supportAdvancedDrill="1" xr:uid="{E73EBF8A-0107-43E4-A912-A963740FE8EC}">
  <cacheSource type="external" connectionId="4"/>
  <cacheFields count="3">
    <cacheField name="[Calender_Table].[Date (Month)].[Date (Month)]" caption="Date (Month)" numFmtId="0" hierarchy="1" level="1">
      <sharedItems containsSemiMixedTypes="0" containsNonDate="0" containsString="0"/>
    </cacheField>
    <cacheField name="[Hospital Emergency Room Data].[Patient Gender].[Patient Gender]" caption="Patient Gender" numFmtId="0" hierarchy="9" level="1">
      <sharedItems count="3">
        <s v="Female"/>
        <s v="Femaleemale"/>
        <s v="Male"/>
      </sharedItems>
    </cacheField>
    <cacheField name="[Measures].[Count of Patient Gender]" caption="Count of Patient Gender" numFmtId="0" hierarchy="35" level="32767"/>
  </cacheFields>
  <cacheHierarchies count="37">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0" memberValueDatatype="130" unbalanced="0"/>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fieldsUsage count="2">
        <fieldUsage x="-1"/>
        <fieldUsage x="1"/>
      </fieldsUsage>
    </cacheHierarchy>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Time]" caption="Patient Attend Time" attribute="1" defaultMemberUniqueName="[Hospital Emergency Room Data].[Patient Attend Time].[All]" allUniqueName="[Hospital Emergency Room Data].[Patient Attend Time].[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Time]" caption="Count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Attend Time]" caption="Average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oneField="1" hidden="1">
      <fieldsUsage count="1">
        <fieldUsage x="2"/>
      </fieldsUsage>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Naeem" refreshedDate="45777.005782523149" createdVersion="5" refreshedVersion="7" minRefreshableVersion="3" recordCount="0" supportSubquery="1" supportAdvancedDrill="1" xr:uid="{E4199122-06DD-44E1-8469-F89C47576553}">
  <cacheSource type="external" connectionId="4"/>
  <cacheFields count="3">
    <cacheField name="[Calender_Table].[Date (Month)].[Date (Month)]" caption="Date (Month)" numFmtId="0" hierarchy="1" level="1">
      <sharedItems containsSemiMixedTypes="0" containsNonDate="0" containsString="0"/>
    </cacheField>
    <cacheField name="[Hospital Emergency Room Data].[Department Referral].[Department Referral]" caption="Department Referral" numFmtId="0" hierarchy="12" level="1">
      <sharedItems count="8">
        <s v="Cardiology"/>
        <s v="Gastroenterology"/>
        <s v="General Practice"/>
        <s v="Neurology"/>
        <s v="None"/>
        <s v="Orthopedics"/>
        <s v="Physiotherapy"/>
        <s v="Renal"/>
      </sharedItems>
    </cacheField>
    <cacheField name="[Measures].[Count of Department Referral]" caption="Count of Department Referral" numFmtId="0" hierarchy="36" level="32767"/>
  </cacheFields>
  <cacheHierarchies count="37">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0" memberValueDatatype="130" unbalanced="0"/>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fieldsUsage count="2">
        <fieldUsage x="-1"/>
        <fieldUsage x="1"/>
      </fieldsUsage>
    </cacheHierarchy>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Time]" caption="Patient Attend Time" attribute="1" defaultMemberUniqueName="[Hospital Emergency Room Data].[Patient Attend Time].[All]" allUniqueName="[Hospital Emergency Room Data].[Patient Attend Time].[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Time]" caption="Count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Attend Time]" caption="Average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oneField="1" hidden="1">
      <fieldsUsage count="1">
        <fieldUsage x="2"/>
      </fieldsUsage>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Naeem" refreshedDate="45777.005787037036" createdVersion="5" refreshedVersion="7" minRefreshableVersion="3" recordCount="0" supportSubquery="1" supportAdvancedDrill="1" xr:uid="{51E9B23C-97B3-4500-812A-BA1DD2077AA8}">
  <cacheSource type="external" connectionId="4"/>
  <cacheFields count="4">
    <cacheField name="[Calender_Table].[Date (Month)].[Date (Month)]" caption="Date (Month)" numFmtId="0" hierarchy="1" level="1">
      <sharedItems containsNonDate="0" count="1">
        <s v="Feb"/>
      </sharedItems>
    </cacheField>
    <cacheField name="[Calender_Table].[Date].[Date]" caption="Date" numFmtId="0" level="1">
      <sharedItems containsSemiMixedTypes="0" containsNonDate="0" containsDate="1" containsString="0" minDate="2023-02-01T00:00:00" maxDate="2024-03-01T00:00:00" count="57">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sharedItems>
    </cacheField>
    <cacheField name="[Calender_Table].[Date (Quarter)].[Date (Quarter)]" caption="Date (Quarter)" numFmtId="0" hierarchy="4" level="1">
      <sharedItems containsNonDate="0" count="1">
        <s v="Qtr1"/>
      </sharedItems>
    </cacheField>
    <cacheField name="[Calender_Table].[Date (Year)].[Date (Year)]" caption="Date (Year)" numFmtId="0" hierarchy="3" level="1">
      <sharedItems count="1">
        <s v="2023"/>
      </sharedItems>
    </cacheField>
  </cacheFields>
  <cacheHierarchies count="37">
    <cacheHierarchy uniqueName="[Calender_Table].[Date]" caption="Date" attribute="1" time="1" defaultMemberUniqueName="[Calender_Table].[Date].[All]" allUniqueName="[Calender_Table].[Date].[All]" dimensionUniqueName="[Calender_Table]" displayFolder="" count="2" memberValueDatatype="7" unbalanced="0">
      <fieldsUsage count="2">
        <fieldUsage x="-1"/>
        <fieldUsage x="1"/>
      </fieldsUsage>
    </cacheHierarchy>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2" memberValueDatatype="130" unbalanced="0">
      <fieldsUsage count="2">
        <fieldUsage x="-1"/>
        <fieldUsage x="2"/>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2"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2"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2"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2"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2"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2"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2"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2"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cacheHierarchy uniqueName="[Hospital Emergency Room Data].[Patient Attend Time]" caption="Patient Attend Time" attribute="1" defaultMemberUniqueName="[Hospital Emergency Room Data].[Patient Attend Time].[All]" allUniqueName="[Hospital Emergency Room Data].[Patient Attend Time].[All]" dimensionUniqueName="[Hospital Emergency Room Data]" displayFolder="" count="2" memberValueDatatype="130" unbalanced="0"/>
    <cacheHierarchy uniqueName="[Calender_Table].[Date (Day Index)]" caption="Date (Day Index)" attribute="1" defaultMemberUniqueName="[Calender_Table].[Date (Day Index)].[All]" allUniqueName="[Calender_Table].[Date (Day Index)].[All]" dimensionUniqueName="[Calender_Table]" displayFolder="" count="2"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2"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Time]" caption="Count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Attend Time]" caption="Average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mza Naeem" refreshedDate="45776.992021527774" createdVersion="3" refreshedVersion="7" minRefreshableVersion="3" recordCount="0" supportSubquery="1" supportAdvancedDrill="1" xr:uid="{D5D28B16-99CD-4274-85D6-0EB5292F150B}">
  <cacheSource type="external" connectionId="4">
    <extLst>
      <ext xmlns:x14="http://schemas.microsoft.com/office/spreadsheetml/2009/9/main" uri="{F057638F-6D5F-4e77-A914-E7F072B9BCA8}">
        <x14:sourceConnection name="ThisWorkbookDataModel"/>
      </ext>
    </extLst>
  </cacheSource>
  <cacheFields count="0"/>
  <cacheHierarchies count="37">
    <cacheHierarchy uniqueName="[Calender_Table].[Date]" caption="Date" attribute="1" time="1" defaultMemberUniqueName="[Calender_Table].[Date].[All]" allUniqueName="[Calender_Table].[Date].[All]" dimensionUniqueName="[Calender_Table]" displayFolder="" count="2"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cacheHierarchy uniqueName="[Hospital Emergency Room Data].[Patient Attend Time]" caption="Patient Attend Time" attribute="1" defaultMemberUniqueName="[Hospital Emergency Room Data].[Patient Attend Time].[All]" allUniqueName="[Hospital Emergency Room Data].[Patient Attend Time].[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Min of Patient Waittime]" caption="Min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Time]" caption="Count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Sum of Patient Age]" caption="Sum of Patient Age" measure="1" displayFolder="" measureGroup="Hospital Emergency Room Data" count="0" hidden="1">
      <extLst>
        <ext xmlns:x15="http://schemas.microsoft.com/office/spreadsheetml/2010/11/main" uri="{B97F6D7D-B522-45F9-BDA1-12C45D357490}">
          <x15:cacheHierarchy aggregatedColumn="10"/>
        </ext>
      </extLst>
    </cacheHierarchy>
    <cacheHierarchy uniqueName="[Measures].[Average of Patient Attend Time]" caption="Average of Patient Attend Time"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11657994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F0D463-EFA4-49EC-BB02-CBE36AC0AAE3}" name="PivotTable10" cacheId="9" applyNumberFormats="0" applyBorderFormats="0" applyFontFormats="0" applyPatternFormats="0" applyAlignmentFormats="0" applyWidthHeightFormats="1" dataCaption="Values" tag="3083b9ed-1b8f-4f4a-b7f5-33805e0757bc" updatedVersion="7" minRefreshableVersion="3" subtotalHiddenItems="1" itemPrintTitles="1" createdVersion="5" indent="0" outline="1" outlineData="1" multipleFieldFilters="0" chartFormat="26">
  <location ref="A66:B70" firstHeaderRow="1" firstDataRow="1" firstDataCol="1"/>
  <pivotFields count="3">
    <pivotField allDrilled="1" subtotalTop="0" showAll="0" dataSourceSort="1" defaultSubtotal="0" defaultAttributeDrillState="1"/>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Items count="1">
    <i/>
  </colItems>
  <dataFields count="1">
    <dataField name="Count of Patient Gender" fld="2" subtotal="count" baseField="0" baseItem="0"/>
  </dataFields>
  <chartFormats count="4">
    <chartFormat chart="25" format="4" series="1">
      <pivotArea type="data" outline="0" fieldPosition="0">
        <references count="1">
          <reference field="4294967294" count="1" selected="0">
            <x v="0"/>
          </reference>
        </references>
      </pivotArea>
    </chartFormat>
    <chartFormat chart="25" format="5">
      <pivotArea type="data" outline="0" fieldPosition="0">
        <references count="2">
          <reference field="4294967294" count="1" selected="0">
            <x v="0"/>
          </reference>
          <reference field="1" count="1" selected="0">
            <x v="0"/>
          </reference>
        </references>
      </pivotArea>
    </chartFormat>
    <chartFormat chart="25" format="6">
      <pivotArea type="data" outline="0" fieldPosition="0">
        <references count="2">
          <reference field="4294967294" count="1" selected="0">
            <x v="0"/>
          </reference>
          <reference field="1" count="1" selected="0">
            <x v="2"/>
          </reference>
        </references>
      </pivotArea>
    </chartFormat>
    <chartFormat chart="25" format="7">
      <pivotArea type="data" outline="0" fieldPosition="0">
        <references count="2">
          <reference field="4294967294" count="1" selected="0">
            <x v="0"/>
          </reference>
          <reference field="1" count="1" selected="0">
            <x v="1"/>
          </reference>
        </references>
      </pivotArea>
    </chartFormat>
  </chartFormats>
  <pivotHierarchies count="37">
    <pivotHierarchy dragToData="1"/>
    <pivotHierarchy multipleItemSelectionAllowed="1" dragToData="1">
      <members count="1" level="1">
        <member name="[Calender_Table].[Date (Month)].&amp;[Sep]"/>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caption="Min of Patient Waittime"/>
    <pivotHierarchy dragToData="1" caption="Average of Patient Waittime"/>
    <pivotHierarchy dragToData="1" caption="Average of Patient Satisfaction Scor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D30213-734C-4320-A012-ABDFBE7B6CB2}" name="PivotTable1" cacheId="1" applyNumberFormats="0" applyBorderFormats="0" applyFontFormats="0" applyPatternFormats="0" applyAlignmentFormats="0" applyWidthHeightFormats="1" dataCaption="Values" tag="621e7427-ba08-4a53-b91f-86bfbffa82e6" updatedVersion="7" minRefreshableVersion="3" subtotalHiddenItems="1" itemPrintTitles="1" createdVersion="5" indent="0" outline="1" outlineData="1" multipleFieldFilters="0">
  <location ref="A1:A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pivotHierarchies count="37">
    <pivotHierarchy dragToData="1"/>
    <pivotHierarchy multipleItemSelectionAllowed="1" dragToData="1">
      <members count="1" level="1">
        <member name="[Calender_Table].[Date (Month)].&amp;[Sep]"/>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BBD8D7-276A-47E2-9C4E-6936832D84A4}" name="PivotTable4" cacheId="0" applyNumberFormats="0" applyBorderFormats="0" applyFontFormats="0" applyPatternFormats="0" applyAlignmentFormats="0" applyWidthHeightFormats="1" dataCaption="Values" tag="9217e2aa-924b-4c8b-a7dd-1a060e2c02bf" updatedVersion="7" minRefreshableVersion="3" subtotalHiddenItems="1" itemPrintTitles="1" createdVersion="5" indent="0" outline="1" outlineData="1" multipleFieldFilters="0" chartFormat="3">
  <location ref="E4:F35" firstHeaderRow="1" firstDataRow="1" firstDataCol="1"/>
  <pivotFields count="3">
    <pivotField dataField="1" subtotalTop="0" showAll="0" defaultSubtotal="0"/>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llDrilled="1" subtotalTop="0" showAll="0" dataSourceSort="1" defaultSubtotal="0" defaultAttributeDrillState="1"/>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chartFormats count="1">
    <chartFormat chart="2" format="2" series="1">
      <pivotArea type="data" outline="0" fieldPosition="0">
        <references count="1">
          <reference field="4294967294" count="1" selected="0">
            <x v="0"/>
          </reference>
        </references>
      </pivotArea>
    </chartFormat>
  </chartFormats>
  <pivotHierarchies count="37">
    <pivotHierarchy dragToData="1"/>
    <pivotHierarchy multipleItemSelectionAllowed="1" dragToData="1">
      <members count="1" level="1">
        <member name="[Calender_Table].[Date (Month)].&amp;[Sep]"/>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55CB8C-52B3-4B75-A358-FFBAA0AE4E88}" name="PivotTable9" cacheId="8" applyNumberFormats="0" applyBorderFormats="0" applyFontFormats="0" applyPatternFormats="0" applyAlignmentFormats="0" applyWidthHeightFormats="1" dataCaption="Values" tag="486af16b-7083-4a71-b269-c3b2e48d7f02" updatedVersion="7" minRefreshableVersion="3" subtotalHiddenItems="1" itemPrintTitles="1" createdVersion="5" indent="0" outline="1" outlineData="1" multipleFieldFilters="0" chartFormat="20">
  <location ref="A59:B62" firstHeaderRow="1" firstDataRow="1" firstDataCol="1"/>
  <pivotFields count="3">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dataField="1" subtotalTop="0" showAll="0" defaultSubtotal="0"/>
  </pivotFields>
  <rowFields count="1">
    <field x="1"/>
  </rowFields>
  <rowItems count="3">
    <i>
      <x/>
    </i>
    <i>
      <x v="1"/>
    </i>
    <i t="grand">
      <x/>
    </i>
  </rowItems>
  <colItems count="1">
    <i/>
  </colItems>
  <dataFields count="1">
    <dataField name="Count of Patient Attend Time" fld="2" subtotal="count" baseField="0" baseItem="0"/>
  </dataFields>
  <chartFormats count="3">
    <chartFormat chart="18" format="4" series="1">
      <pivotArea type="data" outline="0" fieldPosition="0">
        <references count="1">
          <reference field="4294967294" count="1" selected="0">
            <x v="0"/>
          </reference>
        </references>
      </pivotArea>
    </chartFormat>
    <chartFormat chart="18" format="5">
      <pivotArea type="data" outline="0" fieldPosition="0">
        <references count="2">
          <reference field="4294967294" count="1" selected="0">
            <x v="0"/>
          </reference>
          <reference field="1" count="1" selected="0">
            <x v="0"/>
          </reference>
        </references>
      </pivotArea>
    </chartFormat>
    <chartFormat chart="18" format="6">
      <pivotArea type="data" outline="0" fieldPosition="0">
        <references count="2">
          <reference field="4294967294" count="1" selected="0">
            <x v="0"/>
          </reference>
          <reference field="1" count="1" selected="0">
            <x v="1"/>
          </reference>
        </references>
      </pivotArea>
    </chartFormat>
  </chartFormats>
  <pivotHierarchies count="37">
    <pivotHierarchy dragToData="1"/>
    <pivotHierarchy multipleItemSelectionAllowed="1" dragToData="1">
      <members count="1" level="1">
        <member name="[Calender_Table].[Date (Month)].&amp;[Sep]"/>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caption="Min of Patient Waittime"/>
    <pivotHierarchy dragToData="1" caption="Average of Patient Waittime"/>
    <pivotHierarchy dragToData="1" caption="Average of Patient Satisfaction Scor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B21B060-95DC-4C36-8540-36D3806FB185}" name="PivotTable7" cacheId="6" applyNumberFormats="0" applyBorderFormats="0" applyFontFormats="0" applyPatternFormats="0" applyAlignmentFormats="0" applyWidthHeightFormats="1" dataCaption="Values" tag="c40542d8-6316-4b17-a858-1618a47d11aa" updatedVersion="7" minRefreshableVersion="3" subtotalHiddenItems="1" itemPrintTitles="1" createdVersion="5" indent="0" outline="1" outlineData="1" multipleFieldFilters="0" chartFormat="13">
  <location ref="A35:C38" firstHeaderRow="0" firstDataRow="1" firstDataCol="1"/>
  <pivotFields count="4">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2">
        <item x="0"/>
        <item x="1"/>
      </items>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2"/>
  </rowFields>
  <rowItems count="3">
    <i>
      <x/>
    </i>
    <i>
      <x v="1"/>
    </i>
    <i t="grand">
      <x/>
    </i>
  </rowItems>
  <colFields count="1">
    <field x="-2"/>
  </colFields>
  <colItems count="2">
    <i>
      <x/>
    </i>
    <i i="1">
      <x v="1"/>
    </i>
  </colItems>
  <dataFields count="2">
    <dataField name="Count of Patient Admission Flag" fld="1" subtotal="count" baseField="0" baseItem="0" numFmtId="1"/>
    <dataField name="Count of Patient Admission Flag2" fld="3" subtotal="count" showDataAs="percentOfTotal" baseField="0" baseItem="0" numFmtId="10">
      <extLst>
        <ext xmlns:x14="http://schemas.microsoft.com/office/spreadsheetml/2009/9/main" uri="{E15A36E0-9728-4e99-A89B-3F7291B0FE68}">
          <x14:dataField sourceField="1" uniqueName="[__Xl2].[Measures].[Count of Patient Admission Flag]"/>
        </ext>
      </extLst>
    </dataField>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4">
      <pivotArea type="data" outline="0" fieldPosition="0">
        <references count="2">
          <reference field="4294967294" count="1" selected="0">
            <x v="0"/>
          </reference>
          <reference field="2" count="1" selected="0">
            <x v="1"/>
          </reference>
        </references>
      </pivotArea>
    </chartFormat>
    <chartFormat chart="0" format="5">
      <pivotArea type="data" outline="0" fieldPosition="0">
        <references count="2">
          <reference field="4294967294" count="1" selected="0">
            <x v="0"/>
          </reference>
          <reference field="2" count="1" selected="0">
            <x v="0"/>
          </reference>
        </references>
      </pivotArea>
    </chartFormat>
  </chartFormats>
  <pivotHierarchies count="38">
    <pivotHierarchy dragToData="1"/>
    <pivotHierarchy multipleItemSelectionAllowed="1" dragToData="1">
      <members count="1" level="1">
        <member name="[Calender_Table].[Date (Month)].&amp;[Sep]"/>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caption="Min of Patient Waittime"/>
    <pivotHierarchy dragToData="1" caption="Average of Patient Waittime"/>
    <pivotHierarchy dragToData="1" caption="Average of Patient Satisfaction Score"/>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A96FB5-375A-4D7D-A2E3-8032681D0CCB}" name="PivotTable5" cacheId="4" applyNumberFormats="0" applyBorderFormats="0" applyFontFormats="0" applyPatternFormats="0" applyAlignmentFormats="0" applyWidthHeightFormats="1" dataCaption="Values" tag="cc07d330-7330-4818-b644-f95fb23e1997" updatedVersion="7" minRefreshableVersion="3" subtotalHiddenItems="1" itemPrintTitles="1" createdVersion="5" indent="0" outline="1" outlineData="1" multipleFieldFilters="0" chartFormat="6">
  <location ref="K5:L36" firstHeaderRow="1" firstDataRow="1" firstDataCol="1"/>
  <pivotFields count="3">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llDrilled="1" subtotalTop="0" showAll="0" dataSourceSort="1" defaultSubtotal="0" defaultAttributeDrillState="1"/>
    <pivotField dataField="1" subtotalTop="0" showAll="0" defaultSubtota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Patient Waittime" fld="2" subtotal="average" baseField="0" baseItem="0" numFmtId="2"/>
  </dataFields>
  <formats count="1">
    <format dxfId="0">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Hierarchies count="37">
    <pivotHierarchy dragToData="1"/>
    <pivotHierarchy multipleItemSelectionAllowed="1" dragToData="1">
      <members count="1" level="1">
        <member name="[Calender_Table].[Date (Month)].&amp;[Sep]"/>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5BB6BCD-8744-49E6-8B07-CEDA5BE51024}" name="PivotTable3" cacheId="3" applyNumberFormats="0" applyBorderFormats="0" applyFontFormats="0" applyPatternFormats="0" applyAlignmentFormats="0" applyWidthHeightFormats="1" dataCaption="Values" tag="8968f253-d6ea-4ee5-834b-da00e469613d" updatedVersion="7" minRefreshableVersion="3" subtotalHiddenItems="1" itemPrintTitles="1" createdVersion="5" indent="0" outline="1" outlineData="1" multipleFieldFilters="0">
  <location ref="A15:A16"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Patient Satisfaction Score" fld="0" subtotal="average" baseField="0" baseItem="0" numFmtId="2"/>
  </dataFields>
  <formats count="1">
    <format dxfId="1">
      <pivotArea outline="0" collapsedLevelsAreSubtotals="1" fieldPosition="0"/>
    </format>
  </formats>
  <pivotHierarchies count="37">
    <pivotHierarchy dragToData="1"/>
    <pivotHierarchy multipleItemSelectionAllowed="1" dragToData="1">
      <members count="1" level="1">
        <member name="[Calender_Table].[Date (Month)].&amp;[Sep]"/>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caption="Min of Patient Waittime"/>
    <pivotHierarchy dragToData="1" caption="Average of Patient Waittime"/>
    <pivotHierarchy dragToData="1" caption="Average of Patient Satisfaction Scor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9EBBD19-0FBE-4433-AF97-EDA236D03C18}" name="PivotTable11" cacheId="10" applyNumberFormats="0" applyBorderFormats="0" applyFontFormats="0" applyPatternFormats="0" applyAlignmentFormats="0" applyWidthHeightFormats="1" dataCaption="Values" tag="fe2586f2-48e2-4715-974a-55032b413891" updatedVersion="7" minRefreshableVersion="3" subtotalHiddenItems="1" itemPrintTitles="1" createdVersion="5" indent="0" outline="1" outlineData="1" multipleFieldFilters="0" chartFormat="29">
  <location ref="A73:B82"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9">
    <i>
      <x v="7"/>
    </i>
    <i>
      <x v="3"/>
    </i>
    <i>
      <x/>
    </i>
    <i>
      <x v="1"/>
    </i>
    <i>
      <x v="6"/>
    </i>
    <i>
      <x v="5"/>
    </i>
    <i>
      <x v="2"/>
    </i>
    <i>
      <x v="4"/>
    </i>
    <i t="grand">
      <x/>
    </i>
  </rowItems>
  <colItems count="1">
    <i/>
  </colItems>
  <dataFields count="1">
    <dataField name="Count of Department Referral" fld="2" subtotal="count" baseField="0" baseItem="0"/>
  </dataFields>
  <chartFormats count="1">
    <chartFormat chart="28" format="2" series="1">
      <pivotArea type="data" outline="0" fieldPosition="0">
        <references count="1">
          <reference field="4294967294" count="1" selected="0">
            <x v="0"/>
          </reference>
        </references>
      </pivotArea>
    </chartFormat>
  </chartFormats>
  <pivotHierarchies count="37">
    <pivotHierarchy dragToData="1"/>
    <pivotHierarchy multipleItemSelectionAllowed="1" dragToData="1">
      <members count="1" level="1">
        <member name="[Calender_Table].[Date (Month)].&amp;[Sep]"/>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caption="Min of Patient Waittime"/>
    <pivotHierarchy dragToData="1" caption="Average of Patient Waittime"/>
    <pivotHierarchy dragToData="1" caption="Average of Patient Satisfaction Scor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B4303F-AAAA-4179-9A66-1CB00B38AB20}" name="PivotTable12" cacheId="11" applyNumberFormats="0" applyBorderFormats="0" applyFontFormats="0" applyPatternFormats="0" applyAlignmentFormats="0" applyWidthHeightFormats="1" dataCaption="Values" tag="695ecd7b-36df-438b-b940-87355cd448bc" updatedVersion="7" minRefreshableVersion="3" subtotalHiddenItems="1" itemPrintTitles="1" createdVersion="5" indent="0" outline="1" outlineData="1" multipleFieldFilters="0" chartFormat="29">
  <location ref="A86:A88" firstHeaderRow="1" firstDataRow="1" firstDataCol="1"/>
  <pivotFields count="4">
    <pivotField axis="axisRow" allDrilled="1" subtotalTop="0" showAll="0" dataSourceSort="1" defaultSubtotal="0">
      <items count="1">
        <item x="0" e="0"/>
      </items>
    </pivotField>
    <pivotField axis="axisRow" allDrilled="1" subtotalTop="0" showAll="0" dataSourceSort="1" defaultSubtotal="0" defaultAttributeDrillState="1">
      <items count="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s>
    </pivotField>
    <pivotField axis="axisRow" allDrilled="1" subtotalTop="0" showAll="0" dataSourceSort="1" defaultSubtotal="0">
      <items count="1">
        <item x="0" e="0"/>
      </items>
    </pivotField>
    <pivotField axis="axisRow" allDrilled="1" subtotalTop="0" showAll="0" dataSourceSort="1" defaultSubtotal="0">
      <items count="1">
        <item s="1" x="0" e="0"/>
      </items>
    </pivotField>
  </pivotFields>
  <rowFields count="4">
    <field x="3"/>
    <field x="2"/>
    <field x="0"/>
    <field x="1"/>
  </rowFields>
  <rowItems count="2">
    <i>
      <x/>
    </i>
    <i t="grand">
      <x/>
    </i>
  </rowItems>
  <pivotHierarchies count="37">
    <pivotHierarchy dragToData="1"/>
    <pivotHierarchy multipleItemSelectionAllowed="1" dragToData="1">
      <members count="1" level="1">
        <member name="[Calender_Table].[Date (Month)].&amp;[Sep]"/>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caption="Min of Patient Waittime"/>
    <pivotHierarchy dragToData="1" caption="Average of Patient Waittime"/>
    <pivotHierarchy dragToData="1" caption="Average of Patient Satisfaction Scor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4">
    <rowHierarchyUsage hierarchyUsage="3"/>
    <rowHierarchyUsage hierarchyUsage="4"/>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685B782-8C8C-46E1-8F9A-D290A3C9F840}" name="PivotTable8" cacheId="7" applyNumberFormats="0" applyBorderFormats="0" applyFontFormats="0" applyPatternFormats="0" applyAlignmentFormats="0" applyWidthHeightFormats="1" dataCaption="Values" tag="8751adcc-635e-4190-8761-ed56dbe7249d" updatedVersion="7" minRefreshableVersion="3" subtotalHiddenItems="1" itemPrintTitles="1" createdVersion="5" indent="0" outline="1" outlineData="1" multipleFieldFilters="0" chartFormat="16">
  <location ref="A46:B55" firstHeaderRow="1" firstDataRow="1" firstDataCol="1"/>
  <pivotFields count="3">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8">
        <item x="0"/>
        <item x="1"/>
        <item x="2"/>
        <item x="3"/>
        <item x="4"/>
        <item x="5"/>
        <item x="6"/>
        <item x="7"/>
      </items>
    </pivotField>
  </pivotFields>
  <rowFields count="1">
    <field x="2"/>
  </rowFields>
  <rowItems count="9">
    <i>
      <x/>
    </i>
    <i>
      <x v="1"/>
    </i>
    <i>
      <x v="2"/>
    </i>
    <i>
      <x v="3"/>
    </i>
    <i>
      <x v="4"/>
    </i>
    <i>
      <x v="5"/>
    </i>
    <i>
      <x v="6"/>
    </i>
    <i>
      <x v="7"/>
    </i>
    <i t="grand">
      <x/>
    </i>
  </rowItems>
  <colItems count="1">
    <i/>
  </colItems>
  <dataFields count="1">
    <dataField name="Count of Age Group" fld="1" subtotal="count" baseField="0" baseItem="0"/>
  </dataFields>
  <chartFormats count="1">
    <chartFormat chart="15" format="2" series="1">
      <pivotArea type="data" outline="0" fieldPosition="0">
        <references count="1">
          <reference field="4294967294" count="1" selected="0">
            <x v="0"/>
          </reference>
        </references>
      </pivotArea>
    </chartFormat>
  </chartFormats>
  <pivotHierarchies count="37">
    <pivotHierarchy dragToData="1"/>
    <pivotHierarchy multipleItemSelectionAllowed="1" dragToData="1">
      <members count="1" level="1">
        <member name="[Calender_Table].[Date (Month)].&amp;[Sep]"/>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caption="Min of Patient Waittime"/>
    <pivotHierarchy dragToData="1" caption="Average of Patient Waittime"/>
    <pivotHierarchy dragToData="1" caption="Average of Patient Satisfaction Scor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10D789C-F7AF-4E5E-A3D8-B4FE3A11D56A}" name="PivotTable2" cacheId="2" applyNumberFormats="0" applyBorderFormats="0" applyFontFormats="0" applyPatternFormats="0" applyAlignmentFormats="0" applyWidthHeightFormats="1" dataCaption="Values" tag="452f7211-af89-43c5-9242-577d88f29281" updatedVersion="7" minRefreshableVersion="3" subtotalHiddenItems="1" itemPrintTitles="1" createdVersion="5" indent="0" outline="1" outlineData="1" multipleFieldFilters="0">
  <location ref="A9:A10"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Patient Waittime" fld="0" subtotal="average" baseField="0" baseItem="0" numFmtId="2"/>
  </dataFields>
  <formats count="1">
    <format dxfId="2">
      <pivotArea outline="0" collapsedLevelsAreSubtotals="1" fieldPosition="0"/>
    </format>
  </formats>
  <pivotHierarchies count="37">
    <pivotHierarchy dragToData="1"/>
    <pivotHierarchy multipleItemSelectionAllowed="1" dragToData="1">
      <members count="1" level="1">
        <member name="[Calender_Table].[Date (Month)].&amp;[Sep]"/>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caption="Min of Patient Waittime"/>
    <pivotHierarchy dragToData="1" caption="Average of Patient Waittime"/>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30F59B-8123-446E-BA23-05EBFA857259}" name="PivotTable6" cacheId="5" applyNumberFormats="0" applyBorderFormats="0" applyFontFormats="0" applyPatternFormats="0" applyAlignmentFormats="0" applyWidthHeightFormats="1" dataCaption="Values" tag="ac17433e-4ace-4ed4-893e-ff23e83e61ec" updatedVersion="7" minRefreshableVersion="3" subtotalHiddenItems="1" itemPrintTitles="1" createdVersion="5" indent="0" outline="1" outlineData="1" multipleFieldFilters="0" chartFormat="9">
  <location ref="P5:Q36" firstHeaderRow="1" firstDataRow="1" firstDataCol="1"/>
  <pivotFields count="3">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llDrilled="1" subtotalTop="0" showAll="0" dataSourceSort="1" defaultSubtotal="0" defaultAttributeDrillState="1"/>
    <pivotField dataField="1" subtotalTop="0" showAll="0" defaultSubtota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Patient Satisfaction Score" fld="2" subtotal="average" baseField="0" baseItem="0"/>
  </dataFields>
  <formats count="1">
    <format dxfId="3">
      <pivotArea outline="0" collapsedLevelsAreSubtotals="1" fieldPosition="0"/>
    </format>
  </formats>
  <chartFormats count="1">
    <chartFormat chart="8" format="2" series="1">
      <pivotArea type="data" outline="0" fieldPosition="0">
        <references count="1">
          <reference field="4294967294" count="1" selected="0">
            <x v="0"/>
          </reference>
        </references>
      </pivotArea>
    </chartFormat>
  </chartFormats>
  <pivotHierarchies count="37">
    <pivotHierarchy dragToData="1"/>
    <pivotHierarchy multipleItemSelectionAllowed="1" dragToData="1">
      <members count="1" level="1">
        <member name="[Calender_Table].[Date (Month)].&amp;[Sep]"/>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caption="Average of Patient Waittime"/>
    <pivotHierarchy dragToData="1" caption="Average of Patient Satisfaction Scor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E2F281FF-743B-4F62-89F5-65FA990FC3E4}" autoFormatId="16" applyNumberFormats="0" applyBorderFormats="0" applyFontFormats="0" applyPatternFormats="0" applyAlignmentFormats="0" applyWidthHeightFormats="0">
  <queryTableRefresh nextId="14">
    <queryTableFields count="13">
      <queryTableField id="1" name="Hospital Emergency Room Data[Patient Id]" tableColumnId="1"/>
      <queryTableField id="2" name="Hospital Emergency Room Data[Patient Admission Date]" tableColumnId="2"/>
      <queryTableField id="3" name="Hospital Emergency Room Data[Patient Admission Time]" tableColumnId="3"/>
      <queryTableField id="4" name="Hospital Emergency Room Data[Merged]" tableColumnId="4"/>
      <queryTableField id="5" name="Hospital Emergency Room Data[Patient Gender]" tableColumnId="5"/>
      <queryTableField id="6" name="Hospital Emergency Room Data[Patient Age]" tableColumnId="6"/>
      <queryTableField id="7" name="Hospital Emergency Room Data[Patient Race]" tableColumnId="7"/>
      <queryTableField id="8" name="Hospital Emergency Room Data[Department Referral]" tableColumnId="8"/>
      <queryTableField id="9" name="Hospital Emergency Room Data[Patient Admission Flag]" tableColumnId="9"/>
      <queryTableField id="10" name="Hospital Emergency Room Data[Patient Satisfaction Score]" tableColumnId="10"/>
      <queryTableField id="11" name="Hospital Emergency Room Data[Patient Waittime]" tableColumnId="11"/>
      <queryTableField id="12" name="Hospital Emergency Room Data[Age Group]" tableColumnId="12"/>
      <queryTableField id="13" name="Hospital Emergency Room Data[Patient Attend Time]" tableColumnId="13"/>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6386A411-5F37-45EE-BD79-861D792A959A}" sourceName="[Calender_Table].[Date (Month)]">
  <pivotTables>
    <pivotTable tabId="1" name="PivotTable4"/>
    <pivotTable tabId="1" name="PivotTable1"/>
    <pivotTable tabId="1" name="PivotTable2"/>
    <pivotTable tabId="1" name="PivotTable3"/>
    <pivotTable tabId="1" name="PivotTable5"/>
    <pivotTable tabId="1" name="PivotTable6"/>
    <pivotTable tabId="1" name="PivotTable7"/>
    <pivotTable tabId="1" name="PivotTable8"/>
    <pivotTable tabId="1" name="PivotTable9"/>
    <pivotTable tabId="1" name="PivotTable10"/>
    <pivotTable tabId="1" name="PivotTable11"/>
    <pivotTable tabId="1" name="PivotTable12"/>
  </pivotTables>
  <data>
    <olap pivotCacheId="116579949">
      <levels count="2">
        <level uniqueName="[Calender_Table].[Date (Month)].[(All)]" sourceCaption="(All)" count="0"/>
        <level uniqueName="[Calender_Table].[Date (Month)].[Date (Month)]" sourceCaption="Date (Month)" count="12">
          <ranges>
            <range startItem="0">
              <i n="[Calender_Table].[Date (Month)].&amp;[Jan]" c="Jan"/>
              <i n="[Calender_Table].[Date (Month)].&amp;[Feb]" c="Feb"/>
              <i n="[Calender_Table].[Date (Month)].&amp;[Mar]" c="Mar"/>
              <i n="[Calender_Table].[Date (Month)].&amp;[Apr]" c="Apr"/>
              <i n="[Calender_Table].[Date (Month)].&amp;[May]" c="May"/>
              <i n="[Calender_Table].[Date (Month)].&amp;[Jun]" c="Jun"/>
              <i n="[Calender_Table].[Date (Month)].&amp;[Jul]" c="Jul"/>
              <i n="[Calender_Table].[Date (Month)].&amp;[Aug]" c="Aug"/>
              <i n="[Calender_Table].[Date (Month)].&amp;[Sep]" c="Sep"/>
              <i n="[Calender_Table].[Date (Month)].&amp;[Oct]" c="Oct"/>
              <i n="[Calender_Table].[Date (Month)].&amp;[Nov]" c="Nov"/>
              <i n="[Calender_Table].[Date (Month)].&amp;[Dec]" c="Dec"/>
            </range>
          </ranges>
        </level>
      </levels>
      <selections count="1">
        <selection n="[Calender_Table].[Date (Month)].&amp;[Sep]"/>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 xr10:uid="{BD9B7389-176A-48EE-AFBE-2FCE16032EDF}" sourceName="[Calender_Table].[Date (Year)]">
  <pivotTables>
    <pivotTable tabId="1" name="PivotTable12"/>
  </pivotTables>
  <data>
    <olap pivotCacheId="116579949">
      <levels count="2">
        <level uniqueName="[Calender_Table].[Date (Year)].[(All)]" sourceCaption="(All)" count="0"/>
        <level uniqueName="[Calender_Table].[Date (Year)].[Date (Year)]" sourceCaption="Date (Year)" count="2">
          <ranges>
            <range startItem="0">
              <i n="[Calender_Table].[Date (Year)].&amp;[2023]" c="2023"/>
              <i n="[Calender_Table].[Date (Year)].&amp;[2024]" c="2024"/>
            </range>
          </ranges>
        </level>
      </levels>
      <selections count="1">
        <selection n="[Calender_Table].[Date (Year)].&amp;[202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Month) 1" xr10:uid="{9784937D-5F12-444B-8A2A-4333D7023FE0}" cache="Slicer_Date__Month" caption="Date (Month)" showCaption="0" level="1" style="My Style" rowHeight="360000"/>
  <slicer name="Date (Year)" xr10:uid="{106AAEE5-843D-4C0F-9FEE-2BE7A67C9AA8}" cache="Slicer_Date__Year" caption="Date (Year)" columnCount="2" showCaption="0" level="1" style="My Style" rowHeight="468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3C55FC-52DB-45B3-B413-5C1F413EBFC1}" name="Table_ExternalData_1" displayName="Table_ExternalData_1" ref="A3:M15" tableType="queryTable" totalsRowShown="0">
  <autoFilter ref="A3:M15" xr:uid="{023C55FC-52DB-45B3-B413-5C1F413EBFC1}"/>
  <tableColumns count="13">
    <tableColumn id="1" xr3:uid="{A69C961F-37EB-4FC7-ACBB-9AA759B935AF}" uniqueName="1" name="Hospital Emergency Room Data[Patient Id]" queryTableFieldId="1"/>
    <tableColumn id="2" xr3:uid="{C07565F0-822B-47B5-9396-76681E15EFD0}" uniqueName="2" name="Hospital Emergency Room Data[Patient Admission Date]" queryTableFieldId="2" dataDxfId="5"/>
    <tableColumn id="3" xr3:uid="{E13A848C-BE0A-4207-95D7-C7B527D548F0}" uniqueName="3" name="Hospital Emergency Room Data[Patient Admission Time]" queryTableFieldId="3" dataDxfId="4"/>
    <tableColumn id="4" xr3:uid="{7D5B129A-2FDF-4C90-B6D8-047E514C43EA}" uniqueName="4" name="Hospital Emergency Room Data[Merged]" queryTableFieldId="4"/>
    <tableColumn id="5" xr3:uid="{492E90BA-186F-4238-A8E2-8E2C47663EB3}" uniqueName="5" name="Hospital Emergency Room Data[Patient Gender]" queryTableFieldId="5"/>
    <tableColumn id="6" xr3:uid="{E6C6C162-602A-4932-A661-C140F76FE25B}" uniqueName="6" name="Hospital Emergency Room Data[Patient Age]" queryTableFieldId="6"/>
    <tableColumn id="7" xr3:uid="{E84B019E-169C-47A6-A052-EDE812AE0030}" uniqueName="7" name="Hospital Emergency Room Data[Patient Race]" queryTableFieldId="7"/>
    <tableColumn id="8" xr3:uid="{13AD8DD6-E686-41A6-AE32-C083690633C2}" uniqueName="8" name="Hospital Emergency Room Data[Department Referral]" queryTableFieldId="8"/>
    <tableColumn id="9" xr3:uid="{5FE73498-5F1C-4231-AA66-F8D305894B7E}" uniqueName="9" name="Hospital Emergency Room Data[Patient Admission Flag]" queryTableFieldId="9"/>
    <tableColumn id="10" xr3:uid="{7DD72787-201B-4DB9-A67F-CF7BA5BEA49F}" uniqueName="10" name="Hospital Emergency Room Data[Patient Satisfaction Score]" queryTableFieldId="10"/>
    <tableColumn id="11" xr3:uid="{BB3E8D75-C2A1-472F-9233-C063ADF6BBA5}" uniqueName="11" name="Hospital Emergency Room Data[Patient Waittime]" queryTableFieldId="11"/>
    <tableColumn id="12" xr3:uid="{082C84DD-FC59-4BCF-92F6-8A105278CCA3}" uniqueName="12" name="Hospital Emergency Room Data[Age Group]" queryTableFieldId="12"/>
    <tableColumn id="13" xr3:uid="{A5980BCC-FA08-48E9-9F5C-E5EF903C3E25}" uniqueName="13" name="Hospital Emergency Room Data[Patient Attend Time]" queryTableField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3DEE5-B8E7-495A-BFE9-6ADB0DA03FD3}">
  <dimension ref="A1:M15"/>
  <sheetViews>
    <sheetView workbookViewId="0"/>
  </sheetViews>
  <sheetFormatPr defaultRowHeight="15" x14ac:dyDescent="0.25"/>
  <cols>
    <col min="1" max="1" width="41.7109375" bestFit="1" customWidth="1"/>
    <col min="2" max="2" width="54.28515625" bestFit="1" customWidth="1"/>
    <col min="3" max="3" width="54.5703125" bestFit="1" customWidth="1"/>
    <col min="4" max="4" width="40" bestFit="1" customWidth="1"/>
    <col min="5" max="5" width="46.85546875" bestFit="1" customWidth="1"/>
    <col min="6" max="6" width="43.42578125" bestFit="1" customWidth="1"/>
    <col min="7" max="7" width="44.140625" bestFit="1" customWidth="1"/>
    <col min="8" max="8" width="51.7109375" bestFit="1" customWidth="1"/>
    <col min="9" max="9" width="53.7109375" bestFit="1" customWidth="1"/>
    <col min="10" max="10" width="56" bestFit="1" customWidth="1"/>
    <col min="11" max="11" width="48.7109375" bestFit="1" customWidth="1"/>
    <col min="12" max="12" width="42.5703125" bestFit="1" customWidth="1"/>
    <col min="13" max="13" width="51.28515625" bestFit="1" customWidth="1"/>
  </cols>
  <sheetData>
    <row r="1" spans="1:13" x14ac:dyDescent="0.25">
      <c r="A1" t="s">
        <v>86</v>
      </c>
    </row>
    <row r="3" spans="1:13" x14ac:dyDescent="0.25">
      <c r="A3" t="s">
        <v>43</v>
      </c>
      <c r="B3" t="s">
        <v>44</v>
      </c>
      <c r="C3" t="s">
        <v>45</v>
      </c>
      <c r="D3" t="s">
        <v>46</v>
      </c>
      <c r="E3" t="s">
        <v>47</v>
      </c>
      <c r="F3" t="s">
        <v>48</v>
      </c>
      <c r="G3" t="s">
        <v>49</v>
      </c>
      <c r="H3" t="s">
        <v>50</v>
      </c>
      <c r="I3" t="s">
        <v>51</v>
      </c>
      <c r="J3" t="s">
        <v>52</v>
      </c>
      <c r="K3" t="s">
        <v>53</v>
      </c>
      <c r="L3" t="s">
        <v>54</v>
      </c>
      <c r="M3" t="s">
        <v>55</v>
      </c>
    </row>
    <row r="4" spans="1:13" x14ac:dyDescent="0.25">
      <c r="A4" t="s">
        <v>56</v>
      </c>
      <c r="B4" s="5">
        <v>45330</v>
      </c>
      <c r="C4" s="13">
        <v>0.13125000000000001</v>
      </c>
      <c r="D4" t="s">
        <v>57</v>
      </c>
      <c r="E4" t="s">
        <v>32</v>
      </c>
      <c r="F4">
        <v>15</v>
      </c>
      <c r="G4" t="s">
        <v>58</v>
      </c>
      <c r="H4" t="s">
        <v>34</v>
      </c>
      <c r="I4" t="s">
        <v>13</v>
      </c>
      <c r="K4">
        <v>50</v>
      </c>
      <c r="L4" t="s">
        <v>20</v>
      </c>
      <c r="M4" t="s">
        <v>29</v>
      </c>
    </row>
    <row r="5" spans="1:13" x14ac:dyDescent="0.25">
      <c r="A5" t="s">
        <v>59</v>
      </c>
      <c r="B5" s="5">
        <v>45338</v>
      </c>
      <c r="C5" s="13">
        <v>0.90625</v>
      </c>
      <c r="D5" t="s">
        <v>60</v>
      </c>
      <c r="E5" t="s">
        <v>32</v>
      </c>
      <c r="F5">
        <v>31</v>
      </c>
      <c r="G5" t="s">
        <v>61</v>
      </c>
      <c r="H5" t="s">
        <v>34</v>
      </c>
      <c r="I5" t="s">
        <v>12</v>
      </c>
      <c r="K5">
        <v>29</v>
      </c>
      <c r="L5" t="s">
        <v>22</v>
      </c>
      <c r="M5" t="s">
        <v>28</v>
      </c>
    </row>
    <row r="6" spans="1:13" x14ac:dyDescent="0.25">
      <c r="A6" t="s">
        <v>62</v>
      </c>
      <c r="B6" s="5">
        <v>45342</v>
      </c>
      <c r="C6" s="13">
        <v>0.92500000000000004</v>
      </c>
      <c r="D6" t="s">
        <v>63</v>
      </c>
      <c r="E6" t="s">
        <v>32</v>
      </c>
      <c r="F6">
        <v>6</v>
      </c>
      <c r="G6" t="s">
        <v>64</v>
      </c>
      <c r="H6" t="s">
        <v>34</v>
      </c>
      <c r="I6" t="s">
        <v>13</v>
      </c>
      <c r="K6">
        <v>53</v>
      </c>
      <c r="L6" t="s">
        <v>19</v>
      </c>
      <c r="M6" t="s">
        <v>29</v>
      </c>
    </row>
    <row r="7" spans="1:13" x14ac:dyDescent="0.25">
      <c r="A7" t="s">
        <v>65</v>
      </c>
      <c r="B7" s="5">
        <v>45343</v>
      </c>
      <c r="C7" s="13">
        <v>0.8618055555555556</v>
      </c>
      <c r="D7" t="s">
        <v>66</v>
      </c>
      <c r="E7" t="s">
        <v>32</v>
      </c>
      <c r="F7">
        <v>36</v>
      </c>
      <c r="G7" t="s">
        <v>58</v>
      </c>
      <c r="H7" t="s">
        <v>34</v>
      </c>
      <c r="I7" t="s">
        <v>12</v>
      </c>
      <c r="K7">
        <v>24</v>
      </c>
      <c r="L7" t="s">
        <v>22</v>
      </c>
      <c r="M7" t="s">
        <v>28</v>
      </c>
    </row>
    <row r="8" spans="1:13" x14ac:dyDescent="0.25">
      <c r="A8" t="s">
        <v>67</v>
      </c>
      <c r="B8" s="5">
        <v>45345</v>
      </c>
      <c r="C8" s="13">
        <v>0.45347222222222222</v>
      </c>
      <c r="D8" t="s">
        <v>68</v>
      </c>
      <c r="E8" t="s">
        <v>32</v>
      </c>
      <c r="F8">
        <v>44</v>
      </c>
      <c r="G8" t="s">
        <v>69</v>
      </c>
      <c r="H8" t="s">
        <v>34</v>
      </c>
      <c r="I8" t="s">
        <v>12</v>
      </c>
      <c r="K8">
        <v>58</v>
      </c>
      <c r="L8" t="s">
        <v>23</v>
      </c>
      <c r="M8" t="s">
        <v>29</v>
      </c>
    </row>
    <row r="9" spans="1:13" x14ac:dyDescent="0.25">
      <c r="A9" t="s">
        <v>70</v>
      </c>
      <c r="B9" s="5">
        <v>45348</v>
      </c>
      <c r="C9" s="13">
        <v>0.76458333333333328</v>
      </c>
      <c r="D9" t="s">
        <v>71</v>
      </c>
      <c r="E9" t="s">
        <v>32</v>
      </c>
      <c r="F9">
        <v>43</v>
      </c>
      <c r="G9" t="s">
        <v>58</v>
      </c>
      <c r="H9" t="s">
        <v>34</v>
      </c>
      <c r="I9" t="s">
        <v>12</v>
      </c>
      <c r="K9">
        <v>27</v>
      </c>
      <c r="L9" t="s">
        <v>23</v>
      </c>
      <c r="M9" t="s">
        <v>28</v>
      </c>
    </row>
    <row r="10" spans="1:13" x14ac:dyDescent="0.25">
      <c r="A10" t="s">
        <v>72</v>
      </c>
      <c r="B10" s="5">
        <v>45330</v>
      </c>
      <c r="C10" s="13">
        <v>0.84444444444444444</v>
      </c>
      <c r="D10" t="s">
        <v>73</v>
      </c>
      <c r="E10" t="s">
        <v>31</v>
      </c>
      <c r="F10">
        <v>22</v>
      </c>
      <c r="G10" t="s">
        <v>61</v>
      </c>
      <c r="H10" t="s">
        <v>34</v>
      </c>
      <c r="I10" t="s">
        <v>13</v>
      </c>
      <c r="K10">
        <v>41</v>
      </c>
      <c r="L10" t="s">
        <v>21</v>
      </c>
      <c r="M10" t="s">
        <v>29</v>
      </c>
    </row>
    <row r="11" spans="1:13" x14ac:dyDescent="0.25">
      <c r="A11" t="s">
        <v>74</v>
      </c>
      <c r="B11" s="5">
        <v>45333</v>
      </c>
      <c r="C11" s="13">
        <v>0.97430555555555554</v>
      </c>
      <c r="D11" t="s">
        <v>75</v>
      </c>
      <c r="E11" t="s">
        <v>31</v>
      </c>
      <c r="F11">
        <v>13</v>
      </c>
      <c r="G11" t="s">
        <v>76</v>
      </c>
      <c r="H11" t="s">
        <v>34</v>
      </c>
      <c r="I11" t="s">
        <v>13</v>
      </c>
      <c r="K11">
        <v>40</v>
      </c>
      <c r="L11" t="s">
        <v>20</v>
      </c>
      <c r="M11" t="s">
        <v>29</v>
      </c>
    </row>
    <row r="12" spans="1:13" x14ac:dyDescent="0.25">
      <c r="A12" t="s">
        <v>77</v>
      </c>
      <c r="B12" s="5">
        <v>45339</v>
      </c>
      <c r="C12" s="13">
        <v>0.38194444444444442</v>
      </c>
      <c r="D12" t="s">
        <v>78</v>
      </c>
      <c r="E12" t="s">
        <v>31</v>
      </c>
      <c r="F12">
        <v>14</v>
      </c>
      <c r="G12" t="s">
        <v>79</v>
      </c>
      <c r="H12" t="s">
        <v>34</v>
      </c>
      <c r="I12" t="s">
        <v>13</v>
      </c>
      <c r="K12">
        <v>53</v>
      </c>
      <c r="L12" t="s">
        <v>20</v>
      </c>
      <c r="M12" t="s">
        <v>29</v>
      </c>
    </row>
    <row r="13" spans="1:13" x14ac:dyDescent="0.25">
      <c r="A13" t="s">
        <v>80</v>
      </c>
      <c r="B13" s="5">
        <v>45351</v>
      </c>
      <c r="C13" s="13">
        <v>0.96666666666666667</v>
      </c>
      <c r="D13" t="s">
        <v>81</v>
      </c>
      <c r="E13" t="s">
        <v>32</v>
      </c>
      <c r="F13">
        <v>15</v>
      </c>
      <c r="G13" t="s">
        <v>79</v>
      </c>
      <c r="H13" t="s">
        <v>34</v>
      </c>
      <c r="I13" t="s">
        <v>13</v>
      </c>
      <c r="J13">
        <v>7</v>
      </c>
      <c r="K13">
        <v>33</v>
      </c>
      <c r="L13" t="s">
        <v>20</v>
      </c>
      <c r="M13" t="s">
        <v>29</v>
      </c>
    </row>
    <row r="14" spans="1:13" x14ac:dyDescent="0.25">
      <c r="A14" t="s">
        <v>82</v>
      </c>
      <c r="B14" s="5">
        <v>45327</v>
      </c>
      <c r="C14" s="13">
        <v>0.32013888888888886</v>
      </c>
      <c r="D14" t="s">
        <v>83</v>
      </c>
      <c r="E14" t="s">
        <v>31</v>
      </c>
      <c r="F14">
        <v>32</v>
      </c>
      <c r="G14" t="s">
        <v>76</v>
      </c>
      <c r="H14" t="s">
        <v>34</v>
      </c>
      <c r="I14" t="s">
        <v>13</v>
      </c>
      <c r="J14">
        <v>1</v>
      </c>
      <c r="K14">
        <v>11</v>
      </c>
      <c r="L14" t="s">
        <v>22</v>
      </c>
      <c r="M14" t="s">
        <v>28</v>
      </c>
    </row>
    <row r="15" spans="1:13" x14ac:dyDescent="0.25">
      <c r="A15" t="s">
        <v>84</v>
      </c>
      <c r="B15" s="5">
        <v>45327</v>
      </c>
      <c r="C15" s="13">
        <v>0.43333333333333335</v>
      </c>
      <c r="D15" t="s">
        <v>85</v>
      </c>
      <c r="E15" t="s">
        <v>31</v>
      </c>
      <c r="F15">
        <v>9</v>
      </c>
      <c r="G15" t="s">
        <v>69</v>
      </c>
      <c r="H15" t="s">
        <v>34</v>
      </c>
      <c r="I15" t="s">
        <v>13</v>
      </c>
      <c r="J15">
        <v>3</v>
      </c>
      <c r="K15">
        <v>49</v>
      </c>
      <c r="L15" t="s">
        <v>19</v>
      </c>
      <c r="M15" t="s">
        <v>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55476-99E9-406B-9A7E-EB5B9100C955}">
  <dimension ref="A1:Q88"/>
  <sheetViews>
    <sheetView zoomScale="77" zoomScaleNormal="150" workbookViewId="0">
      <selection activeCell="G64" sqref="G64"/>
    </sheetView>
  </sheetViews>
  <sheetFormatPr defaultRowHeight="15" x14ac:dyDescent="0.25"/>
  <cols>
    <col min="1" max="1" width="16.7109375" customWidth="1"/>
    <col min="2" max="2" width="19" customWidth="1"/>
    <col min="4" max="4" width="8.42578125" customWidth="1"/>
    <col min="5" max="5" width="21.28515625" customWidth="1"/>
    <col min="11" max="11" width="13.85546875" customWidth="1"/>
    <col min="12" max="12" width="16.28515625" customWidth="1"/>
    <col min="16" max="16" width="18.85546875" customWidth="1"/>
    <col min="17" max="17" width="9" customWidth="1"/>
  </cols>
  <sheetData>
    <row r="1" spans="1:17" x14ac:dyDescent="0.25">
      <c r="A1" t="s">
        <v>0</v>
      </c>
    </row>
    <row r="2" spans="1:17" x14ac:dyDescent="0.25">
      <c r="A2" s="1">
        <v>935</v>
      </c>
    </row>
    <row r="3" spans="1:17" x14ac:dyDescent="0.25">
      <c r="E3" t="s">
        <v>7</v>
      </c>
    </row>
    <row r="4" spans="1:17" x14ac:dyDescent="0.25">
      <c r="E4" s="4" t="s">
        <v>6</v>
      </c>
      <c r="F4" t="s">
        <v>0</v>
      </c>
      <c r="K4" t="s">
        <v>8</v>
      </c>
      <c r="P4" t="s">
        <v>9</v>
      </c>
    </row>
    <row r="5" spans="1:17" x14ac:dyDescent="0.25">
      <c r="E5" s="6" t="s">
        <v>87</v>
      </c>
      <c r="F5" s="1">
        <v>35</v>
      </c>
      <c r="K5" s="4" t="s">
        <v>6</v>
      </c>
      <c r="L5" t="s">
        <v>1</v>
      </c>
      <c r="P5" s="4" t="s">
        <v>6</v>
      </c>
      <c r="Q5" t="s">
        <v>2</v>
      </c>
    </row>
    <row r="6" spans="1:17" x14ac:dyDescent="0.25">
      <c r="E6" s="6" t="s">
        <v>88</v>
      </c>
      <c r="F6" s="1">
        <v>35</v>
      </c>
      <c r="K6" s="6" t="s">
        <v>87</v>
      </c>
      <c r="L6" s="2">
        <v>36.057142857142857</v>
      </c>
      <c r="P6" s="6" t="s">
        <v>87</v>
      </c>
      <c r="Q6" s="2">
        <v>4</v>
      </c>
    </row>
    <row r="7" spans="1:17" x14ac:dyDescent="0.25">
      <c r="E7" s="6" t="s">
        <v>89</v>
      </c>
      <c r="F7" s="1">
        <v>37</v>
      </c>
      <c r="K7" s="6" t="s">
        <v>88</v>
      </c>
      <c r="L7" s="2">
        <v>35.828571428571429</v>
      </c>
      <c r="P7" s="6" t="s">
        <v>88</v>
      </c>
      <c r="Q7" s="2">
        <v>4.625</v>
      </c>
    </row>
    <row r="8" spans="1:17" x14ac:dyDescent="0.25">
      <c r="E8" s="6" t="s">
        <v>90</v>
      </c>
      <c r="F8" s="1">
        <v>31</v>
      </c>
      <c r="K8" s="6" t="s">
        <v>89</v>
      </c>
      <c r="L8" s="2">
        <v>35.297297297297298</v>
      </c>
      <c r="P8" s="6" t="s">
        <v>89</v>
      </c>
      <c r="Q8" s="2">
        <v>3.75</v>
      </c>
    </row>
    <row r="9" spans="1:17" x14ac:dyDescent="0.25">
      <c r="A9" t="s">
        <v>1</v>
      </c>
      <c r="E9" s="6" t="s">
        <v>91</v>
      </c>
      <c r="F9" s="1">
        <v>24</v>
      </c>
      <c r="K9" s="6" t="s">
        <v>90</v>
      </c>
      <c r="L9" s="2">
        <v>33</v>
      </c>
      <c r="P9" s="6" t="s">
        <v>90</v>
      </c>
      <c r="Q9" s="2">
        <v>6.333333333333333</v>
      </c>
    </row>
    <row r="10" spans="1:17" x14ac:dyDescent="0.25">
      <c r="A10" s="2">
        <v>34.663101604278076</v>
      </c>
      <c r="E10" s="6" t="s">
        <v>92</v>
      </c>
      <c r="F10" s="1">
        <v>28</v>
      </c>
      <c r="K10" s="6" t="s">
        <v>91</v>
      </c>
      <c r="L10" s="2">
        <v>38.958333333333336</v>
      </c>
      <c r="P10" s="6" t="s">
        <v>91</v>
      </c>
      <c r="Q10" s="2">
        <v>6.4</v>
      </c>
    </row>
    <row r="11" spans="1:17" x14ac:dyDescent="0.25">
      <c r="E11" s="6" t="s">
        <v>93</v>
      </c>
      <c r="F11" s="1">
        <v>29</v>
      </c>
      <c r="K11" s="6" t="s">
        <v>92</v>
      </c>
      <c r="L11" s="2">
        <v>37.428571428571431</v>
      </c>
      <c r="P11" s="6" t="s">
        <v>92</v>
      </c>
      <c r="Q11" s="2">
        <v>5.0999999999999996</v>
      </c>
    </row>
    <row r="12" spans="1:17" x14ac:dyDescent="0.25">
      <c r="E12" s="6" t="s">
        <v>94</v>
      </c>
      <c r="F12" s="1">
        <v>34</v>
      </c>
      <c r="K12" s="6" t="s">
        <v>93</v>
      </c>
      <c r="L12" s="2">
        <v>36.068965517241381</v>
      </c>
      <c r="P12" s="6" t="s">
        <v>93</v>
      </c>
      <c r="Q12" s="2">
        <v>4.1428571428571432</v>
      </c>
    </row>
    <row r="13" spans="1:17" x14ac:dyDescent="0.25">
      <c r="E13" s="6" t="s">
        <v>95</v>
      </c>
      <c r="F13" s="1">
        <v>32</v>
      </c>
      <c r="K13" s="6" t="s">
        <v>94</v>
      </c>
      <c r="L13" s="2">
        <v>32.235294117647058</v>
      </c>
      <c r="P13" s="6" t="s">
        <v>94</v>
      </c>
      <c r="Q13" s="2">
        <v>5.8</v>
      </c>
    </row>
    <row r="14" spans="1:17" x14ac:dyDescent="0.25">
      <c r="E14" s="6" t="s">
        <v>96</v>
      </c>
      <c r="F14" s="1">
        <v>29</v>
      </c>
      <c r="K14" s="6" t="s">
        <v>95</v>
      </c>
      <c r="L14" s="2">
        <v>37.71875</v>
      </c>
      <c r="P14" s="6" t="s">
        <v>95</v>
      </c>
      <c r="Q14" s="2">
        <v>3.8333333333333335</v>
      </c>
    </row>
    <row r="15" spans="1:17" x14ac:dyDescent="0.25">
      <c r="A15" t="s">
        <v>2</v>
      </c>
      <c r="E15" s="6" t="s">
        <v>97</v>
      </c>
      <c r="F15" s="1">
        <v>21</v>
      </c>
      <c r="K15" s="6" t="s">
        <v>96</v>
      </c>
      <c r="L15" s="2">
        <v>31.275862068965516</v>
      </c>
      <c r="P15" s="6" t="s">
        <v>96</v>
      </c>
      <c r="Q15" s="2">
        <v>4</v>
      </c>
    </row>
    <row r="16" spans="1:17" x14ac:dyDescent="0.25">
      <c r="A16" s="2">
        <v>4.9465020576131691</v>
      </c>
      <c r="E16" s="6" t="s">
        <v>98</v>
      </c>
      <c r="F16" s="1">
        <v>29</v>
      </c>
      <c r="K16" s="6" t="s">
        <v>97</v>
      </c>
      <c r="L16" s="2">
        <v>35.857142857142854</v>
      </c>
      <c r="P16" s="6" t="s">
        <v>97</v>
      </c>
      <c r="Q16" s="2">
        <v>6.833333333333333</v>
      </c>
    </row>
    <row r="17" spans="5:17" x14ac:dyDescent="0.25">
      <c r="E17" s="6" t="s">
        <v>99</v>
      </c>
      <c r="F17" s="1">
        <v>24</v>
      </c>
      <c r="K17" s="6" t="s">
        <v>98</v>
      </c>
      <c r="L17" s="2">
        <v>33.068965517241381</v>
      </c>
      <c r="P17" s="6" t="s">
        <v>98</v>
      </c>
      <c r="Q17" s="2">
        <v>4.833333333333333</v>
      </c>
    </row>
    <row r="18" spans="5:17" x14ac:dyDescent="0.25">
      <c r="E18" s="6" t="s">
        <v>100</v>
      </c>
      <c r="F18" s="1">
        <v>28</v>
      </c>
      <c r="K18" s="6" t="s">
        <v>99</v>
      </c>
      <c r="L18" s="2">
        <v>34.708333333333336</v>
      </c>
      <c r="P18" s="6" t="s">
        <v>99</v>
      </c>
      <c r="Q18" s="2">
        <v>4</v>
      </c>
    </row>
    <row r="19" spans="5:17" x14ac:dyDescent="0.25">
      <c r="E19" s="6" t="s">
        <v>101</v>
      </c>
      <c r="F19" s="1">
        <v>44</v>
      </c>
      <c r="K19" s="6" t="s">
        <v>100</v>
      </c>
      <c r="L19" s="2">
        <v>35.357142857142854</v>
      </c>
      <c r="P19" s="6" t="s">
        <v>100</v>
      </c>
      <c r="Q19" s="2">
        <v>5.7142857142857144</v>
      </c>
    </row>
    <row r="20" spans="5:17" x14ac:dyDescent="0.25">
      <c r="E20" s="6" t="s">
        <v>102</v>
      </c>
      <c r="F20" s="1">
        <v>35</v>
      </c>
      <c r="K20" s="6" t="s">
        <v>101</v>
      </c>
      <c r="L20" s="2">
        <v>37.613636363636367</v>
      </c>
      <c r="P20" s="6" t="s">
        <v>101</v>
      </c>
      <c r="Q20" s="2">
        <v>4.384615384615385</v>
      </c>
    </row>
    <row r="21" spans="5:17" x14ac:dyDescent="0.25">
      <c r="E21" s="6" t="s">
        <v>103</v>
      </c>
      <c r="F21" s="1">
        <v>38</v>
      </c>
      <c r="K21" s="6" t="s">
        <v>102</v>
      </c>
      <c r="L21" s="2">
        <v>33.514285714285712</v>
      </c>
      <c r="P21" s="6" t="s">
        <v>102</v>
      </c>
      <c r="Q21" s="2">
        <v>5.5</v>
      </c>
    </row>
    <row r="22" spans="5:17" x14ac:dyDescent="0.25">
      <c r="E22" s="6" t="s">
        <v>104</v>
      </c>
      <c r="F22" s="1">
        <v>28</v>
      </c>
      <c r="K22" s="6" t="s">
        <v>103</v>
      </c>
      <c r="L22" s="2">
        <v>32.131578947368418</v>
      </c>
      <c r="P22" s="6" t="s">
        <v>103</v>
      </c>
      <c r="Q22" s="2">
        <v>5.8888888888888893</v>
      </c>
    </row>
    <row r="23" spans="5:17" x14ac:dyDescent="0.25">
      <c r="E23" s="6" t="s">
        <v>105</v>
      </c>
      <c r="F23" s="1">
        <v>34</v>
      </c>
      <c r="K23" s="6" t="s">
        <v>104</v>
      </c>
      <c r="L23" s="2">
        <v>37.571428571428569</v>
      </c>
      <c r="P23" s="6" t="s">
        <v>104</v>
      </c>
      <c r="Q23" s="2">
        <v>6.1818181818181817</v>
      </c>
    </row>
    <row r="24" spans="5:17" x14ac:dyDescent="0.25">
      <c r="E24" s="6" t="s">
        <v>106</v>
      </c>
      <c r="F24" s="1">
        <v>26</v>
      </c>
      <c r="K24" s="6" t="s">
        <v>105</v>
      </c>
      <c r="L24" s="2">
        <v>31.911764705882351</v>
      </c>
      <c r="P24" s="6" t="s">
        <v>105</v>
      </c>
      <c r="Q24" s="2">
        <v>4</v>
      </c>
    </row>
    <row r="25" spans="5:17" x14ac:dyDescent="0.25">
      <c r="E25" s="6" t="s">
        <v>107</v>
      </c>
      <c r="F25" s="1">
        <v>36</v>
      </c>
      <c r="K25" s="6" t="s">
        <v>106</v>
      </c>
      <c r="L25" s="2">
        <v>34.03846153846154</v>
      </c>
      <c r="P25" s="6" t="s">
        <v>106</v>
      </c>
      <c r="Q25" s="2">
        <v>4.333333333333333</v>
      </c>
    </row>
    <row r="26" spans="5:17" x14ac:dyDescent="0.25">
      <c r="E26" s="6" t="s">
        <v>108</v>
      </c>
      <c r="F26" s="1">
        <v>32</v>
      </c>
      <c r="K26" s="6" t="s">
        <v>107</v>
      </c>
      <c r="L26" s="2">
        <v>33.722222222222221</v>
      </c>
      <c r="P26" s="6" t="s">
        <v>107</v>
      </c>
      <c r="Q26" s="2">
        <v>4.8461538461538458</v>
      </c>
    </row>
    <row r="27" spans="5:17" x14ac:dyDescent="0.25">
      <c r="E27" s="6" t="s">
        <v>109</v>
      </c>
      <c r="F27" s="1">
        <v>25</v>
      </c>
      <c r="K27" s="6" t="s">
        <v>108</v>
      </c>
      <c r="L27" s="2">
        <v>31.5625</v>
      </c>
      <c r="P27" s="6" t="s">
        <v>108</v>
      </c>
      <c r="Q27" s="2">
        <v>3</v>
      </c>
    </row>
    <row r="28" spans="5:17" x14ac:dyDescent="0.25">
      <c r="E28" s="6" t="s">
        <v>110</v>
      </c>
      <c r="F28" s="1">
        <v>30</v>
      </c>
      <c r="K28" s="6" t="s">
        <v>109</v>
      </c>
      <c r="L28" s="2">
        <v>37.24</v>
      </c>
      <c r="P28" s="6" t="s">
        <v>109</v>
      </c>
      <c r="Q28" s="2">
        <v>3.8333333333333335</v>
      </c>
    </row>
    <row r="29" spans="5:17" x14ac:dyDescent="0.25">
      <c r="E29" s="6" t="s">
        <v>111</v>
      </c>
      <c r="F29" s="1">
        <v>29</v>
      </c>
      <c r="K29" s="6" t="s">
        <v>110</v>
      </c>
      <c r="L29" s="2">
        <v>34.9</v>
      </c>
      <c r="P29" s="6" t="s">
        <v>110</v>
      </c>
      <c r="Q29" s="2">
        <v>6.5</v>
      </c>
    </row>
    <row r="30" spans="5:17" x14ac:dyDescent="0.25">
      <c r="E30" s="6" t="s">
        <v>112</v>
      </c>
      <c r="F30" s="1">
        <v>32</v>
      </c>
      <c r="K30" s="6" t="s">
        <v>111</v>
      </c>
      <c r="L30" s="2">
        <v>35.413793103448278</v>
      </c>
      <c r="P30" s="6" t="s">
        <v>111</v>
      </c>
      <c r="Q30" s="2">
        <v>5.7</v>
      </c>
    </row>
    <row r="31" spans="5:17" x14ac:dyDescent="0.25">
      <c r="E31" s="6" t="s">
        <v>113</v>
      </c>
      <c r="F31" s="1">
        <v>29</v>
      </c>
      <c r="K31" s="6" t="s">
        <v>112</v>
      </c>
      <c r="L31" s="2">
        <v>33.5625</v>
      </c>
      <c r="P31" s="6" t="s">
        <v>112</v>
      </c>
      <c r="Q31" s="2">
        <v>4.5714285714285712</v>
      </c>
    </row>
    <row r="32" spans="5:17" x14ac:dyDescent="0.25">
      <c r="E32" s="6" t="s">
        <v>114</v>
      </c>
      <c r="F32" s="1">
        <v>33</v>
      </c>
      <c r="K32" s="6" t="s">
        <v>113</v>
      </c>
      <c r="L32" s="2">
        <v>32.586206896551722</v>
      </c>
      <c r="P32" s="6" t="s">
        <v>113</v>
      </c>
      <c r="Q32" s="2">
        <v>3.2727272727272729</v>
      </c>
    </row>
    <row r="33" spans="1:17" x14ac:dyDescent="0.25">
      <c r="E33" s="6" t="s">
        <v>115</v>
      </c>
      <c r="F33" s="1">
        <v>32</v>
      </c>
      <c r="K33" s="6" t="s">
        <v>114</v>
      </c>
      <c r="L33" s="2">
        <v>33.030303030303031</v>
      </c>
      <c r="P33" s="6" t="s">
        <v>114</v>
      </c>
      <c r="Q33" s="2">
        <v>3</v>
      </c>
    </row>
    <row r="34" spans="1:17" x14ac:dyDescent="0.25">
      <c r="E34" s="6" t="s">
        <v>116</v>
      </c>
      <c r="F34" s="1">
        <v>36</v>
      </c>
      <c r="K34" s="6" t="s">
        <v>115</v>
      </c>
      <c r="L34" s="2">
        <v>33.25</v>
      </c>
      <c r="P34" s="6" t="s">
        <v>115</v>
      </c>
      <c r="Q34" s="2">
        <v>7.2857142857142856</v>
      </c>
    </row>
    <row r="35" spans="1:17" x14ac:dyDescent="0.25">
      <c r="A35" s="4" t="s">
        <v>6</v>
      </c>
      <c r="B35" t="s">
        <v>11</v>
      </c>
      <c r="C35" t="s">
        <v>14</v>
      </c>
      <c r="E35" s="6" t="s">
        <v>4</v>
      </c>
      <c r="F35" s="1">
        <v>935</v>
      </c>
      <c r="K35" s="6" t="s">
        <v>116</v>
      </c>
      <c r="L35" s="2">
        <v>36.611111111111114</v>
      </c>
      <c r="P35" s="6" t="s">
        <v>116</v>
      </c>
      <c r="Q35" s="2">
        <v>5.7142857142857144</v>
      </c>
    </row>
    <row r="36" spans="1:17" x14ac:dyDescent="0.25">
      <c r="A36" s="6" t="s">
        <v>12</v>
      </c>
      <c r="B36" s="7">
        <v>485</v>
      </c>
      <c r="C36" s="8">
        <v>0.51871657754010692</v>
      </c>
      <c r="K36" s="6" t="s">
        <v>4</v>
      </c>
      <c r="L36" s="2">
        <v>34.663101604278076</v>
      </c>
      <c r="P36" s="6" t="s">
        <v>4</v>
      </c>
      <c r="Q36" s="2">
        <v>4.9465020576131691</v>
      </c>
    </row>
    <row r="37" spans="1:17" x14ac:dyDescent="0.25">
      <c r="A37" s="6" t="s">
        <v>13</v>
      </c>
      <c r="B37" s="7">
        <v>450</v>
      </c>
      <c r="C37" s="8">
        <v>0.48128342245989303</v>
      </c>
    </row>
    <row r="38" spans="1:17" x14ac:dyDescent="0.25">
      <c r="A38" s="6" t="s">
        <v>4</v>
      </c>
      <c r="B38" s="7">
        <v>935</v>
      </c>
      <c r="C38" s="8">
        <v>1</v>
      </c>
    </row>
    <row r="41" spans="1:17" x14ac:dyDescent="0.25">
      <c r="A41" s="10" t="s">
        <v>15</v>
      </c>
      <c r="B41" s="11" t="s">
        <v>17</v>
      </c>
      <c r="C41" s="11" t="s">
        <v>16</v>
      </c>
      <c r="D41" s="11"/>
      <c r="E41" s="11"/>
      <c r="F41" s="12"/>
    </row>
    <row r="42" spans="1:17" x14ac:dyDescent="0.25">
      <c r="A42" s="3" t="str">
        <f>A37</f>
        <v>Not Admitted</v>
      </c>
      <c r="B42" s="3">
        <f>B37</f>
        <v>450</v>
      </c>
      <c r="C42" s="9">
        <f>C37</f>
        <v>0.48128342245989303</v>
      </c>
      <c r="D42" s="3"/>
      <c r="E42" s="3"/>
      <c r="F42" s="12"/>
    </row>
    <row r="43" spans="1:17" x14ac:dyDescent="0.25">
      <c r="A43" s="3" t="str">
        <f>A36</f>
        <v>Admitted</v>
      </c>
      <c r="B43" s="3">
        <f>B36</f>
        <v>485</v>
      </c>
      <c r="C43" s="9">
        <f>C36</f>
        <v>0.51871657754010692</v>
      </c>
      <c r="D43" s="3"/>
      <c r="E43" s="3"/>
      <c r="F43" s="12"/>
    </row>
    <row r="45" spans="1:17" x14ac:dyDescent="0.25">
      <c r="A45" t="s">
        <v>27</v>
      </c>
    </row>
    <row r="46" spans="1:17" x14ac:dyDescent="0.25">
      <c r="A46" s="4" t="s">
        <v>6</v>
      </c>
      <c r="B46" t="s">
        <v>18</v>
      </c>
    </row>
    <row r="47" spans="1:17" x14ac:dyDescent="0.25">
      <c r="A47" s="6" t="s">
        <v>19</v>
      </c>
      <c r="B47" s="1">
        <v>119</v>
      </c>
    </row>
    <row r="48" spans="1:17" x14ac:dyDescent="0.25">
      <c r="A48" s="6" t="s">
        <v>20</v>
      </c>
      <c r="B48" s="1">
        <v>117</v>
      </c>
    </row>
    <row r="49" spans="1:2" x14ac:dyDescent="0.25">
      <c r="A49" s="6" t="s">
        <v>21</v>
      </c>
      <c r="B49" s="1">
        <v>122</v>
      </c>
    </row>
    <row r="50" spans="1:2" x14ac:dyDescent="0.25">
      <c r="A50" s="6" t="s">
        <v>22</v>
      </c>
      <c r="B50" s="1">
        <v>120</v>
      </c>
    </row>
    <row r="51" spans="1:2" x14ac:dyDescent="0.25">
      <c r="A51" s="6" t="s">
        <v>23</v>
      </c>
      <c r="B51" s="1">
        <v>131</v>
      </c>
    </row>
    <row r="52" spans="1:2" x14ac:dyDescent="0.25">
      <c r="A52" s="6" t="s">
        <v>24</v>
      </c>
      <c r="B52" s="1">
        <v>114</v>
      </c>
    </row>
    <row r="53" spans="1:2" x14ac:dyDescent="0.25">
      <c r="A53" s="6" t="s">
        <v>25</v>
      </c>
      <c r="B53" s="1">
        <v>115</v>
      </c>
    </row>
    <row r="54" spans="1:2" x14ac:dyDescent="0.25">
      <c r="A54" s="6" t="s">
        <v>26</v>
      </c>
      <c r="B54" s="1">
        <v>97</v>
      </c>
    </row>
    <row r="55" spans="1:2" x14ac:dyDescent="0.25">
      <c r="A55" s="6" t="s">
        <v>4</v>
      </c>
      <c r="B55" s="1">
        <v>935</v>
      </c>
    </row>
    <row r="58" spans="1:2" x14ac:dyDescent="0.25">
      <c r="A58" s="6" t="s">
        <v>30</v>
      </c>
    </row>
    <row r="59" spans="1:2" x14ac:dyDescent="0.25">
      <c r="A59" s="4" t="s">
        <v>6</v>
      </c>
      <c r="B59" t="s">
        <v>10</v>
      </c>
    </row>
    <row r="60" spans="1:2" x14ac:dyDescent="0.25">
      <c r="A60" s="6" t="s">
        <v>29</v>
      </c>
      <c r="B60" s="1">
        <v>535</v>
      </c>
    </row>
    <row r="61" spans="1:2" x14ac:dyDescent="0.25">
      <c r="A61" s="6" t="s">
        <v>28</v>
      </c>
      <c r="B61" s="1">
        <v>400</v>
      </c>
    </row>
    <row r="62" spans="1:2" x14ac:dyDescent="0.25">
      <c r="A62" s="6" t="s">
        <v>4</v>
      </c>
      <c r="B62" s="1">
        <v>935</v>
      </c>
    </row>
    <row r="66" spans="1:2" x14ac:dyDescent="0.25">
      <c r="A66" s="4" t="s">
        <v>6</v>
      </c>
      <c r="B66" t="s">
        <v>33</v>
      </c>
    </row>
    <row r="67" spans="1:2" x14ac:dyDescent="0.25">
      <c r="A67" s="6" t="s">
        <v>31</v>
      </c>
      <c r="B67" s="1">
        <v>453</v>
      </c>
    </row>
    <row r="68" spans="1:2" x14ac:dyDescent="0.25">
      <c r="A68" s="6" t="s">
        <v>117</v>
      </c>
      <c r="B68" s="1">
        <v>3</v>
      </c>
    </row>
    <row r="69" spans="1:2" x14ac:dyDescent="0.25">
      <c r="A69" s="6" t="s">
        <v>32</v>
      </c>
      <c r="B69" s="1">
        <v>479</v>
      </c>
    </row>
    <row r="70" spans="1:2" x14ac:dyDescent="0.25">
      <c r="A70" s="6" t="s">
        <v>4</v>
      </c>
      <c r="B70" s="1">
        <v>935</v>
      </c>
    </row>
    <row r="73" spans="1:2" x14ac:dyDescent="0.25">
      <c r="A73" s="4" t="s">
        <v>6</v>
      </c>
      <c r="B73" t="s">
        <v>42</v>
      </c>
    </row>
    <row r="74" spans="1:2" x14ac:dyDescent="0.25">
      <c r="A74" s="6" t="s">
        <v>41</v>
      </c>
      <c r="B74" s="1">
        <v>12</v>
      </c>
    </row>
    <row r="75" spans="1:2" x14ac:dyDescent="0.25">
      <c r="A75" s="6" t="s">
        <v>37</v>
      </c>
      <c r="B75" s="1">
        <v>17</v>
      </c>
    </row>
    <row r="76" spans="1:2" x14ac:dyDescent="0.25">
      <c r="A76" s="6" t="s">
        <v>34</v>
      </c>
      <c r="B76" s="1">
        <v>22</v>
      </c>
    </row>
    <row r="77" spans="1:2" x14ac:dyDescent="0.25">
      <c r="A77" s="6" t="s">
        <v>35</v>
      </c>
      <c r="B77" s="1">
        <v>22</v>
      </c>
    </row>
    <row r="78" spans="1:2" x14ac:dyDescent="0.25">
      <c r="A78" s="6" t="s">
        <v>40</v>
      </c>
      <c r="B78" s="1">
        <v>29</v>
      </c>
    </row>
    <row r="79" spans="1:2" x14ac:dyDescent="0.25">
      <c r="A79" s="6" t="s">
        <v>39</v>
      </c>
      <c r="B79" s="1">
        <v>95</v>
      </c>
    </row>
    <row r="80" spans="1:2" x14ac:dyDescent="0.25">
      <c r="A80" s="6" t="s">
        <v>36</v>
      </c>
      <c r="B80" s="1">
        <v>205</v>
      </c>
    </row>
    <row r="81" spans="1:2" x14ac:dyDescent="0.25">
      <c r="A81" s="6" t="s">
        <v>38</v>
      </c>
      <c r="B81" s="1">
        <v>533</v>
      </c>
    </row>
    <row r="82" spans="1:2" x14ac:dyDescent="0.25">
      <c r="A82" s="6" t="s">
        <v>4</v>
      </c>
      <c r="B82" s="1">
        <v>935</v>
      </c>
    </row>
    <row r="86" spans="1:2" x14ac:dyDescent="0.25">
      <c r="A86" s="4" t="s">
        <v>6</v>
      </c>
    </row>
    <row r="87" spans="1:2" x14ac:dyDescent="0.25">
      <c r="A87" s="6" t="s">
        <v>5</v>
      </c>
    </row>
    <row r="88" spans="1:2" x14ac:dyDescent="0.25">
      <c r="A88" s="6" t="s">
        <v>4</v>
      </c>
    </row>
  </sheetData>
  <pageMargins left="0.7" right="0.7" top="0.75" bottom="0.75" header="0.3" footer="0.3"/>
  <drawing r:id="rId1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9F60C-4B6C-447F-8FC7-FDFC1B991862}">
  <dimension ref="A1:U38"/>
  <sheetViews>
    <sheetView tabSelected="1" zoomScale="63" zoomScaleNormal="50" workbookViewId="0">
      <selection activeCell="W12" sqref="W12"/>
    </sheetView>
  </sheetViews>
  <sheetFormatPr defaultRowHeight="15" x14ac:dyDescent="0.25"/>
  <sheetData>
    <row r="1" spans="1:21" x14ac:dyDescent="0.25">
      <c r="A1" s="3"/>
      <c r="B1" s="3"/>
      <c r="C1" s="3"/>
      <c r="D1" s="3"/>
      <c r="E1" s="3"/>
      <c r="F1" s="3"/>
      <c r="G1" s="3"/>
      <c r="H1" s="3"/>
      <c r="I1" s="3"/>
      <c r="J1" s="3"/>
      <c r="K1" s="3"/>
      <c r="L1" s="3"/>
      <c r="M1" s="3"/>
      <c r="N1" s="3"/>
      <c r="O1" s="3"/>
      <c r="P1" s="3"/>
      <c r="Q1" s="3"/>
      <c r="R1" s="3"/>
      <c r="S1" s="3"/>
      <c r="T1" s="3"/>
      <c r="U1" s="3"/>
    </row>
    <row r="2" spans="1:21" x14ac:dyDescent="0.25">
      <c r="A2" s="3"/>
      <c r="B2" s="3"/>
      <c r="C2" s="3"/>
      <c r="D2" s="3"/>
      <c r="E2" s="3"/>
      <c r="F2" s="3"/>
      <c r="G2" s="3"/>
      <c r="H2" s="3"/>
      <c r="I2" s="3"/>
      <c r="J2" s="3"/>
      <c r="K2" s="3"/>
      <c r="L2" s="3"/>
      <c r="M2" s="3"/>
      <c r="N2" s="3"/>
      <c r="O2" s="3"/>
      <c r="P2" s="3"/>
      <c r="Q2" s="3"/>
      <c r="R2" s="3"/>
      <c r="S2" s="3"/>
      <c r="T2" s="3"/>
      <c r="U2" s="3"/>
    </row>
    <row r="3" spans="1:21" x14ac:dyDescent="0.25">
      <c r="A3" s="3"/>
      <c r="B3" s="3"/>
      <c r="C3" s="3"/>
      <c r="D3" s="3"/>
      <c r="E3" s="3"/>
      <c r="F3" s="3"/>
      <c r="G3" s="3"/>
      <c r="H3" s="3"/>
      <c r="I3" s="3"/>
      <c r="J3" s="3"/>
      <c r="K3" s="3"/>
      <c r="L3" s="3"/>
      <c r="M3" s="3"/>
      <c r="N3" s="3"/>
      <c r="O3" s="3"/>
      <c r="P3" s="3"/>
      <c r="Q3" s="3"/>
      <c r="R3" s="3"/>
      <c r="S3" s="3"/>
      <c r="T3" s="3"/>
      <c r="U3" s="3"/>
    </row>
    <row r="4" spans="1:21" x14ac:dyDescent="0.25">
      <c r="A4" s="3"/>
      <c r="B4" s="3"/>
      <c r="C4" s="3"/>
      <c r="D4" s="3"/>
      <c r="E4" s="3"/>
      <c r="F4" s="3"/>
      <c r="G4" s="3"/>
      <c r="H4" s="3"/>
      <c r="I4" s="3"/>
      <c r="J4" s="3"/>
      <c r="K4" s="3"/>
      <c r="L4" s="3"/>
      <c r="M4" s="3"/>
      <c r="N4" s="3"/>
      <c r="O4" s="3"/>
      <c r="P4" s="3"/>
      <c r="Q4" s="3"/>
      <c r="R4" s="3"/>
      <c r="S4" s="3"/>
      <c r="T4" s="3"/>
      <c r="U4" s="3"/>
    </row>
    <row r="5" spans="1:21" x14ac:dyDescent="0.25">
      <c r="A5" s="3"/>
      <c r="B5" s="3"/>
      <c r="C5" s="3"/>
      <c r="D5" s="3"/>
      <c r="E5" s="3"/>
      <c r="F5" s="3"/>
      <c r="G5" s="3"/>
      <c r="H5" s="3"/>
      <c r="I5" s="3"/>
      <c r="J5" s="3"/>
      <c r="K5" s="3"/>
      <c r="L5" s="3"/>
      <c r="M5" s="3"/>
      <c r="N5" s="3"/>
      <c r="O5" s="3"/>
      <c r="P5" s="3"/>
      <c r="Q5" s="3"/>
      <c r="R5" s="3"/>
      <c r="S5" s="3"/>
      <c r="T5" s="3"/>
      <c r="U5" s="3"/>
    </row>
    <row r="6" spans="1:21" x14ac:dyDescent="0.25">
      <c r="A6" s="3"/>
      <c r="B6" s="3"/>
      <c r="C6" s="3"/>
      <c r="D6" s="3"/>
      <c r="E6" s="3"/>
      <c r="F6" s="3"/>
      <c r="G6" s="3"/>
      <c r="H6" s="3"/>
      <c r="I6" s="3"/>
      <c r="J6" s="3"/>
      <c r="K6" s="3"/>
      <c r="L6" s="3"/>
      <c r="M6" s="3"/>
      <c r="N6" s="3"/>
      <c r="O6" s="3"/>
      <c r="P6" s="3"/>
      <c r="Q6" s="3"/>
      <c r="R6" s="3"/>
      <c r="S6" s="3"/>
      <c r="T6" s="3"/>
      <c r="U6" s="3"/>
    </row>
    <row r="7" spans="1:21" x14ac:dyDescent="0.25">
      <c r="A7" s="3"/>
      <c r="B7" s="3"/>
      <c r="C7" s="3"/>
      <c r="D7" s="3"/>
      <c r="E7" s="3"/>
      <c r="F7" s="3"/>
      <c r="G7" s="3"/>
      <c r="H7" s="3"/>
      <c r="I7" s="3"/>
      <c r="J7" s="3"/>
      <c r="K7" s="3"/>
      <c r="L7" s="3"/>
      <c r="M7" s="3"/>
      <c r="N7" s="3"/>
      <c r="O7" s="3"/>
      <c r="P7" s="3"/>
      <c r="Q7" s="3"/>
      <c r="R7" s="3"/>
      <c r="S7" s="3"/>
      <c r="T7" s="3"/>
      <c r="U7" s="3"/>
    </row>
    <row r="8" spans="1:21" x14ac:dyDescent="0.25">
      <c r="A8" s="3"/>
      <c r="B8" s="3"/>
      <c r="C8" s="3"/>
      <c r="D8" s="3"/>
      <c r="E8" s="3"/>
      <c r="F8" s="3"/>
      <c r="G8" s="3"/>
      <c r="H8" s="3"/>
      <c r="I8" s="3"/>
      <c r="J8" s="3"/>
      <c r="K8" s="3"/>
      <c r="L8" s="3"/>
      <c r="M8" s="3"/>
      <c r="N8" s="3"/>
      <c r="O8" s="3"/>
      <c r="P8" s="3"/>
      <c r="Q8" s="3"/>
      <c r="R8" s="3"/>
      <c r="S8" s="3"/>
      <c r="T8" s="3"/>
      <c r="U8" s="3"/>
    </row>
    <row r="9" spans="1:21" x14ac:dyDescent="0.25">
      <c r="A9" s="3"/>
      <c r="B9" s="3"/>
      <c r="C9" s="3"/>
      <c r="D9" s="3"/>
      <c r="E9" s="3"/>
      <c r="F9" s="3"/>
      <c r="G9" s="3"/>
      <c r="H9" s="3"/>
      <c r="I9" s="3"/>
      <c r="J9" s="3"/>
      <c r="K9" s="3"/>
      <c r="L9" s="3"/>
      <c r="M9" s="3"/>
      <c r="N9" s="3"/>
      <c r="O9" s="3"/>
      <c r="P9" s="3"/>
      <c r="Q9" s="3"/>
      <c r="R9" s="3"/>
      <c r="S9" s="3"/>
      <c r="T9" s="3"/>
      <c r="U9" s="3"/>
    </row>
    <row r="10" spans="1:21" x14ac:dyDescent="0.25">
      <c r="A10" s="3"/>
      <c r="B10" s="3"/>
      <c r="C10" s="3"/>
      <c r="D10" s="3"/>
      <c r="E10" s="3"/>
      <c r="F10" s="3"/>
      <c r="G10" s="3"/>
      <c r="H10" s="3"/>
      <c r="I10" s="3"/>
      <c r="J10" s="3"/>
      <c r="K10" s="3"/>
      <c r="L10" s="3"/>
      <c r="M10" s="3"/>
      <c r="N10" s="3"/>
      <c r="O10" s="3"/>
      <c r="P10" s="3"/>
      <c r="Q10" s="3"/>
      <c r="R10" s="3"/>
      <c r="S10" s="3"/>
      <c r="T10" s="3"/>
      <c r="U10" s="3"/>
    </row>
    <row r="11" spans="1:21" x14ac:dyDescent="0.25">
      <c r="A11" s="3"/>
      <c r="B11" s="3"/>
      <c r="C11" s="3"/>
      <c r="D11" s="3"/>
      <c r="E11" s="3"/>
      <c r="F11" s="3"/>
      <c r="G11" s="3"/>
      <c r="H11" s="3"/>
      <c r="I11" s="3"/>
      <c r="J11" s="3"/>
      <c r="K11" s="3"/>
      <c r="L11" s="3"/>
      <c r="M11" s="3"/>
      <c r="N11" s="3"/>
      <c r="O11" s="3"/>
      <c r="P11" s="3"/>
      <c r="Q11" s="3"/>
      <c r="R11" s="3"/>
      <c r="S11" s="3"/>
      <c r="T11" s="3"/>
      <c r="U11" s="3"/>
    </row>
    <row r="12" spans="1:21" x14ac:dyDescent="0.25">
      <c r="A12" s="3"/>
      <c r="B12" s="3"/>
      <c r="C12" s="3"/>
      <c r="D12" s="3"/>
      <c r="E12" s="3"/>
      <c r="F12" s="3"/>
      <c r="G12" s="3"/>
      <c r="H12" s="3"/>
      <c r="I12" s="3"/>
      <c r="J12" s="3"/>
      <c r="K12" s="3"/>
      <c r="L12" s="3"/>
      <c r="M12" s="3"/>
      <c r="N12" s="3"/>
      <c r="O12" s="3"/>
      <c r="P12" s="3"/>
      <c r="Q12" s="3"/>
      <c r="R12" s="3"/>
      <c r="S12" s="3"/>
      <c r="T12" s="3"/>
      <c r="U12" s="3"/>
    </row>
    <row r="13" spans="1:21" x14ac:dyDescent="0.25">
      <c r="A13" s="3"/>
      <c r="B13" s="3"/>
      <c r="C13" s="3"/>
      <c r="D13" s="3"/>
      <c r="E13" s="3"/>
      <c r="F13" s="3"/>
      <c r="G13" s="3"/>
      <c r="H13" s="3"/>
      <c r="I13" s="3"/>
      <c r="J13" s="3"/>
      <c r="K13" s="3"/>
      <c r="L13" s="3"/>
      <c r="M13" s="3"/>
      <c r="N13" s="3"/>
      <c r="O13" s="3"/>
      <c r="P13" s="3"/>
      <c r="Q13" s="3"/>
      <c r="R13" s="3"/>
      <c r="S13" s="3"/>
      <c r="T13" s="3"/>
      <c r="U13" s="3"/>
    </row>
    <row r="14" spans="1:21" x14ac:dyDescent="0.25">
      <c r="A14" s="3"/>
      <c r="B14" s="3"/>
      <c r="C14" s="3"/>
      <c r="D14" s="3"/>
      <c r="E14" s="3"/>
      <c r="F14" s="3"/>
      <c r="G14" s="3"/>
      <c r="H14" s="3"/>
      <c r="I14" s="3"/>
      <c r="J14" s="3"/>
      <c r="K14" s="3"/>
      <c r="L14" s="3"/>
      <c r="M14" s="3"/>
      <c r="N14" s="3"/>
      <c r="O14" s="3"/>
      <c r="P14" s="3"/>
      <c r="Q14" s="3"/>
      <c r="R14" s="3"/>
      <c r="S14" s="3"/>
      <c r="T14" s="3"/>
      <c r="U14" s="3"/>
    </row>
    <row r="15" spans="1:21" x14ac:dyDescent="0.25">
      <c r="A15" s="3"/>
      <c r="B15" s="3"/>
      <c r="C15" s="3"/>
      <c r="D15" s="3"/>
      <c r="E15" s="3"/>
      <c r="F15" s="3"/>
      <c r="G15" s="3"/>
      <c r="H15" s="3"/>
      <c r="I15" s="3"/>
      <c r="J15" s="3"/>
      <c r="K15" s="3"/>
      <c r="L15" s="3"/>
      <c r="M15" s="3"/>
      <c r="N15" s="3"/>
      <c r="O15" s="3"/>
      <c r="P15" s="3"/>
      <c r="Q15" s="3"/>
      <c r="R15" s="3"/>
      <c r="S15" s="3"/>
      <c r="T15" s="3"/>
      <c r="U15" s="3"/>
    </row>
    <row r="16" spans="1:21" x14ac:dyDescent="0.25">
      <c r="A16" s="3" t="s">
        <v>3</v>
      </c>
      <c r="B16" s="3"/>
      <c r="C16" s="3"/>
      <c r="D16" s="3"/>
      <c r="E16" s="3"/>
      <c r="F16" s="3"/>
      <c r="G16" s="3"/>
      <c r="H16" s="3"/>
      <c r="I16" s="3"/>
      <c r="J16" s="3"/>
      <c r="K16" s="3"/>
      <c r="L16" s="3"/>
      <c r="M16" s="3"/>
      <c r="N16" s="3"/>
      <c r="O16" s="3"/>
      <c r="P16" s="3"/>
      <c r="Q16" s="3"/>
      <c r="R16" s="3"/>
      <c r="S16" s="3"/>
      <c r="T16" s="3"/>
      <c r="U16" s="3"/>
    </row>
    <row r="17" spans="1:21" x14ac:dyDescent="0.25">
      <c r="A17" s="3"/>
      <c r="B17" s="3"/>
      <c r="C17" s="3"/>
      <c r="D17" s="3"/>
      <c r="E17" s="3"/>
      <c r="F17" s="3"/>
      <c r="G17" s="3"/>
      <c r="H17" s="3"/>
      <c r="I17" s="3"/>
      <c r="J17" s="3"/>
      <c r="K17" s="3"/>
      <c r="L17" s="3"/>
      <c r="M17" s="3"/>
      <c r="N17" s="3"/>
      <c r="O17" s="3"/>
      <c r="P17" s="3"/>
      <c r="Q17" s="3"/>
      <c r="R17" s="3"/>
      <c r="S17" s="3"/>
      <c r="T17" s="3"/>
      <c r="U17" s="3"/>
    </row>
    <row r="18" spans="1:21" x14ac:dyDescent="0.25">
      <c r="A18" s="3"/>
      <c r="B18" s="3"/>
      <c r="C18" s="3"/>
      <c r="D18" s="3"/>
      <c r="E18" s="3"/>
      <c r="F18" s="3"/>
      <c r="G18" s="3"/>
      <c r="H18" s="3"/>
      <c r="I18" s="3"/>
      <c r="J18" s="3"/>
      <c r="K18" s="3"/>
      <c r="L18" s="3"/>
      <c r="M18" s="3"/>
      <c r="N18" s="3"/>
      <c r="O18" s="3"/>
      <c r="P18" s="3"/>
      <c r="Q18" s="3"/>
      <c r="R18" s="3"/>
      <c r="S18" s="3"/>
      <c r="T18" s="3"/>
      <c r="U18" s="3"/>
    </row>
    <row r="19" spans="1:21" x14ac:dyDescent="0.25">
      <c r="A19" s="3"/>
      <c r="B19" s="3"/>
      <c r="C19" s="3"/>
      <c r="D19" s="3"/>
      <c r="E19" s="3"/>
      <c r="F19" s="3"/>
      <c r="G19" s="3"/>
      <c r="H19" s="3"/>
      <c r="I19" s="3"/>
      <c r="J19" s="3"/>
      <c r="K19" s="3"/>
      <c r="L19" s="3"/>
      <c r="M19" s="3"/>
      <c r="N19" s="3"/>
      <c r="O19" s="3"/>
      <c r="P19" s="3"/>
      <c r="Q19" s="3"/>
      <c r="R19" s="3"/>
      <c r="S19" s="3"/>
      <c r="T19" s="3"/>
      <c r="U19" s="3"/>
    </row>
    <row r="20" spans="1:21" x14ac:dyDescent="0.25">
      <c r="A20" s="3"/>
      <c r="B20" s="3"/>
      <c r="C20" s="3"/>
      <c r="D20" s="3"/>
      <c r="E20" s="3"/>
      <c r="F20" s="3"/>
      <c r="G20" s="3"/>
      <c r="H20" s="3"/>
      <c r="I20" s="3"/>
      <c r="J20" s="3"/>
      <c r="K20" s="3"/>
      <c r="L20" s="3"/>
      <c r="M20" s="3"/>
      <c r="N20" s="3"/>
      <c r="O20" s="3"/>
      <c r="P20" s="3"/>
      <c r="Q20" s="3"/>
      <c r="R20" s="3"/>
      <c r="S20" s="3"/>
      <c r="T20" s="3"/>
      <c r="U20" s="3"/>
    </row>
    <row r="21" spans="1:21" x14ac:dyDescent="0.25">
      <c r="A21" s="3"/>
      <c r="B21" s="3"/>
      <c r="C21" s="3"/>
      <c r="D21" s="3"/>
      <c r="E21" s="3"/>
      <c r="F21" s="3"/>
      <c r="G21" s="3"/>
      <c r="H21" s="3"/>
      <c r="I21" s="3"/>
      <c r="J21" s="3"/>
      <c r="K21" s="3"/>
      <c r="L21" s="3"/>
      <c r="M21" s="3"/>
      <c r="N21" s="3"/>
      <c r="O21" s="3"/>
      <c r="P21" s="3"/>
      <c r="Q21" s="3"/>
      <c r="R21" s="3"/>
      <c r="S21" s="3"/>
      <c r="T21" s="3"/>
      <c r="U21" s="3"/>
    </row>
    <row r="22" spans="1:21" x14ac:dyDescent="0.25">
      <c r="A22" s="3"/>
      <c r="B22" s="3"/>
      <c r="C22" s="3"/>
      <c r="D22" s="3"/>
      <c r="E22" s="3"/>
      <c r="F22" s="3"/>
      <c r="G22" s="3"/>
      <c r="H22" s="3"/>
      <c r="I22" s="3"/>
      <c r="J22" s="3"/>
      <c r="K22" s="3"/>
      <c r="L22" s="3"/>
      <c r="M22" s="3"/>
      <c r="N22" s="3"/>
      <c r="O22" s="3"/>
      <c r="P22" s="3"/>
      <c r="Q22" s="3"/>
      <c r="R22" s="3"/>
      <c r="S22" s="3"/>
      <c r="T22" s="3"/>
      <c r="U22" s="3"/>
    </row>
    <row r="23" spans="1:21" x14ac:dyDescent="0.25">
      <c r="A23" s="3"/>
      <c r="B23" s="3"/>
      <c r="C23" s="3"/>
      <c r="D23" s="3"/>
      <c r="E23" s="3"/>
      <c r="F23" s="3"/>
      <c r="G23" s="3"/>
      <c r="H23" s="3"/>
      <c r="I23" s="3"/>
      <c r="J23" s="3"/>
      <c r="K23" s="3"/>
      <c r="L23" s="3"/>
      <c r="M23" s="3"/>
      <c r="N23" s="3"/>
      <c r="O23" s="3"/>
      <c r="P23" s="3"/>
      <c r="Q23" s="3"/>
      <c r="R23" s="3"/>
      <c r="S23" s="3"/>
      <c r="T23" s="3"/>
      <c r="U23" s="3"/>
    </row>
    <row r="24" spans="1:21" x14ac:dyDescent="0.25">
      <c r="A24" s="3"/>
      <c r="B24" s="3"/>
      <c r="C24" s="3"/>
      <c r="D24" s="3"/>
      <c r="E24" s="3"/>
      <c r="F24" s="3"/>
      <c r="G24" s="3"/>
      <c r="H24" s="3"/>
      <c r="I24" s="3"/>
      <c r="J24" s="3"/>
      <c r="K24" s="3"/>
      <c r="L24" s="3"/>
      <c r="M24" s="3"/>
      <c r="N24" s="3"/>
      <c r="O24" s="3"/>
      <c r="P24" s="3"/>
      <c r="Q24" s="3"/>
      <c r="R24" s="3"/>
      <c r="S24" s="3"/>
      <c r="T24" s="3"/>
      <c r="U24" s="3"/>
    </row>
    <row r="25" spans="1:21" x14ac:dyDescent="0.25">
      <c r="A25" s="3"/>
      <c r="B25" s="3"/>
      <c r="C25" s="3"/>
      <c r="D25" s="3"/>
      <c r="E25" s="3"/>
      <c r="F25" s="3"/>
      <c r="G25" s="3"/>
      <c r="H25" s="3"/>
      <c r="I25" s="3"/>
      <c r="J25" s="3"/>
      <c r="K25" s="3"/>
      <c r="L25" s="3"/>
      <c r="M25" s="3"/>
      <c r="N25" s="3"/>
      <c r="O25" s="3"/>
      <c r="P25" s="3"/>
      <c r="Q25" s="3"/>
      <c r="R25" s="3"/>
      <c r="S25" s="3"/>
      <c r="T25" s="3"/>
      <c r="U25" s="3"/>
    </row>
    <row r="26" spans="1:21" x14ac:dyDescent="0.25">
      <c r="A26" s="3"/>
      <c r="B26" s="3"/>
      <c r="C26" s="3"/>
      <c r="D26" s="3"/>
      <c r="E26" s="3"/>
      <c r="F26" s="3"/>
      <c r="G26" s="3"/>
      <c r="H26" s="3"/>
      <c r="I26" s="3"/>
      <c r="J26" s="3"/>
      <c r="K26" s="3"/>
      <c r="L26" s="3"/>
      <c r="M26" s="3"/>
      <c r="N26" s="3"/>
      <c r="O26" s="3"/>
      <c r="P26" s="3"/>
      <c r="Q26" s="3"/>
      <c r="R26" s="3"/>
      <c r="S26" s="3"/>
      <c r="T26" s="3"/>
      <c r="U26" s="3"/>
    </row>
    <row r="27" spans="1:21" x14ac:dyDescent="0.25">
      <c r="A27" s="3"/>
      <c r="B27" s="3"/>
      <c r="C27" s="3"/>
      <c r="D27" s="3"/>
      <c r="E27" s="3"/>
      <c r="F27" s="3"/>
      <c r="G27" s="3"/>
      <c r="H27" s="3"/>
      <c r="I27" s="3"/>
      <c r="J27" s="3"/>
      <c r="K27" s="3"/>
      <c r="L27" s="3"/>
      <c r="M27" s="3"/>
      <c r="N27" s="3"/>
      <c r="O27" s="3"/>
      <c r="P27" s="3"/>
      <c r="Q27" s="3"/>
      <c r="R27" s="3"/>
      <c r="S27" s="3"/>
      <c r="T27" s="3"/>
      <c r="U27" s="3"/>
    </row>
    <row r="28" spans="1:21" x14ac:dyDescent="0.25">
      <c r="A28" s="3"/>
      <c r="B28" s="3"/>
      <c r="C28" s="3"/>
      <c r="D28" s="3"/>
      <c r="E28" s="3"/>
      <c r="F28" s="3"/>
      <c r="G28" s="3"/>
      <c r="H28" s="3"/>
      <c r="I28" s="3"/>
      <c r="J28" s="3"/>
      <c r="K28" s="3"/>
      <c r="L28" s="3"/>
      <c r="M28" s="3"/>
      <c r="N28" s="3"/>
      <c r="O28" s="3"/>
      <c r="P28" s="3"/>
      <c r="Q28" s="3"/>
      <c r="R28" s="3"/>
      <c r="S28" s="3"/>
      <c r="T28" s="3"/>
      <c r="U28" s="3"/>
    </row>
    <row r="29" spans="1:21" x14ac:dyDescent="0.25">
      <c r="A29" s="3"/>
      <c r="B29" s="3"/>
      <c r="C29" s="3"/>
      <c r="D29" s="3"/>
      <c r="E29" s="3"/>
      <c r="F29" s="3"/>
      <c r="G29" s="3"/>
      <c r="H29" s="3"/>
      <c r="I29" s="3"/>
      <c r="J29" s="3"/>
      <c r="K29" s="3"/>
      <c r="L29" s="3"/>
      <c r="M29" s="3"/>
      <c r="N29" s="3"/>
      <c r="O29" s="3"/>
      <c r="P29" s="3"/>
      <c r="Q29" s="3"/>
      <c r="R29" s="3"/>
      <c r="S29" s="3"/>
      <c r="T29" s="3"/>
      <c r="U29" s="3"/>
    </row>
    <row r="30" spans="1:21" x14ac:dyDescent="0.25">
      <c r="A30" s="3"/>
      <c r="B30" s="3"/>
      <c r="C30" s="3"/>
      <c r="D30" s="3"/>
      <c r="E30" s="3"/>
      <c r="F30" s="3"/>
      <c r="G30" s="3"/>
      <c r="H30" s="3"/>
      <c r="I30" s="3"/>
      <c r="J30" s="3"/>
      <c r="K30" s="3"/>
      <c r="L30" s="3"/>
      <c r="M30" s="3"/>
      <c r="N30" s="3"/>
      <c r="O30" s="3"/>
      <c r="P30" s="3"/>
      <c r="Q30" s="3"/>
      <c r="R30" s="3"/>
      <c r="S30" s="3"/>
      <c r="T30" s="3"/>
      <c r="U30" s="3"/>
    </row>
    <row r="31" spans="1:21" x14ac:dyDescent="0.25">
      <c r="A31" s="3"/>
      <c r="B31" s="3"/>
      <c r="C31" s="3"/>
      <c r="D31" s="3"/>
      <c r="E31" s="3"/>
      <c r="F31" s="3"/>
      <c r="G31" s="3"/>
      <c r="H31" s="3"/>
      <c r="I31" s="3"/>
      <c r="J31" s="3"/>
      <c r="K31" s="3"/>
      <c r="L31" s="3"/>
      <c r="M31" s="3"/>
      <c r="N31" s="3"/>
      <c r="O31" s="3"/>
      <c r="P31" s="3"/>
      <c r="Q31" s="3"/>
      <c r="R31" s="3"/>
      <c r="S31" s="3"/>
      <c r="T31" s="3"/>
      <c r="U31" s="3"/>
    </row>
    <row r="32" spans="1:21" x14ac:dyDescent="0.25">
      <c r="A32" s="3"/>
      <c r="B32" s="3"/>
      <c r="C32" s="3"/>
      <c r="D32" s="3"/>
      <c r="E32" s="3"/>
      <c r="F32" s="3"/>
      <c r="G32" s="3"/>
      <c r="H32" s="3"/>
      <c r="I32" s="3"/>
      <c r="J32" s="3"/>
      <c r="K32" s="3"/>
      <c r="L32" s="3"/>
      <c r="M32" s="3"/>
      <c r="N32" s="3"/>
      <c r="O32" s="3"/>
      <c r="P32" s="3"/>
      <c r="Q32" s="3"/>
      <c r="R32" s="3"/>
      <c r="S32" s="3"/>
      <c r="T32" s="3"/>
      <c r="U32" s="3"/>
    </row>
    <row r="33" spans="1:21" x14ac:dyDescent="0.25">
      <c r="A33" s="3"/>
      <c r="B33" s="3"/>
      <c r="C33" s="3"/>
      <c r="D33" s="3"/>
      <c r="E33" s="3"/>
      <c r="F33" s="3"/>
      <c r="G33" s="3"/>
      <c r="H33" s="3"/>
      <c r="I33" s="3"/>
      <c r="J33" s="3"/>
      <c r="K33" s="3"/>
      <c r="L33" s="3"/>
      <c r="M33" s="3"/>
      <c r="N33" s="3"/>
      <c r="O33" s="3"/>
      <c r="P33" s="3"/>
      <c r="Q33" s="3"/>
      <c r="R33" s="3"/>
      <c r="S33" s="3"/>
      <c r="T33" s="3"/>
      <c r="U33" s="3"/>
    </row>
    <row r="34" spans="1:21" x14ac:dyDescent="0.25">
      <c r="A34" s="3"/>
      <c r="B34" s="3"/>
      <c r="C34" s="3"/>
      <c r="D34" s="3"/>
      <c r="E34" s="3"/>
      <c r="F34" s="3"/>
      <c r="G34" s="3"/>
      <c r="H34" s="3"/>
      <c r="I34" s="3"/>
      <c r="J34" s="3"/>
      <c r="K34" s="3"/>
      <c r="L34" s="3"/>
      <c r="M34" s="3"/>
      <c r="N34" s="3"/>
      <c r="O34" s="3"/>
      <c r="P34" s="3"/>
      <c r="Q34" s="3"/>
      <c r="R34" s="3"/>
      <c r="S34" s="3"/>
      <c r="T34" s="3"/>
      <c r="U34" s="3"/>
    </row>
    <row r="35" spans="1:21" x14ac:dyDescent="0.25">
      <c r="A35" s="3"/>
      <c r="B35" s="3"/>
      <c r="C35" s="3"/>
      <c r="D35" s="3"/>
      <c r="E35" s="3"/>
      <c r="F35" s="3"/>
      <c r="G35" s="3"/>
      <c r="H35" s="3"/>
      <c r="I35" s="3"/>
      <c r="J35" s="3"/>
      <c r="K35" s="3"/>
      <c r="L35" s="3"/>
      <c r="M35" s="3"/>
      <c r="N35" s="3"/>
      <c r="O35" s="3"/>
      <c r="P35" s="3"/>
      <c r="Q35" s="3"/>
      <c r="R35" s="3"/>
      <c r="S35" s="3"/>
      <c r="T35" s="3"/>
      <c r="U35" s="3"/>
    </row>
    <row r="36" spans="1:21" x14ac:dyDescent="0.25">
      <c r="A36" s="3"/>
      <c r="B36" s="3"/>
      <c r="C36" s="3"/>
      <c r="D36" s="3"/>
      <c r="E36" s="3"/>
      <c r="F36" s="3"/>
      <c r="G36" s="3"/>
      <c r="H36" s="3"/>
      <c r="I36" s="3"/>
      <c r="J36" s="3"/>
      <c r="K36" s="3"/>
      <c r="L36" s="3"/>
      <c r="M36" s="3"/>
      <c r="N36" s="3"/>
      <c r="O36" s="3"/>
      <c r="P36" s="3"/>
      <c r="Q36" s="3"/>
      <c r="R36" s="3"/>
      <c r="S36" s="3"/>
      <c r="T36" s="3"/>
      <c r="U36" s="3"/>
    </row>
    <row r="37" spans="1:21" x14ac:dyDescent="0.25">
      <c r="A37" s="3"/>
      <c r="B37" s="3"/>
      <c r="C37" s="3"/>
      <c r="D37" s="3"/>
      <c r="E37" s="3"/>
      <c r="F37" s="3"/>
      <c r="G37" s="3"/>
      <c r="H37" s="3"/>
      <c r="I37" s="3"/>
      <c r="J37" s="3"/>
      <c r="K37" s="3"/>
      <c r="L37" s="3"/>
      <c r="M37" s="3"/>
      <c r="N37" s="3"/>
      <c r="O37" s="3"/>
      <c r="P37" s="3"/>
      <c r="Q37" s="3"/>
      <c r="R37" s="3"/>
      <c r="S37" s="3"/>
      <c r="T37" s="3"/>
      <c r="U37" s="3"/>
    </row>
    <row r="38" spans="1:21" x14ac:dyDescent="0.25">
      <c r="A38" s="3"/>
      <c r="B38" s="3"/>
      <c r="C38" s="3"/>
      <c r="D38" s="3"/>
      <c r="E38" s="3"/>
      <c r="F38" s="3"/>
      <c r="G38" s="3"/>
      <c r="H38" s="3"/>
      <c r="I38" s="3"/>
      <c r="J38" s="3"/>
      <c r="K38" s="3"/>
      <c r="L38" s="3"/>
      <c r="M38" s="3"/>
      <c r="N38" s="3"/>
      <c r="O38" s="3"/>
      <c r="P38" s="3"/>
      <c r="Q38" s="3"/>
      <c r="R38" s="3"/>
      <c r="S38" s="3"/>
      <c r="T38" s="3"/>
      <c r="U38" s="3"/>
    </row>
  </sheetData>
  <pageMargins left="0.7" right="0.7" top="0.75" bottom="0.75" header="0.3" footer="0.3"/>
  <pageSetup orientation="portrait" r:id="rId1"/>
  <drawing r:id="rId2"/>
  <legacy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008CB6EC-51A2-45C4-9813-8D1AB2771EC6}">
  <ds:schemaRefs/>
</ds:datastoreItem>
</file>

<file path=customXml/itemProps2.xml><?xml version="1.0" encoding="utf-8"?>
<ds:datastoreItem xmlns:ds="http://schemas.openxmlformats.org/officeDocument/2006/customXml" ds:itemID="{BFE2FE1C-FA29-4279-9339-86FD2667F7ED}">
  <ds:schemaRefs/>
</ds:datastoreItem>
</file>

<file path=customXml/itemProps3.xml><?xml version="1.0" encoding="utf-8"?>
<ds:datastoreItem xmlns:ds="http://schemas.openxmlformats.org/officeDocument/2006/customXml" ds:itemID="{E4A51FE4-F000-4967-A516-8827B92B0699}">
  <ds:schemaRefs/>
</ds:datastoreItem>
</file>

<file path=customXml/itemProps4.xml><?xml version="1.0" encoding="utf-8"?>
<ds:datastoreItem xmlns:ds="http://schemas.openxmlformats.org/officeDocument/2006/customXml" ds:itemID="{9F22E4E8-59E1-497F-A5E2-532E5692A8FA}">
  <ds:schemaRefs/>
</ds:datastoreItem>
</file>

<file path=customXml/itemProps5.xml><?xml version="1.0" encoding="utf-8"?>
<ds:datastoreItem xmlns:ds="http://schemas.openxmlformats.org/officeDocument/2006/customXml" ds:itemID="{219D3A26-8EC2-4B33-84C5-EAEFE3A7056D}">
  <ds:schemaRefs/>
</ds:datastoreItem>
</file>

<file path=customXml/itemProps6.xml><?xml version="1.0" encoding="utf-8"?>
<ds:datastoreItem xmlns:ds="http://schemas.openxmlformats.org/officeDocument/2006/customXml" ds:itemID="{7DF7828B-CBE7-4ABB-9CC5-0F4547984D58}">
  <ds:schemaRefs/>
</ds:datastoreItem>
</file>

<file path=customXml/itemProps7.xml><?xml version="1.0" encoding="utf-8"?>
<ds:datastoreItem xmlns:ds="http://schemas.openxmlformats.org/officeDocument/2006/customXml" ds:itemID="{2B3945F4-8000-4C2D-B39C-3B0C4A05655B}">
  <ds:schemaRefs/>
</ds:datastoreItem>
</file>

<file path=customXml/itemProps8.xml><?xml version="1.0" encoding="utf-8"?>
<ds:datastoreItem xmlns:ds="http://schemas.openxmlformats.org/officeDocument/2006/customXml" ds:itemID="{5F80DFB4-E862-4DFA-AA7B-2EF219F64BAE}">
  <ds:schemaRefs/>
</ds:datastoreItem>
</file>

<file path=customXml/itemProps9.xml><?xml version="1.0" encoding="utf-8"?>
<ds:datastoreItem xmlns:ds="http://schemas.openxmlformats.org/officeDocument/2006/customXml" ds:itemID="{BFCEA247-FB1F-45BA-84E8-8B912248372A}">
  <ds:schemaRefs/>
</ds:datastoreItem>
</file>

<file path=customXml/itemProps10.xml><?xml version="1.0" encoding="utf-8"?>
<ds:datastoreItem xmlns:ds="http://schemas.openxmlformats.org/officeDocument/2006/customXml" ds:itemID="{7E8AE74E-AE5A-4754-9CD4-E5FC9976EDE5}">
  <ds:schemaRefs/>
</ds:datastoreItem>
</file>

<file path=customXml/itemProps11.xml><?xml version="1.0" encoding="utf-8"?>
<ds:datastoreItem xmlns:ds="http://schemas.openxmlformats.org/officeDocument/2006/customXml" ds:itemID="{3A05F012-D128-46DA-8BEE-C972072A4FB8}">
  <ds:schemaRefs/>
</ds:datastoreItem>
</file>

<file path=customXml/itemProps12.xml><?xml version="1.0" encoding="utf-8"?>
<ds:datastoreItem xmlns:ds="http://schemas.openxmlformats.org/officeDocument/2006/customXml" ds:itemID="{AE00CE1B-2929-4E4B-AB6E-0DFE225A5A81}">
  <ds:schemaRefs/>
</ds:datastoreItem>
</file>

<file path=customXml/itemProps13.xml><?xml version="1.0" encoding="utf-8"?>
<ds:datastoreItem xmlns:ds="http://schemas.openxmlformats.org/officeDocument/2006/customXml" ds:itemID="{2E91DFAB-2F9B-4E2A-B252-BDA5B0BD2935}">
  <ds:schemaRefs/>
</ds:datastoreItem>
</file>

<file path=customXml/itemProps14.xml><?xml version="1.0" encoding="utf-8"?>
<ds:datastoreItem xmlns:ds="http://schemas.openxmlformats.org/officeDocument/2006/customXml" ds:itemID="{43F3A3B2-BB88-4363-9A03-791D56535C22}">
  <ds:schemaRefs/>
</ds:datastoreItem>
</file>

<file path=customXml/itemProps15.xml><?xml version="1.0" encoding="utf-8"?>
<ds:datastoreItem xmlns:ds="http://schemas.openxmlformats.org/officeDocument/2006/customXml" ds:itemID="{58CB8206-8D84-4FB8-AC3A-B2C13F56C86A}">
  <ds:schemaRefs>
    <ds:schemaRef ds:uri="http://schemas.microsoft.com/DataMashup"/>
  </ds:schemaRefs>
</ds:datastoreItem>
</file>

<file path=customXml/itemProps16.xml><?xml version="1.0" encoding="utf-8"?>
<ds:datastoreItem xmlns:ds="http://schemas.openxmlformats.org/officeDocument/2006/customXml" ds:itemID="{321DD77F-9BF1-41CC-A16C-143AB55045E2}">
  <ds:schemaRefs/>
</ds:datastoreItem>
</file>

<file path=customXml/itemProps17.xml><?xml version="1.0" encoding="utf-8"?>
<ds:datastoreItem xmlns:ds="http://schemas.openxmlformats.org/officeDocument/2006/customXml" ds:itemID="{2BE7E592-2FB9-4D4F-A4D5-00A62D698A01}">
  <ds:schemaRefs/>
</ds:datastoreItem>
</file>

<file path=customXml/itemProps18.xml><?xml version="1.0" encoding="utf-8"?>
<ds:datastoreItem xmlns:ds="http://schemas.openxmlformats.org/officeDocument/2006/customXml" ds:itemID="{87077F83-9FC3-4792-84B7-E86E263DDF2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Pivot Report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Hamza Naeem</dc:creator>
  <cp:lastModifiedBy>Hamza Naeem</cp:lastModifiedBy>
  <dcterms:created xsi:type="dcterms:W3CDTF">2025-04-29T11:11:20Z</dcterms:created>
  <dcterms:modified xsi:type="dcterms:W3CDTF">2025-05-14T20:35:32Z</dcterms:modified>
</cp:coreProperties>
</file>