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man Traders\Documents\Excel for codanic\"/>
    </mc:Choice>
  </mc:AlternateContent>
  <bookViews>
    <workbookView xWindow="0" yWindow="0" windowWidth="20490" windowHeight="7500" activeTab="2"/>
  </bookViews>
  <sheets>
    <sheet name="Sheet3" sheetId="3" r:id="rId1"/>
    <sheet name="Sheet1" sheetId="1" r:id="rId2"/>
    <sheet name="maths" sheetId="2" r:id="rId3"/>
  </sheets>
  <definedNames>
    <definedName name="_xlnm._FilterDatabase" localSheetId="1" hidden="1">Sheet1!$A$1:$K$13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17" i="1"/>
  <c r="E18" i="1"/>
  <c r="E19" i="1"/>
  <c r="E20" i="1"/>
  <c r="E21" i="1"/>
  <c r="E22" i="1"/>
  <c r="E17" i="1"/>
  <c r="D18" i="1"/>
  <c r="D19" i="1"/>
  <c r="D20" i="1"/>
  <c r="D21" i="1"/>
  <c r="D22" i="1"/>
  <c r="D17" i="1"/>
  <c r="K5" i="1" l="1"/>
  <c r="K6" i="1"/>
  <c r="K7" i="1"/>
  <c r="K8" i="1"/>
  <c r="K9" i="1"/>
  <c r="K10" i="1"/>
  <c r="K11" i="1"/>
  <c r="K12" i="1"/>
  <c r="K13" i="1"/>
  <c r="K4" i="1"/>
  <c r="J4" i="1"/>
  <c r="J5" i="1"/>
  <c r="J6" i="1"/>
  <c r="J7" i="1"/>
  <c r="J8" i="1"/>
  <c r="J9" i="1"/>
  <c r="J10" i="1"/>
  <c r="J11" i="1"/>
  <c r="J12" i="1"/>
  <c r="J13" i="1"/>
  <c r="I5" i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<sst xmlns="http://schemas.openxmlformats.org/spreadsheetml/2006/main" count="93" uniqueCount="67">
  <si>
    <t>S.no</t>
  </si>
  <si>
    <t>F.Name</t>
  </si>
  <si>
    <t>L.name</t>
  </si>
  <si>
    <t>DOB</t>
  </si>
  <si>
    <t>Maths</t>
  </si>
  <si>
    <t>Urdu</t>
  </si>
  <si>
    <t>Eng</t>
  </si>
  <si>
    <t>Sci</t>
  </si>
  <si>
    <t>ali</t>
  </si>
  <si>
    <t>ahmed</t>
  </si>
  <si>
    <t>hamza</t>
  </si>
  <si>
    <t>Wahaj</t>
  </si>
  <si>
    <t>wahab</t>
  </si>
  <si>
    <t>mohsin</t>
  </si>
  <si>
    <t>saifullah</t>
  </si>
  <si>
    <t>moin</t>
  </si>
  <si>
    <t>mustafa</t>
  </si>
  <si>
    <t>sami</t>
  </si>
  <si>
    <t>liaquat</t>
  </si>
  <si>
    <t>riaz</t>
  </si>
  <si>
    <t>tufail</t>
  </si>
  <si>
    <t>khan</t>
  </si>
  <si>
    <t>tanoli</t>
  </si>
  <si>
    <t>saleheen</t>
  </si>
  <si>
    <t>jammal</t>
  </si>
  <si>
    <t>butto</t>
  </si>
  <si>
    <t>akbar</t>
  </si>
  <si>
    <t>23/9/2000</t>
  </si>
  <si>
    <t>29/7/2002</t>
  </si>
  <si>
    <t>29/7/2003</t>
  </si>
  <si>
    <t>Total</t>
  </si>
  <si>
    <t>Average</t>
  </si>
  <si>
    <t>Full Name</t>
  </si>
  <si>
    <t xml:space="preserve">round </t>
  </si>
  <si>
    <t>round down</t>
  </si>
  <si>
    <t>round up</t>
  </si>
  <si>
    <t xml:space="preserve"> </t>
  </si>
  <si>
    <t>Student Record</t>
  </si>
  <si>
    <t>Name</t>
  </si>
  <si>
    <t>Age</t>
  </si>
  <si>
    <t>Gender</t>
  </si>
  <si>
    <t>Department</t>
  </si>
  <si>
    <t>Salary</t>
  </si>
  <si>
    <t>Rating</t>
  </si>
  <si>
    <t>Ahmed Rajput</t>
  </si>
  <si>
    <t>Hamza Tufail</t>
  </si>
  <si>
    <t>Wahaj khan</t>
  </si>
  <si>
    <t>Ali</t>
  </si>
  <si>
    <t>illyas</t>
  </si>
  <si>
    <t>Fazal</t>
  </si>
  <si>
    <t xml:space="preserve">Taha </t>
  </si>
  <si>
    <t>Raaz muhammad</t>
  </si>
  <si>
    <t>sabber ahmed</t>
  </si>
  <si>
    <t>aftab malik</t>
  </si>
  <si>
    <t>bilal zia</t>
  </si>
  <si>
    <t>Male</t>
  </si>
  <si>
    <t>Female</t>
  </si>
  <si>
    <t>Marketing</t>
  </si>
  <si>
    <t>Supply Chain</t>
  </si>
  <si>
    <t>Operations</t>
  </si>
  <si>
    <t>Logistics</t>
  </si>
  <si>
    <t>Accounts</t>
  </si>
  <si>
    <t>Abdullah</t>
  </si>
  <si>
    <t>Raees khan</t>
  </si>
  <si>
    <t>Saifullah</t>
  </si>
  <si>
    <t>Mohsin</t>
  </si>
  <si>
    <t xml:space="preserve">Hanzala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</si>
</sst>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maths!$A$2:$A$17</c:f>
              <c:strCache>
                <c:ptCount val="16"/>
                <c:pt idx="0">
                  <c:v>Ahmed Rajput</c:v>
                </c:pt>
                <c:pt idx="1">
                  <c:v>Hamza Tufail</c:v>
                </c:pt>
                <c:pt idx="2">
                  <c:v>Wahaj khan</c:v>
                </c:pt>
                <c:pt idx="3">
                  <c:v>Ali</c:v>
                </c:pt>
                <c:pt idx="4">
                  <c:v>illyas</c:v>
                </c:pt>
                <c:pt idx="5">
                  <c:v>Fazal</c:v>
                </c:pt>
                <c:pt idx="6">
                  <c:v>Taha </c:v>
                </c:pt>
                <c:pt idx="7">
                  <c:v>Raaz muhammad</c:v>
                </c:pt>
                <c:pt idx="8">
                  <c:v>sabber ahmed</c:v>
                </c:pt>
                <c:pt idx="9">
                  <c:v>aftab malik</c:v>
                </c:pt>
                <c:pt idx="10">
                  <c:v>bilal zia</c:v>
                </c:pt>
                <c:pt idx="11">
                  <c:v>Abdullah</c:v>
                </c:pt>
                <c:pt idx="12">
                  <c:v>Raees khan</c:v>
                </c:pt>
                <c:pt idx="13">
                  <c:v>Saifullah</c:v>
                </c:pt>
                <c:pt idx="14">
                  <c:v>Mohsin</c:v>
                </c:pt>
                <c:pt idx="15">
                  <c:v>Hanzala </c:v>
                </c:pt>
              </c:strCache>
            </c:strRef>
          </c:cat>
          <c:val>
            <c:numRef>
              <c:f>maths!$B$2:$B$17</c:f>
              <c:numCache>
                <c:formatCode>General</c:formatCode>
                <c:ptCount val="16"/>
                <c:pt idx="0">
                  <c:v>60</c:v>
                </c:pt>
                <c:pt idx="1">
                  <c:v>23</c:v>
                </c:pt>
                <c:pt idx="2">
                  <c:v>17</c:v>
                </c:pt>
                <c:pt idx="3">
                  <c:v>19</c:v>
                </c:pt>
                <c:pt idx="4">
                  <c:v>76</c:v>
                </c:pt>
                <c:pt idx="5">
                  <c:v>30</c:v>
                </c:pt>
                <c:pt idx="6">
                  <c:v>42</c:v>
                </c:pt>
                <c:pt idx="7">
                  <c:v>45</c:v>
                </c:pt>
                <c:pt idx="8">
                  <c:v>51</c:v>
                </c:pt>
                <c:pt idx="9">
                  <c:v>34</c:v>
                </c:pt>
                <c:pt idx="10">
                  <c:v>35</c:v>
                </c:pt>
                <c:pt idx="11">
                  <c:v>27</c:v>
                </c:pt>
                <c:pt idx="12">
                  <c:v>50</c:v>
                </c:pt>
                <c:pt idx="13">
                  <c:v>18</c:v>
                </c:pt>
                <c:pt idx="14">
                  <c:v>23</c:v>
                </c:pt>
                <c:pt idx="1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0-47BE-BEE7-9CBB77E58F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maths!$A$2:$A$17</c:f>
              <c:strCache>
                <c:ptCount val="16"/>
                <c:pt idx="0">
                  <c:v>Ahmed Rajput</c:v>
                </c:pt>
                <c:pt idx="1">
                  <c:v>Hamza Tufail</c:v>
                </c:pt>
                <c:pt idx="2">
                  <c:v>Wahaj khan</c:v>
                </c:pt>
                <c:pt idx="3">
                  <c:v>Ali</c:v>
                </c:pt>
                <c:pt idx="4">
                  <c:v>illyas</c:v>
                </c:pt>
                <c:pt idx="5">
                  <c:v>Fazal</c:v>
                </c:pt>
                <c:pt idx="6">
                  <c:v>Taha </c:v>
                </c:pt>
                <c:pt idx="7">
                  <c:v>Raaz muhammad</c:v>
                </c:pt>
                <c:pt idx="8">
                  <c:v>sabber ahmed</c:v>
                </c:pt>
                <c:pt idx="9">
                  <c:v>aftab malik</c:v>
                </c:pt>
                <c:pt idx="10">
                  <c:v>bilal zia</c:v>
                </c:pt>
                <c:pt idx="11">
                  <c:v>Abdullah</c:v>
                </c:pt>
                <c:pt idx="12">
                  <c:v>Raees khan</c:v>
                </c:pt>
                <c:pt idx="13">
                  <c:v>Saifullah</c:v>
                </c:pt>
                <c:pt idx="14">
                  <c:v>Mohsin</c:v>
                </c:pt>
                <c:pt idx="15">
                  <c:v>Hanzala </c:v>
                </c:pt>
              </c:strCache>
            </c:strRef>
          </c:cat>
          <c:val>
            <c:numRef>
              <c:f>maths!$C$2:$C$17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0-47BE-BEE7-9CBB77E58F3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67631"/>
        <c:axId val="85569711"/>
      </c:lineChart>
      <c:catAx>
        <c:axId val="8556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711"/>
        <c:crosses val="autoZero"/>
        <c:auto val="1"/>
        <c:lblAlgn val="ctr"/>
        <c:lblOffset val="100"/>
        <c:noMultiLvlLbl val="0"/>
      </c:catAx>
      <c:valAx>
        <c:axId val="855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723899</xdr:colOff>
      <xdr:row>0</xdr:row>
      <xdr:rowOff>19050</xdr:rowOff>
    </xdr:from>
    <xdr:to>
      <xdr:col>4</xdr:col>
      <xdr:colOff>457200</xdr:colOff>
      <xdr:row>1</xdr:row>
      <xdr:rowOff>179813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699" y="19050"/>
          <a:ext cx="514351" cy="351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9525</xdr:rowOff>
    </xdr:from>
    <xdr:to>
      <xdr:col>14</xdr:col>
      <xdr:colOff>609599</xdr:colOff>
      <xdr:row>17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3" sqref="B3"/>
    </sheetView>
  </sheetViews>
  <sheetFormatPr defaultRowHeight="15" x14ac:dyDescent="0.25"/>
  <cols>
    <col min="4" max="4" width="11.7109375" bestFit="1" customWidth="1"/>
    <col min="11" max="11" width="16.28515625" bestFit="1" customWidth="1"/>
  </cols>
  <sheetData>
    <row r="1" spans="1:11" x14ac:dyDescent="0.25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5.75" x14ac:dyDescent="0.25">
      <c r="A3" s="1" t="s">
        <v>0</v>
      </c>
      <c r="B3" s="1" t="s">
        <v>1</v>
      </c>
      <c r="C3" s="1" t="s">
        <v>2</v>
      </c>
      <c r="D3" s="1" t="s">
        <v>3</v>
      </c>
      <c r="E3" s="6" t="s">
        <v>4</v>
      </c>
      <c r="F3" s="1" t="s">
        <v>5</v>
      </c>
      <c r="G3" s="1" t="s">
        <v>6</v>
      </c>
      <c r="H3" s="1" t="s">
        <v>7</v>
      </c>
      <c r="I3" s="1" t="s">
        <v>30</v>
      </c>
      <c r="J3" s="1" t="s">
        <v>31</v>
      </c>
      <c r="K3" s="1" t="s">
        <v>32</v>
      </c>
    </row>
    <row r="4" spans="1:11" x14ac:dyDescent="0.25">
      <c r="A4" s="2">
        <v>1</v>
      </c>
      <c r="B4" s="2" t="s">
        <v>8</v>
      </c>
      <c r="C4" s="2" t="s">
        <v>18</v>
      </c>
      <c r="D4" s="3">
        <v>33213</v>
      </c>
      <c r="E4" s="2">
        <v>89</v>
      </c>
      <c r="F4" s="2">
        <v>67</v>
      </c>
      <c r="G4" s="2">
        <v>56</v>
      </c>
      <c r="H4" s="2">
        <v>85</v>
      </c>
      <c r="I4" s="2">
        <f t="shared" ref="I4:I13" si="0">SUM(E4:H4)</f>
        <v>297</v>
      </c>
      <c r="J4" s="4">
        <f t="shared" ref="J4:J13" si="1">AVERAGE(E4,F4,G4,H4)</f>
        <v>74.25</v>
      </c>
      <c r="K4" s="2" t="str">
        <f t="shared" ref="K4:K13" si="2">B4&amp;" "&amp;C4</f>
        <v>ali liaquat</v>
      </c>
    </row>
    <row r="5" spans="1:11" x14ac:dyDescent="0.25">
      <c r="A5" s="2">
        <v>2</v>
      </c>
      <c r="B5" s="2" t="s">
        <v>9</v>
      </c>
      <c r="C5" s="2" t="s">
        <v>19</v>
      </c>
      <c r="D5" s="3">
        <v>36983</v>
      </c>
      <c r="E5" s="2">
        <v>56</v>
      </c>
      <c r="F5" s="2">
        <v>34</v>
      </c>
      <c r="G5" s="2">
        <v>89</v>
      </c>
      <c r="H5" s="2">
        <v>78</v>
      </c>
      <c r="I5" s="2">
        <f t="shared" si="0"/>
        <v>257</v>
      </c>
      <c r="J5" s="4">
        <f t="shared" si="1"/>
        <v>64.25</v>
      </c>
      <c r="K5" s="2" t="str">
        <f t="shared" si="2"/>
        <v>ahmed riaz</v>
      </c>
    </row>
    <row r="6" spans="1:11" x14ac:dyDescent="0.25">
      <c r="A6" s="2">
        <v>3</v>
      </c>
      <c r="B6" s="2" t="s">
        <v>10</v>
      </c>
      <c r="C6" s="2" t="s">
        <v>20</v>
      </c>
      <c r="D6" s="2" t="s">
        <v>27</v>
      </c>
      <c r="E6" s="2">
        <v>78</v>
      </c>
      <c r="F6" s="2">
        <v>49</v>
      </c>
      <c r="G6" s="2">
        <v>70</v>
      </c>
      <c r="H6" s="2">
        <v>76</v>
      </c>
      <c r="I6" s="2">
        <f t="shared" si="0"/>
        <v>273</v>
      </c>
      <c r="J6" s="4">
        <f t="shared" si="1"/>
        <v>68.25</v>
      </c>
      <c r="K6" s="2" t="str">
        <f t="shared" si="2"/>
        <v>hamza tufail</v>
      </c>
    </row>
    <row r="7" spans="1:11" x14ac:dyDescent="0.25">
      <c r="A7" s="2">
        <v>4</v>
      </c>
      <c r="B7" s="2" t="s">
        <v>11</v>
      </c>
      <c r="C7" s="2" t="s">
        <v>21</v>
      </c>
      <c r="D7" s="3">
        <v>41004</v>
      </c>
      <c r="E7" s="2">
        <v>98</v>
      </c>
      <c r="F7" s="2">
        <v>56</v>
      </c>
      <c r="G7" s="2">
        <v>76</v>
      </c>
      <c r="H7" s="2">
        <v>57</v>
      </c>
      <c r="I7" s="2">
        <f t="shared" si="0"/>
        <v>287</v>
      </c>
      <c r="J7" s="4">
        <f t="shared" si="1"/>
        <v>71.75</v>
      </c>
      <c r="K7" s="2" t="str">
        <f t="shared" si="2"/>
        <v>Wahaj khan</v>
      </c>
    </row>
    <row r="8" spans="1:11" x14ac:dyDescent="0.25">
      <c r="A8" s="2">
        <v>5</v>
      </c>
      <c r="B8" s="2" t="s">
        <v>12</v>
      </c>
      <c r="C8" s="2" t="s">
        <v>22</v>
      </c>
      <c r="D8" s="3">
        <v>38568</v>
      </c>
      <c r="E8" s="2">
        <v>56</v>
      </c>
      <c r="F8" s="2">
        <v>58</v>
      </c>
      <c r="G8" s="2">
        <v>77</v>
      </c>
      <c r="H8" s="2">
        <v>87</v>
      </c>
      <c r="I8" s="2">
        <f t="shared" si="0"/>
        <v>278</v>
      </c>
      <c r="J8" s="4">
        <f t="shared" si="1"/>
        <v>69.5</v>
      </c>
      <c r="K8" s="2" t="str">
        <f t="shared" si="2"/>
        <v>wahab tanoli</v>
      </c>
    </row>
    <row r="9" spans="1:11" x14ac:dyDescent="0.25">
      <c r="A9" s="2">
        <v>6</v>
      </c>
      <c r="B9" s="2" t="s">
        <v>13</v>
      </c>
      <c r="C9" s="2" t="s">
        <v>23</v>
      </c>
      <c r="D9" s="3">
        <v>39514</v>
      </c>
      <c r="E9" s="2">
        <v>63</v>
      </c>
      <c r="F9" s="2">
        <v>59</v>
      </c>
      <c r="G9" s="2">
        <v>87</v>
      </c>
      <c r="H9" s="2">
        <v>97</v>
      </c>
      <c r="I9" s="2">
        <f t="shared" si="0"/>
        <v>306</v>
      </c>
      <c r="J9" s="4">
        <f t="shared" si="1"/>
        <v>76.5</v>
      </c>
      <c r="K9" s="2" t="str">
        <f t="shared" si="2"/>
        <v>mohsin saleheen</v>
      </c>
    </row>
    <row r="10" spans="1:11" x14ac:dyDescent="0.25">
      <c r="A10" s="2">
        <v>7</v>
      </c>
      <c r="B10" s="2" t="s">
        <v>14</v>
      </c>
      <c r="C10" s="2" t="s">
        <v>21</v>
      </c>
      <c r="D10" s="3">
        <v>39119</v>
      </c>
      <c r="E10" s="2">
        <v>69</v>
      </c>
      <c r="F10" s="2">
        <v>63</v>
      </c>
      <c r="G10" s="2">
        <v>85</v>
      </c>
      <c r="H10" s="2">
        <v>69</v>
      </c>
      <c r="I10" s="2">
        <f t="shared" si="0"/>
        <v>286</v>
      </c>
      <c r="J10" s="4">
        <f t="shared" si="1"/>
        <v>71.5</v>
      </c>
      <c r="K10" s="2" t="str">
        <f t="shared" si="2"/>
        <v>saifullah khan</v>
      </c>
    </row>
    <row r="11" spans="1:11" x14ac:dyDescent="0.25">
      <c r="A11" s="2">
        <v>8</v>
      </c>
      <c r="B11" s="2" t="s">
        <v>15</v>
      </c>
      <c r="C11" s="2" t="s">
        <v>24</v>
      </c>
      <c r="D11" s="3">
        <v>39120</v>
      </c>
      <c r="E11" s="2">
        <v>34</v>
      </c>
      <c r="F11" s="2">
        <v>78</v>
      </c>
      <c r="G11" s="2">
        <v>46</v>
      </c>
      <c r="H11" s="2">
        <v>43</v>
      </c>
      <c r="I11" s="2">
        <f t="shared" si="0"/>
        <v>201</v>
      </c>
      <c r="J11" s="4">
        <f t="shared" si="1"/>
        <v>50.25</v>
      </c>
      <c r="K11" s="2" t="str">
        <f t="shared" si="2"/>
        <v>moin jammal</v>
      </c>
    </row>
    <row r="12" spans="1:11" x14ac:dyDescent="0.25">
      <c r="A12" s="2">
        <v>9</v>
      </c>
      <c r="B12" s="2" t="s">
        <v>16</v>
      </c>
      <c r="C12" s="2" t="s">
        <v>25</v>
      </c>
      <c r="D12" s="2" t="s">
        <v>28</v>
      </c>
      <c r="E12" s="2">
        <v>45</v>
      </c>
      <c r="F12" s="2">
        <v>89</v>
      </c>
      <c r="G12" s="2">
        <v>32</v>
      </c>
      <c r="H12" s="2">
        <v>48</v>
      </c>
      <c r="I12" s="2">
        <f t="shared" si="0"/>
        <v>214</v>
      </c>
      <c r="J12" s="4">
        <f t="shared" si="1"/>
        <v>53.5</v>
      </c>
      <c r="K12" s="2" t="str">
        <f t="shared" si="2"/>
        <v>mustafa butto</v>
      </c>
    </row>
    <row r="13" spans="1:11" x14ac:dyDescent="0.25">
      <c r="A13" s="2">
        <v>10</v>
      </c>
      <c r="B13" s="2" t="s">
        <v>17</v>
      </c>
      <c r="C13" s="2" t="s">
        <v>26</v>
      </c>
      <c r="D13" s="2" t="s">
        <v>29</v>
      </c>
      <c r="E13" s="2">
        <v>49</v>
      </c>
      <c r="F13" s="2">
        <v>90</v>
      </c>
      <c r="G13" s="2">
        <v>68</v>
      </c>
      <c r="H13" s="2">
        <v>52</v>
      </c>
      <c r="I13" s="2">
        <f t="shared" si="0"/>
        <v>259</v>
      </c>
      <c r="J13" s="4">
        <f t="shared" si="1"/>
        <v>64.75</v>
      </c>
      <c r="K13" s="2" t="str">
        <f t="shared" si="2"/>
        <v>sami akbar</v>
      </c>
    </row>
    <row r="16" spans="1:11" x14ac:dyDescent="0.25">
      <c r="C16" s="5" t="s">
        <v>36</v>
      </c>
      <c r="D16" t="s">
        <v>33</v>
      </c>
      <c r="E16" t="s">
        <v>34</v>
      </c>
      <c r="G16" t="s">
        <v>35</v>
      </c>
    </row>
    <row r="17" spans="3:7" x14ac:dyDescent="0.25">
      <c r="C17">
        <v>4.2300000000000004</v>
      </c>
      <c r="D17">
        <f>ROUND(C17,1)</f>
        <v>4.2</v>
      </c>
      <c r="E17">
        <f>ROUNDDOWN(C17, 1)</f>
        <v>4.2</v>
      </c>
      <c r="G17">
        <f>ROUNDUP(C17, 1)</f>
        <v>4.3</v>
      </c>
    </row>
    <row r="18" spans="3:7" x14ac:dyDescent="0.25">
      <c r="C18">
        <v>6.98</v>
      </c>
      <c r="D18">
        <f t="shared" ref="D18:D22" si="3">ROUND(C18,1)</f>
        <v>7</v>
      </c>
      <c r="E18">
        <f t="shared" ref="E18:E22" si="4">ROUNDDOWN(C18, 1)</f>
        <v>6.9</v>
      </c>
      <c r="G18">
        <f t="shared" ref="G18:G22" si="5">ROUNDUP(C18, 1)</f>
        <v>7</v>
      </c>
    </row>
    <row r="19" spans="3:7" x14ac:dyDescent="0.25">
      <c r="C19">
        <v>4.5599999999999996</v>
      </c>
      <c r="D19">
        <f t="shared" si="3"/>
        <v>4.5999999999999996</v>
      </c>
      <c r="E19">
        <f t="shared" si="4"/>
        <v>4.5</v>
      </c>
      <c r="G19">
        <f t="shared" si="5"/>
        <v>4.5999999999999996</v>
      </c>
    </row>
    <row r="20" spans="3:7" x14ac:dyDescent="0.25">
      <c r="C20">
        <v>1.23</v>
      </c>
      <c r="D20">
        <f t="shared" si="3"/>
        <v>1.2</v>
      </c>
      <c r="E20">
        <f t="shared" si="4"/>
        <v>1.2</v>
      </c>
      <c r="G20">
        <f t="shared" si="5"/>
        <v>1.3</v>
      </c>
    </row>
    <row r="21" spans="3:7" x14ac:dyDescent="0.25">
      <c r="C21">
        <v>10.78</v>
      </c>
      <c r="D21">
        <f t="shared" si="3"/>
        <v>10.8</v>
      </c>
      <c r="E21">
        <f t="shared" si="4"/>
        <v>10.7</v>
      </c>
      <c r="G21">
        <f t="shared" si="5"/>
        <v>10.799999999999999</v>
      </c>
    </row>
    <row r="22" spans="3:7" x14ac:dyDescent="0.25">
      <c r="C22">
        <v>100.36</v>
      </c>
      <c r="D22">
        <f t="shared" si="3"/>
        <v>100.4</v>
      </c>
      <c r="E22">
        <f t="shared" si="4"/>
        <v>100.3</v>
      </c>
      <c r="G22">
        <f t="shared" si="5"/>
        <v>100.39999999999999</v>
      </c>
    </row>
  </sheetData>
  <autoFilter ref="A1:K13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">
    <mergeCell ref="A1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R2" sqref="R2"/>
    </sheetView>
  </sheetViews>
  <sheetFormatPr defaultRowHeight="15" x14ac:dyDescent="0.25"/>
  <cols>
    <col min="1" max="1" width="16.140625" bestFit="1" customWidth="1"/>
    <col min="3" max="3" width="7.7109375" bestFit="1" customWidth="1"/>
    <col min="4" max="4" width="12.42578125" bestFit="1" customWidth="1"/>
  </cols>
  <sheetData>
    <row r="1" spans="1:6" x14ac:dyDescent="0.25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</row>
    <row r="2" spans="1:6" x14ac:dyDescent="0.25">
      <c r="A2" s="9" t="s">
        <v>44</v>
      </c>
      <c r="B2" s="9">
        <v>60</v>
      </c>
      <c r="C2" s="9" t="s">
        <v>55</v>
      </c>
      <c r="D2" s="9" t="s">
        <v>57</v>
      </c>
      <c r="E2" s="9">
        <v>40000</v>
      </c>
      <c r="F2" s="9">
        <v>3</v>
      </c>
    </row>
    <row r="3" spans="1:6" x14ac:dyDescent="0.25">
      <c r="A3" s="8" t="s">
        <v>45</v>
      </c>
      <c r="B3" s="8">
        <v>23</v>
      </c>
      <c r="C3" s="8" t="s">
        <v>56</v>
      </c>
      <c r="D3" s="8" t="s">
        <v>58</v>
      </c>
      <c r="E3" s="8">
        <v>32000</v>
      </c>
      <c r="F3" s="8">
        <v>2</v>
      </c>
    </row>
    <row r="4" spans="1:6" x14ac:dyDescent="0.25">
      <c r="A4" s="9" t="s">
        <v>46</v>
      </c>
      <c r="B4" s="9">
        <v>17</v>
      </c>
      <c r="C4" s="9" t="s">
        <v>56</v>
      </c>
      <c r="D4" s="9" t="s">
        <v>59</v>
      </c>
      <c r="E4" s="9">
        <v>50000</v>
      </c>
      <c r="F4" s="9">
        <v>5</v>
      </c>
    </row>
    <row r="5" spans="1:6" x14ac:dyDescent="0.25">
      <c r="A5" s="8" t="s">
        <v>47</v>
      </c>
      <c r="B5" s="8">
        <v>19</v>
      </c>
      <c r="C5" s="8" t="s">
        <v>55</v>
      </c>
      <c r="D5" s="8" t="s">
        <v>57</v>
      </c>
      <c r="E5" s="8">
        <v>30000</v>
      </c>
      <c r="F5" s="8">
        <v>7</v>
      </c>
    </row>
    <row r="6" spans="1:6" x14ac:dyDescent="0.25">
      <c r="A6" s="9" t="s">
        <v>48</v>
      </c>
      <c r="B6" s="9">
        <v>76</v>
      </c>
      <c r="C6" s="9" t="s">
        <v>56</v>
      </c>
      <c r="D6" s="9" t="s">
        <v>60</v>
      </c>
      <c r="E6" s="9">
        <v>65000</v>
      </c>
      <c r="F6" s="9">
        <v>2</v>
      </c>
    </row>
    <row r="7" spans="1:6" x14ac:dyDescent="0.25">
      <c r="A7" s="8" t="s">
        <v>49</v>
      </c>
      <c r="B7" s="8">
        <v>30</v>
      </c>
      <c r="C7" s="8" t="s">
        <v>55</v>
      </c>
      <c r="D7" s="8" t="s">
        <v>58</v>
      </c>
      <c r="E7" s="8">
        <v>50000</v>
      </c>
      <c r="F7" s="8">
        <v>8</v>
      </c>
    </row>
    <row r="8" spans="1:6" x14ac:dyDescent="0.25">
      <c r="A8" s="9" t="s">
        <v>50</v>
      </c>
      <c r="B8" s="9">
        <v>42</v>
      </c>
      <c r="C8" s="9" t="s">
        <v>55</v>
      </c>
      <c r="D8" s="9" t="s">
        <v>61</v>
      </c>
      <c r="E8" s="9">
        <v>65000</v>
      </c>
      <c r="F8" s="9">
        <v>9</v>
      </c>
    </row>
    <row r="9" spans="1:6" x14ac:dyDescent="0.25">
      <c r="A9" s="8" t="s">
        <v>51</v>
      </c>
      <c r="B9" s="8">
        <v>45</v>
      </c>
      <c r="C9" s="8" t="s">
        <v>56</v>
      </c>
      <c r="D9" s="8" t="s">
        <v>57</v>
      </c>
      <c r="E9" s="8">
        <v>40000</v>
      </c>
      <c r="F9" s="8">
        <v>4</v>
      </c>
    </row>
    <row r="10" spans="1:6" x14ac:dyDescent="0.25">
      <c r="A10" s="9" t="s">
        <v>52</v>
      </c>
      <c r="B10" s="9">
        <v>51</v>
      </c>
      <c r="C10" s="9" t="s">
        <v>55</v>
      </c>
      <c r="D10" s="9" t="s">
        <v>58</v>
      </c>
      <c r="E10" s="9">
        <v>21000</v>
      </c>
      <c r="F10" s="9">
        <v>3</v>
      </c>
    </row>
    <row r="11" spans="1:6" x14ac:dyDescent="0.25">
      <c r="A11" s="8" t="s">
        <v>53</v>
      </c>
      <c r="B11" s="8">
        <v>34</v>
      </c>
      <c r="C11" s="8" t="s">
        <v>55</v>
      </c>
      <c r="D11" s="8" t="s">
        <v>60</v>
      </c>
      <c r="E11" s="8">
        <v>25000</v>
      </c>
      <c r="F11" s="8">
        <v>1</v>
      </c>
    </row>
    <row r="12" spans="1:6" x14ac:dyDescent="0.25">
      <c r="A12" s="9" t="s">
        <v>54</v>
      </c>
      <c r="B12" s="9">
        <v>35</v>
      </c>
      <c r="C12" s="9" t="s">
        <v>56</v>
      </c>
      <c r="D12" s="9" t="s">
        <v>61</v>
      </c>
      <c r="E12" s="9">
        <v>60000</v>
      </c>
      <c r="F12" s="9">
        <v>2</v>
      </c>
    </row>
    <row r="13" spans="1:6" x14ac:dyDescent="0.25">
      <c r="A13" s="8" t="s">
        <v>62</v>
      </c>
      <c r="B13" s="8">
        <v>27</v>
      </c>
      <c r="C13" s="8" t="s">
        <v>55</v>
      </c>
      <c r="D13" s="8" t="s">
        <v>59</v>
      </c>
      <c r="E13" s="8">
        <v>45000</v>
      </c>
      <c r="F13" s="8">
        <v>3</v>
      </c>
    </row>
    <row r="14" spans="1:6" x14ac:dyDescent="0.25">
      <c r="A14" s="9" t="s">
        <v>63</v>
      </c>
      <c r="B14" s="9">
        <v>50</v>
      </c>
      <c r="C14" s="9" t="s">
        <v>56</v>
      </c>
      <c r="D14" s="9" t="s">
        <v>60</v>
      </c>
      <c r="E14" s="9">
        <v>30000</v>
      </c>
      <c r="F14" s="9">
        <v>4</v>
      </c>
    </row>
    <row r="15" spans="1:6" x14ac:dyDescent="0.25">
      <c r="A15" s="8" t="s">
        <v>64</v>
      </c>
      <c r="B15" s="8">
        <v>18</v>
      </c>
      <c r="C15" s="8" t="s">
        <v>56</v>
      </c>
      <c r="D15" s="8" t="s">
        <v>58</v>
      </c>
      <c r="E15" s="8">
        <v>50000</v>
      </c>
      <c r="F15" s="8">
        <v>2</v>
      </c>
    </row>
    <row r="16" spans="1:6" x14ac:dyDescent="0.25">
      <c r="A16" s="9" t="s">
        <v>65</v>
      </c>
      <c r="B16" s="9">
        <v>23</v>
      </c>
      <c r="C16" s="9" t="s">
        <v>55</v>
      </c>
      <c r="D16" s="9" t="s">
        <v>57</v>
      </c>
      <c r="E16" s="9">
        <v>42000</v>
      </c>
      <c r="F16" s="9">
        <v>3</v>
      </c>
    </row>
    <row r="17" spans="1:6" x14ac:dyDescent="0.25">
      <c r="A17" s="8" t="s">
        <v>66</v>
      </c>
      <c r="B17" s="8">
        <v>18</v>
      </c>
      <c r="C17" s="8" t="s">
        <v>56</v>
      </c>
      <c r="D17" s="8" t="s">
        <v>59</v>
      </c>
      <c r="E17" s="8">
        <v>40000</v>
      </c>
      <c r="F17" s="8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It's  Hamza here</dc:creator>
  <cp:lastModifiedBy>It's  Hamza here</cp:lastModifiedBy>
  <dcterms:created xsi:type="dcterms:W3CDTF">2025-09-19T11:49:17Z</dcterms:created>
  <dcterms:modified xsi:type="dcterms:W3CDTF">2025-09-19T19:01:58Z</dcterms:modified>
</cp:coreProperties>
</file>