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ownloads\1st SEMESTER\1st SEMESTER\Introduction to Computers Sec-B Air University-20210701T235434Z-001\Introduction to Computers Sec-B Air University\"/>
    </mc:Choice>
  </mc:AlternateContent>
  <xr:revisionPtr revIDLastSave="0" documentId="13_ncr:1_{282264D1-8E6A-4642-9C6D-05EF98FAB550}" xr6:coauthVersionLast="47" xr6:coauthVersionMax="47" xr10:uidLastSave="{00000000-0000-0000-0000-000000000000}"/>
  <bookViews>
    <workbookView xWindow="-108" yWindow="-108" windowWidth="23256" windowHeight="13176" xr2:uid="{F37374FD-4F68-4D81-A9A6-4A6BEC71CC28}"/>
  </bookViews>
  <sheets>
    <sheet name="Food Calorie Calculator" sheetId="1" r:id="rId1"/>
    <sheet name="Calorie She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I21" i="1"/>
  <c r="I26" i="1"/>
  <c r="I27" i="1"/>
  <c r="I28" i="1"/>
  <c r="I29" i="1"/>
  <c r="I30" i="1"/>
  <c r="I35" i="1"/>
  <c r="I36" i="1"/>
  <c r="I37" i="1"/>
  <c r="I38" i="1"/>
  <c r="I39" i="1"/>
  <c r="I31" i="1" l="1"/>
  <c r="F11" i="1" s="1"/>
  <c r="F12" i="1" s="1"/>
  <c r="I40" i="1"/>
  <c r="H11" i="1" s="1"/>
  <c r="H12" i="1" s="1"/>
  <c r="I22" i="1"/>
  <c r="D11" i="1" s="1"/>
  <c r="D12" i="1" s="1"/>
</calcChain>
</file>

<file path=xl/sharedStrings.xml><?xml version="1.0" encoding="utf-8"?>
<sst xmlns="http://schemas.openxmlformats.org/spreadsheetml/2006/main" count="166" uniqueCount="102">
  <si>
    <t>AIR UNIV LOGO</t>
  </si>
  <si>
    <t>Name</t>
  </si>
  <si>
    <t>Age</t>
  </si>
  <si>
    <t>Weight</t>
  </si>
  <si>
    <t>Height</t>
  </si>
  <si>
    <t>Gender</t>
  </si>
  <si>
    <t>CALORIE Markup</t>
  </si>
  <si>
    <t>Markup</t>
  </si>
  <si>
    <t>Ideal</t>
  </si>
  <si>
    <t>Actual</t>
  </si>
  <si>
    <t>Difference</t>
  </si>
  <si>
    <t>Breakfast</t>
  </si>
  <si>
    <t>Lunch</t>
  </si>
  <si>
    <t>Dinner</t>
  </si>
  <si>
    <t>Calorie Sheet</t>
  </si>
  <si>
    <t>Sr. No.</t>
  </si>
  <si>
    <t>Food Item</t>
  </si>
  <si>
    <t>Quantity</t>
  </si>
  <si>
    <t>Caloric Value</t>
  </si>
  <si>
    <t>Boiled Egg</t>
  </si>
  <si>
    <t>Egg Fried</t>
  </si>
  <si>
    <t>Egg Omelette</t>
  </si>
  <si>
    <t>Bread slice with butter</t>
  </si>
  <si>
    <t>Chapati</t>
  </si>
  <si>
    <t>Puri</t>
  </si>
  <si>
    <t>Paratha</t>
  </si>
  <si>
    <t>Subji</t>
  </si>
  <si>
    <t>1 Cup</t>
  </si>
  <si>
    <t>Idli</t>
  </si>
  <si>
    <t>Dosa Plain</t>
  </si>
  <si>
    <t>Dosa Masala</t>
  </si>
  <si>
    <t>Sambhar</t>
  </si>
  <si>
    <t>1  Cup</t>
  </si>
  <si>
    <t>Cooked Rice - Plain</t>
  </si>
  <si>
    <t>Cooked Rice - Fried</t>
  </si>
  <si>
    <t>Phulka</t>
  </si>
  <si>
    <t>Nan</t>
  </si>
  <si>
    <t>Dal</t>
  </si>
  <si>
    <t>Curd</t>
  </si>
  <si>
    <t>Curry, Vegetable</t>
  </si>
  <si>
    <t>Curry, Meat</t>
  </si>
  <si>
    <t>Salad</t>
  </si>
  <si>
    <t>Papad</t>
  </si>
  <si>
    <t>Cutlet</t>
  </si>
  <si>
    <t>Pickle</t>
  </si>
  <si>
    <t>1 Tsp</t>
  </si>
  <si>
    <t>Soup, Clear</t>
  </si>
  <si>
    <t>Soup, Heavy</t>
  </si>
  <si>
    <t>Tea, Black. No Sugar</t>
  </si>
  <si>
    <t>Coffee, Black, No Sugar</t>
  </si>
  <si>
    <t>Tea with milk and sugar</t>
  </si>
  <si>
    <t>Coffee with milk and Sugar</t>
  </si>
  <si>
    <t>Milk without sugar</t>
  </si>
  <si>
    <t>Milk with Sugar</t>
  </si>
  <si>
    <t>Horlicks, Milk &amp; Sugar</t>
  </si>
  <si>
    <t>Fresh Fruit Juice</t>
  </si>
  <si>
    <t>Aerated Soft drinks</t>
  </si>
  <si>
    <t>1 Bottle</t>
  </si>
  <si>
    <t>Beer</t>
  </si>
  <si>
    <t>Soda</t>
  </si>
  <si>
    <t>Alcohol, neat</t>
  </si>
  <si>
    <t>1 Peg, Small</t>
  </si>
  <si>
    <t>Jam</t>
  </si>
  <si>
    <t>Butter</t>
  </si>
  <si>
    <t>Ghee</t>
  </si>
  <si>
    <t>Sugar</t>
  </si>
  <si>
    <t>Biscuit</t>
  </si>
  <si>
    <t>Fried Nuts</t>
  </si>
  <si>
    <t>Puddings</t>
  </si>
  <si>
    <t>Ice-Cream</t>
  </si>
  <si>
    <t>Milk-Shake</t>
  </si>
  <si>
    <t>1 Glass</t>
  </si>
  <si>
    <t>Wafers</t>
  </si>
  <si>
    <t>1 Packet</t>
  </si>
  <si>
    <t>Samosa</t>
  </si>
  <si>
    <t>Bhel Puri/Pani Puri</t>
  </si>
  <si>
    <t>1 Plate</t>
  </si>
  <si>
    <t>Kabab</t>
  </si>
  <si>
    <t>Indian Sweet/mithai</t>
  </si>
  <si>
    <t>1 Pc</t>
  </si>
  <si>
    <t>Fruit</t>
  </si>
  <si>
    <t>Dry Fruits Raw</t>
  </si>
  <si>
    <t>Personal Information</t>
  </si>
  <si>
    <t>CALORIE Calculator</t>
  </si>
  <si>
    <t>1.Breakfast</t>
  </si>
  <si>
    <t>Amount</t>
  </si>
  <si>
    <t>Measure</t>
  </si>
  <si>
    <t>Calorie</t>
  </si>
  <si>
    <t>Food Details</t>
  </si>
  <si>
    <t>MALE</t>
  </si>
  <si>
    <t>Ali Khan</t>
  </si>
  <si>
    <t>Total Calorie intake in breakfast</t>
  </si>
  <si>
    <t>Food Calorie Calculator Excel Templete</t>
  </si>
  <si>
    <t>2. LUNCH</t>
  </si>
  <si>
    <t>3. DINNER</t>
  </si>
  <si>
    <t>Total Calorie Intake in Lunch</t>
  </si>
  <si>
    <t>Total Calorie Intake in Dinner</t>
  </si>
  <si>
    <t>Prescribed</t>
  </si>
  <si>
    <t>Nutritionist</t>
  </si>
  <si>
    <t>Mr Ahmed</t>
  </si>
  <si>
    <t>Piece</t>
  </si>
  <si>
    <t>Hamza 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</si>
</sst>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ck">
        <color theme="0"/>
      </left>
      <right/>
      <top style="thick">
        <color theme="0"/>
      </top>
      <bottom style="thin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 style="thick">
        <color theme="0"/>
      </right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ck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ck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n">
        <color theme="0"/>
      </right>
      <top style="thick">
        <color theme="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4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 applyProtection="1">
      <alignment horizontal="center" vertical="center"/>
    </xf>
    <xf numFmtId="0" fontId="2" fillId="4" borderId="14" xfId="0" applyFont="1" applyFill="1" applyBorder="1" applyAlignment="1" applyProtection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6" xfId="0" applyFont="1" applyFill="1" applyBorder="1" applyAlignment="1" applyProtection="1">
      <alignment horizontal="center" vertical="center"/>
      <protection locked="0"/>
    </xf>
    <xf numFmtId="0" fontId="2" fillId="4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4" borderId="1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</cellXfs>
  <cellStyles count="1">
    <cellStyle name="Normal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180975</xdr:rowOff>
    </xdr:from>
    <xdr:to>
      <xdr:col>2</xdr:col>
      <xdr:colOff>32658</xdr:colOff>
      <xdr:row>2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AAB6D6-A2AF-49E0-BA49-A9D39613B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80975"/>
          <a:ext cx="1178379" cy="1096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F70B-45A5-4B24-A73A-5F72C15FBE8E}">
  <dimension ref="A1:N1048565"/>
  <sheetViews>
    <sheetView tabSelected="1" zoomScale="55" zoomScaleNormal="55" workbookViewId="0">
      <selection activeCell="C2" sqref="C2:I2"/>
    </sheetView>
  </sheetViews>
  <sheetFormatPr defaultColWidth="0" defaultRowHeight="14.4" x14ac:dyDescent="0.3"/>
  <cols>
    <col min="1" max="1" width="3" style="1" customWidth="1"/>
    <col min="2" max="2" width="16.109375" style="1" customWidth="1"/>
    <col min="3" max="8" width="9.109375" style="1" customWidth="1"/>
    <col min="9" max="9" width="25" style="1" customWidth="1"/>
    <col min="10" max="10" width="2.88671875" style="1" customWidth="1"/>
    <col min="11" max="14" width="0" style="17" hidden="1" customWidth="1"/>
    <col min="15" max="16384" width="9.109375" style="17" hidden="1"/>
  </cols>
  <sheetData>
    <row r="1" spans="1:10" x14ac:dyDescent="0.3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10" ht="40.5" customHeight="1" x14ac:dyDescent="0.3">
      <c r="A2" s="27"/>
      <c r="B2" s="9" t="s">
        <v>0</v>
      </c>
      <c r="C2" s="19" t="s">
        <v>101</v>
      </c>
      <c r="D2" s="20"/>
      <c r="E2" s="20"/>
      <c r="F2" s="20"/>
      <c r="G2" s="20"/>
      <c r="H2" s="20"/>
      <c r="I2" s="21"/>
      <c r="J2" s="27"/>
    </row>
    <row r="3" spans="1:10" ht="47.25" customHeight="1" x14ac:dyDescent="0.3">
      <c r="A3" s="27"/>
      <c r="B3" s="10"/>
      <c r="C3" s="11" t="s">
        <v>92</v>
      </c>
      <c r="D3" s="12"/>
      <c r="E3" s="12"/>
      <c r="F3" s="12"/>
      <c r="G3" s="12"/>
      <c r="H3" s="12"/>
      <c r="I3" s="13"/>
      <c r="J3" s="27"/>
    </row>
    <row r="4" spans="1:10" ht="32.25" customHeight="1" x14ac:dyDescent="0.3">
      <c r="A4" s="27"/>
      <c r="B4" s="11" t="s">
        <v>82</v>
      </c>
      <c r="C4" s="12"/>
      <c r="D4" s="12"/>
      <c r="E4" s="12"/>
      <c r="F4" s="12"/>
      <c r="G4" s="12"/>
      <c r="H4" s="12"/>
      <c r="I4" s="13"/>
      <c r="J4" s="27"/>
    </row>
    <row r="5" spans="1:10" ht="15.6" x14ac:dyDescent="0.3">
      <c r="A5" s="27"/>
      <c r="B5" s="6" t="s">
        <v>1</v>
      </c>
      <c r="C5" s="49" t="s">
        <v>90</v>
      </c>
      <c r="D5" s="50"/>
      <c r="E5" s="12" t="s">
        <v>98</v>
      </c>
      <c r="F5" s="12"/>
      <c r="G5" s="50" t="s">
        <v>99</v>
      </c>
      <c r="H5" s="50"/>
      <c r="I5" s="51"/>
      <c r="J5" s="27"/>
    </row>
    <row r="6" spans="1:10" ht="16.2" thickBot="1" x14ac:dyDescent="0.35">
      <c r="A6" s="27"/>
      <c r="B6" s="7" t="s">
        <v>2</v>
      </c>
      <c r="C6" s="3">
        <v>75</v>
      </c>
      <c r="D6" s="7" t="s">
        <v>3</v>
      </c>
      <c r="E6" s="3">
        <v>85</v>
      </c>
      <c r="F6" s="7" t="s">
        <v>4</v>
      </c>
      <c r="G6" s="3">
        <v>165</v>
      </c>
      <c r="H6" s="7" t="s">
        <v>5</v>
      </c>
      <c r="I6" s="3" t="s">
        <v>89</v>
      </c>
      <c r="J6" s="27"/>
    </row>
    <row r="7" spans="1:10" ht="35.25" customHeight="1" thickTop="1" x14ac:dyDescent="0.3">
      <c r="A7" s="27"/>
      <c r="B7" s="14" t="s">
        <v>6</v>
      </c>
      <c r="C7" s="15"/>
      <c r="D7" s="15"/>
      <c r="E7" s="15"/>
      <c r="F7" s="15"/>
      <c r="G7" s="15"/>
      <c r="H7" s="15"/>
      <c r="I7" s="16"/>
      <c r="J7" s="27"/>
    </row>
    <row r="8" spans="1:10" ht="15.6" x14ac:dyDescent="0.3">
      <c r="A8" s="27"/>
      <c r="B8" s="22" t="s">
        <v>7</v>
      </c>
      <c r="C8" s="13"/>
      <c r="D8" s="11" t="s">
        <v>11</v>
      </c>
      <c r="E8" s="13"/>
      <c r="F8" s="11" t="s">
        <v>12</v>
      </c>
      <c r="G8" s="13"/>
      <c r="H8" s="11" t="s">
        <v>13</v>
      </c>
      <c r="I8" s="18"/>
      <c r="J8" s="27"/>
    </row>
    <row r="9" spans="1:10" ht="15.6" x14ac:dyDescent="0.3">
      <c r="A9" s="27"/>
      <c r="B9" s="23" t="s">
        <v>8</v>
      </c>
      <c r="C9" s="24"/>
      <c r="D9" s="25">
        <v>1000</v>
      </c>
      <c r="E9" s="26"/>
      <c r="F9" s="25">
        <v>1500</v>
      </c>
      <c r="G9" s="26"/>
      <c r="H9" s="25">
        <v>1500</v>
      </c>
      <c r="I9" s="37"/>
      <c r="J9" s="27"/>
    </row>
    <row r="10" spans="1:10" ht="15.6" x14ac:dyDescent="0.3">
      <c r="A10" s="27"/>
      <c r="B10" s="22" t="s">
        <v>97</v>
      </c>
      <c r="C10" s="13"/>
      <c r="D10" s="25">
        <v>700</v>
      </c>
      <c r="E10" s="26"/>
      <c r="F10" s="25">
        <v>800</v>
      </c>
      <c r="G10" s="26"/>
      <c r="H10" s="25">
        <v>800</v>
      </c>
      <c r="I10" s="37"/>
      <c r="J10" s="27"/>
    </row>
    <row r="11" spans="1:10" ht="15.6" x14ac:dyDescent="0.3">
      <c r="A11" s="27"/>
      <c r="B11" s="22" t="s">
        <v>9</v>
      </c>
      <c r="C11" s="13"/>
      <c r="D11" s="25">
        <f>I22</f>
        <v>760</v>
      </c>
      <c r="E11" s="26"/>
      <c r="F11" s="25">
        <f>I31</f>
        <v>1070</v>
      </c>
      <c r="G11" s="26"/>
      <c r="H11" s="25">
        <f>I40</f>
        <v>900</v>
      </c>
      <c r="I11" s="26"/>
      <c r="J11" s="27"/>
    </row>
    <row r="12" spans="1:10" ht="15.6" x14ac:dyDescent="0.3">
      <c r="A12" s="27"/>
      <c r="B12" s="22" t="s">
        <v>10</v>
      </c>
      <c r="C12" s="13"/>
      <c r="D12" s="25">
        <f>D11-D10</f>
        <v>60</v>
      </c>
      <c r="E12" s="26"/>
      <c r="F12" s="25">
        <f t="shared" ref="F12" si="0">F11-F10</f>
        <v>270</v>
      </c>
      <c r="G12" s="26"/>
      <c r="H12" s="25">
        <f t="shared" ref="H12" si="1">H11-H10</f>
        <v>100</v>
      </c>
      <c r="I12" s="26"/>
      <c r="J12" s="27"/>
    </row>
    <row r="13" spans="1:10" ht="15.6" x14ac:dyDescent="0.3">
      <c r="A13" s="27"/>
      <c r="B13" s="22" t="s">
        <v>83</v>
      </c>
      <c r="C13" s="12"/>
      <c r="D13" s="12"/>
      <c r="E13" s="12"/>
      <c r="F13" s="12"/>
      <c r="G13" s="12"/>
      <c r="H13" s="12"/>
      <c r="I13" s="18"/>
      <c r="J13" s="27"/>
    </row>
    <row r="14" spans="1:10" ht="27.75" customHeight="1" x14ac:dyDescent="0.3">
      <c r="A14" s="27"/>
      <c r="B14" s="22" t="s">
        <v>84</v>
      </c>
      <c r="C14" s="12"/>
      <c r="D14" s="12"/>
      <c r="E14" s="12"/>
      <c r="F14" s="12"/>
      <c r="G14" s="12"/>
      <c r="H14" s="12"/>
      <c r="I14" s="18"/>
      <c r="J14" s="27"/>
    </row>
    <row r="15" spans="1:10" ht="23.25" customHeight="1" x14ac:dyDescent="0.3">
      <c r="A15" s="27"/>
      <c r="B15" s="28" t="s">
        <v>88</v>
      </c>
      <c r="C15" s="29"/>
      <c r="D15" s="29"/>
      <c r="E15" s="29"/>
      <c r="F15" s="30"/>
      <c r="G15" s="11" t="s">
        <v>17</v>
      </c>
      <c r="H15" s="13"/>
      <c r="I15" s="41" t="s">
        <v>87</v>
      </c>
      <c r="J15" s="27"/>
    </row>
    <row r="16" spans="1:10" ht="15.6" x14ac:dyDescent="0.3">
      <c r="A16" s="27"/>
      <c r="B16" s="31"/>
      <c r="C16" s="32"/>
      <c r="D16" s="32"/>
      <c r="E16" s="32"/>
      <c r="F16" s="33"/>
      <c r="G16" s="7" t="s">
        <v>85</v>
      </c>
      <c r="H16" s="7" t="s">
        <v>86</v>
      </c>
      <c r="I16" s="42"/>
      <c r="J16" s="27"/>
    </row>
    <row r="17" spans="1:10" x14ac:dyDescent="0.3">
      <c r="A17" s="27"/>
      <c r="B17" s="34" t="s">
        <v>25</v>
      </c>
      <c r="C17" s="35"/>
      <c r="D17" s="35"/>
      <c r="E17" s="35"/>
      <c r="F17" s="36"/>
      <c r="G17" s="4">
        <v>1</v>
      </c>
      <c r="H17" s="4" t="s">
        <v>100</v>
      </c>
      <c r="I17" s="5">
        <f>VLOOKUP(B17,'Calorie Sheet'!B3:D56,3,0)*G17</f>
        <v>150</v>
      </c>
      <c r="J17" s="27"/>
    </row>
    <row r="18" spans="1:10" x14ac:dyDescent="0.3">
      <c r="A18" s="27"/>
      <c r="B18" s="34" t="s">
        <v>29</v>
      </c>
      <c r="C18" s="35"/>
      <c r="D18" s="35"/>
      <c r="E18" s="35"/>
      <c r="F18" s="36"/>
      <c r="G18" s="4">
        <v>1</v>
      </c>
      <c r="H18" s="4" t="s">
        <v>100</v>
      </c>
      <c r="I18" s="5">
        <f>VLOOKUP(B18,'Calorie Sheet'!B4:D57,3,0)*G18</f>
        <v>120</v>
      </c>
      <c r="J18" s="27"/>
    </row>
    <row r="19" spans="1:10" x14ac:dyDescent="0.3">
      <c r="A19" s="27"/>
      <c r="B19" s="34" t="s">
        <v>33</v>
      </c>
      <c r="C19" s="35"/>
      <c r="D19" s="35"/>
      <c r="E19" s="35"/>
      <c r="F19" s="36"/>
      <c r="G19" s="4">
        <v>2</v>
      </c>
      <c r="H19" s="4" t="s">
        <v>100</v>
      </c>
      <c r="I19" s="5">
        <f>VLOOKUP(B19,'Calorie Sheet'!B5:D58,3,0)*G19</f>
        <v>240</v>
      </c>
      <c r="J19" s="27"/>
    </row>
    <row r="20" spans="1:10" x14ac:dyDescent="0.3">
      <c r="A20" s="27"/>
      <c r="B20" s="34" t="s">
        <v>28</v>
      </c>
      <c r="C20" s="35"/>
      <c r="D20" s="35"/>
      <c r="E20" s="35"/>
      <c r="F20" s="36"/>
      <c r="G20" s="4">
        <v>1</v>
      </c>
      <c r="H20" s="4" t="s">
        <v>100</v>
      </c>
      <c r="I20" s="5">
        <f>VLOOKUP(B20,'Calorie Sheet'!B6:D59,3,0)*G20</f>
        <v>100</v>
      </c>
      <c r="J20" s="27"/>
    </row>
    <row r="21" spans="1:10" x14ac:dyDescent="0.3">
      <c r="A21" s="27"/>
      <c r="B21" s="34" t="s">
        <v>46</v>
      </c>
      <c r="C21" s="35"/>
      <c r="D21" s="35"/>
      <c r="E21" s="35"/>
      <c r="F21" s="36"/>
      <c r="G21" s="4">
        <v>2</v>
      </c>
      <c r="H21" s="4" t="s">
        <v>100</v>
      </c>
      <c r="I21" s="5">
        <f>VLOOKUP(B21,'Calorie Sheet'!B7:D60,3,0)*G21</f>
        <v>150</v>
      </c>
      <c r="J21" s="27"/>
    </row>
    <row r="22" spans="1:10" ht="15.6" x14ac:dyDescent="0.3">
      <c r="A22" s="27"/>
      <c r="B22" s="22" t="s">
        <v>91</v>
      </c>
      <c r="C22" s="12"/>
      <c r="D22" s="12"/>
      <c r="E22" s="12"/>
      <c r="F22" s="12"/>
      <c r="G22" s="12"/>
      <c r="H22" s="13"/>
      <c r="I22" s="8">
        <f>SUM(I17:I21)</f>
        <v>760</v>
      </c>
      <c r="J22" s="27"/>
    </row>
    <row r="23" spans="1:10" ht="30" customHeight="1" thickBot="1" x14ac:dyDescent="0.35">
      <c r="A23" s="27"/>
      <c r="B23" s="38" t="s">
        <v>93</v>
      </c>
      <c r="C23" s="39"/>
      <c r="D23" s="39"/>
      <c r="E23" s="39"/>
      <c r="F23" s="39"/>
      <c r="G23" s="39"/>
      <c r="H23" s="39"/>
      <c r="I23" s="40"/>
      <c r="J23" s="27"/>
    </row>
    <row r="24" spans="1:10" ht="16.2" thickTop="1" x14ac:dyDescent="0.3">
      <c r="A24" s="27"/>
      <c r="B24" s="46" t="s">
        <v>88</v>
      </c>
      <c r="C24" s="47"/>
      <c r="D24" s="47"/>
      <c r="E24" s="47"/>
      <c r="F24" s="48"/>
      <c r="G24" s="43" t="s">
        <v>17</v>
      </c>
      <c r="H24" s="44"/>
      <c r="I24" s="45" t="s">
        <v>87</v>
      </c>
      <c r="J24" s="27"/>
    </row>
    <row r="25" spans="1:10" ht="15.6" x14ac:dyDescent="0.3">
      <c r="A25" s="27"/>
      <c r="B25" s="31"/>
      <c r="C25" s="32"/>
      <c r="D25" s="32"/>
      <c r="E25" s="32"/>
      <c r="F25" s="33"/>
      <c r="G25" s="7" t="s">
        <v>85</v>
      </c>
      <c r="H25" s="7" t="s">
        <v>86</v>
      </c>
      <c r="I25" s="42"/>
      <c r="J25" s="27"/>
    </row>
    <row r="26" spans="1:10" x14ac:dyDescent="0.3">
      <c r="A26" s="27"/>
      <c r="B26" s="34" t="s">
        <v>23</v>
      </c>
      <c r="C26" s="35"/>
      <c r="D26" s="35"/>
      <c r="E26" s="35"/>
      <c r="F26" s="36"/>
      <c r="G26" s="4">
        <v>1</v>
      </c>
      <c r="H26" s="4" t="s">
        <v>100</v>
      </c>
      <c r="I26" s="5">
        <f>VLOOKUP(B26,'Calorie Sheet'!B3:D56,3,0)*G26</f>
        <v>60</v>
      </c>
      <c r="J26" s="27"/>
    </row>
    <row r="27" spans="1:10" x14ac:dyDescent="0.3">
      <c r="A27" s="27"/>
      <c r="B27" s="34" t="s">
        <v>22</v>
      </c>
      <c r="C27" s="35"/>
      <c r="D27" s="35"/>
      <c r="E27" s="35"/>
      <c r="F27" s="36"/>
      <c r="G27" s="4">
        <v>4</v>
      </c>
      <c r="H27" s="4" t="s">
        <v>100</v>
      </c>
      <c r="I27" s="5">
        <f>VLOOKUP(B27,'Calorie Sheet'!B4:D57,3,0)*G27</f>
        <v>360</v>
      </c>
      <c r="J27" s="27"/>
    </row>
    <row r="28" spans="1:10" x14ac:dyDescent="0.3">
      <c r="A28" s="27"/>
      <c r="B28" s="34" t="s">
        <v>41</v>
      </c>
      <c r="C28" s="35"/>
      <c r="D28" s="35"/>
      <c r="E28" s="35"/>
      <c r="F28" s="36"/>
      <c r="G28" s="4">
        <v>2</v>
      </c>
      <c r="H28" s="4" t="s">
        <v>100</v>
      </c>
      <c r="I28" s="5">
        <f>VLOOKUP(B28,'Calorie Sheet'!B5:D58,3,0)*G28</f>
        <v>200</v>
      </c>
      <c r="J28" s="27"/>
    </row>
    <row r="29" spans="1:10" x14ac:dyDescent="0.3">
      <c r="A29" s="27"/>
      <c r="B29" s="34" t="s">
        <v>43</v>
      </c>
      <c r="C29" s="35"/>
      <c r="D29" s="35"/>
      <c r="E29" s="35"/>
      <c r="F29" s="36"/>
      <c r="G29" s="4">
        <v>2</v>
      </c>
      <c r="H29" s="4" t="s">
        <v>100</v>
      </c>
      <c r="I29" s="5">
        <f>VLOOKUP(B29,'Calorie Sheet'!B6:D59,3,0)*G29</f>
        <v>150</v>
      </c>
      <c r="J29" s="27"/>
    </row>
    <row r="30" spans="1:10" x14ac:dyDescent="0.3">
      <c r="A30" s="27"/>
      <c r="B30" s="34" t="s">
        <v>74</v>
      </c>
      <c r="C30" s="35"/>
      <c r="D30" s="35"/>
      <c r="E30" s="35"/>
      <c r="F30" s="36"/>
      <c r="G30" s="4">
        <v>3</v>
      </c>
      <c r="H30" s="4" t="s">
        <v>100</v>
      </c>
      <c r="I30" s="5">
        <f>VLOOKUP(B30,'Calorie Sheet'!B7:D60,3,0)*G30</f>
        <v>300</v>
      </c>
      <c r="J30" s="27"/>
    </row>
    <row r="31" spans="1:10" ht="15.6" x14ac:dyDescent="0.3">
      <c r="A31" s="27"/>
      <c r="B31" s="22" t="s">
        <v>95</v>
      </c>
      <c r="C31" s="12"/>
      <c r="D31" s="12"/>
      <c r="E31" s="12"/>
      <c r="F31" s="12"/>
      <c r="G31" s="12"/>
      <c r="H31" s="13"/>
      <c r="I31" s="8">
        <f>SUM(I26:I30)</f>
        <v>1070</v>
      </c>
      <c r="J31" s="27"/>
    </row>
    <row r="32" spans="1:10" ht="16.2" thickBot="1" x14ac:dyDescent="0.35">
      <c r="A32" s="27"/>
      <c r="B32" s="38" t="s">
        <v>94</v>
      </c>
      <c r="C32" s="39"/>
      <c r="D32" s="39"/>
      <c r="E32" s="39"/>
      <c r="F32" s="39"/>
      <c r="G32" s="39"/>
      <c r="H32" s="39"/>
      <c r="I32" s="40"/>
      <c r="J32" s="27"/>
    </row>
    <row r="33" spans="1:10" ht="16.2" thickTop="1" x14ac:dyDescent="0.3">
      <c r="A33" s="27"/>
      <c r="B33" s="46" t="s">
        <v>88</v>
      </c>
      <c r="C33" s="47"/>
      <c r="D33" s="47"/>
      <c r="E33" s="47"/>
      <c r="F33" s="48"/>
      <c r="G33" s="43" t="s">
        <v>17</v>
      </c>
      <c r="H33" s="44"/>
      <c r="I33" s="45" t="s">
        <v>87</v>
      </c>
      <c r="J33" s="27"/>
    </row>
    <row r="34" spans="1:10" ht="15.6" x14ac:dyDescent="0.3">
      <c r="A34" s="27"/>
      <c r="B34" s="31"/>
      <c r="C34" s="32"/>
      <c r="D34" s="32"/>
      <c r="E34" s="32"/>
      <c r="F34" s="33"/>
      <c r="G34" s="7" t="s">
        <v>85</v>
      </c>
      <c r="H34" s="7" t="s">
        <v>86</v>
      </c>
      <c r="I34" s="42"/>
      <c r="J34" s="27"/>
    </row>
    <row r="35" spans="1:10" x14ac:dyDescent="0.3">
      <c r="A35" s="27"/>
      <c r="B35" s="34" t="s">
        <v>44</v>
      </c>
      <c r="C35" s="35"/>
      <c r="D35" s="35"/>
      <c r="E35" s="35"/>
      <c r="F35" s="36"/>
      <c r="G35" s="4">
        <v>3</v>
      </c>
      <c r="H35" s="4"/>
      <c r="I35" s="5">
        <f>VLOOKUP(B35,'Calorie Sheet'!B3:D56,3,0)*G35</f>
        <v>90</v>
      </c>
      <c r="J35" s="27"/>
    </row>
    <row r="36" spans="1:10" x14ac:dyDescent="0.3">
      <c r="A36" s="27"/>
      <c r="B36" s="34" t="s">
        <v>49</v>
      </c>
      <c r="C36" s="35"/>
      <c r="D36" s="35"/>
      <c r="E36" s="35"/>
      <c r="F36" s="36"/>
      <c r="G36" s="4">
        <v>1</v>
      </c>
      <c r="H36" s="4"/>
      <c r="I36" s="5">
        <f>VLOOKUP(B36,'Calorie Sheet'!B4:D57,3,0)*G36</f>
        <v>10</v>
      </c>
      <c r="J36" s="27"/>
    </row>
    <row r="37" spans="1:10" x14ac:dyDescent="0.3">
      <c r="A37" s="27"/>
      <c r="B37" s="34" t="s">
        <v>47</v>
      </c>
      <c r="C37" s="35"/>
      <c r="D37" s="35"/>
      <c r="E37" s="35"/>
      <c r="F37" s="36"/>
      <c r="G37" s="4">
        <v>1</v>
      </c>
      <c r="H37" s="4"/>
      <c r="I37" s="5">
        <f>VLOOKUP(B37,'Calorie Sheet'!B5:D58,3,0)*G37</f>
        <v>150</v>
      </c>
      <c r="J37" s="27"/>
    </row>
    <row r="38" spans="1:10" x14ac:dyDescent="0.3">
      <c r="A38" s="27"/>
      <c r="B38" s="34" t="s">
        <v>36</v>
      </c>
      <c r="C38" s="35"/>
      <c r="D38" s="35"/>
      <c r="E38" s="35"/>
      <c r="F38" s="36"/>
      <c r="G38" s="4">
        <v>2</v>
      </c>
      <c r="H38" s="4"/>
      <c r="I38" s="5">
        <f>VLOOKUP(B38,'Calorie Sheet'!B6:D59,3,0)*G38</f>
        <v>300</v>
      </c>
      <c r="J38" s="27"/>
    </row>
    <row r="39" spans="1:10" x14ac:dyDescent="0.3">
      <c r="A39" s="27"/>
      <c r="B39" s="34" t="s">
        <v>40</v>
      </c>
      <c r="C39" s="35"/>
      <c r="D39" s="35"/>
      <c r="E39" s="35"/>
      <c r="F39" s="36"/>
      <c r="G39" s="4">
        <v>2</v>
      </c>
      <c r="H39" s="4"/>
      <c r="I39" s="5">
        <f>VLOOKUP(B39,'Calorie Sheet'!B7:D60,3,0)*G39</f>
        <v>350</v>
      </c>
      <c r="J39" s="27"/>
    </row>
    <row r="40" spans="1:10" ht="15.6" x14ac:dyDescent="0.3">
      <c r="A40" s="27"/>
      <c r="B40" s="22" t="s">
        <v>96</v>
      </c>
      <c r="C40" s="12"/>
      <c r="D40" s="12"/>
      <c r="E40" s="12"/>
      <c r="F40" s="12"/>
      <c r="G40" s="12"/>
      <c r="H40" s="13"/>
      <c r="I40" s="8">
        <f>SUM(I35:I39)</f>
        <v>900</v>
      </c>
      <c r="J40" s="27"/>
    </row>
    <row r="41" spans="1:10" ht="14.25" customHeight="1" x14ac:dyDescent="0.3">
      <c r="A41" s="27"/>
      <c r="B41" s="27"/>
      <c r="C41" s="27"/>
      <c r="D41" s="27"/>
      <c r="E41" s="27"/>
      <c r="F41" s="27"/>
      <c r="G41" s="27"/>
      <c r="H41" s="27"/>
      <c r="I41" s="27"/>
      <c r="J41" s="27"/>
    </row>
    <row r="42" spans="1:10" hidden="1" x14ac:dyDescent="0.3"/>
    <row r="43" spans="1:10" ht="16.5" customHeight="1" x14ac:dyDescent="0.3"/>
    <row r="1048565" hidden="1" x14ac:dyDescent="0.3"/>
  </sheetData>
  <sheetProtection selectLockedCells="1"/>
  <dataConsolidate/>
  <mergeCells count="64">
    <mergeCell ref="J2:J40"/>
    <mergeCell ref="C5:D5"/>
    <mergeCell ref="E5:F5"/>
    <mergeCell ref="G5:I5"/>
    <mergeCell ref="A2:A40"/>
    <mergeCell ref="B35:F35"/>
    <mergeCell ref="B36:F36"/>
    <mergeCell ref="B37:F37"/>
    <mergeCell ref="B38:F38"/>
    <mergeCell ref="B39:F39"/>
    <mergeCell ref="B40:H40"/>
    <mergeCell ref="B29:F29"/>
    <mergeCell ref="B30:F30"/>
    <mergeCell ref="B31:H31"/>
    <mergeCell ref="B32:I32"/>
    <mergeCell ref="B33:F34"/>
    <mergeCell ref="B22:H22"/>
    <mergeCell ref="B23:I23"/>
    <mergeCell ref="I15:I16"/>
    <mergeCell ref="G33:H33"/>
    <mergeCell ref="I33:I34"/>
    <mergeCell ref="B24:F25"/>
    <mergeCell ref="G24:H24"/>
    <mergeCell ref="I24:I25"/>
    <mergeCell ref="B26:F26"/>
    <mergeCell ref="B27:F27"/>
    <mergeCell ref="B28:F28"/>
    <mergeCell ref="D9:E9"/>
    <mergeCell ref="D10:E10"/>
    <mergeCell ref="D11:E11"/>
    <mergeCell ref="B20:F20"/>
    <mergeCell ref="B21:F21"/>
    <mergeCell ref="F10:G10"/>
    <mergeCell ref="F11:G11"/>
    <mergeCell ref="F12:G12"/>
    <mergeCell ref="A1:J1"/>
    <mergeCell ref="A41:J41"/>
    <mergeCell ref="B14:I14"/>
    <mergeCell ref="B15:F16"/>
    <mergeCell ref="G15:H15"/>
    <mergeCell ref="B17:F17"/>
    <mergeCell ref="B18:F18"/>
    <mergeCell ref="B19:F19"/>
    <mergeCell ref="H9:I9"/>
    <mergeCell ref="H10:I10"/>
    <mergeCell ref="H11:I11"/>
    <mergeCell ref="H12:I12"/>
    <mergeCell ref="B13:I13"/>
    <mergeCell ref="B2:B3"/>
    <mergeCell ref="B4:I4"/>
    <mergeCell ref="B7:I7"/>
    <mergeCell ref="K1:XFD1048576"/>
    <mergeCell ref="D8:E8"/>
    <mergeCell ref="F8:G8"/>
    <mergeCell ref="H8:I8"/>
    <mergeCell ref="C2:I2"/>
    <mergeCell ref="C3:I3"/>
    <mergeCell ref="B8:C8"/>
    <mergeCell ref="B9:C9"/>
    <mergeCell ref="B10:C10"/>
    <mergeCell ref="B11:C11"/>
    <mergeCell ref="B12:C12"/>
    <mergeCell ref="D12:E12"/>
    <mergeCell ref="F9:G9"/>
  </mergeCells>
  <conditionalFormatting sqref="D12:I12">
    <cfRule type="cellIs" dxfId="0" priority="1" operator="lessThan">
      <formula>0</formula>
    </cfRule>
  </conditionalFormatting>
  <dataValidations count="1">
    <dataValidation type="list" allowBlank="1" showInputMessage="1" showErrorMessage="1" sqref="I6" xr:uid="{76A926C2-547D-46D7-8EE6-F11106C3EFCD}">
      <formula1>"MALE,FEMALE"</formula1>
    </dataValidation>
  </dataValidations>
  <pageMargins left="0.7" right="0.7" top="0.75" bottom="0.75" header="0.3" footer="0.3"/>
  <pageSetup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D53518-E145-4066-A05E-E4B7668721D7}">
          <x14:formula1>
            <xm:f>'Calorie Sheet'!$B$3:$B$56</xm:f>
          </x14:formula1>
          <xm:sqref>B17:F21 B26:F30 B35:F39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5966F-FC26-4523-A209-2A0EB2DF019A}">
  <dimension ref="A1:D56"/>
  <sheetViews>
    <sheetView topLeftCell="A31" workbookViewId="0">
      <selection activeCell="K3" sqref="K3"/>
    </sheetView>
  </sheetViews>
  <sheetFormatPr defaultRowHeight="14.4" x14ac:dyDescent="0.3"/>
  <cols>
    <col min="1" max="1" width="12.88671875" style="1" bestFit="1" customWidth="1"/>
    <col min="2" max="2" width="25.109375" bestFit="1" customWidth="1"/>
    <col min="3" max="3" width="11.5546875" bestFit="1" customWidth="1"/>
    <col min="4" max="4" width="12.5546875" bestFit="1" customWidth="1"/>
  </cols>
  <sheetData>
    <row r="1" spans="1:4" x14ac:dyDescent="0.3">
      <c r="A1" s="52" t="s">
        <v>14</v>
      </c>
      <c r="B1" s="53"/>
      <c r="C1" s="53"/>
      <c r="D1" s="54"/>
    </row>
    <row r="2" spans="1:4" x14ac:dyDescent="0.3">
      <c r="A2" s="2" t="s">
        <v>15</v>
      </c>
      <c r="B2" s="2" t="s">
        <v>16</v>
      </c>
      <c r="C2" s="2" t="s">
        <v>17</v>
      </c>
      <c r="D2" s="2" t="s">
        <v>18</v>
      </c>
    </row>
    <row r="3" spans="1:4" x14ac:dyDescent="0.3">
      <c r="A3" s="2">
        <v>1</v>
      </c>
      <c r="B3" s="2" t="s">
        <v>19</v>
      </c>
      <c r="C3" s="2">
        <v>1</v>
      </c>
      <c r="D3" s="2">
        <v>125</v>
      </c>
    </row>
    <row r="4" spans="1:4" x14ac:dyDescent="0.3">
      <c r="A4" s="2">
        <v>2</v>
      </c>
      <c r="B4" s="2" t="s">
        <v>20</v>
      </c>
      <c r="C4" s="2">
        <v>1</v>
      </c>
      <c r="D4" s="2">
        <v>110</v>
      </c>
    </row>
    <row r="5" spans="1:4" x14ac:dyDescent="0.3">
      <c r="A5" s="2">
        <v>3</v>
      </c>
      <c r="B5" s="2" t="s">
        <v>21</v>
      </c>
      <c r="C5" s="2">
        <v>1</v>
      </c>
      <c r="D5" s="2">
        <v>120</v>
      </c>
    </row>
    <row r="6" spans="1:4" x14ac:dyDescent="0.3">
      <c r="A6" s="2">
        <v>4</v>
      </c>
      <c r="B6" s="2" t="s">
        <v>22</v>
      </c>
      <c r="C6" s="2">
        <v>1</v>
      </c>
      <c r="D6" s="2">
        <v>90</v>
      </c>
    </row>
    <row r="7" spans="1:4" x14ac:dyDescent="0.3">
      <c r="A7" s="2">
        <v>5</v>
      </c>
      <c r="B7" s="2" t="s">
        <v>23</v>
      </c>
      <c r="C7" s="2">
        <v>1</v>
      </c>
      <c r="D7" s="2">
        <v>60</v>
      </c>
    </row>
    <row r="8" spans="1:4" x14ac:dyDescent="0.3">
      <c r="A8" s="2">
        <v>6</v>
      </c>
      <c r="B8" s="2" t="s">
        <v>24</v>
      </c>
      <c r="C8" s="2">
        <v>1</v>
      </c>
      <c r="D8" s="2">
        <v>75</v>
      </c>
    </row>
    <row r="9" spans="1:4" x14ac:dyDescent="0.3">
      <c r="A9" s="2">
        <v>7</v>
      </c>
      <c r="B9" s="2" t="s">
        <v>25</v>
      </c>
      <c r="C9" s="2">
        <v>1</v>
      </c>
      <c r="D9" s="2">
        <v>150</v>
      </c>
    </row>
    <row r="10" spans="1:4" x14ac:dyDescent="0.3">
      <c r="A10" s="2">
        <v>8</v>
      </c>
      <c r="B10" s="2" t="s">
        <v>26</v>
      </c>
      <c r="C10" s="2" t="s">
        <v>27</v>
      </c>
      <c r="D10" s="2">
        <v>150</v>
      </c>
    </row>
    <row r="11" spans="1:4" x14ac:dyDescent="0.3">
      <c r="A11" s="2">
        <v>9</v>
      </c>
      <c r="B11" s="2" t="s">
        <v>28</v>
      </c>
      <c r="C11" s="2">
        <v>1</v>
      </c>
      <c r="D11" s="2">
        <v>100</v>
      </c>
    </row>
    <row r="12" spans="1:4" x14ac:dyDescent="0.3">
      <c r="A12" s="2">
        <v>10</v>
      </c>
      <c r="B12" s="2" t="s">
        <v>29</v>
      </c>
      <c r="C12" s="2">
        <v>1</v>
      </c>
      <c r="D12" s="2">
        <v>120</v>
      </c>
    </row>
    <row r="13" spans="1:4" x14ac:dyDescent="0.3">
      <c r="A13" s="2">
        <v>11</v>
      </c>
      <c r="B13" s="2" t="s">
        <v>30</v>
      </c>
      <c r="C13" s="2">
        <v>1</v>
      </c>
      <c r="D13" s="2">
        <v>250</v>
      </c>
    </row>
    <row r="14" spans="1:4" x14ac:dyDescent="0.3">
      <c r="A14" s="2">
        <v>12</v>
      </c>
      <c r="B14" s="2" t="s">
        <v>31</v>
      </c>
      <c r="C14" s="2" t="s">
        <v>32</v>
      </c>
      <c r="D14" s="2">
        <v>150</v>
      </c>
    </row>
    <row r="15" spans="1:4" x14ac:dyDescent="0.3">
      <c r="A15" s="2">
        <v>13</v>
      </c>
      <c r="B15" s="2" t="s">
        <v>33</v>
      </c>
      <c r="C15" s="2" t="s">
        <v>32</v>
      </c>
      <c r="D15" s="2">
        <v>120</v>
      </c>
    </row>
    <row r="16" spans="1:4" x14ac:dyDescent="0.3">
      <c r="A16" s="2">
        <v>14</v>
      </c>
      <c r="B16" s="2" t="s">
        <v>34</v>
      </c>
      <c r="C16" s="2" t="s">
        <v>32</v>
      </c>
      <c r="D16" s="2">
        <v>150</v>
      </c>
    </row>
    <row r="17" spans="1:4" x14ac:dyDescent="0.3">
      <c r="A17" s="2">
        <v>15</v>
      </c>
      <c r="B17" s="2" t="s">
        <v>35</v>
      </c>
      <c r="C17" s="2">
        <v>1</v>
      </c>
      <c r="D17" s="2">
        <v>60</v>
      </c>
    </row>
    <row r="18" spans="1:4" x14ac:dyDescent="0.3">
      <c r="A18" s="2">
        <v>16</v>
      </c>
      <c r="B18" s="2" t="s">
        <v>36</v>
      </c>
      <c r="C18" s="2">
        <v>1</v>
      </c>
      <c r="D18" s="2">
        <v>150</v>
      </c>
    </row>
    <row r="19" spans="1:4" x14ac:dyDescent="0.3">
      <c r="A19" s="2">
        <v>17</v>
      </c>
      <c r="B19" s="2" t="s">
        <v>37</v>
      </c>
      <c r="C19" s="2" t="s">
        <v>27</v>
      </c>
      <c r="D19" s="2">
        <v>150</v>
      </c>
    </row>
    <row r="20" spans="1:4" x14ac:dyDescent="0.3">
      <c r="A20" s="2">
        <v>18</v>
      </c>
      <c r="B20" s="2" t="s">
        <v>38</v>
      </c>
      <c r="C20" s="2" t="s">
        <v>27</v>
      </c>
      <c r="D20" s="2">
        <v>100</v>
      </c>
    </row>
    <row r="21" spans="1:4" x14ac:dyDescent="0.3">
      <c r="A21" s="2">
        <v>19</v>
      </c>
      <c r="B21" s="2" t="s">
        <v>39</v>
      </c>
      <c r="C21" s="2" t="s">
        <v>27</v>
      </c>
      <c r="D21" s="2">
        <v>150</v>
      </c>
    </row>
    <row r="22" spans="1:4" x14ac:dyDescent="0.3">
      <c r="A22" s="2">
        <v>20</v>
      </c>
      <c r="B22" s="2" t="s">
        <v>40</v>
      </c>
      <c r="C22" s="2" t="s">
        <v>27</v>
      </c>
      <c r="D22" s="2">
        <v>175</v>
      </c>
    </row>
    <row r="23" spans="1:4" x14ac:dyDescent="0.3">
      <c r="A23" s="2">
        <v>21</v>
      </c>
      <c r="B23" s="2" t="s">
        <v>41</v>
      </c>
      <c r="C23" s="2" t="s">
        <v>27</v>
      </c>
      <c r="D23" s="2">
        <v>100</v>
      </c>
    </row>
    <row r="24" spans="1:4" x14ac:dyDescent="0.3">
      <c r="A24" s="2">
        <v>22</v>
      </c>
      <c r="B24" s="2" t="s">
        <v>42</v>
      </c>
      <c r="C24" s="2">
        <v>1</v>
      </c>
      <c r="D24" s="2">
        <v>45</v>
      </c>
    </row>
    <row r="25" spans="1:4" x14ac:dyDescent="0.3">
      <c r="A25" s="2">
        <v>23</v>
      </c>
      <c r="B25" s="2" t="s">
        <v>43</v>
      </c>
      <c r="C25" s="2">
        <v>1</v>
      </c>
      <c r="D25" s="2">
        <v>75</v>
      </c>
    </row>
    <row r="26" spans="1:4" x14ac:dyDescent="0.3">
      <c r="A26" s="2">
        <v>24</v>
      </c>
      <c r="B26" s="2" t="s">
        <v>44</v>
      </c>
      <c r="C26" s="2" t="s">
        <v>45</v>
      </c>
      <c r="D26" s="2">
        <v>30</v>
      </c>
    </row>
    <row r="27" spans="1:4" x14ac:dyDescent="0.3">
      <c r="A27" s="2">
        <v>25</v>
      </c>
      <c r="B27" s="2" t="s">
        <v>46</v>
      </c>
      <c r="C27" s="2" t="s">
        <v>27</v>
      </c>
      <c r="D27" s="2">
        <v>75</v>
      </c>
    </row>
    <row r="28" spans="1:4" x14ac:dyDescent="0.3">
      <c r="A28" s="2">
        <v>26</v>
      </c>
      <c r="B28" s="2" t="s">
        <v>47</v>
      </c>
      <c r="C28" s="2" t="s">
        <v>27</v>
      </c>
      <c r="D28" s="2">
        <v>150</v>
      </c>
    </row>
    <row r="29" spans="1:4" x14ac:dyDescent="0.3">
      <c r="A29" s="2">
        <v>27</v>
      </c>
      <c r="B29" s="2" t="s">
        <v>48</v>
      </c>
      <c r="C29" s="2" t="s">
        <v>27</v>
      </c>
      <c r="D29" s="2">
        <v>10</v>
      </c>
    </row>
    <row r="30" spans="1:4" x14ac:dyDescent="0.3">
      <c r="A30" s="2">
        <v>28</v>
      </c>
      <c r="B30" s="2" t="s">
        <v>49</v>
      </c>
      <c r="C30" s="2" t="s">
        <v>27</v>
      </c>
      <c r="D30" s="2">
        <v>10</v>
      </c>
    </row>
    <row r="31" spans="1:4" x14ac:dyDescent="0.3">
      <c r="A31" s="2">
        <v>29</v>
      </c>
      <c r="B31" s="2" t="s">
        <v>50</v>
      </c>
      <c r="C31" s="2" t="s">
        <v>27</v>
      </c>
      <c r="D31" s="2">
        <v>45</v>
      </c>
    </row>
    <row r="32" spans="1:4" x14ac:dyDescent="0.3">
      <c r="A32" s="2">
        <v>30</v>
      </c>
      <c r="B32" s="2" t="s">
        <v>51</v>
      </c>
      <c r="C32" s="2" t="s">
        <v>27</v>
      </c>
      <c r="D32" s="2">
        <v>45</v>
      </c>
    </row>
    <row r="33" spans="1:4" x14ac:dyDescent="0.3">
      <c r="A33" s="2">
        <v>31</v>
      </c>
      <c r="B33" s="2" t="s">
        <v>52</v>
      </c>
      <c r="C33" s="2" t="s">
        <v>27</v>
      </c>
      <c r="D33" s="2">
        <v>60</v>
      </c>
    </row>
    <row r="34" spans="1:4" x14ac:dyDescent="0.3">
      <c r="A34" s="2">
        <v>32</v>
      </c>
      <c r="B34" s="2" t="s">
        <v>53</v>
      </c>
      <c r="C34" s="2" t="s">
        <v>27</v>
      </c>
      <c r="D34" s="2">
        <v>75</v>
      </c>
    </row>
    <row r="35" spans="1:4" x14ac:dyDescent="0.3">
      <c r="A35" s="2">
        <v>33</v>
      </c>
      <c r="B35" s="2" t="s">
        <v>54</v>
      </c>
      <c r="C35" s="2" t="s">
        <v>27</v>
      </c>
      <c r="D35" s="2">
        <v>120</v>
      </c>
    </row>
    <row r="36" spans="1:4" x14ac:dyDescent="0.3">
      <c r="A36" s="2">
        <v>34</v>
      </c>
      <c r="B36" s="2" t="s">
        <v>55</v>
      </c>
      <c r="C36" s="2" t="s">
        <v>27</v>
      </c>
      <c r="D36" s="2">
        <v>120</v>
      </c>
    </row>
    <row r="37" spans="1:4" x14ac:dyDescent="0.3">
      <c r="A37" s="2">
        <v>35</v>
      </c>
      <c r="B37" s="2" t="s">
        <v>56</v>
      </c>
      <c r="C37" s="2" t="s">
        <v>57</v>
      </c>
      <c r="D37" s="2">
        <v>90</v>
      </c>
    </row>
    <row r="38" spans="1:4" x14ac:dyDescent="0.3">
      <c r="A38" s="2">
        <v>36</v>
      </c>
      <c r="B38" s="2" t="s">
        <v>58</v>
      </c>
      <c r="C38" s="2" t="s">
        <v>57</v>
      </c>
      <c r="D38" s="2">
        <v>200</v>
      </c>
    </row>
    <row r="39" spans="1:4" x14ac:dyDescent="0.3">
      <c r="A39" s="2">
        <v>37</v>
      </c>
      <c r="B39" s="2" t="s">
        <v>59</v>
      </c>
      <c r="C39" s="2" t="s">
        <v>57</v>
      </c>
      <c r="D39" s="2">
        <v>10</v>
      </c>
    </row>
    <row r="40" spans="1:4" x14ac:dyDescent="0.3">
      <c r="A40" s="2">
        <v>38</v>
      </c>
      <c r="B40" s="2" t="s">
        <v>60</v>
      </c>
      <c r="C40" s="2" t="s">
        <v>61</v>
      </c>
      <c r="D40" s="2">
        <v>75</v>
      </c>
    </row>
    <row r="41" spans="1:4" x14ac:dyDescent="0.3">
      <c r="A41" s="2">
        <v>39</v>
      </c>
      <c r="B41" s="2" t="s">
        <v>62</v>
      </c>
      <c r="C41" s="2" t="s">
        <v>45</v>
      </c>
      <c r="D41" s="2">
        <v>30</v>
      </c>
    </row>
    <row r="42" spans="1:4" x14ac:dyDescent="0.3">
      <c r="A42" s="2">
        <v>40</v>
      </c>
      <c r="B42" s="2" t="s">
        <v>63</v>
      </c>
      <c r="C42" s="2" t="s">
        <v>45</v>
      </c>
      <c r="D42" s="2">
        <v>50</v>
      </c>
    </row>
    <row r="43" spans="1:4" x14ac:dyDescent="0.3">
      <c r="A43" s="2">
        <v>41</v>
      </c>
      <c r="B43" s="2" t="s">
        <v>64</v>
      </c>
      <c r="C43" s="2" t="s">
        <v>45</v>
      </c>
      <c r="D43" s="2">
        <v>50</v>
      </c>
    </row>
    <row r="44" spans="1:4" x14ac:dyDescent="0.3">
      <c r="A44" s="2">
        <v>42</v>
      </c>
      <c r="B44" s="2" t="s">
        <v>65</v>
      </c>
      <c r="C44" s="2" t="s">
        <v>45</v>
      </c>
      <c r="D44" s="2">
        <v>30</v>
      </c>
    </row>
    <row r="45" spans="1:4" x14ac:dyDescent="0.3">
      <c r="A45" s="2">
        <v>43</v>
      </c>
      <c r="B45" s="2" t="s">
        <v>66</v>
      </c>
      <c r="C45" s="2">
        <v>1</v>
      </c>
      <c r="D45" s="2">
        <v>30</v>
      </c>
    </row>
    <row r="46" spans="1:4" x14ac:dyDescent="0.3">
      <c r="A46" s="2">
        <v>44</v>
      </c>
      <c r="B46" s="2" t="s">
        <v>67</v>
      </c>
      <c r="C46" s="2" t="s">
        <v>27</v>
      </c>
      <c r="D46" s="2">
        <v>300</v>
      </c>
    </row>
    <row r="47" spans="1:4" x14ac:dyDescent="0.3">
      <c r="A47" s="2">
        <v>45</v>
      </c>
      <c r="B47" s="2" t="s">
        <v>68</v>
      </c>
      <c r="C47" s="2" t="s">
        <v>27</v>
      </c>
      <c r="D47" s="2">
        <v>200</v>
      </c>
    </row>
    <row r="48" spans="1:4" x14ac:dyDescent="0.3">
      <c r="A48" s="2">
        <v>46</v>
      </c>
      <c r="B48" s="2" t="s">
        <v>69</v>
      </c>
      <c r="C48" s="2" t="s">
        <v>27</v>
      </c>
      <c r="D48" s="2">
        <v>200</v>
      </c>
    </row>
    <row r="49" spans="1:4" x14ac:dyDescent="0.3">
      <c r="A49" s="2">
        <v>47</v>
      </c>
      <c r="B49" s="2" t="s">
        <v>70</v>
      </c>
      <c r="C49" s="2" t="s">
        <v>71</v>
      </c>
      <c r="D49" s="2">
        <v>200</v>
      </c>
    </row>
    <row r="50" spans="1:4" x14ac:dyDescent="0.3">
      <c r="A50" s="2">
        <v>48</v>
      </c>
      <c r="B50" s="2" t="s">
        <v>72</v>
      </c>
      <c r="C50" s="2" t="s">
        <v>73</v>
      </c>
      <c r="D50" s="2">
        <v>120</v>
      </c>
    </row>
    <row r="51" spans="1:4" x14ac:dyDescent="0.3">
      <c r="A51" s="2">
        <v>49</v>
      </c>
      <c r="B51" s="2" t="s">
        <v>74</v>
      </c>
      <c r="C51" s="2">
        <v>1</v>
      </c>
      <c r="D51" s="2">
        <v>100</v>
      </c>
    </row>
    <row r="52" spans="1:4" x14ac:dyDescent="0.3">
      <c r="A52" s="2">
        <v>50</v>
      </c>
      <c r="B52" s="2" t="s">
        <v>75</v>
      </c>
      <c r="C52" s="2" t="s">
        <v>76</v>
      </c>
      <c r="D52" s="2">
        <v>150</v>
      </c>
    </row>
    <row r="53" spans="1:4" x14ac:dyDescent="0.3">
      <c r="A53" s="2">
        <v>51</v>
      </c>
      <c r="B53" s="2" t="s">
        <v>77</v>
      </c>
      <c r="C53" s="2" t="s">
        <v>76</v>
      </c>
      <c r="D53" s="2">
        <v>150</v>
      </c>
    </row>
    <row r="54" spans="1:4" x14ac:dyDescent="0.3">
      <c r="A54" s="2">
        <v>52</v>
      </c>
      <c r="B54" s="2" t="s">
        <v>78</v>
      </c>
      <c r="C54" s="2" t="s">
        <v>79</v>
      </c>
      <c r="D54" s="2">
        <v>150</v>
      </c>
    </row>
    <row r="55" spans="1:4" x14ac:dyDescent="0.3">
      <c r="A55" s="2">
        <v>53</v>
      </c>
      <c r="B55" s="2" t="s">
        <v>80</v>
      </c>
      <c r="C55" s="2" t="s">
        <v>76</v>
      </c>
      <c r="D55" s="2">
        <v>75</v>
      </c>
    </row>
    <row r="56" spans="1:4" x14ac:dyDescent="0.3">
      <c r="A56" s="2">
        <v>54</v>
      </c>
      <c r="B56" s="2" t="s">
        <v>81</v>
      </c>
      <c r="C56" s="2" t="s">
        <v>76</v>
      </c>
      <c r="D56" s="2">
        <v>75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Calorie Calculator</vt:lpstr>
      <vt:lpstr>Calorie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2020-12-25T15:26:50Z</dcterms:created>
  <dcterms:modified xsi:type="dcterms:W3CDTF">2022-05-28T02:31:29Z</dcterms:modified>
</cp:coreProperties>
</file>