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hsanhamzei/Desktop/MRA/Python Projects/parser/evaluation/"/>
    </mc:Choice>
  </mc:AlternateContent>
  <xr:revisionPtr revIDLastSave="0" documentId="13_ncr:1_{BA351E7C-F124-9C41-8768-2AC63765A3CB}" xr6:coauthVersionLast="47" xr6:coauthVersionMax="47" xr10:uidLastSave="{00000000-0000-0000-0000-000000000000}"/>
  <bookViews>
    <workbookView xWindow="0" yWindow="500" windowWidth="38400" windowHeight="19720" xr2:uid="{00000000-000D-0000-FFFF-FFFF00000000}"/>
  </bookViews>
  <sheets>
    <sheet name="data_datasets_GeoQuestion2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6" i="1" l="1"/>
  <c r="G206" i="1"/>
  <c r="E2" i="1"/>
  <c r="B221" i="1"/>
  <c r="B23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" i="1"/>
  <c r="J205" i="1" s="1"/>
  <c r="E110" i="1"/>
  <c r="E47" i="1"/>
  <c r="E14" i="1"/>
  <c r="E13" i="1"/>
  <c r="E7" i="1"/>
  <c r="E11" i="1"/>
  <c r="E6" i="1"/>
  <c r="E3" i="1"/>
  <c r="C204" i="1"/>
  <c r="C205" i="1" s="1"/>
  <c r="D204" i="1"/>
  <c r="D205" i="1" s="1"/>
  <c r="F204" i="1"/>
  <c r="F205" i="1" s="1"/>
  <c r="G204" i="1"/>
  <c r="G205" i="1" s="1"/>
  <c r="B204" i="1"/>
  <c r="B205" i="1" s="1"/>
  <c r="K205" i="1" l="1"/>
  <c r="E204" i="1"/>
  <c r="E205" i="1" s="1"/>
</calcChain>
</file>

<file path=xl/sharedStrings.xml><?xml version="1.0" encoding="utf-8"?>
<sst xmlns="http://schemas.openxmlformats.org/spreadsheetml/2006/main" count="312" uniqueCount="273">
  <si>
    <t>question</t>
  </si>
  <si>
    <t>i.e</t>
  </si>
  <si>
    <t>l.form</t>
  </si>
  <si>
    <t>c.i</t>
  </si>
  <si>
    <t>o.m</t>
  </si>
  <si>
    <t>query</t>
  </si>
  <si>
    <t>result</t>
  </si>
  <si>
    <t>How many hospitals are there in Oxford?</t>
  </si>
  <si>
    <t>How many pharmacies are in 200 meter radius of High Street in Oxford?</t>
  </si>
  <si>
    <t>Which is the closest airport to London?</t>
  </si>
  <si>
    <t>How many underground lines does London have?</t>
  </si>
  <si>
    <t>Which restaurants are near Edinburgh Castle?</t>
  </si>
  <si>
    <t>Which hotels are near Big Ben?</t>
  </si>
  <si>
    <t>How many counties does England have?</t>
  </si>
  <si>
    <t>Does England have more counties than Ireland?</t>
  </si>
  <si>
    <t>Which airports are in Ireland?</t>
  </si>
  <si>
    <t>Which restaurants are close to London Bridge?</t>
  </si>
  <si>
    <t>Is the Castle of Edinburgh less than 2km away from Calton Hill?</t>
  </si>
  <si>
    <t>Which hospitals are close to Stirling Castle?</t>
  </si>
  <si>
    <t>Is there any hospital in a range of 1 km from Jubilee Gardens in London?</t>
  </si>
  <si>
    <t>Where is the closest market to Elephant and Castle underground station?</t>
  </si>
  <si>
    <t>Which is the highest point in Cheshire?</t>
  </si>
  <si>
    <t>Which counties border county Lincolnshire?</t>
  </si>
  <si>
    <t>Which is the largest lake in England?</t>
  </si>
  <si>
    <t>Which is the highest building in London?</t>
  </si>
  <si>
    <t>Where is Loch Goil located?</t>
  </si>
  <si>
    <t>Which theaters are near Trafalgar Square?</t>
  </si>
  <si>
    <t>Which airports are in London?</t>
  </si>
  <si>
    <t>Which bridges cross River Thames?</t>
  </si>
  <si>
    <t>Through which cities does River Thames flow?</t>
  </si>
  <si>
    <t>Which universities are in England?</t>
  </si>
  <si>
    <t>Which is the highest mountain in Ireland?</t>
  </si>
  <si>
    <t>Which rivers are in Great Britain?</t>
  </si>
  <si>
    <t>Which mountains are in Scotland?</t>
  </si>
  <si>
    <t>What is the name of Britain's longest river?</t>
  </si>
  <si>
    <t>Which airports are in the city of Salford?</t>
  </si>
  <si>
    <t>Where is Elizabeth Tower located?</t>
  </si>
  <si>
    <t>What is the number of universities in London?</t>
  </si>
  <si>
    <t>Where is a car park near Big Ben?</t>
  </si>
  <si>
    <t>Which pubs in Manchester are near the Old Trafford stadium?</t>
  </si>
  <si>
    <t>Which rivers are in Wales?</t>
  </si>
  <si>
    <t>Is there a river that crosses Manchester?</t>
  </si>
  <si>
    <t>Which rivers cross Derry?</t>
  </si>
  <si>
    <t>Which counties of Scotland border England?</t>
  </si>
  <si>
    <t>Which Scottish counties border England?</t>
  </si>
  <si>
    <t>Which is the total area of Northern Ireland?</t>
  </si>
  <si>
    <t>Where is Nelson's Column located?</t>
  </si>
  <si>
    <t>Is there a car park at most 1km from Waterloo Bridge?</t>
  </si>
  <si>
    <t>Is the county of Antrim bigger than the county of Armagh?</t>
  </si>
  <si>
    <t>Does the county of Durham border Essex?</t>
  </si>
  <si>
    <t>Where is Trafalgar square located?</t>
  </si>
  <si>
    <t>Where is Emirates Stadium located?</t>
  </si>
  <si>
    <t>Which cities in England have at least 2 castles?</t>
  </si>
  <si>
    <t>Are the cities that River Thames crosses more than 10?</t>
  </si>
  <si>
    <t>Which castles are in the Highland council area of Scotland?</t>
  </si>
  <si>
    <t>Which restaurants are at most 1km away from Big Ben?</t>
  </si>
  <si>
    <t>Are there any rivers that cross both England and Wales?</t>
  </si>
  <si>
    <t>How many are the counties of England?</t>
  </si>
  <si>
    <t>Which is the biggest county council in the Republic of Ireland?</t>
  </si>
  <si>
    <t>Which county of England occupies the largest area?</t>
  </si>
  <si>
    <t>Which is the smallest lake in Scotland?</t>
  </si>
  <si>
    <t>Is county Oxfordshire east of the county Essex?</t>
  </si>
  <si>
    <t>What is the longest bridge in Scotland?</t>
  </si>
  <si>
    <t>Is there a national park near York?</t>
  </si>
  <si>
    <t>Which pubs in Dublin are near Guinness Brewery?</t>
  </si>
  <si>
    <t>Which hospital is nearest to Calton Hill in Edinburgh?</t>
  </si>
  <si>
    <t>Which cafes in Manchester are near Piccadilly Gardens?</t>
  </si>
  <si>
    <t>Which hospitals in Liverpool are near Abercromby Square?</t>
  </si>
  <si>
    <t>Which pubs in Liverpool are at most 2km from Anfield stadium?</t>
  </si>
  <si>
    <t>Which hotels in Manchester are near Wharfside Way?</t>
  </si>
  <si>
    <t>Which cafes in London are at most 3 km from St. Anthony the Great and St. John the Baptist church?</t>
  </si>
  <si>
    <t>Which pubs in Liverpool are near Anfield stadium?</t>
  </si>
  <si>
    <t>Which county is west of South Yorkshire?</t>
  </si>
  <si>
    <t>Which department stores are at most 2km from Central Park hotel in London?</t>
  </si>
  <si>
    <t>Which hotels are in England's capital?</t>
  </si>
  <si>
    <t>Where can I find a car park in Bristol?</t>
  </si>
  <si>
    <t>Which football stadium has the biggest capacity in Ireland?</t>
  </si>
  <si>
    <t>Which city of England is nearest to London?</t>
  </si>
  <si>
    <t>Which universities are in county Essex?</t>
  </si>
  <si>
    <t>Is there a forest in Lancashire north of Burnley?</t>
  </si>
  <si>
    <t>Which villages are in Herefordshire?</t>
  </si>
  <si>
    <t>Is there a church at most 2km from the University of Westminster?</t>
  </si>
  <si>
    <t>Is there a county of England that borders the Isle of Wight?</t>
  </si>
  <si>
    <t>How many mountains are there in Scotland?</t>
  </si>
  <si>
    <t>Which site of Manchester is the most popular?</t>
  </si>
  <si>
    <t>Is there a church in the county of Greater Manchester dedicated to St. Patrick?</t>
  </si>
  <si>
    <t>Which city is southeast of Salford?</t>
  </si>
  <si>
    <t>Is there a mountain in the county of Greater Manchester taller than 1300 meters above sea level?</t>
  </si>
  <si>
    <t>Is there a river in Ireland that crosses more than 3 cities?</t>
  </si>
  <si>
    <t>Which university colleges are in Scotland?</t>
  </si>
  <si>
    <t>Which mountains in Scotland have height more than 1000 meters?</t>
  </si>
  <si>
    <t>Which villages in Scotland have a population of less than 500 people?</t>
  </si>
  <si>
    <t>In which city is Big Ben located?</t>
  </si>
  <si>
    <t>What is the name of the river that runs through London?</t>
  </si>
  <si>
    <t>Is there a modern art museum in London?</t>
  </si>
  <si>
    <t>Which county of England has the biggest population?</t>
  </si>
  <si>
    <t>How many cities does Thames river crosses?</t>
  </si>
  <si>
    <t>Does the district of Coleraine border Belfast?</t>
  </si>
  <si>
    <t>Is there a train station in Dublin?</t>
  </si>
  <si>
    <t>Which forests are in Northern Ireland?</t>
  </si>
  <si>
    <t>Which are the metropolitan counties of England?</t>
  </si>
  <si>
    <t>Which is the largest royal borough of London?</t>
  </si>
  <si>
    <t>Which Welsh district has the most adjacent Welsh districts?</t>
  </si>
  <si>
    <t>What is the name of the river that flows under the Queensway Bridge in Liverpool?</t>
  </si>
  <si>
    <t>Is there a castle in London near Trafalgar Square?</t>
  </si>
  <si>
    <t>Is there a park in Dublin near Grafton Street?</t>
  </si>
  <si>
    <t>Is Hampshire north of Berkshire?</t>
  </si>
  <si>
    <t>Which counties of England border country Scotland?</t>
  </si>
  <si>
    <t>Is Trafalgar square located in London?</t>
  </si>
  <si>
    <t>Which is the oldest bridge of London?</t>
  </si>
  <si>
    <t>Is there any airfield in Wellesbourne village in England?</t>
  </si>
  <si>
    <t>How many parks are there in Northampton?</t>
  </si>
  <si>
    <t>Is there any stadium in Cardiff?</t>
  </si>
  <si>
    <t>Is there an aerodrome in Essex?</t>
  </si>
  <si>
    <t>Which aerodrome is in Essex?</t>
  </si>
  <si>
    <t>Which aerodromes are at most 50km from London?</t>
  </si>
  <si>
    <t>Is Somerset west of Westmorland?</t>
  </si>
  <si>
    <t>Is Edinburgh west of Glasgow?</t>
  </si>
  <si>
    <t>How many rivers cross the county West Yorkshire?</t>
  </si>
  <si>
    <t>How many cities does Merseyside have?</t>
  </si>
  <si>
    <t>Is there an airport in Dublin?</t>
  </si>
  <si>
    <t>Which are the counties of Northern Ireland?</t>
  </si>
  <si>
    <t>What historic buildings are in Buckinghamshire?</t>
  </si>
  <si>
    <t>Which Greek restaurants in London are near Wembley stadium?</t>
  </si>
  <si>
    <t>Is there a national park in England?</t>
  </si>
  <si>
    <t>Is there a mountain in Merseyside?</t>
  </si>
  <si>
    <t>Which town has the biggest population in Scotland?</t>
  </si>
  <si>
    <t>Where is the nearest gas station to St. Peter's Square in Manchester?</t>
  </si>
  <si>
    <t>Does county Suffolk border county Durham?</t>
  </si>
  <si>
    <t>Which counties of Ireland does River Shannon cross?</t>
  </si>
  <si>
    <t>Is Cavan a county of Ireland?</t>
  </si>
  <si>
    <t>Which restaurants are at most 500m from the University of Liverpool?</t>
  </si>
  <si>
    <t>Which restaurants are near Baker Street in London?</t>
  </si>
  <si>
    <t>Which lakes are in Ireland?</t>
  </si>
  <si>
    <t>Which parks are near Trafalgar Square?</t>
  </si>
  <si>
    <t>Which countries border Wales?</t>
  </si>
  <si>
    <t>Are there cities that are at most 2km away from St. David's in Wales?</t>
  </si>
  <si>
    <t>Which river crosses the most cities in England?</t>
  </si>
  <si>
    <t>Which is the longest river in Scotland?</t>
  </si>
  <si>
    <t>Which city in Scotland has the largest population?</t>
  </si>
  <si>
    <t>Which is the largest lake by area in Great Britain?</t>
  </si>
  <si>
    <t>Is England part of the United Kingdom ?</t>
  </si>
  <si>
    <t>Which cities or towns of the United Kingdom have a university?</t>
  </si>
  <si>
    <t>Does Everton FC plays in Liverpool?</t>
  </si>
  <si>
    <t>Which towns of England have at least two hospitals?</t>
  </si>
  <si>
    <t>Is Alnwick Castle in Scotland?</t>
  </si>
  <si>
    <t>Which is the largest city of Ireland?</t>
  </si>
  <si>
    <t>How many country councils are there in Ireland?</t>
  </si>
  <si>
    <t>Which colleges are in London?</t>
  </si>
  <si>
    <t>Which city council includes Dublin?</t>
  </si>
  <si>
    <t>Which restaurants are near Stonehenge?</t>
  </si>
  <si>
    <t>How many districts does Northern Ireland have?</t>
  </si>
  <si>
    <t>Which are the non metropolitan counties of England?</t>
  </si>
  <si>
    <t>What tourist attractions are there in Belfast, Northern Ireland?</t>
  </si>
  <si>
    <t>Which pubs are near Mercure Hotel in Glasgow, Scotland?</t>
  </si>
  <si>
    <t>Which are the main railway stations in Glasgow, Scotland?</t>
  </si>
  <si>
    <t>Are there more than 10 districts in Hampshire, England?</t>
  </si>
  <si>
    <t>Is there a mountain within 20km of Cheshire?</t>
  </si>
  <si>
    <t>What historical monuments are there in London?</t>
  </si>
  <si>
    <t>Which rivers in Scotland have more than 100 km length?</t>
  </si>
  <si>
    <t>What is the elevation of the most elevated spot in county Down?</t>
  </si>
  <si>
    <t>Which is the largest county of England?</t>
  </si>
  <si>
    <t>Where is Tower Bridge located?</t>
  </si>
  <si>
    <t>Does London have a mountain?</t>
  </si>
  <si>
    <t>How many rivers cross England's cities?</t>
  </si>
  <si>
    <t>Is London south of Manchester?</t>
  </si>
  <si>
    <t>Is Islington near Angel?</t>
  </si>
  <si>
    <t>Are there any lakes in Scotland?</t>
  </si>
  <si>
    <t>Is there a car park near a bridge on river Exe?</t>
  </si>
  <si>
    <t>Which car park is closest to a bridge on river Exe?</t>
  </si>
  <si>
    <t>Which counties border county Donegal to the south?</t>
  </si>
  <si>
    <t>What is the longest river in England and Wales?</t>
  </si>
  <si>
    <t>Which restaurants in London are near Kensington Palace?</t>
  </si>
  <si>
    <t>Is there a forest near Manchester?</t>
  </si>
  <si>
    <t>Which medieval castles are in Scotland?</t>
  </si>
  <si>
    <t>Which provinces of Ireland have population over 2 million?</t>
  </si>
  <si>
    <t>What London's underground stations are closest to the British Museum?</t>
  </si>
  <si>
    <t>What is the most populated city in the United Kingdom except London?</t>
  </si>
  <si>
    <t>Is the monument of Great Fire of London east of King William Street?</t>
  </si>
  <si>
    <t>Which bars are near Prince's Street in Edinburgh?</t>
  </si>
  <si>
    <t>What is the most densely populated city in Ireland?</t>
  </si>
  <si>
    <t>Does Hammersmith Bridge connect Hammersmith with Barnes district?</t>
  </si>
  <si>
    <t>Which hotels are near Loch Ness?</t>
  </si>
  <si>
    <t>Is there a museum at most 1km from Liverpool?</t>
  </si>
  <si>
    <t>In which part of England is Liverpool located?</t>
  </si>
  <si>
    <t>Is Glasgow the largest city of Scotland in terms of population?</t>
  </si>
  <si>
    <t>What is the distance between Liverpool and Glasgow?</t>
  </si>
  <si>
    <t>Is Liverpool part of Scotland?</t>
  </si>
  <si>
    <t>In what county is Stonehenge located?</t>
  </si>
  <si>
    <t>Which rivers discharge into the Solway Firth?</t>
  </si>
  <si>
    <t>Which museums are within 3km of Saint George's Hotel in London?</t>
  </si>
  <si>
    <t>Is there a forest in county Cheshire?</t>
  </si>
  <si>
    <t>Which art museums are at most 1km from Charlotte Square in Edinburgh?</t>
  </si>
  <si>
    <t>How many rivers cross Edinburgh?</t>
  </si>
  <si>
    <t>Which rivers cross county Cheshire?</t>
  </si>
  <si>
    <t>Which county is east of county Dorset?</t>
  </si>
  <si>
    <t>Is there a river that crosses county Greater Manchester?</t>
  </si>
  <si>
    <t>Whyyyy</t>
  </si>
  <si>
    <t>greater london</t>
  </si>
  <si>
    <t>missing in rel</t>
  </si>
  <si>
    <t>missing relation</t>
  </si>
  <si>
    <t>very important!</t>
  </si>
  <si>
    <t>closet to missing</t>
  </si>
  <si>
    <t>Is the Tower of London near River Thames?</t>
  </si>
  <si>
    <t>essential pattern!</t>
  </si>
  <si>
    <t>xsd:float?</t>
  </si>
  <si>
    <t>What is the area of county Cheshire?</t>
  </si>
  <si>
    <t>no elev data</t>
  </si>
  <si>
    <t xml:space="preserve">matching -- duplicates </t>
  </si>
  <si>
    <t>miss conceptualization</t>
  </si>
  <si>
    <t>missing info</t>
  </si>
  <si>
    <t>missing info (geometry)</t>
  </si>
  <si>
    <t>language flexibility</t>
  </si>
  <si>
    <t>precision -- topological error</t>
  </si>
  <si>
    <t>language flexibility (scottish)</t>
  </si>
  <si>
    <t>matching -- duplicates</t>
  </si>
  <si>
    <t>language support == east of</t>
  </si>
  <si>
    <t>missing concept</t>
  </si>
  <si>
    <t>language support == west of</t>
  </si>
  <si>
    <t>Which hotel is closest to Old Trafford Stadium in Manchester?</t>
  </si>
  <si>
    <t>language support == north of</t>
  </si>
  <si>
    <t>missing relation; language support==south of</t>
  </si>
  <si>
    <t>missing data</t>
  </si>
  <si>
    <t>mismatch</t>
  </si>
  <si>
    <t>why</t>
  </si>
  <si>
    <t>Which district borders London?</t>
  </si>
  <si>
    <t>pos tag</t>
  </si>
  <si>
    <t>Flexibility of language; pos tag</t>
  </si>
  <si>
    <t>and or; duplicates also</t>
  </si>
  <si>
    <t>language supprot == north of</t>
  </si>
  <si>
    <t>osi counties?</t>
  </si>
  <si>
    <t>miss property relation</t>
  </si>
  <si>
    <t>irl counties</t>
  </si>
  <si>
    <t>group by</t>
  </si>
  <si>
    <t>or -&gt; multiple variables</t>
  </si>
  <si>
    <t>Which are the districts of county Cheshire?</t>
  </si>
  <si>
    <t>What is the length of River Thames?</t>
  </si>
  <si>
    <t>segment representation</t>
  </si>
  <si>
    <t>language support == south of</t>
  </si>
  <si>
    <t>Is the City of London north of the Thames River?</t>
  </si>
  <si>
    <t>language support = south</t>
  </si>
  <si>
    <t>missing relation, language support == east of</t>
  </si>
  <si>
    <t xml:space="preserve">order by; missing info </t>
  </si>
  <si>
    <t>missing relationship; ternary langauge support</t>
  </si>
  <si>
    <t>equality</t>
  </si>
  <si>
    <t>incorrect mapping</t>
  </si>
  <si>
    <t>How many counties does the River Thames cross?</t>
  </si>
  <si>
    <t>missing relation; langauge support == east of</t>
  </si>
  <si>
    <t>no mapping</t>
  </si>
  <si>
    <t>adjective resolution</t>
  </si>
  <si>
    <t>property relation</t>
  </si>
  <si>
    <t>invalid mapping</t>
  </si>
  <si>
    <t>Why generating executable queries failed:</t>
  </si>
  <si>
    <t>generating ex query</t>
  </si>
  <si>
    <t>precision</t>
  </si>
  <si>
    <t>macro avg</t>
  </si>
  <si>
    <t>boolean</t>
  </si>
  <si>
    <t>retrieving answers</t>
  </si>
  <si>
    <t>missing type</t>
  </si>
  <si>
    <t>Why retrieving answer fails</t>
  </si>
  <si>
    <t>concept identification</t>
  </si>
  <si>
    <t>10 (attributes)</t>
  </si>
  <si>
    <t>7 (geom)</t>
  </si>
  <si>
    <t>incorrect data (e.g., population=yes)</t>
  </si>
  <si>
    <t>miss conceptualization of geometry</t>
  </si>
  <si>
    <t>langauge support (e.g., east of)</t>
  </si>
  <si>
    <t>data matching -- duplicates  (not matched; counting)</t>
  </si>
  <si>
    <t>geometry issue -- segment representation</t>
  </si>
  <si>
    <t>or -&gt; multiple variables; logic</t>
  </si>
  <si>
    <t>ontology matching</t>
  </si>
  <si>
    <t>missmatch; adjective resolution</t>
  </si>
  <si>
    <t>mismatch; ontology mapping</t>
  </si>
  <si>
    <t>concept identificaiton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</si>
</sst>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7" fillId="3" borderId="0" xfId="7"/>
    <xf numFmtId="0" fontId="8" fillId="4" borderId="0" xfId="8"/>
    <xf numFmtId="0" fontId="9" fillId="5" borderId="4" xfId="9"/>
    <xf numFmtId="2" fontId="0" fillId="0" borderId="0" xfId="0" applyNumberFormat="1"/>
    <xf numFmtId="2" fontId="9" fillId="5" borderId="10" xfId="9" applyNumberFormat="1" applyBorder="1"/>
    <xf numFmtId="2" fontId="9" fillId="5" borderId="4" xfId="9" applyNumberFormat="1"/>
    <xf numFmtId="2" fontId="16" fillId="0" borderId="0" xfId="0" applyNumberFormat="1" applyFont="1"/>
    <xf numFmtId="0" fontId="11" fillId="6" borderId="4" xfId="11"/>
    <xf numFmtId="2" fontId="8" fillId="4" borderId="0" xfId="8" applyNumberFormat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3"/>
  <sheetViews>
    <sheetView tabSelected="1" zoomScale="118" workbookViewId="0">
      <selection activeCell="A5" sqref="A5"/>
    </sheetView>
  </sheetViews>
  <sheetFormatPr baseColWidth="10" defaultColWidth="8.83203125" defaultRowHeight="15" x14ac:dyDescent="0.2"/>
  <cols>
    <col min="1" max="1" width="96.83203125" customWidth="1"/>
    <col min="2" max="2" width="8.83203125" style="4"/>
    <col min="3" max="3" width="13.33203125" style="4" customWidth="1"/>
    <col min="4" max="4" width="11.33203125" style="4" customWidth="1"/>
    <col min="5" max="6" width="8.83203125" style="4"/>
    <col min="7" max="7" width="11.83203125" style="4" customWidth="1"/>
    <col min="8" max="8" width="44.5" customWidth="1"/>
    <col min="9" max="9" width="10.6640625" customWidth="1"/>
    <col min="10" max="10" width="17.33203125" customWidth="1"/>
    <col min="11" max="11" width="17.1640625" customWidth="1"/>
  </cols>
  <sheetData>
    <row r="1" spans="1:11" x14ac:dyDescent="0.2">
      <c r="A1" s="3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3" t="s">
        <v>197</v>
      </c>
      <c r="I1" s="5" t="s">
        <v>248</v>
      </c>
      <c r="J1" s="5" t="s">
        <v>253</v>
      </c>
      <c r="K1" s="5" t="s">
        <v>257</v>
      </c>
    </row>
    <row r="2" spans="1:11" x14ac:dyDescent="0.2">
      <c r="A2" t="s">
        <v>7</v>
      </c>
      <c r="B2" s="4">
        <v>1</v>
      </c>
      <c r="C2" s="4">
        <v>1</v>
      </c>
      <c r="D2" s="4">
        <v>1</v>
      </c>
      <c r="E2" s="4">
        <f>5/8</f>
        <v>0.625</v>
      </c>
      <c r="F2" s="4">
        <v>1</v>
      </c>
      <c r="G2" s="4">
        <v>1</v>
      </c>
      <c r="J2">
        <f>IF(C2=F2,1,0)</f>
        <v>1</v>
      </c>
      <c r="K2">
        <f>IF(F2=G2,1,0)</f>
        <v>1</v>
      </c>
    </row>
    <row r="3" spans="1:11" x14ac:dyDescent="0.2">
      <c r="A3" t="s">
        <v>8</v>
      </c>
      <c r="B3" s="4">
        <v>1</v>
      </c>
      <c r="C3" s="4">
        <v>1</v>
      </c>
      <c r="D3" s="4">
        <v>1</v>
      </c>
      <c r="E3" s="4">
        <f>5/7</f>
        <v>0.7142857142857143</v>
      </c>
      <c r="F3" s="4">
        <v>1</v>
      </c>
      <c r="G3" s="4">
        <v>1</v>
      </c>
      <c r="J3">
        <f t="shared" ref="J3:J66" si="0">IF(C3=F3,1,0)</f>
        <v>1</v>
      </c>
      <c r="K3">
        <f t="shared" ref="K3:K66" si="1">IF(F3=G3,1,0)</f>
        <v>1</v>
      </c>
    </row>
    <row r="4" spans="1:11" x14ac:dyDescent="0.2">
      <c r="A4" t="s">
        <v>9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J4">
        <f t="shared" si="0"/>
        <v>1</v>
      </c>
      <c r="K4">
        <f t="shared" si="1"/>
        <v>1</v>
      </c>
    </row>
    <row r="5" spans="1:11" x14ac:dyDescent="0.2">
      <c r="A5" t="s">
        <v>10</v>
      </c>
      <c r="B5" s="4">
        <v>1</v>
      </c>
      <c r="C5" s="4">
        <v>1</v>
      </c>
      <c r="D5" s="4">
        <v>1</v>
      </c>
      <c r="E5" s="4">
        <v>0</v>
      </c>
      <c r="F5" s="4">
        <v>0</v>
      </c>
      <c r="G5" s="4">
        <v>0</v>
      </c>
      <c r="H5" t="s">
        <v>258</v>
      </c>
      <c r="J5" s="1">
        <f t="shared" si="0"/>
        <v>0</v>
      </c>
      <c r="K5">
        <f t="shared" si="1"/>
        <v>1</v>
      </c>
    </row>
    <row r="6" spans="1:11" x14ac:dyDescent="0.2">
      <c r="A6" t="s">
        <v>11</v>
      </c>
      <c r="B6" s="4">
        <v>1</v>
      </c>
      <c r="C6" s="4">
        <v>1</v>
      </c>
      <c r="D6" s="4">
        <v>1</v>
      </c>
      <c r="E6" s="4">
        <f>5/7</f>
        <v>0.7142857142857143</v>
      </c>
      <c r="F6" s="4">
        <v>1</v>
      </c>
      <c r="G6" s="4">
        <v>1</v>
      </c>
      <c r="J6">
        <f t="shared" si="0"/>
        <v>1</v>
      </c>
      <c r="K6">
        <f t="shared" si="1"/>
        <v>1</v>
      </c>
    </row>
    <row r="7" spans="1:11" x14ac:dyDescent="0.2">
      <c r="A7" t="s">
        <v>12</v>
      </c>
      <c r="B7" s="4">
        <v>1</v>
      </c>
      <c r="C7" s="4">
        <v>1</v>
      </c>
      <c r="D7" s="4">
        <v>1</v>
      </c>
      <c r="E7" s="4">
        <f>4/7</f>
        <v>0.5714285714285714</v>
      </c>
      <c r="F7" s="4">
        <v>1</v>
      </c>
      <c r="G7" s="4">
        <v>1</v>
      </c>
      <c r="J7">
        <f t="shared" si="0"/>
        <v>1</v>
      </c>
      <c r="K7">
        <f t="shared" si="1"/>
        <v>1</v>
      </c>
    </row>
    <row r="8" spans="1:11" x14ac:dyDescent="0.2">
      <c r="A8" t="s">
        <v>13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0</v>
      </c>
      <c r="H8" t="s">
        <v>208</v>
      </c>
      <c r="J8">
        <f t="shared" si="0"/>
        <v>1</v>
      </c>
      <c r="K8" s="1">
        <f t="shared" si="1"/>
        <v>0</v>
      </c>
    </row>
    <row r="9" spans="1:11" x14ac:dyDescent="0.2">
      <c r="A9" t="s">
        <v>14</v>
      </c>
      <c r="B9" s="4">
        <v>1</v>
      </c>
      <c r="C9" s="4">
        <v>0</v>
      </c>
      <c r="D9" s="4">
        <v>1</v>
      </c>
      <c r="E9" s="4">
        <v>1</v>
      </c>
      <c r="F9" s="4">
        <v>0</v>
      </c>
      <c r="G9" s="4">
        <v>1</v>
      </c>
      <c r="J9">
        <f t="shared" si="0"/>
        <v>1</v>
      </c>
      <c r="K9" s="1">
        <f t="shared" si="1"/>
        <v>0</v>
      </c>
    </row>
    <row r="10" spans="1:11" x14ac:dyDescent="0.2">
      <c r="A10" t="s">
        <v>15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J10">
        <f t="shared" si="0"/>
        <v>1</v>
      </c>
      <c r="K10">
        <f t="shared" si="1"/>
        <v>1</v>
      </c>
    </row>
    <row r="11" spans="1:11" x14ac:dyDescent="0.2">
      <c r="A11" t="s">
        <v>16</v>
      </c>
      <c r="B11" s="4">
        <v>1</v>
      </c>
      <c r="C11" s="4">
        <v>1</v>
      </c>
      <c r="D11" s="4">
        <v>1</v>
      </c>
      <c r="E11" s="4">
        <f>5/7</f>
        <v>0.7142857142857143</v>
      </c>
      <c r="F11" s="4">
        <v>1</v>
      </c>
      <c r="G11" s="4">
        <v>1</v>
      </c>
      <c r="J11">
        <f t="shared" si="0"/>
        <v>1</v>
      </c>
      <c r="K11">
        <f t="shared" si="1"/>
        <v>1</v>
      </c>
    </row>
    <row r="12" spans="1:11" x14ac:dyDescent="0.2">
      <c r="A12" t="s">
        <v>17</v>
      </c>
      <c r="B12" s="4">
        <v>1</v>
      </c>
      <c r="C12" s="4">
        <v>1</v>
      </c>
      <c r="D12" s="4">
        <v>1</v>
      </c>
      <c r="E12" s="4">
        <v>0</v>
      </c>
      <c r="F12" s="4">
        <v>1</v>
      </c>
      <c r="G12" s="4">
        <v>1</v>
      </c>
      <c r="I12">
        <v>1</v>
      </c>
      <c r="J12">
        <f t="shared" si="0"/>
        <v>1</v>
      </c>
      <c r="K12">
        <f t="shared" si="1"/>
        <v>1</v>
      </c>
    </row>
    <row r="13" spans="1:11" x14ac:dyDescent="0.2">
      <c r="A13" t="s">
        <v>18</v>
      </c>
      <c r="B13" s="4">
        <v>1</v>
      </c>
      <c r="C13" s="4">
        <v>1</v>
      </c>
      <c r="D13" s="4">
        <v>1</v>
      </c>
      <c r="E13" s="4">
        <f>4/7</f>
        <v>0.5714285714285714</v>
      </c>
      <c r="F13" s="4">
        <v>1</v>
      </c>
      <c r="G13" s="4">
        <v>1</v>
      </c>
      <c r="J13">
        <f t="shared" si="0"/>
        <v>1</v>
      </c>
      <c r="K13">
        <f t="shared" si="1"/>
        <v>1</v>
      </c>
    </row>
    <row r="14" spans="1:11" x14ac:dyDescent="0.2">
      <c r="A14" t="s">
        <v>19</v>
      </c>
      <c r="B14" s="4">
        <v>1</v>
      </c>
      <c r="C14" s="4">
        <v>1</v>
      </c>
      <c r="D14" s="4">
        <v>1</v>
      </c>
      <c r="E14" s="4">
        <f>4/7</f>
        <v>0.5714285714285714</v>
      </c>
      <c r="F14" s="4">
        <v>1</v>
      </c>
      <c r="G14" s="4">
        <v>1</v>
      </c>
      <c r="J14">
        <f t="shared" si="0"/>
        <v>1</v>
      </c>
      <c r="K14">
        <f t="shared" si="1"/>
        <v>1</v>
      </c>
    </row>
    <row r="15" spans="1:11" x14ac:dyDescent="0.2">
      <c r="A15" t="s">
        <v>20</v>
      </c>
      <c r="B15" s="4">
        <v>1</v>
      </c>
      <c r="C15" s="4">
        <v>1</v>
      </c>
      <c r="D15" s="4">
        <v>1</v>
      </c>
      <c r="E15" s="4">
        <v>0.6</v>
      </c>
      <c r="F15" s="4">
        <v>1</v>
      </c>
      <c r="G15" s="4">
        <v>1</v>
      </c>
      <c r="J15">
        <f t="shared" si="0"/>
        <v>1</v>
      </c>
      <c r="K15">
        <f t="shared" si="1"/>
        <v>1</v>
      </c>
    </row>
    <row r="16" spans="1:11" x14ac:dyDescent="0.2">
      <c r="A16" t="s">
        <v>21</v>
      </c>
      <c r="B16" s="4">
        <v>1</v>
      </c>
      <c r="C16" s="4">
        <v>1</v>
      </c>
      <c r="D16" s="4">
        <v>0.5</v>
      </c>
      <c r="E16" s="4">
        <v>1</v>
      </c>
      <c r="F16" s="4">
        <v>1</v>
      </c>
      <c r="G16" s="4">
        <v>0</v>
      </c>
      <c r="H16" t="s">
        <v>210</v>
      </c>
      <c r="J16">
        <f t="shared" si="0"/>
        <v>1</v>
      </c>
      <c r="K16" s="1">
        <f t="shared" si="1"/>
        <v>0</v>
      </c>
    </row>
    <row r="17" spans="1:11" x14ac:dyDescent="0.2">
      <c r="A17" t="s">
        <v>22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J17">
        <f t="shared" si="0"/>
        <v>1</v>
      </c>
      <c r="K17">
        <f t="shared" si="1"/>
        <v>1</v>
      </c>
    </row>
    <row r="18" spans="1:11" x14ac:dyDescent="0.2">
      <c r="A18" t="s">
        <v>23</v>
      </c>
      <c r="B18" s="4">
        <v>1</v>
      </c>
      <c r="C18" s="4">
        <v>1</v>
      </c>
      <c r="D18" s="4">
        <v>1</v>
      </c>
      <c r="E18" s="4">
        <v>0.83333333333333337</v>
      </c>
      <c r="F18" s="4">
        <v>1</v>
      </c>
      <c r="G18" s="4">
        <v>0</v>
      </c>
      <c r="H18" t="s">
        <v>205</v>
      </c>
      <c r="J18">
        <f t="shared" si="0"/>
        <v>1</v>
      </c>
      <c r="K18" s="1">
        <f t="shared" si="1"/>
        <v>0</v>
      </c>
    </row>
    <row r="19" spans="1:11" x14ac:dyDescent="0.2">
      <c r="A19" t="s">
        <v>24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0</v>
      </c>
      <c r="H19" t="s">
        <v>207</v>
      </c>
      <c r="J19">
        <f t="shared" si="0"/>
        <v>1</v>
      </c>
      <c r="K19" s="1">
        <f t="shared" si="1"/>
        <v>0</v>
      </c>
    </row>
    <row r="20" spans="1:11" x14ac:dyDescent="0.2">
      <c r="A20" t="s">
        <v>25</v>
      </c>
      <c r="B20" s="4">
        <v>1</v>
      </c>
      <c r="C20" s="4">
        <v>1</v>
      </c>
      <c r="D20" s="4">
        <v>1</v>
      </c>
      <c r="E20" s="4">
        <v>1</v>
      </c>
      <c r="F20" s="4">
        <v>1</v>
      </c>
      <c r="G20" s="4">
        <v>1</v>
      </c>
      <c r="J20">
        <f t="shared" si="0"/>
        <v>1</v>
      </c>
      <c r="K20">
        <f t="shared" si="1"/>
        <v>1</v>
      </c>
    </row>
    <row r="21" spans="1:11" x14ac:dyDescent="0.2">
      <c r="A21" t="s">
        <v>26</v>
      </c>
      <c r="B21" s="4">
        <v>1</v>
      </c>
      <c r="C21" s="4">
        <v>1</v>
      </c>
      <c r="D21" s="4">
        <v>1</v>
      </c>
      <c r="E21" s="4">
        <v>0.2</v>
      </c>
      <c r="F21" s="4">
        <v>1</v>
      </c>
      <c r="G21" s="4">
        <v>1</v>
      </c>
      <c r="J21">
        <f t="shared" si="0"/>
        <v>1</v>
      </c>
      <c r="K21">
        <f t="shared" si="1"/>
        <v>1</v>
      </c>
    </row>
    <row r="22" spans="1:11" x14ac:dyDescent="0.2">
      <c r="A22" t="s">
        <v>27</v>
      </c>
      <c r="B22" s="4">
        <v>1</v>
      </c>
      <c r="C22" s="4">
        <v>1</v>
      </c>
      <c r="D22" s="4">
        <v>1</v>
      </c>
      <c r="E22" s="4">
        <v>1</v>
      </c>
      <c r="F22" s="4">
        <v>1</v>
      </c>
      <c r="G22" s="4">
        <v>1</v>
      </c>
      <c r="J22">
        <f t="shared" si="0"/>
        <v>1</v>
      </c>
      <c r="K22">
        <f t="shared" si="1"/>
        <v>1</v>
      </c>
    </row>
    <row r="23" spans="1:11" x14ac:dyDescent="0.2">
      <c r="A23" t="s">
        <v>28</v>
      </c>
      <c r="B23" s="4">
        <v>1</v>
      </c>
      <c r="C23" s="4">
        <v>1</v>
      </c>
      <c r="D23" s="4">
        <v>1</v>
      </c>
      <c r="E23" s="4">
        <v>1</v>
      </c>
      <c r="F23" s="4">
        <v>1</v>
      </c>
      <c r="G23" s="4">
        <v>0</v>
      </c>
      <c r="H23" t="s">
        <v>209</v>
      </c>
      <c r="J23">
        <f t="shared" si="0"/>
        <v>1</v>
      </c>
      <c r="K23" s="1">
        <f t="shared" si="1"/>
        <v>0</v>
      </c>
    </row>
    <row r="24" spans="1:11" x14ac:dyDescent="0.2">
      <c r="A24" t="s">
        <v>29</v>
      </c>
      <c r="B24" s="4">
        <v>1</v>
      </c>
      <c r="C24" s="4">
        <v>1</v>
      </c>
      <c r="D24" s="4">
        <v>1</v>
      </c>
      <c r="E24" s="4">
        <v>1</v>
      </c>
      <c r="F24" s="4">
        <v>1</v>
      </c>
      <c r="G24" s="4">
        <v>0</v>
      </c>
      <c r="H24" s="1"/>
      <c r="J24">
        <f t="shared" si="0"/>
        <v>1</v>
      </c>
      <c r="K24" s="1">
        <f t="shared" si="1"/>
        <v>0</v>
      </c>
    </row>
    <row r="25" spans="1:11" x14ac:dyDescent="0.2">
      <c r="A25" t="s">
        <v>30</v>
      </c>
      <c r="B25" s="4">
        <v>1</v>
      </c>
      <c r="C25" s="4">
        <v>1</v>
      </c>
      <c r="D25" s="4">
        <v>1</v>
      </c>
      <c r="E25" s="4">
        <v>1</v>
      </c>
      <c r="F25" s="4">
        <v>1</v>
      </c>
      <c r="G25" s="4">
        <v>1</v>
      </c>
      <c r="J25">
        <f t="shared" si="0"/>
        <v>1</v>
      </c>
      <c r="K25">
        <f t="shared" si="1"/>
        <v>1</v>
      </c>
    </row>
    <row r="26" spans="1:11" x14ac:dyDescent="0.2">
      <c r="A26" t="s">
        <v>31</v>
      </c>
      <c r="B26" s="4">
        <v>1</v>
      </c>
      <c r="C26" s="4">
        <v>1</v>
      </c>
      <c r="D26" s="4">
        <v>1</v>
      </c>
      <c r="E26" s="4">
        <v>0.8571428571428571</v>
      </c>
      <c r="F26" s="4">
        <v>1</v>
      </c>
      <c r="G26" s="4">
        <v>0</v>
      </c>
      <c r="H26" t="s">
        <v>210</v>
      </c>
      <c r="J26">
        <f t="shared" si="0"/>
        <v>1</v>
      </c>
      <c r="K26">
        <f t="shared" si="1"/>
        <v>0</v>
      </c>
    </row>
    <row r="27" spans="1:11" x14ac:dyDescent="0.2">
      <c r="A27" t="s">
        <v>32</v>
      </c>
      <c r="B27" s="4">
        <v>1</v>
      </c>
      <c r="C27" s="4">
        <v>1</v>
      </c>
      <c r="D27" s="4">
        <v>1</v>
      </c>
      <c r="E27" s="4">
        <v>1</v>
      </c>
      <c r="F27" s="4">
        <v>1</v>
      </c>
      <c r="G27" s="4">
        <v>0</v>
      </c>
      <c r="H27" t="s">
        <v>211</v>
      </c>
      <c r="J27">
        <f t="shared" si="0"/>
        <v>1</v>
      </c>
      <c r="K27">
        <f t="shared" si="1"/>
        <v>0</v>
      </c>
    </row>
    <row r="28" spans="1:11" x14ac:dyDescent="0.2">
      <c r="A28" t="s">
        <v>33</v>
      </c>
      <c r="B28" s="4">
        <v>1</v>
      </c>
      <c r="C28" s="4">
        <v>1</v>
      </c>
      <c r="D28" s="4">
        <v>1</v>
      </c>
      <c r="E28" s="4">
        <v>1</v>
      </c>
      <c r="F28" s="4">
        <v>1</v>
      </c>
      <c r="G28" s="4">
        <v>1</v>
      </c>
      <c r="J28">
        <f t="shared" si="0"/>
        <v>1</v>
      </c>
      <c r="K28">
        <f t="shared" si="1"/>
        <v>1</v>
      </c>
    </row>
    <row r="29" spans="1:11" x14ac:dyDescent="0.2">
      <c r="A29" t="s">
        <v>34</v>
      </c>
      <c r="B29" s="4">
        <v>1</v>
      </c>
      <c r="C29" s="4">
        <v>1</v>
      </c>
      <c r="D29" s="4">
        <v>1</v>
      </c>
      <c r="E29" s="4">
        <v>1</v>
      </c>
      <c r="F29" s="4">
        <v>1</v>
      </c>
      <c r="G29" s="4">
        <v>0</v>
      </c>
      <c r="H29" t="s">
        <v>211</v>
      </c>
      <c r="J29">
        <f t="shared" si="0"/>
        <v>1</v>
      </c>
      <c r="K29" s="1">
        <f t="shared" si="1"/>
        <v>0</v>
      </c>
    </row>
    <row r="30" spans="1:11" x14ac:dyDescent="0.2">
      <c r="A30" t="s">
        <v>35</v>
      </c>
      <c r="B30" s="4">
        <v>1</v>
      </c>
      <c r="C30" s="4">
        <v>1</v>
      </c>
      <c r="D30" s="4">
        <v>1</v>
      </c>
      <c r="E30" s="4">
        <v>1</v>
      </c>
      <c r="F30" s="4">
        <v>1</v>
      </c>
      <c r="G30" s="4">
        <v>1</v>
      </c>
      <c r="J30">
        <f t="shared" si="0"/>
        <v>1</v>
      </c>
      <c r="K30">
        <f t="shared" si="1"/>
        <v>1</v>
      </c>
    </row>
    <row r="31" spans="1:11" x14ac:dyDescent="0.2">
      <c r="A31" t="s">
        <v>36</v>
      </c>
      <c r="B31" s="4">
        <v>1</v>
      </c>
      <c r="C31" s="4">
        <v>1</v>
      </c>
      <c r="D31" s="4">
        <v>1</v>
      </c>
      <c r="E31" s="4">
        <v>1</v>
      </c>
      <c r="F31" s="4">
        <v>1</v>
      </c>
      <c r="G31" s="4">
        <v>1</v>
      </c>
      <c r="J31">
        <f t="shared" si="0"/>
        <v>1</v>
      </c>
      <c r="K31">
        <f t="shared" si="1"/>
        <v>1</v>
      </c>
    </row>
    <row r="32" spans="1:11" x14ac:dyDescent="0.2">
      <c r="A32" t="s">
        <v>37</v>
      </c>
      <c r="B32" s="4">
        <v>0</v>
      </c>
      <c r="C32" s="4">
        <v>0</v>
      </c>
      <c r="D32" s="4">
        <v>1</v>
      </c>
      <c r="E32" s="4">
        <v>1</v>
      </c>
      <c r="F32" s="4">
        <v>0</v>
      </c>
      <c r="G32" s="4">
        <v>0</v>
      </c>
      <c r="H32" t="s">
        <v>212</v>
      </c>
      <c r="J32">
        <f t="shared" si="0"/>
        <v>1</v>
      </c>
      <c r="K32">
        <f t="shared" si="1"/>
        <v>1</v>
      </c>
    </row>
    <row r="33" spans="1:11" x14ac:dyDescent="0.2">
      <c r="A33" t="s">
        <v>38</v>
      </c>
      <c r="B33" s="4">
        <v>1</v>
      </c>
      <c r="C33" s="4">
        <v>1</v>
      </c>
      <c r="D33" s="4">
        <v>1</v>
      </c>
      <c r="E33" s="4">
        <v>0.33333333333333331</v>
      </c>
      <c r="F33" s="4">
        <v>1</v>
      </c>
      <c r="G33" s="4">
        <v>1</v>
      </c>
      <c r="J33">
        <f t="shared" si="0"/>
        <v>1</v>
      </c>
      <c r="K33">
        <f t="shared" si="1"/>
        <v>1</v>
      </c>
    </row>
    <row r="34" spans="1:11" x14ac:dyDescent="0.2">
      <c r="A34" t="s">
        <v>39</v>
      </c>
      <c r="B34" s="4">
        <v>1</v>
      </c>
      <c r="C34" s="4">
        <v>1</v>
      </c>
      <c r="D34" s="4">
        <v>1</v>
      </c>
      <c r="E34" s="4">
        <v>0.5</v>
      </c>
      <c r="F34" s="4">
        <v>1</v>
      </c>
      <c r="G34" s="4">
        <v>1</v>
      </c>
      <c r="J34">
        <f t="shared" si="0"/>
        <v>1</v>
      </c>
      <c r="K34">
        <f t="shared" si="1"/>
        <v>1</v>
      </c>
    </row>
    <row r="35" spans="1:11" x14ac:dyDescent="0.2">
      <c r="A35" t="s">
        <v>40</v>
      </c>
      <c r="B35" s="4">
        <v>1</v>
      </c>
      <c r="C35" s="4">
        <v>1</v>
      </c>
      <c r="D35" s="4">
        <v>1</v>
      </c>
      <c r="E35" s="4">
        <v>1</v>
      </c>
      <c r="F35" s="4">
        <v>1</v>
      </c>
      <c r="G35" s="4">
        <v>1</v>
      </c>
      <c r="J35">
        <f t="shared" si="0"/>
        <v>1</v>
      </c>
      <c r="K35">
        <f t="shared" si="1"/>
        <v>1</v>
      </c>
    </row>
    <row r="36" spans="1:11" x14ac:dyDescent="0.2">
      <c r="A36" t="s">
        <v>41</v>
      </c>
      <c r="B36" s="4">
        <v>1</v>
      </c>
      <c r="C36" s="4">
        <v>1</v>
      </c>
      <c r="D36" s="4">
        <v>1</v>
      </c>
      <c r="E36" s="4">
        <v>1</v>
      </c>
      <c r="F36" s="4">
        <v>1</v>
      </c>
      <c r="G36" s="4">
        <v>1</v>
      </c>
      <c r="J36">
        <f t="shared" si="0"/>
        <v>1</v>
      </c>
      <c r="K36">
        <f t="shared" si="1"/>
        <v>1</v>
      </c>
    </row>
    <row r="37" spans="1:11" x14ac:dyDescent="0.2">
      <c r="A37" t="s">
        <v>42</v>
      </c>
      <c r="B37" s="4">
        <v>1</v>
      </c>
      <c r="C37" s="4">
        <v>1</v>
      </c>
      <c r="D37" s="4">
        <v>1</v>
      </c>
      <c r="E37" s="4">
        <v>1</v>
      </c>
      <c r="F37" s="4">
        <v>1</v>
      </c>
      <c r="G37" s="4">
        <v>1</v>
      </c>
      <c r="J37">
        <f t="shared" si="0"/>
        <v>1</v>
      </c>
      <c r="K37">
        <f t="shared" si="1"/>
        <v>1</v>
      </c>
    </row>
    <row r="38" spans="1:11" x14ac:dyDescent="0.2">
      <c r="A38" t="s">
        <v>43</v>
      </c>
      <c r="B38" s="4">
        <v>1</v>
      </c>
      <c r="C38" s="4">
        <v>1</v>
      </c>
      <c r="D38" s="4">
        <v>1</v>
      </c>
      <c r="E38" s="4">
        <v>1</v>
      </c>
      <c r="F38" s="4">
        <v>1</v>
      </c>
      <c r="G38" s="4">
        <v>0</v>
      </c>
      <c r="H38" t="s">
        <v>213</v>
      </c>
      <c r="J38">
        <f t="shared" si="0"/>
        <v>1</v>
      </c>
      <c r="K38" s="1">
        <f t="shared" si="1"/>
        <v>0</v>
      </c>
    </row>
    <row r="39" spans="1:11" x14ac:dyDescent="0.2">
      <c r="A39" t="s">
        <v>44</v>
      </c>
      <c r="B39" s="4">
        <v>1</v>
      </c>
      <c r="C39" s="4">
        <v>1</v>
      </c>
      <c r="D39" s="4">
        <v>1</v>
      </c>
      <c r="E39" s="4">
        <v>1</v>
      </c>
      <c r="F39" s="4">
        <v>0</v>
      </c>
      <c r="G39" s="4">
        <v>0</v>
      </c>
      <c r="H39" t="s">
        <v>214</v>
      </c>
      <c r="J39" s="1">
        <f t="shared" si="0"/>
        <v>0</v>
      </c>
      <c r="K39">
        <f t="shared" si="1"/>
        <v>1</v>
      </c>
    </row>
    <row r="40" spans="1:11" x14ac:dyDescent="0.2">
      <c r="A40" t="s">
        <v>45</v>
      </c>
      <c r="B40" s="4">
        <v>1</v>
      </c>
      <c r="C40" s="4">
        <v>1</v>
      </c>
      <c r="D40" s="4">
        <v>1</v>
      </c>
      <c r="E40" s="4">
        <v>1</v>
      </c>
      <c r="F40" s="4">
        <v>1</v>
      </c>
      <c r="G40" s="4">
        <v>1</v>
      </c>
      <c r="J40">
        <f t="shared" si="0"/>
        <v>1</v>
      </c>
      <c r="K40">
        <f t="shared" si="1"/>
        <v>1</v>
      </c>
    </row>
    <row r="41" spans="1:11" x14ac:dyDescent="0.2">
      <c r="A41" t="s">
        <v>46</v>
      </c>
      <c r="B41" s="4">
        <v>1</v>
      </c>
      <c r="C41" s="4">
        <v>1</v>
      </c>
      <c r="D41" s="4">
        <v>1</v>
      </c>
      <c r="E41" s="4">
        <v>0</v>
      </c>
      <c r="F41" s="4">
        <v>1</v>
      </c>
      <c r="G41" s="4">
        <v>1</v>
      </c>
      <c r="I41" s="4">
        <v>1</v>
      </c>
      <c r="J41">
        <f t="shared" si="0"/>
        <v>1</v>
      </c>
      <c r="K41">
        <f t="shared" si="1"/>
        <v>1</v>
      </c>
    </row>
    <row r="42" spans="1:11" x14ac:dyDescent="0.2">
      <c r="A42" t="s">
        <v>47</v>
      </c>
      <c r="B42" s="4">
        <v>1</v>
      </c>
      <c r="C42" s="4">
        <v>1</v>
      </c>
      <c r="D42" s="4">
        <v>1</v>
      </c>
      <c r="E42" s="4">
        <v>0.33333333333333331</v>
      </c>
      <c r="F42" s="4">
        <v>1</v>
      </c>
      <c r="G42" s="4">
        <v>1</v>
      </c>
      <c r="J42">
        <f t="shared" si="0"/>
        <v>1</v>
      </c>
      <c r="K42">
        <f t="shared" si="1"/>
        <v>1</v>
      </c>
    </row>
    <row r="43" spans="1:11" x14ac:dyDescent="0.2">
      <c r="A43" t="s">
        <v>48</v>
      </c>
      <c r="B43" s="4">
        <v>1</v>
      </c>
      <c r="C43" s="4">
        <v>1</v>
      </c>
      <c r="D43" s="4">
        <v>1</v>
      </c>
      <c r="E43" s="4">
        <v>0</v>
      </c>
      <c r="F43" s="4">
        <v>1</v>
      </c>
      <c r="G43" s="4">
        <v>1</v>
      </c>
      <c r="J43">
        <f t="shared" si="0"/>
        <v>1</v>
      </c>
      <c r="K43">
        <f t="shared" si="1"/>
        <v>1</v>
      </c>
    </row>
    <row r="44" spans="1:11" x14ac:dyDescent="0.2">
      <c r="A44" t="s">
        <v>49</v>
      </c>
      <c r="B44" s="4">
        <v>1</v>
      </c>
      <c r="C44" s="4">
        <v>1</v>
      </c>
      <c r="D44" s="4">
        <v>1</v>
      </c>
      <c r="E44" s="4">
        <v>0</v>
      </c>
      <c r="F44" s="4">
        <v>1</v>
      </c>
      <c r="G44" s="4">
        <v>1</v>
      </c>
      <c r="I44">
        <v>1</v>
      </c>
      <c r="J44">
        <f t="shared" si="0"/>
        <v>1</v>
      </c>
      <c r="K44">
        <f t="shared" si="1"/>
        <v>1</v>
      </c>
    </row>
    <row r="45" spans="1:11" x14ac:dyDescent="0.2">
      <c r="A45" t="s">
        <v>50</v>
      </c>
      <c r="B45" s="4">
        <v>1</v>
      </c>
      <c r="C45" s="4">
        <v>1</v>
      </c>
      <c r="D45" s="4">
        <v>1</v>
      </c>
      <c r="E45" s="4">
        <v>1</v>
      </c>
      <c r="F45" s="4">
        <v>1</v>
      </c>
      <c r="G45" s="4">
        <v>1</v>
      </c>
      <c r="J45">
        <f t="shared" si="0"/>
        <v>1</v>
      </c>
      <c r="K45">
        <f t="shared" si="1"/>
        <v>1</v>
      </c>
    </row>
    <row r="46" spans="1:11" x14ac:dyDescent="0.2">
      <c r="A46" t="s">
        <v>51</v>
      </c>
      <c r="B46" s="4">
        <v>1</v>
      </c>
      <c r="C46" s="4">
        <v>1</v>
      </c>
      <c r="D46" s="4">
        <v>1</v>
      </c>
      <c r="E46" s="4">
        <v>1</v>
      </c>
      <c r="F46" s="4">
        <v>1</v>
      </c>
      <c r="G46" s="4">
        <v>1</v>
      </c>
      <c r="J46">
        <f t="shared" si="0"/>
        <v>1</v>
      </c>
      <c r="K46">
        <f t="shared" si="1"/>
        <v>1</v>
      </c>
    </row>
    <row r="47" spans="1:11" x14ac:dyDescent="0.2">
      <c r="A47" t="s">
        <v>52</v>
      </c>
      <c r="B47" s="4">
        <v>1</v>
      </c>
      <c r="C47" s="4">
        <v>1</v>
      </c>
      <c r="D47" s="4">
        <v>1</v>
      </c>
      <c r="E47" s="4">
        <f>13/18</f>
        <v>0.72222222222222221</v>
      </c>
      <c r="F47" s="4">
        <v>1</v>
      </c>
      <c r="G47" s="4">
        <v>1</v>
      </c>
      <c r="J47">
        <f t="shared" si="0"/>
        <v>1</v>
      </c>
      <c r="K47">
        <f t="shared" si="1"/>
        <v>1</v>
      </c>
    </row>
    <row r="48" spans="1:11" x14ac:dyDescent="0.2">
      <c r="A48" t="s">
        <v>53</v>
      </c>
      <c r="B48" s="4">
        <v>1</v>
      </c>
      <c r="C48" s="4">
        <v>1</v>
      </c>
      <c r="D48" s="4">
        <v>1</v>
      </c>
      <c r="E48" s="4">
        <v>1</v>
      </c>
      <c r="F48" s="4">
        <v>1</v>
      </c>
      <c r="G48" s="4">
        <v>1</v>
      </c>
      <c r="J48">
        <f t="shared" si="0"/>
        <v>1</v>
      </c>
      <c r="K48">
        <f t="shared" si="1"/>
        <v>1</v>
      </c>
    </row>
    <row r="49" spans="1:11" x14ac:dyDescent="0.2">
      <c r="A49" t="s">
        <v>54</v>
      </c>
      <c r="B49" s="4">
        <v>1</v>
      </c>
      <c r="C49" s="4">
        <v>1</v>
      </c>
      <c r="D49" s="4">
        <v>1</v>
      </c>
      <c r="E49" s="4">
        <v>0.5</v>
      </c>
      <c r="F49" s="4">
        <v>1</v>
      </c>
      <c r="G49" s="4">
        <v>1</v>
      </c>
      <c r="J49">
        <f t="shared" si="0"/>
        <v>1</v>
      </c>
      <c r="K49">
        <f t="shared" si="1"/>
        <v>1</v>
      </c>
    </row>
    <row r="50" spans="1:11" x14ac:dyDescent="0.2">
      <c r="A50" t="s">
        <v>55</v>
      </c>
      <c r="B50" s="4">
        <v>1</v>
      </c>
      <c r="C50" s="4">
        <v>1</v>
      </c>
      <c r="D50" s="4">
        <v>1</v>
      </c>
      <c r="E50" s="4">
        <v>0.75</v>
      </c>
      <c r="F50" s="4">
        <v>1</v>
      </c>
      <c r="G50" s="4">
        <v>1</v>
      </c>
      <c r="J50">
        <f t="shared" si="0"/>
        <v>1</v>
      </c>
      <c r="K50">
        <f t="shared" si="1"/>
        <v>1</v>
      </c>
    </row>
    <row r="51" spans="1:11" x14ac:dyDescent="0.2">
      <c r="A51" t="s">
        <v>56</v>
      </c>
      <c r="B51" s="4">
        <v>1</v>
      </c>
      <c r="C51" s="4">
        <v>1</v>
      </c>
      <c r="D51" s="4">
        <v>1</v>
      </c>
      <c r="E51" s="4">
        <v>1</v>
      </c>
      <c r="F51" s="4">
        <v>1</v>
      </c>
      <c r="G51" s="4">
        <v>1</v>
      </c>
      <c r="J51">
        <f t="shared" si="0"/>
        <v>1</v>
      </c>
      <c r="K51">
        <f t="shared" si="1"/>
        <v>1</v>
      </c>
    </row>
    <row r="52" spans="1:11" x14ac:dyDescent="0.2">
      <c r="A52" t="s">
        <v>57</v>
      </c>
      <c r="B52" s="4">
        <v>1</v>
      </c>
      <c r="C52" s="4">
        <v>1</v>
      </c>
      <c r="D52" s="4">
        <v>1</v>
      </c>
      <c r="E52" s="4">
        <v>1</v>
      </c>
      <c r="F52" s="4">
        <v>1</v>
      </c>
      <c r="G52" s="4">
        <v>0</v>
      </c>
      <c r="H52" t="s">
        <v>215</v>
      </c>
      <c r="J52">
        <f t="shared" si="0"/>
        <v>1</v>
      </c>
      <c r="K52" s="1">
        <f t="shared" si="1"/>
        <v>0</v>
      </c>
    </row>
    <row r="53" spans="1:11" x14ac:dyDescent="0.2">
      <c r="A53" t="s">
        <v>58</v>
      </c>
      <c r="B53" s="4">
        <v>1</v>
      </c>
      <c r="C53" s="4">
        <v>1</v>
      </c>
      <c r="D53" s="4">
        <v>1</v>
      </c>
      <c r="E53" s="4">
        <v>1</v>
      </c>
      <c r="F53" s="4">
        <v>0</v>
      </c>
      <c r="G53" s="4">
        <v>0</v>
      </c>
      <c r="H53" t="s">
        <v>272</v>
      </c>
      <c r="J53" s="1">
        <f t="shared" si="0"/>
        <v>0</v>
      </c>
      <c r="K53">
        <f t="shared" si="1"/>
        <v>1</v>
      </c>
    </row>
    <row r="54" spans="1:11" x14ac:dyDescent="0.2">
      <c r="A54" t="s">
        <v>59</v>
      </c>
      <c r="B54" s="4">
        <v>1</v>
      </c>
      <c r="C54" s="4">
        <v>0</v>
      </c>
      <c r="D54" s="4">
        <v>1</v>
      </c>
      <c r="E54" s="4">
        <v>1</v>
      </c>
      <c r="F54" s="4">
        <v>0</v>
      </c>
      <c r="G54" s="4">
        <v>0</v>
      </c>
      <c r="J54">
        <f t="shared" si="0"/>
        <v>1</v>
      </c>
      <c r="K54">
        <f t="shared" si="1"/>
        <v>1</v>
      </c>
    </row>
    <row r="55" spans="1:11" x14ac:dyDescent="0.2">
      <c r="A55" t="s">
        <v>60</v>
      </c>
      <c r="B55" s="4">
        <v>1</v>
      </c>
      <c r="C55" s="4">
        <v>1</v>
      </c>
      <c r="D55" s="4">
        <v>1</v>
      </c>
      <c r="E55" s="4">
        <v>0.75</v>
      </c>
      <c r="F55" s="4">
        <v>1</v>
      </c>
      <c r="G55" s="4">
        <v>1</v>
      </c>
      <c r="J55">
        <f t="shared" si="0"/>
        <v>1</v>
      </c>
      <c r="K55">
        <f t="shared" si="1"/>
        <v>1</v>
      </c>
    </row>
    <row r="56" spans="1:11" x14ac:dyDescent="0.2">
      <c r="A56" t="s">
        <v>61</v>
      </c>
      <c r="B56" s="4">
        <v>1</v>
      </c>
      <c r="C56" s="4">
        <v>1</v>
      </c>
      <c r="D56" s="4">
        <v>1</v>
      </c>
      <c r="E56" s="4">
        <v>0</v>
      </c>
      <c r="F56" s="4">
        <v>1</v>
      </c>
      <c r="G56" s="4">
        <v>0</v>
      </c>
      <c r="H56" t="s">
        <v>216</v>
      </c>
      <c r="I56">
        <v>1</v>
      </c>
      <c r="J56">
        <f t="shared" si="0"/>
        <v>1</v>
      </c>
      <c r="K56" s="1">
        <f t="shared" si="1"/>
        <v>0</v>
      </c>
    </row>
    <row r="57" spans="1:11" x14ac:dyDescent="0.2">
      <c r="A57" t="s">
        <v>62</v>
      </c>
      <c r="B57" s="4">
        <v>1</v>
      </c>
      <c r="C57" s="4">
        <v>1</v>
      </c>
      <c r="D57" s="4">
        <v>1</v>
      </c>
      <c r="E57" s="4">
        <v>1</v>
      </c>
      <c r="F57" s="4">
        <v>1</v>
      </c>
      <c r="G57" s="4">
        <v>0</v>
      </c>
      <c r="H57" t="s">
        <v>210</v>
      </c>
      <c r="J57">
        <f t="shared" si="0"/>
        <v>1</v>
      </c>
      <c r="K57" s="1">
        <f t="shared" si="1"/>
        <v>0</v>
      </c>
    </row>
    <row r="58" spans="1:11" x14ac:dyDescent="0.2">
      <c r="A58" t="s">
        <v>63</v>
      </c>
      <c r="B58" s="4">
        <v>1</v>
      </c>
      <c r="C58" s="4">
        <v>1</v>
      </c>
      <c r="D58" s="4">
        <v>1</v>
      </c>
      <c r="E58" s="4">
        <v>1</v>
      </c>
      <c r="F58" s="4">
        <v>1</v>
      </c>
      <c r="G58" s="4">
        <v>1</v>
      </c>
      <c r="J58">
        <f t="shared" si="0"/>
        <v>1</v>
      </c>
      <c r="K58">
        <f t="shared" si="1"/>
        <v>1</v>
      </c>
    </row>
    <row r="59" spans="1:11" x14ac:dyDescent="0.2">
      <c r="A59" t="s">
        <v>64</v>
      </c>
      <c r="B59" s="4">
        <v>1</v>
      </c>
      <c r="C59" s="4">
        <v>1</v>
      </c>
      <c r="D59" s="4">
        <v>1</v>
      </c>
      <c r="E59" s="4">
        <v>0.5</v>
      </c>
      <c r="F59" s="4">
        <v>1</v>
      </c>
      <c r="G59" s="4">
        <v>1</v>
      </c>
      <c r="J59">
        <f t="shared" si="0"/>
        <v>1</v>
      </c>
      <c r="K59">
        <f t="shared" si="1"/>
        <v>1</v>
      </c>
    </row>
    <row r="60" spans="1:11" x14ac:dyDescent="0.2">
      <c r="A60" t="s">
        <v>65</v>
      </c>
      <c r="B60" s="4">
        <v>1</v>
      </c>
      <c r="C60" s="4">
        <v>1</v>
      </c>
      <c r="D60" s="4">
        <v>1</v>
      </c>
      <c r="E60" s="4">
        <v>0.7142857142857143</v>
      </c>
      <c r="F60" s="4">
        <v>1</v>
      </c>
      <c r="G60" s="4">
        <v>1</v>
      </c>
      <c r="J60">
        <f t="shared" si="0"/>
        <v>1</v>
      </c>
      <c r="K60">
        <f t="shared" si="1"/>
        <v>1</v>
      </c>
    </row>
    <row r="61" spans="1:11" x14ac:dyDescent="0.2">
      <c r="A61" t="s">
        <v>66</v>
      </c>
      <c r="B61" s="4">
        <v>1</v>
      </c>
      <c r="C61" s="4">
        <v>1</v>
      </c>
      <c r="D61" s="4">
        <v>1</v>
      </c>
      <c r="E61" s="4">
        <v>0.5714285714285714</v>
      </c>
      <c r="F61" s="4">
        <v>1</v>
      </c>
      <c r="G61" s="4">
        <v>1</v>
      </c>
      <c r="J61">
        <f t="shared" si="0"/>
        <v>1</v>
      </c>
      <c r="K61">
        <f t="shared" si="1"/>
        <v>1</v>
      </c>
    </row>
    <row r="62" spans="1:11" x14ac:dyDescent="0.2">
      <c r="A62" t="s">
        <v>67</v>
      </c>
      <c r="B62" s="4">
        <v>1</v>
      </c>
      <c r="C62" s="4">
        <v>1</v>
      </c>
      <c r="D62" s="4">
        <v>1</v>
      </c>
      <c r="E62" s="4">
        <v>0.7142857142857143</v>
      </c>
      <c r="F62" s="4">
        <v>1</v>
      </c>
      <c r="G62" s="4">
        <v>1</v>
      </c>
      <c r="J62">
        <f t="shared" si="0"/>
        <v>1</v>
      </c>
      <c r="K62">
        <f t="shared" si="1"/>
        <v>1</v>
      </c>
    </row>
    <row r="63" spans="1:11" x14ac:dyDescent="0.2">
      <c r="A63" t="s">
        <v>68</v>
      </c>
      <c r="B63" s="4">
        <v>1</v>
      </c>
      <c r="C63" s="4">
        <v>1</v>
      </c>
      <c r="D63" s="4">
        <v>1</v>
      </c>
      <c r="E63" s="4">
        <v>0.5</v>
      </c>
      <c r="F63" s="4">
        <v>1</v>
      </c>
      <c r="G63" s="4">
        <v>1</v>
      </c>
      <c r="J63">
        <f t="shared" si="0"/>
        <v>1</v>
      </c>
      <c r="K63">
        <f t="shared" si="1"/>
        <v>1</v>
      </c>
    </row>
    <row r="64" spans="1:11" x14ac:dyDescent="0.2">
      <c r="A64" t="s">
        <v>69</v>
      </c>
      <c r="B64" s="4">
        <v>1</v>
      </c>
      <c r="C64" s="4">
        <v>1</v>
      </c>
      <c r="D64" s="4">
        <v>0</v>
      </c>
      <c r="E64" s="4">
        <v>0.66666666666666663</v>
      </c>
      <c r="F64" s="4">
        <v>0</v>
      </c>
      <c r="G64" s="4">
        <v>0</v>
      </c>
      <c r="H64" t="s">
        <v>217</v>
      </c>
      <c r="J64" s="1">
        <f t="shared" si="0"/>
        <v>0</v>
      </c>
      <c r="K64">
        <f t="shared" si="1"/>
        <v>1</v>
      </c>
    </row>
    <row r="65" spans="1:11" x14ac:dyDescent="0.2">
      <c r="A65" t="s">
        <v>70</v>
      </c>
      <c r="B65" s="4">
        <v>1</v>
      </c>
      <c r="C65" s="4">
        <v>1</v>
      </c>
      <c r="D65" s="4">
        <v>1</v>
      </c>
      <c r="E65" s="4">
        <v>0.7142857142857143</v>
      </c>
      <c r="F65" s="4">
        <v>1</v>
      </c>
      <c r="G65" s="4">
        <v>1</v>
      </c>
      <c r="J65">
        <f t="shared" si="0"/>
        <v>1</v>
      </c>
      <c r="K65">
        <f t="shared" si="1"/>
        <v>1</v>
      </c>
    </row>
    <row r="66" spans="1:11" x14ac:dyDescent="0.2">
      <c r="A66" t="s">
        <v>71</v>
      </c>
      <c r="B66" s="4">
        <v>1</v>
      </c>
      <c r="C66" s="4">
        <v>1</v>
      </c>
      <c r="D66" s="4">
        <v>1</v>
      </c>
      <c r="E66" s="4">
        <v>0.5</v>
      </c>
      <c r="F66" s="4">
        <v>1</v>
      </c>
      <c r="G66" s="4">
        <v>1</v>
      </c>
      <c r="J66">
        <f t="shared" si="0"/>
        <v>1</v>
      </c>
      <c r="K66">
        <f t="shared" si="1"/>
        <v>1</v>
      </c>
    </row>
    <row r="67" spans="1:11" x14ac:dyDescent="0.2">
      <c r="A67" t="s">
        <v>72</v>
      </c>
      <c r="B67" s="4">
        <v>1</v>
      </c>
      <c r="C67" s="4">
        <v>1</v>
      </c>
      <c r="D67" s="4">
        <v>1</v>
      </c>
      <c r="E67" s="4">
        <v>1</v>
      </c>
      <c r="F67" s="4">
        <v>1</v>
      </c>
      <c r="G67" s="4">
        <v>0</v>
      </c>
      <c r="H67" t="s">
        <v>218</v>
      </c>
      <c r="J67">
        <f t="shared" ref="J67:J130" si="2">IF(C67=F67,1,0)</f>
        <v>1</v>
      </c>
      <c r="K67" s="1">
        <f t="shared" ref="K67:K130" si="3">IF(F67=G67,1,0)</f>
        <v>0</v>
      </c>
    </row>
    <row r="68" spans="1:11" x14ac:dyDescent="0.2">
      <c r="A68" t="s">
        <v>73</v>
      </c>
      <c r="B68" s="4">
        <v>1</v>
      </c>
      <c r="C68" s="4">
        <v>1</v>
      </c>
      <c r="D68" s="4">
        <v>1</v>
      </c>
      <c r="E68" s="4">
        <v>0.8571428571428571</v>
      </c>
      <c r="F68" s="4">
        <v>1</v>
      </c>
      <c r="G68" s="4">
        <v>1</v>
      </c>
      <c r="J68">
        <f t="shared" si="2"/>
        <v>1</v>
      </c>
      <c r="K68">
        <f t="shared" si="3"/>
        <v>1</v>
      </c>
    </row>
    <row r="69" spans="1:11" x14ac:dyDescent="0.2">
      <c r="A69" t="s">
        <v>74</v>
      </c>
      <c r="B69" s="4">
        <v>1</v>
      </c>
      <c r="C69" s="4">
        <v>0</v>
      </c>
      <c r="D69" s="4">
        <v>1</v>
      </c>
      <c r="E69" s="4">
        <v>0.4</v>
      </c>
      <c r="F69" s="4">
        <v>0</v>
      </c>
      <c r="G69" s="4">
        <v>0</v>
      </c>
      <c r="H69" t="s">
        <v>199</v>
      </c>
      <c r="J69">
        <f t="shared" si="2"/>
        <v>1</v>
      </c>
      <c r="K69">
        <f t="shared" si="3"/>
        <v>1</v>
      </c>
    </row>
    <row r="70" spans="1:11" x14ac:dyDescent="0.2">
      <c r="A70" t="s">
        <v>75</v>
      </c>
      <c r="B70" s="4">
        <v>1</v>
      </c>
      <c r="C70" s="4">
        <v>1</v>
      </c>
      <c r="D70" s="4">
        <v>1</v>
      </c>
      <c r="E70" s="4">
        <v>0.42857142857142855</v>
      </c>
      <c r="F70" s="4">
        <v>1</v>
      </c>
      <c r="G70" s="4">
        <v>1</v>
      </c>
      <c r="J70">
        <f t="shared" si="2"/>
        <v>1</v>
      </c>
      <c r="K70">
        <f t="shared" si="3"/>
        <v>1</v>
      </c>
    </row>
    <row r="71" spans="1:11" x14ac:dyDescent="0.2">
      <c r="A71" t="s">
        <v>76</v>
      </c>
      <c r="B71" s="4">
        <v>1</v>
      </c>
      <c r="C71" s="4">
        <v>1</v>
      </c>
      <c r="D71" s="4">
        <v>1</v>
      </c>
      <c r="E71" s="4">
        <v>1</v>
      </c>
      <c r="F71" s="4">
        <v>1</v>
      </c>
      <c r="G71" s="4">
        <v>0</v>
      </c>
      <c r="H71" t="s">
        <v>210</v>
      </c>
      <c r="J71">
        <f t="shared" si="2"/>
        <v>1</v>
      </c>
      <c r="K71" s="1">
        <f t="shared" si="3"/>
        <v>0</v>
      </c>
    </row>
    <row r="72" spans="1:11" x14ac:dyDescent="0.2">
      <c r="A72" t="s">
        <v>77</v>
      </c>
      <c r="B72" s="4">
        <v>1</v>
      </c>
      <c r="C72" s="4">
        <v>0</v>
      </c>
      <c r="D72" s="4">
        <v>1</v>
      </c>
      <c r="E72" s="4">
        <v>1</v>
      </c>
      <c r="F72" s="4">
        <v>0</v>
      </c>
      <c r="G72" s="4">
        <v>0</v>
      </c>
      <c r="H72" t="s">
        <v>200</v>
      </c>
      <c r="J72">
        <f t="shared" si="2"/>
        <v>1</v>
      </c>
      <c r="K72">
        <f t="shared" si="3"/>
        <v>1</v>
      </c>
    </row>
    <row r="73" spans="1:11" x14ac:dyDescent="0.2">
      <c r="A73" t="s">
        <v>219</v>
      </c>
      <c r="B73" s="4">
        <v>1</v>
      </c>
      <c r="C73" s="4">
        <v>1</v>
      </c>
      <c r="D73" s="4">
        <v>1</v>
      </c>
      <c r="E73" s="4">
        <v>0.5714285714285714</v>
      </c>
      <c r="F73" s="4">
        <v>1</v>
      </c>
      <c r="G73" s="4">
        <v>1</v>
      </c>
      <c r="J73">
        <f t="shared" si="2"/>
        <v>1</v>
      </c>
      <c r="K73">
        <f t="shared" si="3"/>
        <v>1</v>
      </c>
    </row>
    <row r="74" spans="1:11" x14ac:dyDescent="0.2">
      <c r="A74" t="s">
        <v>78</v>
      </c>
      <c r="B74" s="4">
        <v>1</v>
      </c>
      <c r="C74" s="4">
        <v>1</v>
      </c>
      <c r="D74" s="4">
        <v>1</v>
      </c>
      <c r="E74" s="4">
        <v>1</v>
      </c>
      <c r="F74" s="4">
        <v>1</v>
      </c>
      <c r="G74" s="4">
        <v>1</v>
      </c>
      <c r="J74">
        <f t="shared" si="2"/>
        <v>1</v>
      </c>
      <c r="K74">
        <f t="shared" si="3"/>
        <v>1</v>
      </c>
    </row>
    <row r="75" spans="1:11" x14ac:dyDescent="0.2">
      <c r="A75" t="s">
        <v>79</v>
      </c>
      <c r="B75" s="4">
        <v>1</v>
      </c>
      <c r="C75" s="4">
        <v>1</v>
      </c>
      <c r="D75" s="4">
        <v>1</v>
      </c>
      <c r="E75" s="4">
        <v>0.83333333333333337</v>
      </c>
      <c r="F75" s="4">
        <v>0</v>
      </c>
      <c r="G75" s="4">
        <v>0</v>
      </c>
      <c r="H75" t="s">
        <v>220</v>
      </c>
      <c r="J75" s="1">
        <f t="shared" si="2"/>
        <v>0</v>
      </c>
      <c r="K75">
        <f t="shared" si="3"/>
        <v>1</v>
      </c>
    </row>
    <row r="76" spans="1:11" x14ac:dyDescent="0.2">
      <c r="A76" t="s">
        <v>80</v>
      </c>
      <c r="B76" s="4">
        <v>1</v>
      </c>
      <c r="C76" s="4">
        <v>1</v>
      </c>
      <c r="D76" s="4">
        <v>1</v>
      </c>
      <c r="E76" s="4">
        <v>1</v>
      </c>
      <c r="F76" s="4">
        <v>1</v>
      </c>
      <c r="G76" s="4">
        <v>1</v>
      </c>
      <c r="J76">
        <f t="shared" si="2"/>
        <v>1</v>
      </c>
      <c r="K76">
        <f t="shared" si="3"/>
        <v>1</v>
      </c>
    </row>
    <row r="77" spans="1:11" x14ac:dyDescent="0.2">
      <c r="A77" t="s">
        <v>81</v>
      </c>
      <c r="B77" s="4">
        <v>1</v>
      </c>
      <c r="C77" s="4">
        <v>1</v>
      </c>
      <c r="D77" s="4">
        <v>1</v>
      </c>
      <c r="E77" s="4">
        <v>0.6</v>
      </c>
      <c r="F77" s="4">
        <v>1</v>
      </c>
      <c r="G77" s="4">
        <v>1</v>
      </c>
      <c r="J77">
        <f t="shared" si="2"/>
        <v>1</v>
      </c>
      <c r="K77">
        <f t="shared" si="3"/>
        <v>1</v>
      </c>
    </row>
    <row r="78" spans="1:11" x14ac:dyDescent="0.2">
      <c r="A78" t="s">
        <v>82</v>
      </c>
      <c r="B78" s="4">
        <v>1</v>
      </c>
      <c r="C78" s="4">
        <v>1</v>
      </c>
      <c r="D78" s="4">
        <v>1</v>
      </c>
      <c r="E78" s="4">
        <v>1</v>
      </c>
      <c r="F78" s="4">
        <v>1</v>
      </c>
      <c r="G78" s="4">
        <v>1</v>
      </c>
      <c r="J78">
        <f t="shared" si="2"/>
        <v>1</v>
      </c>
      <c r="K78">
        <f t="shared" si="3"/>
        <v>1</v>
      </c>
    </row>
    <row r="79" spans="1:11" x14ac:dyDescent="0.2">
      <c r="A79" t="s">
        <v>83</v>
      </c>
      <c r="B79" s="4">
        <v>1</v>
      </c>
      <c r="C79" s="4">
        <v>1</v>
      </c>
      <c r="D79" s="4">
        <v>1</v>
      </c>
      <c r="E79" s="4">
        <v>0.8571428571428571</v>
      </c>
      <c r="F79" s="4">
        <v>1</v>
      </c>
      <c r="G79" s="4">
        <v>1</v>
      </c>
      <c r="J79">
        <f t="shared" si="2"/>
        <v>1</v>
      </c>
      <c r="K79">
        <f t="shared" si="3"/>
        <v>1</v>
      </c>
    </row>
    <row r="80" spans="1:11" x14ac:dyDescent="0.2">
      <c r="A80" t="s">
        <v>84</v>
      </c>
      <c r="B80" s="4">
        <v>1</v>
      </c>
      <c r="C80" s="4">
        <v>0</v>
      </c>
      <c r="D80" s="4">
        <v>1</v>
      </c>
      <c r="E80" s="4">
        <v>0.4</v>
      </c>
      <c r="F80" s="4">
        <v>0</v>
      </c>
      <c r="G80" s="4">
        <v>0</v>
      </c>
      <c r="J80">
        <f t="shared" si="2"/>
        <v>1</v>
      </c>
      <c r="K80">
        <f t="shared" si="3"/>
        <v>1</v>
      </c>
    </row>
    <row r="81" spans="1:11" x14ac:dyDescent="0.2">
      <c r="A81" t="s">
        <v>85</v>
      </c>
      <c r="B81" s="4">
        <v>0.66666666666666663</v>
      </c>
      <c r="C81" s="4">
        <v>0</v>
      </c>
      <c r="D81" s="4">
        <v>1</v>
      </c>
      <c r="E81" s="4">
        <v>0.5</v>
      </c>
      <c r="F81" s="4">
        <v>0</v>
      </c>
      <c r="G81" s="4">
        <v>0</v>
      </c>
      <c r="J81">
        <f t="shared" si="2"/>
        <v>1</v>
      </c>
      <c r="K81">
        <f t="shared" si="3"/>
        <v>1</v>
      </c>
    </row>
    <row r="82" spans="1:11" x14ac:dyDescent="0.2">
      <c r="A82" t="s">
        <v>86</v>
      </c>
      <c r="B82" s="4">
        <v>0.75</v>
      </c>
      <c r="C82" s="4">
        <v>0</v>
      </c>
      <c r="D82" s="4">
        <v>1</v>
      </c>
      <c r="E82" s="4">
        <v>1</v>
      </c>
      <c r="F82" s="4">
        <v>0</v>
      </c>
      <c r="G82" s="4">
        <v>0</v>
      </c>
      <c r="H82" t="s">
        <v>221</v>
      </c>
      <c r="J82">
        <f t="shared" si="2"/>
        <v>1</v>
      </c>
      <c r="K82">
        <f t="shared" si="3"/>
        <v>1</v>
      </c>
    </row>
    <row r="83" spans="1:11" x14ac:dyDescent="0.2">
      <c r="A83" t="s">
        <v>87</v>
      </c>
      <c r="B83" s="4">
        <v>1</v>
      </c>
      <c r="C83" s="4">
        <v>1</v>
      </c>
      <c r="D83" s="4">
        <v>1</v>
      </c>
      <c r="E83" s="4">
        <v>0.8571428571428571</v>
      </c>
      <c r="F83" s="4">
        <v>0</v>
      </c>
      <c r="G83" s="4">
        <v>0</v>
      </c>
      <c r="H83" t="s">
        <v>249</v>
      </c>
      <c r="J83" s="1">
        <f t="shared" si="2"/>
        <v>0</v>
      </c>
      <c r="K83">
        <f t="shared" si="3"/>
        <v>1</v>
      </c>
    </row>
    <row r="84" spans="1:11" x14ac:dyDescent="0.2">
      <c r="A84" t="s">
        <v>88</v>
      </c>
      <c r="B84" s="4">
        <v>1</v>
      </c>
      <c r="C84" s="4">
        <v>1</v>
      </c>
      <c r="D84" s="4">
        <v>1</v>
      </c>
      <c r="E84" s="4">
        <v>1</v>
      </c>
      <c r="F84" s="4">
        <v>1</v>
      </c>
      <c r="G84" s="4">
        <v>0</v>
      </c>
      <c r="H84" t="s">
        <v>269</v>
      </c>
      <c r="J84">
        <f t="shared" si="2"/>
        <v>1</v>
      </c>
      <c r="K84" s="1">
        <f t="shared" si="3"/>
        <v>0</v>
      </c>
    </row>
    <row r="85" spans="1:11" x14ac:dyDescent="0.2">
      <c r="A85" t="s">
        <v>89</v>
      </c>
      <c r="B85" s="4">
        <v>1</v>
      </c>
      <c r="C85" s="4">
        <v>1</v>
      </c>
      <c r="D85" s="4">
        <v>1</v>
      </c>
      <c r="E85" s="4">
        <v>1</v>
      </c>
      <c r="F85" s="4">
        <v>1</v>
      </c>
      <c r="G85" s="4">
        <v>1</v>
      </c>
      <c r="J85">
        <f t="shared" si="2"/>
        <v>1</v>
      </c>
      <c r="K85">
        <f t="shared" si="3"/>
        <v>1</v>
      </c>
    </row>
    <row r="86" spans="1:11" x14ac:dyDescent="0.2">
      <c r="A86" t="s">
        <v>90</v>
      </c>
      <c r="B86" s="4">
        <v>1</v>
      </c>
      <c r="C86" s="4">
        <v>1</v>
      </c>
      <c r="D86" s="4">
        <v>1</v>
      </c>
      <c r="E86" s="4">
        <v>0.8571428571428571</v>
      </c>
      <c r="F86" s="4">
        <v>1</v>
      </c>
      <c r="G86" s="4">
        <v>0</v>
      </c>
      <c r="H86" t="s">
        <v>222</v>
      </c>
      <c r="J86">
        <f t="shared" si="2"/>
        <v>1</v>
      </c>
      <c r="K86" s="1">
        <f t="shared" si="3"/>
        <v>0</v>
      </c>
    </row>
    <row r="87" spans="1:11" x14ac:dyDescent="0.2">
      <c r="A87" t="s">
        <v>91</v>
      </c>
      <c r="B87" s="4">
        <v>1</v>
      </c>
      <c r="C87" s="4">
        <v>1</v>
      </c>
      <c r="D87" s="4">
        <v>1</v>
      </c>
      <c r="E87" s="4">
        <v>1</v>
      </c>
      <c r="F87" s="4">
        <v>1</v>
      </c>
      <c r="G87" s="4">
        <v>1</v>
      </c>
      <c r="J87">
        <f t="shared" si="2"/>
        <v>1</v>
      </c>
      <c r="K87">
        <f t="shared" si="3"/>
        <v>1</v>
      </c>
    </row>
    <row r="88" spans="1:11" x14ac:dyDescent="0.2">
      <c r="A88" t="s">
        <v>92</v>
      </c>
      <c r="B88" s="4">
        <v>0.75</v>
      </c>
      <c r="C88" s="4">
        <v>0</v>
      </c>
      <c r="D88" s="4">
        <v>1</v>
      </c>
      <c r="E88" s="4">
        <v>1</v>
      </c>
      <c r="F88" s="4">
        <v>0</v>
      </c>
      <c r="G88" s="4">
        <v>0</v>
      </c>
      <c r="H88" t="s">
        <v>201</v>
      </c>
      <c r="J88">
        <f t="shared" si="2"/>
        <v>1</v>
      </c>
      <c r="K88">
        <f t="shared" si="3"/>
        <v>1</v>
      </c>
    </row>
    <row r="89" spans="1:11" x14ac:dyDescent="0.2">
      <c r="A89" t="s">
        <v>93</v>
      </c>
      <c r="B89" s="4">
        <v>1</v>
      </c>
      <c r="C89" s="4">
        <v>1</v>
      </c>
      <c r="D89" s="4">
        <v>1</v>
      </c>
      <c r="E89" s="4">
        <v>1</v>
      </c>
      <c r="F89" s="4">
        <v>1</v>
      </c>
      <c r="G89" s="4">
        <v>1</v>
      </c>
      <c r="J89">
        <f t="shared" si="2"/>
        <v>1</v>
      </c>
      <c r="K89">
        <f t="shared" si="3"/>
        <v>1</v>
      </c>
    </row>
    <row r="90" spans="1:11" x14ac:dyDescent="0.2">
      <c r="A90" t="s">
        <v>94</v>
      </c>
      <c r="B90" s="4">
        <v>1</v>
      </c>
      <c r="C90" s="4">
        <v>1</v>
      </c>
      <c r="D90" s="4">
        <v>1</v>
      </c>
      <c r="E90" s="4">
        <v>0.66666666666666663</v>
      </c>
      <c r="F90" s="4">
        <v>1</v>
      </c>
      <c r="G90" s="4">
        <v>1</v>
      </c>
      <c r="J90">
        <f t="shared" si="2"/>
        <v>1</v>
      </c>
      <c r="K90">
        <f t="shared" si="3"/>
        <v>1</v>
      </c>
    </row>
    <row r="91" spans="1:11" x14ac:dyDescent="0.2">
      <c r="A91" t="s">
        <v>95</v>
      </c>
      <c r="B91" s="4">
        <v>1</v>
      </c>
      <c r="C91" s="4">
        <v>0</v>
      </c>
      <c r="D91" s="4">
        <v>1</v>
      </c>
      <c r="E91" s="4">
        <v>1</v>
      </c>
      <c r="F91" s="4">
        <v>0</v>
      </c>
      <c r="G91" s="4">
        <v>0</v>
      </c>
      <c r="J91">
        <f t="shared" si="2"/>
        <v>1</v>
      </c>
      <c r="K91">
        <f t="shared" si="3"/>
        <v>1</v>
      </c>
    </row>
    <row r="92" spans="1:11" x14ac:dyDescent="0.2">
      <c r="A92" t="s">
        <v>96</v>
      </c>
      <c r="B92" s="4">
        <v>1</v>
      </c>
      <c r="C92" s="4">
        <v>1</v>
      </c>
      <c r="D92" s="4">
        <v>0</v>
      </c>
      <c r="E92" s="4">
        <v>1</v>
      </c>
      <c r="F92" s="4">
        <v>0</v>
      </c>
      <c r="G92" s="4">
        <v>0</v>
      </c>
      <c r="H92" t="s">
        <v>223</v>
      </c>
      <c r="J92" s="1">
        <f t="shared" si="2"/>
        <v>0</v>
      </c>
      <c r="K92">
        <f t="shared" si="3"/>
        <v>1</v>
      </c>
    </row>
    <row r="93" spans="1:11" x14ac:dyDescent="0.2">
      <c r="A93" s="2" t="s">
        <v>29</v>
      </c>
      <c r="B93" s="4">
        <v>1</v>
      </c>
      <c r="C93" s="4">
        <v>1</v>
      </c>
      <c r="D93" s="4">
        <v>1</v>
      </c>
      <c r="E93" s="4">
        <v>1</v>
      </c>
      <c r="F93" s="4">
        <v>1</v>
      </c>
      <c r="G93" s="4">
        <v>0</v>
      </c>
      <c r="H93" s="1" t="s">
        <v>224</v>
      </c>
      <c r="J93">
        <f t="shared" si="2"/>
        <v>1</v>
      </c>
      <c r="K93" s="1">
        <f t="shared" si="3"/>
        <v>0</v>
      </c>
    </row>
    <row r="94" spans="1:11" x14ac:dyDescent="0.2">
      <c r="A94" t="s">
        <v>97</v>
      </c>
      <c r="B94" s="4">
        <v>1</v>
      </c>
      <c r="C94" s="4">
        <v>1</v>
      </c>
      <c r="D94" s="4">
        <v>1</v>
      </c>
      <c r="E94" s="4">
        <v>0</v>
      </c>
      <c r="F94" s="4">
        <v>1</v>
      </c>
      <c r="G94" s="4">
        <v>1</v>
      </c>
      <c r="I94">
        <v>1</v>
      </c>
      <c r="J94">
        <f t="shared" si="2"/>
        <v>1</v>
      </c>
      <c r="K94">
        <f t="shared" si="3"/>
        <v>1</v>
      </c>
    </row>
    <row r="95" spans="1:11" x14ac:dyDescent="0.2">
      <c r="A95" t="s">
        <v>225</v>
      </c>
      <c r="B95" s="4">
        <v>0.75</v>
      </c>
      <c r="C95" s="4">
        <v>0</v>
      </c>
      <c r="D95" s="4">
        <v>1</v>
      </c>
      <c r="E95" s="4">
        <v>0</v>
      </c>
      <c r="F95" s="4">
        <v>0</v>
      </c>
      <c r="G95" s="4">
        <v>0</v>
      </c>
      <c r="H95" t="s">
        <v>226</v>
      </c>
      <c r="I95">
        <v>1</v>
      </c>
      <c r="J95">
        <f t="shared" si="2"/>
        <v>1</v>
      </c>
      <c r="K95">
        <f t="shared" si="3"/>
        <v>1</v>
      </c>
    </row>
    <row r="96" spans="1:11" x14ac:dyDescent="0.2">
      <c r="A96" t="s">
        <v>98</v>
      </c>
      <c r="B96" s="4">
        <v>1</v>
      </c>
      <c r="C96" s="4">
        <v>1</v>
      </c>
      <c r="D96" s="4">
        <v>1</v>
      </c>
      <c r="E96" s="4">
        <v>0.5</v>
      </c>
      <c r="F96" s="4">
        <v>1</v>
      </c>
      <c r="G96" s="4">
        <v>1</v>
      </c>
      <c r="J96">
        <f t="shared" si="2"/>
        <v>1</v>
      </c>
      <c r="K96">
        <f t="shared" si="3"/>
        <v>1</v>
      </c>
    </row>
    <row r="97" spans="1:11" x14ac:dyDescent="0.2">
      <c r="A97" t="s">
        <v>99</v>
      </c>
      <c r="B97" s="4">
        <v>1</v>
      </c>
      <c r="C97" s="4">
        <v>1</v>
      </c>
      <c r="D97" s="4">
        <v>1</v>
      </c>
      <c r="E97" s="4">
        <v>0.8</v>
      </c>
      <c r="F97" s="4">
        <v>1</v>
      </c>
      <c r="G97" s="4">
        <v>1</v>
      </c>
      <c r="J97">
        <f t="shared" si="2"/>
        <v>1</v>
      </c>
      <c r="K97">
        <f t="shared" si="3"/>
        <v>1</v>
      </c>
    </row>
    <row r="98" spans="1:11" x14ac:dyDescent="0.2">
      <c r="A98" t="s">
        <v>100</v>
      </c>
      <c r="B98" s="4">
        <v>1</v>
      </c>
      <c r="C98" s="4">
        <v>1</v>
      </c>
      <c r="D98" s="4">
        <v>1</v>
      </c>
      <c r="E98" s="4">
        <v>1</v>
      </c>
      <c r="F98" s="4">
        <v>1</v>
      </c>
      <c r="G98" s="4">
        <v>1</v>
      </c>
      <c r="J98">
        <f t="shared" si="2"/>
        <v>1</v>
      </c>
      <c r="K98">
        <f t="shared" si="3"/>
        <v>1</v>
      </c>
    </row>
    <row r="99" spans="1:11" x14ac:dyDescent="0.2">
      <c r="A99" t="s">
        <v>101</v>
      </c>
      <c r="B99" s="4">
        <v>1</v>
      </c>
      <c r="C99" s="4">
        <v>1</v>
      </c>
      <c r="D99" s="4">
        <v>1</v>
      </c>
      <c r="E99" s="4">
        <v>1</v>
      </c>
      <c r="F99" s="4">
        <v>1</v>
      </c>
      <c r="G99" s="4">
        <v>1</v>
      </c>
      <c r="J99">
        <f t="shared" si="2"/>
        <v>1</v>
      </c>
      <c r="K99">
        <f t="shared" si="3"/>
        <v>1</v>
      </c>
    </row>
    <row r="100" spans="1:11" x14ac:dyDescent="0.2">
      <c r="A100" t="s">
        <v>102</v>
      </c>
      <c r="B100" s="4">
        <v>0.7142857142857143</v>
      </c>
      <c r="C100" s="4">
        <v>0</v>
      </c>
      <c r="D100" s="4">
        <v>0</v>
      </c>
      <c r="E100" s="4">
        <v>1</v>
      </c>
      <c r="F100" s="4">
        <v>0</v>
      </c>
      <c r="G100" s="4">
        <v>0</v>
      </c>
      <c r="H100" t="s">
        <v>227</v>
      </c>
      <c r="J100">
        <f t="shared" si="2"/>
        <v>1</v>
      </c>
      <c r="K100">
        <f t="shared" si="3"/>
        <v>1</v>
      </c>
    </row>
    <row r="101" spans="1:11" x14ac:dyDescent="0.2">
      <c r="A101" t="s">
        <v>103</v>
      </c>
      <c r="B101" s="4">
        <v>1</v>
      </c>
      <c r="C101" s="4">
        <v>1</v>
      </c>
      <c r="D101" s="4">
        <v>1</v>
      </c>
      <c r="E101" s="4">
        <v>1</v>
      </c>
      <c r="F101" s="4">
        <v>1</v>
      </c>
      <c r="G101" s="4">
        <v>0</v>
      </c>
      <c r="H101" t="s">
        <v>209</v>
      </c>
      <c r="J101">
        <f t="shared" si="2"/>
        <v>1</v>
      </c>
      <c r="K101" s="1">
        <f t="shared" si="3"/>
        <v>0</v>
      </c>
    </row>
    <row r="102" spans="1:11" x14ac:dyDescent="0.2">
      <c r="A102" t="s">
        <v>104</v>
      </c>
      <c r="B102" s="4">
        <v>1</v>
      </c>
      <c r="C102" s="4">
        <v>1</v>
      </c>
      <c r="D102" s="4">
        <v>1</v>
      </c>
      <c r="E102" s="4">
        <v>0.5</v>
      </c>
      <c r="F102" s="4">
        <v>1</v>
      </c>
      <c r="G102" s="4">
        <v>1</v>
      </c>
      <c r="J102">
        <f t="shared" si="2"/>
        <v>1</v>
      </c>
      <c r="K102">
        <f t="shared" si="3"/>
        <v>1</v>
      </c>
    </row>
    <row r="103" spans="1:11" x14ac:dyDescent="0.2">
      <c r="A103" t="s">
        <v>105</v>
      </c>
      <c r="B103" s="4">
        <v>1</v>
      </c>
      <c r="C103" s="4">
        <v>1</v>
      </c>
      <c r="D103" s="4">
        <v>1</v>
      </c>
      <c r="E103" s="4">
        <v>1</v>
      </c>
      <c r="F103" s="4">
        <v>1</v>
      </c>
      <c r="G103" s="4">
        <v>1</v>
      </c>
      <c r="J103">
        <f t="shared" si="2"/>
        <v>1</v>
      </c>
      <c r="K103">
        <f t="shared" si="3"/>
        <v>1</v>
      </c>
    </row>
    <row r="104" spans="1:11" x14ac:dyDescent="0.2">
      <c r="A104" t="s">
        <v>106</v>
      </c>
      <c r="B104" s="4">
        <v>1</v>
      </c>
      <c r="C104" s="4">
        <v>1</v>
      </c>
      <c r="D104" s="4">
        <v>1</v>
      </c>
      <c r="E104" s="4">
        <v>0</v>
      </c>
      <c r="F104" s="4">
        <v>1</v>
      </c>
      <c r="G104" s="4">
        <v>0</v>
      </c>
      <c r="H104" t="s">
        <v>229</v>
      </c>
      <c r="I104">
        <v>1</v>
      </c>
      <c r="J104">
        <f t="shared" si="2"/>
        <v>1</v>
      </c>
      <c r="K104" s="1">
        <f t="shared" si="3"/>
        <v>0</v>
      </c>
    </row>
    <row r="105" spans="1:11" x14ac:dyDescent="0.2">
      <c r="A105" t="s">
        <v>107</v>
      </c>
      <c r="B105" s="4">
        <v>0.83333333333333337</v>
      </c>
      <c r="C105" s="4">
        <v>0</v>
      </c>
      <c r="D105" s="4">
        <v>1</v>
      </c>
      <c r="E105" s="4">
        <v>1</v>
      </c>
      <c r="F105" s="4">
        <v>0</v>
      </c>
      <c r="G105" s="4">
        <v>0</v>
      </c>
      <c r="H105" t="s">
        <v>200</v>
      </c>
      <c r="J105">
        <f t="shared" si="2"/>
        <v>1</v>
      </c>
      <c r="K105">
        <f t="shared" si="3"/>
        <v>1</v>
      </c>
    </row>
    <row r="106" spans="1:11" x14ac:dyDescent="0.2">
      <c r="A106" t="s">
        <v>108</v>
      </c>
      <c r="B106" s="4">
        <v>1</v>
      </c>
      <c r="C106" s="4">
        <v>1</v>
      </c>
      <c r="D106" s="4">
        <v>1</v>
      </c>
      <c r="E106" s="4">
        <v>0</v>
      </c>
      <c r="F106" s="4">
        <v>1</v>
      </c>
      <c r="G106" s="4">
        <v>1</v>
      </c>
      <c r="I106">
        <v>1</v>
      </c>
      <c r="J106">
        <f t="shared" si="2"/>
        <v>1</v>
      </c>
      <c r="K106">
        <f t="shared" si="3"/>
        <v>1</v>
      </c>
    </row>
    <row r="107" spans="1:11" x14ac:dyDescent="0.2">
      <c r="A107" t="s">
        <v>109</v>
      </c>
      <c r="B107" s="4">
        <v>1</v>
      </c>
      <c r="C107" s="4">
        <v>1</v>
      </c>
      <c r="D107" s="4">
        <v>1</v>
      </c>
      <c r="E107" s="4">
        <v>1</v>
      </c>
      <c r="F107" s="4">
        <v>1</v>
      </c>
      <c r="G107" s="4">
        <v>0</v>
      </c>
      <c r="H107" t="s">
        <v>210</v>
      </c>
      <c r="J107">
        <f t="shared" si="2"/>
        <v>1</v>
      </c>
      <c r="K107" s="1">
        <f t="shared" si="3"/>
        <v>0</v>
      </c>
    </row>
    <row r="108" spans="1:11" x14ac:dyDescent="0.2">
      <c r="A108" t="s">
        <v>110</v>
      </c>
      <c r="B108" s="4">
        <v>1</v>
      </c>
      <c r="C108" s="4">
        <v>1</v>
      </c>
      <c r="D108" s="4">
        <v>1</v>
      </c>
      <c r="E108" s="4">
        <v>1</v>
      </c>
      <c r="F108" s="4">
        <v>1</v>
      </c>
      <c r="G108" s="4">
        <v>1</v>
      </c>
      <c r="J108">
        <f t="shared" si="2"/>
        <v>1</v>
      </c>
      <c r="K108">
        <f t="shared" si="3"/>
        <v>1</v>
      </c>
    </row>
    <row r="109" spans="1:11" x14ac:dyDescent="0.2">
      <c r="A109" t="s">
        <v>111</v>
      </c>
      <c r="B109" s="4">
        <v>1</v>
      </c>
      <c r="C109" s="4">
        <v>1</v>
      </c>
      <c r="D109" s="4">
        <v>1</v>
      </c>
      <c r="E109" s="4">
        <v>1</v>
      </c>
      <c r="F109" s="4">
        <v>1</v>
      </c>
      <c r="G109" s="4">
        <v>1</v>
      </c>
      <c r="J109">
        <f t="shared" si="2"/>
        <v>1</v>
      </c>
      <c r="K109">
        <f t="shared" si="3"/>
        <v>1</v>
      </c>
    </row>
    <row r="110" spans="1:11" x14ac:dyDescent="0.2">
      <c r="A110" t="s">
        <v>112</v>
      </c>
      <c r="B110" s="4">
        <v>1</v>
      </c>
      <c r="C110" s="4">
        <v>1</v>
      </c>
      <c r="D110" s="4">
        <v>1</v>
      </c>
      <c r="E110" s="4">
        <f>5/6</f>
        <v>0.83333333333333337</v>
      </c>
      <c r="F110" s="4">
        <v>1</v>
      </c>
      <c r="G110" s="4">
        <v>1</v>
      </c>
      <c r="J110">
        <f t="shared" si="2"/>
        <v>1</v>
      </c>
      <c r="K110">
        <f t="shared" si="3"/>
        <v>1</v>
      </c>
    </row>
    <row r="111" spans="1:11" x14ac:dyDescent="0.2">
      <c r="A111" t="s">
        <v>113</v>
      </c>
      <c r="B111" s="4">
        <v>1</v>
      </c>
      <c r="C111" s="4">
        <v>1</v>
      </c>
      <c r="D111" s="4">
        <v>1</v>
      </c>
      <c r="E111" s="4">
        <v>1</v>
      </c>
      <c r="F111" s="4">
        <v>1</v>
      </c>
      <c r="G111" s="4">
        <v>1</v>
      </c>
      <c r="J111">
        <f t="shared" si="2"/>
        <v>1</v>
      </c>
      <c r="K111">
        <f t="shared" si="3"/>
        <v>1</v>
      </c>
    </row>
    <row r="112" spans="1:11" x14ac:dyDescent="0.2">
      <c r="A112" t="s">
        <v>114</v>
      </c>
      <c r="B112" s="4">
        <v>1</v>
      </c>
      <c r="C112" s="4">
        <v>1</v>
      </c>
      <c r="D112" s="4">
        <v>1</v>
      </c>
      <c r="E112" s="4">
        <v>1</v>
      </c>
      <c r="F112" s="4">
        <v>1</v>
      </c>
      <c r="G112" s="4">
        <v>1</v>
      </c>
      <c r="J112">
        <f t="shared" si="2"/>
        <v>1</v>
      </c>
      <c r="K112">
        <f t="shared" si="3"/>
        <v>1</v>
      </c>
    </row>
    <row r="113" spans="1:11" x14ac:dyDescent="0.2">
      <c r="A113" t="s">
        <v>115</v>
      </c>
      <c r="B113" s="4">
        <v>1</v>
      </c>
      <c r="C113" s="4">
        <v>1</v>
      </c>
      <c r="D113" s="4">
        <v>1</v>
      </c>
      <c r="E113" s="4">
        <v>1</v>
      </c>
      <c r="F113" s="4">
        <v>1</v>
      </c>
      <c r="G113" s="4">
        <v>1</v>
      </c>
      <c r="J113">
        <f t="shared" si="2"/>
        <v>1</v>
      </c>
      <c r="K113">
        <f t="shared" si="3"/>
        <v>1</v>
      </c>
    </row>
    <row r="114" spans="1:11" x14ac:dyDescent="0.2">
      <c r="A114" t="s">
        <v>116</v>
      </c>
      <c r="B114" s="4">
        <v>1</v>
      </c>
      <c r="C114" s="4">
        <v>1</v>
      </c>
      <c r="D114" s="4">
        <v>1</v>
      </c>
      <c r="E114" s="4">
        <v>0</v>
      </c>
      <c r="F114" s="4">
        <v>1</v>
      </c>
      <c r="G114" s="4">
        <v>0</v>
      </c>
      <c r="H114" t="s">
        <v>218</v>
      </c>
      <c r="I114" s="4">
        <v>1</v>
      </c>
      <c r="J114">
        <f t="shared" si="2"/>
        <v>1</v>
      </c>
      <c r="K114" s="1">
        <f t="shared" si="3"/>
        <v>0</v>
      </c>
    </row>
    <row r="115" spans="1:11" x14ac:dyDescent="0.2">
      <c r="A115" t="s">
        <v>117</v>
      </c>
      <c r="B115" s="4">
        <v>1</v>
      </c>
      <c r="C115" s="4">
        <v>1</v>
      </c>
      <c r="D115" s="4">
        <v>1</v>
      </c>
      <c r="E115" s="4">
        <v>0</v>
      </c>
      <c r="F115" s="4">
        <v>1</v>
      </c>
      <c r="G115" s="4">
        <v>0</v>
      </c>
      <c r="H115" t="s">
        <v>218</v>
      </c>
      <c r="I115">
        <v>1</v>
      </c>
      <c r="J115">
        <f t="shared" si="2"/>
        <v>1</v>
      </c>
      <c r="K115" s="1">
        <f t="shared" si="3"/>
        <v>0</v>
      </c>
    </row>
    <row r="116" spans="1:11" x14ac:dyDescent="0.2">
      <c r="A116" t="s">
        <v>118</v>
      </c>
      <c r="B116" s="4">
        <v>1</v>
      </c>
      <c r="C116" s="4">
        <v>1</v>
      </c>
      <c r="D116" s="4">
        <v>1</v>
      </c>
      <c r="E116" s="4">
        <v>1</v>
      </c>
      <c r="F116" s="4">
        <v>1</v>
      </c>
      <c r="G116" s="4">
        <v>1</v>
      </c>
      <c r="J116">
        <f t="shared" si="2"/>
        <v>1</v>
      </c>
      <c r="K116">
        <f t="shared" si="3"/>
        <v>1</v>
      </c>
    </row>
    <row r="117" spans="1:11" x14ac:dyDescent="0.2">
      <c r="A117" t="s">
        <v>119</v>
      </c>
      <c r="B117" s="4">
        <v>1</v>
      </c>
      <c r="C117" s="4">
        <v>1</v>
      </c>
      <c r="D117" s="4">
        <v>1</v>
      </c>
      <c r="E117" s="4">
        <v>1</v>
      </c>
      <c r="F117" s="4">
        <v>1</v>
      </c>
      <c r="G117" s="4">
        <v>0</v>
      </c>
      <c r="H117" t="s">
        <v>211</v>
      </c>
      <c r="J117">
        <f t="shared" si="2"/>
        <v>1</v>
      </c>
      <c r="K117" s="1">
        <f t="shared" si="3"/>
        <v>0</v>
      </c>
    </row>
    <row r="118" spans="1:11" x14ac:dyDescent="0.2">
      <c r="A118" t="s">
        <v>120</v>
      </c>
      <c r="B118" s="4">
        <v>1</v>
      </c>
      <c r="C118" s="4">
        <v>1</v>
      </c>
      <c r="D118" s="4">
        <v>1</v>
      </c>
      <c r="E118" s="4">
        <v>1</v>
      </c>
      <c r="F118" s="4">
        <v>1</v>
      </c>
      <c r="G118" s="4">
        <v>1</v>
      </c>
      <c r="J118">
        <f t="shared" si="2"/>
        <v>1</v>
      </c>
      <c r="K118">
        <f t="shared" si="3"/>
        <v>1</v>
      </c>
    </row>
    <row r="119" spans="1:11" x14ac:dyDescent="0.2">
      <c r="A119" t="s">
        <v>121</v>
      </c>
      <c r="B119" s="4">
        <v>1</v>
      </c>
      <c r="C119" s="4">
        <v>1</v>
      </c>
      <c r="D119" s="4">
        <v>1</v>
      </c>
      <c r="E119" s="4">
        <v>1</v>
      </c>
      <c r="F119" s="4">
        <v>1</v>
      </c>
      <c r="G119" s="4">
        <v>1</v>
      </c>
      <c r="H119" t="s">
        <v>230</v>
      </c>
      <c r="J119">
        <f t="shared" si="2"/>
        <v>1</v>
      </c>
      <c r="K119">
        <f t="shared" si="3"/>
        <v>1</v>
      </c>
    </row>
    <row r="120" spans="1:11" x14ac:dyDescent="0.2">
      <c r="A120" t="s">
        <v>122</v>
      </c>
      <c r="B120" s="4">
        <v>1</v>
      </c>
      <c r="C120" s="4">
        <v>1</v>
      </c>
      <c r="D120" s="4">
        <v>1</v>
      </c>
      <c r="E120" s="4">
        <v>0.5714285714285714</v>
      </c>
      <c r="F120" s="4">
        <v>1</v>
      </c>
      <c r="G120" s="4">
        <v>1</v>
      </c>
      <c r="J120">
        <f t="shared" si="2"/>
        <v>1</v>
      </c>
      <c r="K120">
        <f t="shared" si="3"/>
        <v>1</v>
      </c>
    </row>
    <row r="121" spans="1:11" x14ac:dyDescent="0.2">
      <c r="A121" t="s">
        <v>123</v>
      </c>
      <c r="B121" s="4">
        <v>1</v>
      </c>
      <c r="C121" s="4">
        <v>1</v>
      </c>
      <c r="D121" s="4">
        <v>1</v>
      </c>
      <c r="E121" s="4">
        <v>0.83333333333333337</v>
      </c>
      <c r="F121" s="4">
        <v>1</v>
      </c>
      <c r="G121" s="4">
        <v>0</v>
      </c>
      <c r="H121" t="s">
        <v>210</v>
      </c>
      <c r="J121">
        <f t="shared" si="2"/>
        <v>1</v>
      </c>
      <c r="K121" s="1">
        <f t="shared" si="3"/>
        <v>0</v>
      </c>
    </row>
    <row r="122" spans="1:11" x14ac:dyDescent="0.2">
      <c r="A122" t="s">
        <v>124</v>
      </c>
      <c r="B122" s="4">
        <v>1</v>
      </c>
      <c r="C122" s="4">
        <v>1</v>
      </c>
      <c r="D122" s="4">
        <v>1</v>
      </c>
      <c r="E122" s="4">
        <v>1</v>
      </c>
      <c r="F122" s="4">
        <v>1</v>
      </c>
      <c r="G122" s="4">
        <v>1</v>
      </c>
      <c r="J122">
        <f t="shared" si="2"/>
        <v>1</v>
      </c>
      <c r="K122">
        <f t="shared" si="3"/>
        <v>1</v>
      </c>
    </row>
    <row r="123" spans="1:11" x14ac:dyDescent="0.2">
      <c r="A123" t="s">
        <v>125</v>
      </c>
      <c r="B123" s="4">
        <v>1</v>
      </c>
      <c r="C123" s="4">
        <v>1</v>
      </c>
      <c r="D123" s="4">
        <v>1</v>
      </c>
      <c r="E123" s="4">
        <v>0.8571428571428571</v>
      </c>
      <c r="F123" s="4">
        <v>1</v>
      </c>
      <c r="G123" s="4">
        <v>1</v>
      </c>
      <c r="J123">
        <f t="shared" si="2"/>
        <v>1</v>
      </c>
      <c r="K123">
        <f t="shared" si="3"/>
        <v>1</v>
      </c>
    </row>
    <row r="124" spans="1:11" x14ac:dyDescent="0.2">
      <c r="A124" t="s">
        <v>126</v>
      </c>
      <c r="B124" s="4">
        <v>1</v>
      </c>
      <c r="C124" s="4">
        <v>0</v>
      </c>
      <c r="D124" s="4">
        <v>1</v>
      </c>
      <c r="E124" s="4">
        <v>1</v>
      </c>
      <c r="F124" s="4">
        <v>0</v>
      </c>
      <c r="G124" s="4">
        <v>0</v>
      </c>
      <c r="H124" t="s">
        <v>231</v>
      </c>
      <c r="J124">
        <f t="shared" si="2"/>
        <v>1</v>
      </c>
      <c r="K124">
        <f t="shared" si="3"/>
        <v>1</v>
      </c>
    </row>
    <row r="125" spans="1:11" x14ac:dyDescent="0.2">
      <c r="A125" t="s">
        <v>127</v>
      </c>
      <c r="B125" s="4">
        <v>1</v>
      </c>
      <c r="C125" s="4">
        <v>1</v>
      </c>
      <c r="D125" s="4">
        <v>1</v>
      </c>
      <c r="E125" s="4">
        <v>1</v>
      </c>
      <c r="F125" s="4">
        <v>1</v>
      </c>
      <c r="G125" s="4">
        <v>1</v>
      </c>
      <c r="J125">
        <f t="shared" si="2"/>
        <v>1</v>
      </c>
      <c r="K125">
        <f t="shared" si="3"/>
        <v>1</v>
      </c>
    </row>
    <row r="126" spans="1:11" x14ac:dyDescent="0.2">
      <c r="A126" t="s">
        <v>128</v>
      </c>
      <c r="B126" s="4">
        <v>1</v>
      </c>
      <c r="C126" s="4">
        <v>1</v>
      </c>
      <c r="D126" s="4">
        <v>1</v>
      </c>
      <c r="E126" s="4">
        <v>1</v>
      </c>
      <c r="F126" s="4">
        <v>1</v>
      </c>
      <c r="G126" s="4">
        <v>1</v>
      </c>
      <c r="J126">
        <f t="shared" si="2"/>
        <v>1</v>
      </c>
      <c r="K126">
        <f t="shared" si="3"/>
        <v>1</v>
      </c>
    </row>
    <row r="127" spans="1:11" x14ac:dyDescent="0.2">
      <c r="A127" t="s">
        <v>129</v>
      </c>
      <c r="B127" s="4">
        <v>1</v>
      </c>
      <c r="C127" s="4">
        <v>1</v>
      </c>
      <c r="D127" s="4">
        <v>1</v>
      </c>
      <c r="E127" s="4">
        <v>1</v>
      </c>
      <c r="F127" s="4">
        <v>1</v>
      </c>
      <c r="G127" s="4">
        <v>1</v>
      </c>
      <c r="H127" t="s">
        <v>232</v>
      </c>
      <c r="J127">
        <f t="shared" si="2"/>
        <v>1</v>
      </c>
      <c r="K127">
        <f t="shared" si="3"/>
        <v>1</v>
      </c>
    </row>
    <row r="128" spans="1:11" x14ac:dyDescent="0.2">
      <c r="A128" t="s">
        <v>130</v>
      </c>
      <c r="B128" s="4">
        <v>1</v>
      </c>
      <c r="C128" s="4">
        <v>0</v>
      </c>
      <c r="D128" s="4">
        <v>1</v>
      </c>
      <c r="E128" s="4">
        <v>1</v>
      </c>
      <c r="F128" s="4">
        <v>0</v>
      </c>
      <c r="G128" s="4">
        <v>0</v>
      </c>
      <c r="J128">
        <f t="shared" si="2"/>
        <v>1</v>
      </c>
      <c r="K128">
        <f t="shared" si="3"/>
        <v>1</v>
      </c>
    </row>
    <row r="129" spans="1:11" x14ac:dyDescent="0.2">
      <c r="A129" t="s">
        <v>131</v>
      </c>
      <c r="B129" s="4">
        <v>1</v>
      </c>
      <c r="C129" s="4">
        <v>1</v>
      </c>
      <c r="D129" s="4">
        <v>1</v>
      </c>
      <c r="E129" s="4">
        <v>0.83333333333333337</v>
      </c>
      <c r="F129" s="4">
        <v>1</v>
      </c>
      <c r="G129" s="4">
        <v>1</v>
      </c>
      <c r="J129">
        <f t="shared" si="2"/>
        <v>1</v>
      </c>
      <c r="K129">
        <f t="shared" si="3"/>
        <v>1</v>
      </c>
    </row>
    <row r="130" spans="1:11" x14ac:dyDescent="0.2">
      <c r="A130" t="s">
        <v>132</v>
      </c>
      <c r="B130" s="4">
        <v>1</v>
      </c>
      <c r="C130" s="4">
        <v>1</v>
      </c>
      <c r="D130" s="4">
        <v>1</v>
      </c>
      <c r="E130" s="4">
        <v>0.83</v>
      </c>
      <c r="F130" s="4">
        <v>1</v>
      </c>
      <c r="G130" s="4">
        <v>1</v>
      </c>
      <c r="J130">
        <f t="shared" si="2"/>
        <v>1</v>
      </c>
      <c r="K130">
        <f t="shared" si="3"/>
        <v>1</v>
      </c>
    </row>
    <row r="131" spans="1:11" x14ac:dyDescent="0.2">
      <c r="A131" t="s">
        <v>133</v>
      </c>
      <c r="B131" s="4">
        <v>1</v>
      </c>
      <c r="C131" s="4">
        <v>1</v>
      </c>
      <c r="D131" s="4">
        <v>1</v>
      </c>
      <c r="E131" s="4">
        <v>0.8571428571428571</v>
      </c>
      <c r="F131" s="4">
        <v>1</v>
      </c>
      <c r="G131" s="4">
        <v>1</v>
      </c>
      <c r="J131">
        <f t="shared" ref="J131:J194" si="4">IF(C131=F131,1,0)</f>
        <v>1</v>
      </c>
      <c r="K131">
        <f t="shared" ref="K131:K194" si="5">IF(F131=G131,1,0)</f>
        <v>1</v>
      </c>
    </row>
    <row r="132" spans="1:11" x14ac:dyDescent="0.2">
      <c r="A132" t="s">
        <v>134</v>
      </c>
      <c r="B132" s="4">
        <v>1</v>
      </c>
      <c r="C132" s="4">
        <v>1</v>
      </c>
      <c r="D132" s="4">
        <v>1</v>
      </c>
      <c r="E132" s="4">
        <v>1</v>
      </c>
      <c r="F132" s="4">
        <v>1</v>
      </c>
      <c r="G132" s="4">
        <v>1</v>
      </c>
      <c r="J132">
        <f t="shared" si="4"/>
        <v>1</v>
      </c>
      <c r="K132">
        <f t="shared" si="5"/>
        <v>1</v>
      </c>
    </row>
    <row r="133" spans="1:11" x14ac:dyDescent="0.2">
      <c r="A133" t="s">
        <v>135</v>
      </c>
      <c r="B133" s="4">
        <v>1</v>
      </c>
      <c r="C133" s="4">
        <v>1</v>
      </c>
      <c r="D133" s="4">
        <v>1</v>
      </c>
      <c r="E133" s="4">
        <v>0.4</v>
      </c>
      <c r="F133" s="4">
        <v>1</v>
      </c>
      <c r="G133" s="4">
        <v>1</v>
      </c>
      <c r="J133">
        <f t="shared" si="4"/>
        <v>1</v>
      </c>
      <c r="K133">
        <f t="shared" si="5"/>
        <v>1</v>
      </c>
    </row>
    <row r="134" spans="1:11" x14ac:dyDescent="0.2">
      <c r="A134" t="s">
        <v>136</v>
      </c>
      <c r="B134" s="4">
        <v>1</v>
      </c>
      <c r="C134" s="4">
        <v>1</v>
      </c>
      <c r="D134" s="4">
        <v>1</v>
      </c>
      <c r="E134" s="4">
        <v>1</v>
      </c>
      <c r="F134" s="4">
        <v>1</v>
      </c>
      <c r="G134" s="4">
        <v>1</v>
      </c>
      <c r="J134">
        <f t="shared" si="4"/>
        <v>1</v>
      </c>
      <c r="K134">
        <f t="shared" si="5"/>
        <v>1</v>
      </c>
    </row>
    <row r="135" spans="1:11" x14ac:dyDescent="0.2">
      <c r="A135" t="s">
        <v>137</v>
      </c>
      <c r="B135" s="4">
        <v>1</v>
      </c>
      <c r="C135" s="4">
        <v>0</v>
      </c>
      <c r="D135" s="4">
        <v>1</v>
      </c>
      <c r="E135" s="4">
        <v>1</v>
      </c>
      <c r="F135" s="4">
        <v>0</v>
      </c>
      <c r="G135" s="4">
        <v>0</v>
      </c>
      <c r="H135" t="s">
        <v>233</v>
      </c>
      <c r="J135">
        <f t="shared" si="4"/>
        <v>1</v>
      </c>
      <c r="K135">
        <f t="shared" si="5"/>
        <v>1</v>
      </c>
    </row>
    <row r="136" spans="1:11" x14ac:dyDescent="0.2">
      <c r="A136" t="s">
        <v>138</v>
      </c>
      <c r="B136" s="4">
        <v>1</v>
      </c>
      <c r="C136" s="4">
        <v>1</v>
      </c>
      <c r="D136" s="4">
        <v>1</v>
      </c>
      <c r="E136" s="4">
        <v>1</v>
      </c>
      <c r="F136" s="4">
        <v>1</v>
      </c>
      <c r="G136" s="4">
        <v>1</v>
      </c>
      <c r="J136">
        <f t="shared" si="4"/>
        <v>1</v>
      </c>
      <c r="K136">
        <f t="shared" si="5"/>
        <v>1</v>
      </c>
    </row>
    <row r="137" spans="1:11" x14ac:dyDescent="0.2">
      <c r="A137" t="s">
        <v>139</v>
      </c>
      <c r="B137" s="4">
        <v>1</v>
      </c>
      <c r="C137" s="4">
        <v>1</v>
      </c>
      <c r="D137" s="4">
        <v>1</v>
      </c>
      <c r="E137" s="4">
        <v>1</v>
      </c>
      <c r="F137" s="4">
        <v>1</v>
      </c>
      <c r="G137" s="4">
        <v>1</v>
      </c>
      <c r="J137">
        <f t="shared" si="4"/>
        <v>1</v>
      </c>
      <c r="K137">
        <f t="shared" si="5"/>
        <v>1</v>
      </c>
    </row>
    <row r="138" spans="1:11" x14ac:dyDescent="0.2">
      <c r="A138" t="s">
        <v>140</v>
      </c>
      <c r="B138" s="4">
        <v>1</v>
      </c>
      <c r="C138" s="4">
        <v>1</v>
      </c>
      <c r="D138" s="4">
        <v>1</v>
      </c>
      <c r="E138" s="4">
        <v>0.8571428571428571</v>
      </c>
      <c r="F138" s="4">
        <v>1</v>
      </c>
      <c r="G138" s="4">
        <v>0</v>
      </c>
      <c r="H138" t="s">
        <v>211</v>
      </c>
      <c r="J138">
        <f t="shared" si="4"/>
        <v>1</v>
      </c>
      <c r="K138" s="1">
        <f t="shared" si="5"/>
        <v>0</v>
      </c>
    </row>
    <row r="139" spans="1:11" x14ac:dyDescent="0.2">
      <c r="A139" t="s">
        <v>141</v>
      </c>
      <c r="B139" s="4">
        <v>1</v>
      </c>
      <c r="C139" s="4">
        <v>1</v>
      </c>
      <c r="D139" s="4">
        <v>1</v>
      </c>
      <c r="E139" s="4">
        <v>1</v>
      </c>
      <c r="F139" s="4">
        <v>1</v>
      </c>
      <c r="G139" s="4">
        <v>1</v>
      </c>
      <c r="J139">
        <f t="shared" si="4"/>
        <v>1</v>
      </c>
      <c r="K139">
        <f t="shared" si="5"/>
        <v>1</v>
      </c>
    </row>
    <row r="140" spans="1:11" x14ac:dyDescent="0.2">
      <c r="A140" t="s">
        <v>142</v>
      </c>
      <c r="B140" s="4">
        <v>1</v>
      </c>
      <c r="C140" s="4">
        <v>1</v>
      </c>
      <c r="D140" s="4">
        <v>1</v>
      </c>
      <c r="E140" s="4">
        <v>1</v>
      </c>
      <c r="F140" s="4">
        <v>0</v>
      </c>
      <c r="G140" s="4">
        <v>0</v>
      </c>
      <c r="H140" t="s">
        <v>234</v>
      </c>
      <c r="J140" s="1">
        <f t="shared" si="4"/>
        <v>0</v>
      </c>
      <c r="K140">
        <f t="shared" si="5"/>
        <v>1</v>
      </c>
    </row>
    <row r="141" spans="1:11" x14ac:dyDescent="0.2">
      <c r="A141" t="s">
        <v>143</v>
      </c>
      <c r="B141" s="4">
        <v>0.5</v>
      </c>
      <c r="C141" s="4">
        <v>0</v>
      </c>
      <c r="D141" s="4">
        <v>0.5</v>
      </c>
      <c r="E141" s="4">
        <v>0</v>
      </c>
      <c r="F141" s="4">
        <v>0</v>
      </c>
      <c r="G141" s="4">
        <v>0</v>
      </c>
      <c r="I141">
        <v>1</v>
      </c>
      <c r="J141">
        <f t="shared" si="4"/>
        <v>1</v>
      </c>
      <c r="K141">
        <f t="shared" si="5"/>
        <v>1</v>
      </c>
    </row>
    <row r="142" spans="1:11" x14ac:dyDescent="0.2">
      <c r="A142" t="s">
        <v>144</v>
      </c>
      <c r="B142" s="4">
        <v>1</v>
      </c>
      <c r="C142" s="4">
        <v>1</v>
      </c>
      <c r="D142" s="4">
        <v>1</v>
      </c>
      <c r="E142" s="4">
        <v>0.8571428571428571</v>
      </c>
      <c r="F142" s="4">
        <v>1</v>
      </c>
      <c r="G142" s="4">
        <v>1</v>
      </c>
      <c r="J142">
        <f t="shared" si="4"/>
        <v>1</v>
      </c>
      <c r="K142">
        <f t="shared" si="5"/>
        <v>1</v>
      </c>
    </row>
    <row r="143" spans="1:11" x14ac:dyDescent="0.2">
      <c r="A143" t="s">
        <v>145</v>
      </c>
      <c r="B143" s="4">
        <v>1</v>
      </c>
      <c r="C143" s="4">
        <v>1</v>
      </c>
      <c r="D143" s="4">
        <v>1</v>
      </c>
      <c r="E143" s="4">
        <v>0</v>
      </c>
      <c r="F143" s="4">
        <v>1</v>
      </c>
      <c r="G143" s="4">
        <v>1</v>
      </c>
      <c r="I143">
        <v>1</v>
      </c>
      <c r="J143">
        <f t="shared" si="4"/>
        <v>1</v>
      </c>
      <c r="K143">
        <f t="shared" si="5"/>
        <v>1</v>
      </c>
    </row>
    <row r="144" spans="1:11" x14ac:dyDescent="0.2">
      <c r="A144" t="s">
        <v>146</v>
      </c>
      <c r="B144" s="4">
        <v>1</v>
      </c>
      <c r="C144" s="4">
        <v>1</v>
      </c>
      <c r="D144" s="4">
        <v>1</v>
      </c>
      <c r="E144" s="4">
        <v>1</v>
      </c>
      <c r="F144" s="4">
        <v>1</v>
      </c>
      <c r="G144" s="4">
        <v>1</v>
      </c>
      <c r="J144">
        <f t="shared" si="4"/>
        <v>1</v>
      </c>
      <c r="K144">
        <f t="shared" si="5"/>
        <v>1</v>
      </c>
    </row>
    <row r="145" spans="1:11" x14ac:dyDescent="0.2">
      <c r="A145" t="s">
        <v>147</v>
      </c>
      <c r="B145" s="4">
        <v>1</v>
      </c>
      <c r="C145" s="4">
        <v>1</v>
      </c>
      <c r="D145" s="4">
        <v>1</v>
      </c>
      <c r="E145" s="4">
        <v>0.5</v>
      </c>
      <c r="F145" s="4">
        <v>1</v>
      </c>
      <c r="G145" s="4">
        <v>0</v>
      </c>
      <c r="H145" t="s">
        <v>210</v>
      </c>
      <c r="J145">
        <f t="shared" si="4"/>
        <v>1</v>
      </c>
      <c r="K145" s="1">
        <f t="shared" si="5"/>
        <v>0</v>
      </c>
    </row>
    <row r="146" spans="1:11" x14ac:dyDescent="0.2">
      <c r="A146" t="s">
        <v>148</v>
      </c>
      <c r="B146" s="4">
        <v>1</v>
      </c>
      <c r="C146" s="4">
        <v>1</v>
      </c>
      <c r="D146" s="4">
        <v>1</v>
      </c>
      <c r="E146" s="4">
        <v>1</v>
      </c>
      <c r="F146" s="4">
        <v>1</v>
      </c>
      <c r="G146" s="4">
        <v>1</v>
      </c>
      <c r="J146">
        <f t="shared" si="4"/>
        <v>1</v>
      </c>
      <c r="K146">
        <f t="shared" si="5"/>
        <v>1</v>
      </c>
    </row>
    <row r="147" spans="1:11" x14ac:dyDescent="0.2">
      <c r="A147" t="s">
        <v>149</v>
      </c>
      <c r="B147" s="4">
        <v>0.75</v>
      </c>
      <c r="C147" s="4">
        <v>0</v>
      </c>
      <c r="D147" s="4">
        <v>1</v>
      </c>
      <c r="E147" s="4">
        <v>1</v>
      </c>
      <c r="F147" s="4">
        <v>0</v>
      </c>
      <c r="G147" s="4">
        <v>0</v>
      </c>
      <c r="H147" t="s">
        <v>200</v>
      </c>
      <c r="J147">
        <f t="shared" si="4"/>
        <v>1</v>
      </c>
      <c r="K147">
        <f t="shared" si="5"/>
        <v>1</v>
      </c>
    </row>
    <row r="148" spans="1:11" x14ac:dyDescent="0.2">
      <c r="A148" t="s">
        <v>150</v>
      </c>
      <c r="B148" s="4">
        <v>1</v>
      </c>
      <c r="C148" s="4">
        <v>1</v>
      </c>
      <c r="D148" s="4">
        <v>1</v>
      </c>
      <c r="E148" s="4">
        <v>0.83333333333333337</v>
      </c>
      <c r="F148" s="4">
        <v>1</v>
      </c>
      <c r="G148" s="4">
        <v>1</v>
      </c>
      <c r="J148">
        <f t="shared" si="4"/>
        <v>1</v>
      </c>
      <c r="K148">
        <f t="shared" si="5"/>
        <v>1</v>
      </c>
    </row>
    <row r="149" spans="1:11" x14ac:dyDescent="0.2">
      <c r="A149" t="s">
        <v>151</v>
      </c>
      <c r="B149" s="4">
        <v>1</v>
      </c>
      <c r="C149" s="4">
        <v>0</v>
      </c>
      <c r="D149" s="4">
        <v>1</v>
      </c>
      <c r="E149" s="4">
        <v>1</v>
      </c>
      <c r="F149" s="4">
        <v>0</v>
      </c>
      <c r="G149" s="4">
        <v>0</v>
      </c>
      <c r="H149" t="s">
        <v>200</v>
      </c>
      <c r="J149">
        <f t="shared" si="4"/>
        <v>1</v>
      </c>
      <c r="K149">
        <f t="shared" si="5"/>
        <v>1</v>
      </c>
    </row>
    <row r="150" spans="1:11" x14ac:dyDescent="0.2">
      <c r="A150" t="s">
        <v>152</v>
      </c>
      <c r="B150" s="4">
        <v>1</v>
      </c>
      <c r="C150" s="4">
        <v>1</v>
      </c>
      <c r="D150" s="4">
        <v>1</v>
      </c>
      <c r="E150" s="4">
        <v>0.5</v>
      </c>
      <c r="F150" s="4">
        <v>1</v>
      </c>
      <c r="G150" s="4">
        <v>1</v>
      </c>
      <c r="J150">
        <f t="shared" si="4"/>
        <v>1</v>
      </c>
      <c r="K150">
        <f t="shared" si="5"/>
        <v>1</v>
      </c>
    </row>
    <row r="151" spans="1:11" x14ac:dyDescent="0.2">
      <c r="A151" t="s">
        <v>153</v>
      </c>
      <c r="B151" s="4">
        <v>1</v>
      </c>
      <c r="C151" s="4">
        <v>1</v>
      </c>
      <c r="D151" s="4">
        <v>1</v>
      </c>
      <c r="E151" s="4">
        <v>0.83333333333333337</v>
      </c>
      <c r="F151" s="4">
        <v>1</v>
      </c>
      <c r="G151" s="4">
        <v>1</v>
      </c>
      <c r="J151">
        <f t="shared" si="4"/>
        <v>1</v>
      </c>
      <c r="K151">
        <f t="shared" si="5"/>
        <v>1</v>
      </c>
    </row>
    <row r="152" spans="1:11" x14ac:dyDescent="0.2">
      <c r="A152" t="s">
        <v>154</v>
      </c>
      <c r="B152" s="4">
        <v>1</v>
      </c>
      <c r="C152" s="4">
        <v>1</v>
      </c>
      <c r="D152" s="4">
        <v>1</v>
      </c>
      <c r="E152" s="4">
        <v>0.5</v>
      </c>
      <c r="F152" s="4">
        <v>1</v>
      </c>
      <c r="G152" s="4">
        <v>1</v>
      </c>
      <c r="J152">
        <f t="shared" si="4"/>
        <v>1</v>
      </c>
      <c r="K152">
        <f t="shared" si="5"/>
        <v>1</v>
      </c>
    </row>
    <row r="153" spans="1:11" x14ac:dyDescent="0.2">
      <c r="A153" t="s">
        <v>155</v>
      </c>
      <c r="B153" s="4">
        <v>1</v>
      </c>
      <c r="C153" s="4">
        <v>1</v>
      </c>
      <c r="D153" s="4">
        <v>1</v>
      </c>
      <c r="E153" s="4">
        <v>0.75</v>
      </c>
      <c r="F153" s="4">
        <v>1</v>
      </c>
      <c r="G153" s="4">
        <v>1</v>
      </c>
      <c r="J153">
        <f t="shared" si="4"/>
        <v>1</v>
      </c>
      <c r="K153">
        <f t="shared" si="5"/>
        <v>1</v>
      </c>
    </row>
    <row r="154" spans="1:11" x14ac:dyDescent="0.2">
      <c r="A154" t="s">
        <v>156</v>
      </c>
      <c r="B154" s="4">
        <v>1</v>
      </c>
      <c r="C154" s="4">
        <v>0</v>
      </c>
      <c r="D154" s="4">
        <v>1</v>
      </c>
      <c r="E154" s="4">
        <v>1</v>
      </c>
      <c r="F154" s="4">
        <v>0</v>
      </c>
      <c r="G154" s="4">
        <v>0</v>
      </c>
      <c r="H154" t="s">
        <v>200</v>
      </c>
      <c r="J154">
        <f t="shared" si="4"/>
        <v>1</v>
      </c>
      <c r="K154">
        <f t="shared" si="5"/>
        <v>1</v>
      </c>
    </row>
    <row r="155" spans="1:11" x14ac:dyDescent="0.2">
      <c r="A155" t="s">
        <v>157</v>
      </c>
      <c r="B155" s="4">
        <v>1</v>
      </c>
      <c r="C155" s="4">
        <v>1</v>
      </c>
      <c r="D155" s="4">
        <v>1</v>
      </c>
      <c r="E155" s="4">
        <v>0.8571428571428571</v>
      </c>
      <c r="F155" s="4">
        <v>1</v>
      </c>
      <c r="G155" s="4">
        <v>1</v>
      </c>
      <c r="J155">
        <f t="shared" si="4"/>
        <v>1</v>
      </c>
      <c r="K155">
        <f t="shared" si="5"/>
        <v>1</v>
      </c>
    </row>
    <row r="156" spans="1:11" x14ac:dyDescent="0.2">
      <c r="A156" t="s">
        <v>158</v>
      </c>
      <c r="B156" s="4">
        <v>1</v>
      </c>
      <c r="C156" s="4">
        <v>1</v>
      </c>
      <c r="D156" s="4">
        <v>1</v>
      </c>
      <c r="E156" s="4">
        <v>1</v>
      </c>
      <c r="F156" s="4">
        <v>1</v>
      </c>
      <c r="G156" s="4">
        <v>1</v>
      </c>
      <c r="J156">
        <f t="shared" si="4"/>
        <v>1</v>
      </c>
      <c r="K156">
        <f t="shared" si="5"/>
        <v>1</v>
      </c>
    </row>
    <row r="157" spans="1:11" x14ac:dyDescent="0.2">
      <c r="A157" t="s">
        <v>159</v>
      </c>
      <c r="B157" s="4">
        <v>1</v>
      </c>
      <c r="C157" s="4">
        <v>0</v>
      </c>
      <c r="D157" s="4">
        <v>1</v>
      </c>
      <c r="E157" s="4">
        <v>0.5</v>
      </c>
      <c r="F157" s="4">
        <v>0</v>
      </c>
      <c r="G157" s="4">
        <v>0</v>
      </c>
      <c r="H157" t="s">
        <v>250</v>
      </c>
      <c r="J157">
        <f t="shared" si="4"/>
        <v>1</v>
      </c>
      <c r="K157">
        <f t="shared" si="5"/>
        <v>1</v>
      </c>
    </row>
    <row r="158" spans="1:11" x14ac:dyDescent="0.2">
      <c r="A158" t="s">
        <v>160</v>
      </c>
      <c r="B158" s="4">
        <v>1</v>
      </c>
      <c r="C158" s="4">
        <v>1</v>
      </c>
      <c r="D158" s="4">
        <v>1</v>
      </c>
      <c r="E158" s="4">
        <v>0.6</v>
      </c>
      <c r="F158" s="4">
        <v>1</v>
      </c>
      <c r="G158" s="4">
        <v>0</v>
      </c>
      <c r="H158" t="s">
        <v>210</v>
      </c>
      <c r="J158">
        <f t="shared" si="4"/>
        <v>1</v>
      </c>
      <c r="K158" s="1">
        <f t="shared" si="5"/>
        <v>0</v>
      </c>
    </row>
    <row r="159" spans="1:11" x14ac:dyDescent="0.2">
      <c r="A159" t="s">
        <v>206</v>
      </c>
      <c r="B159" s="4">
        <v>1</v>
      </c>
      <c r="C159" s="4">
        <v>1</v>
      </c>
      <c r="D159" s="4">
        <v>1</v>
      </c>
      <c r="E159" s="4">
        <v>1</v>
      </c>
      <c r="F159" s="4">
        <v>1</v>
      </c>
      <c r="G159" s="4">
        <v>0</v>
      </c>
      <c r="H159" t="s">
        <v>211</v>
      </c>
      <c r="J159">
        <f t="shared" si="4"/>
        <v>1</v>
      </c>
      <c r="K159" s="1">
        <f t="shared" si="5"/>
        <v>0</v>
      </c>
    </row>
    <row r="160" spans="1:11" x14ac:dyDescent="0.2">
      <c r="A160" t="s">
        <v>235</v>
      </c>
      <c r="B160" s="4">
        <v>1</v>
      </c>
      <c r="C160" s="4">
        <v>1</v>
      </c>
      <c r="D160" s="4">
        <v>1</v>
      </c>
      <c r="E160" s="4">
        <v>1</v>
      </c>
      <c r="F160" s="4">
        <v>1</v>
      </c>
      <c r="G160" s="4">
        <v>0</v>
      </c>
      <c r="H160" t="s">
        <v>211</v>
      </c>
      <c r="J160">
        <f t="shared" si="4"/>
        <v>1</v>
      </c>
      <c r="K160" s="1">
        <f t="shared" si="5"/>
        <v>0</v>
      </c>
    </row>
    <row r="161" spans="1:11" x14ac:dyDescent="0.2">
      <c r="A161" t="s">
        <v>161</v>
      </c>
      <c r="B161" s="4">
        <v>1</v>
      </c>
      <c r="C161" s="4">
        <v>1</v>
      </c>
      <c r="D161" s="4">
        <v>1</v>
      </c>
      <c r="E161" s="4">
        <v>1</v>
      </c>
      <c r="F161" s="4">
        <v>1</v>
      </c>
      <c r="G161" s="4">
        <v>1</v>
      </c>
      <c r="J161">
        <f t="shared" si="4"/>
        <v>1</v>
      </c>
      <c r="K161">
        <f t="shared" si="5"/>
        <v>1</v>
      </c>
    </row>
    <row r="162" spans="1:11" x14ac:dyDescent="0.2">
      <c r="A162" t="s">
        <v>236</v>
      </c>
      <c r="B162" s="4">
        <v>1</v>
      </c>
      <c r="C162" s="4">
        <v>1</v>
      </c>
      <c r="D162" s="4">
        <v>1</v>
      </c>
      <c r="E162" s="4">
        <v>1</v>
      </c>
      <c r="F162" s="4">
        <v>1</v>
      </c>
      <c r="G162" s="4">
        <v>0</v>
      </c>
      <c r="H162" t="s">
        <v>237</v>
      </c>
      <c r="J162">
        <f t="shared" si="4"/>
        <v>1</v>
      </c>
      <c r="K162" s="1">
        <f t="shared" si="5"/>
        <v>0</v>
      </c>
    </row>
    <row r="163" spans="1:11" x14ac:dyDescent="0.2">
      <c r="A163" t="s">
        <v>162</v>
      </c>
      <c r="B163" s="4">
        <v>1</v>
      </c>
      <c r="C163" s="4">
        <v>1</v>
      </c>
      <c r="D163" s="4">
        <v>1</v>
      </c>
      <c r="E163" s="4">
        <v>1</v>
      </c>
      <c r="F163" s="4">
        <v>1</v>
      </c>
      <c r="G163" s="4">
        <v>1</v>
      </c>
      <c r="J163">
        <f t="shared" si="4"/>
        <v>1</v>
      </c>
      <c r="K163">
        <f t="shared" si="5"/>
        <v>1</v>
      </c>
    </row>
    <row r="164" spans="1:11" x14ac:dyDescent="0.2">
      <c r="A164" t="s">
        <v>163</v>
      </c>
      <c r="B164" s="4">
        <v>1</v>
      </c>
      <c r="C164" s="4">
        <v>1</v>
      </c>
      <c r="D164" s="4">
        <v>1</v>
      </c>
      <c r="E164" s="4">
        <v>1</v>
      </c>
      <c r="F164" s="4">
        <v>1</v>
      </c>
      <c r="G164" s="4">
        <v>1</v>
      </c>
      <c r="H164" t="s">
        <v>198</v>
      </c>
      <c r="J164">
        <f t="shared" si="4"/>
        <v>1</v>
      </c>
      <c r="K164">
        <f t="shared" si="5"/>
        <v>1</v>
      </c>
    </row>
    <row r="165" spans="1:11" x14ac:dyDescent="0.2">
      <c r="A165" t="s">
        <v>164</v>
      </c>
      <c r="B165" s="4">
        <v>1</v>
      </c>
      <c r="C165" s="4">
        <v>1</v>
      </c>
      <c r="D165" s="4">
        <v>1</v>
      </c>
      <c r="E165" s="4">
        <v>1</v>
      </c>
      <c r="F165" s="4">
        <v>1</v>
      </c>
      <c r="G165" s="4">
        <v>1</v>
      </c>
      <c r="J165">
        <f t="shared" si="4"/>
        <v>1</v>
      </c>
      <c r="K165">
        <f t="shared" si="5"/>
        <v>1</v>
      </c>
    </row>
    <row r="166" spans="1:11" x14ac:dyDescent="0.2">
      <c r="A166" t="s">
        <v>165</v>
      </c>
      <c r="B166" s="4">
        <v>1</v>
      </c>
      <c r="C166" s="4">
        <v>1</v>
      </c>
      <c r="D166" s="4">
        <v>1</v>
      </c>
      <c r="E166" s="4">
        <v>1</v>
      </c>
      <c r="F166" s="4">
        <v>1</v>
      </c>
      <c r="G166" s="4">
        <v>0</v>
      </c>
      <c r="H166" t="s">
        <v>238</v>
      </c>
      <c r="J166">
        <f t="shared" si="4"/>
        <v>1</v>
      </c>
      <c r="K166" s="1">
        <f t="shared" si="5"/>
        <v>0</v>
      </c>
    </row>
    <row r="167" spans="1:11" x14ac:dyDescent="0.2">
      <c r="A167" t="s">
        <v>166</v>
      </c>
      <c r="B167" s="4">
        <v>1</v>
      </c>
      <c r="C167" s="4">
        <v>1</v>
      </c>
      <c r="D167" s="4">
        <v>1</v>
      </c>
      <c r="E167" s="4">
        <v>1</v>
      </c>
      <c r="F167" s="4">
        <v>1</v>
      </c>
      <c r="G167" s="4">
        <v>1</v>
      </c>
      <c r="I167">
        <v>1</v>
      </c>
      <c r="J167">
        <f t="shared" si="4"/>
        <v>1</v>
      </c>
      <c r="K167">
        <f t="shared" si="5"/>
        <v>1</v>
      </c>
    </row>
    <row r="168" spans="1:11" x14ac:dyDescent="0.2">
      <c r="A168" t="s">
        <v>239</v>
      </c>
      <c r="B168" s="4">
        <v>1</v>
      </c>
      <c r="C168" s="4">
        <v>1</v>
      </c>
      <c r="D168" s="4">
        <v>1</v>
      </c>
      <c r="E168" s="4">
        <v>0</v>
      </c>
      <c r="F168" s="4">
        <v>1</v>
      </c>
      <c r="G168" s="4">
        <v>0</v>
      </c>
      <c r="H168" t="s">
        <v>220</v>
      </c>
      <c r="I168">
        <v>1</v>
      </c>
      <c r="J168">
        <f t="shared" si="4"/>
        <v>1</v>
      </c>
      <c r="K168" s="1">
        <f t="shared" si="5"/>
        <v>0</v>
      </c>
    </row>
    <row r="169" spans="1:11" x14ac:dyDescent="0.2">
      <c r="A169" t="s">
        <v>167</v>
      </c>
      <c r="B169" s="4">
        <v>1</v>
      </c>
      <c r="C169" s="4">
        <v>1</v>
      </c>
      <c r="D169" s="4">
        <v>1</v>
      </c>
      <c r="E169" s="4">
        <v>0.83333333333333337</v>
      </c>
      <c r="F169" s="4">
        <v>1</v>
      </c>
      <c r="G169" s="4">
        <v>1</v>
      </c>
      <c r="J169">
        <f t="shared" si="4"/>
        <v>1</v>
      </c>
      <c r="K169">
        <f t="shared" si="5"/>
        <v>1</v>
      </c>
    </row>
    <row r="170" spans="1:11" x14ac:dyDescent="0.2">
      <c r="A170" t="s">
        <v>168</v>
      </c>
      <c r="B170" s="4">
        <v>1</v>
      </c>
      <c r="C170" s="4">
        <v>0</v>
      </c>
      <c r="D170" s="4">
        <v>1</v>
      </c>
      <c r="E170" s="4">
        <v>0.5</v>
      </c>
      <c r="F170" s="4">
        <v>0</v>
      </c>
      <c r="G170" s="4">
        <v>1</v>
      </c>
      <c r="H170" t="s">
        <v>209</v>
      </c>
      <c r="J170">
        <f t="shared" si="4"/>
        <v>1</v>
      </c>
      <c r="K170" s="1">
        <f t="shared" si="5"/>
        <v>0</v>
      </c>
    </row>
    <row r="171" spans="1:11" x14ac:dyDescent="0.2">
      <c r="A171" t="s">
        <v>169</v>
      </c>
      <c r="B171" s="4">
        <v>1</v>
      </c>
      <c r="C171" s="4">
        <v>0</v>
      </c>
      <c r="D171" s="4">
        <v>1</v>
      </c>
      <c r="E171" s="4">
        <v>0.5</v>
      </c>
      <c r="F171" s="4">
        <v>0</v>
      </c>
      <c r="G171" s="4">
        <v>0</v>
      </c>
      <c r="H171" t="s">
        <v>200</v>
      </c>
      <c r="J171">
        <f t="shared" si="4"/>
        <v>1</v>
      </c>
      <c r="K171">
        <f t="shared" si="5"/>
        <v>1</v>
      </c>
    </row>
    <row r="172" spans="1:11" x14ac:dyDescent="0.2">
      <c r="A172" t="s">
        <v>170</v>
      </c>
      <c r="B172" s="4">
        <v>1</v>
      </c>
      <c r="C172" s="4">
        <v>0</v>
      </c>
      <c r="D172" s="4">
        <v>1</v>
      </c>
      <c r="E172" s="4">
        <v>0</v>
      </c>
      <c r="F172" s="4">
        <v>0</v>
      </c>
      <c r="G172" s="4">
        <v>0</v>
      </c>
      <c r="H172" t="s">
        <v>240</v>
      </c>
      <c r="J172">
        <f t="shared" si="4"/>
        <v>1</v>
      </c>
      <c r="K172">
        <f t="shared" si="5"/>
        <v>1</v>
      </c>
    </row>
    <row r="173" spans="1:11" x14ac:dyDescent="0.2">
      <c r="A173" t="s">
        <v>171</v>
      </c>
      <c r="B173" s="4">
        <v>1</v>
      </c>
      <c r="C173" s="4">
        <v>1</v>
      </c>
      <c r="D173" s="4">
        <v>1</v>
      </c>
      <c r="E173" s="4">
        <v>1</v>
      </c>
      <c r="F173" s="4">
        <v>1</v>
      </c>
      <c r="G173" s="4">
        <v>1</v>
      </c>
      <c r="H173" t="s">
        <v>228</v>
      </c>
      <c r="J173">
        <f t="shared" si="4"/>
        <v>1</v>
      </c>
      <c r="K173">
        <f t="shared" si="5"/>
        <v>1</v>
      </c>
    </row>
    <row r="174" spans="1:11" x14ac:dyDescent="0.2">
      <c r="A174" t="s">
        <v>172</v>
      </c>
      <c r="B174" s="4">
        <v>1</v>
      </c>
      <c r="C174" s="4">
        <v>1</v>
      </c>
      <c r="D174" s="4">
        <v>1</v>
      </c>
      <c r="E174" s="4">
        <v>0.75</v>
      </c>
      <c r="F174" s="4">
        <v>1</v>
      </c>
      <c r="G174" s="4">
        <v>1</v>
      </c>
      <c r="J174">
        <f t="shared" si="4"/>
        <v>1</v>
      </c>
      <c r="K174">
        <f t="shared" si="5"/>
        <v>1</v>
      </c>
    </row>
    <row r="175" spans="1:11" x14ac:dyDescent="0.2">
      <c r="A175" t="s">
        <v>173</v>
      </c>
      <c r="B175" s="4">
        <v>1</v>
      </c>
      <c r="C175" s="4">
        <v>1</v>
      </c>
      <c r="D175" s="4">
        <v>1</v>
      </c>
      <c r="E175" s="4">
        <v>0.8571428571428571</v>
      </c>
      <c r="F175" s="4">
        <v>1</v>
      </c>
      <c r="G175" s="4">
        <v>1</v>
      </c>
      <c r="J175">
        <f t="shared" si="4"/>
        <v>1</v>
      </c>
      <c r="K175">
        <f t="shared" si="5"/>
        <v>1</v>
      </c>
    </row>
    <row r="176" spans="1:11" x14ac:dyDescent="0.2">
      <c r="A176" t="s">
        <v>174</v>
      </c>
      <c r="B176" s="4">
        <v>1</v>
      </c>
      <c r="C176" s="4">
        <v>1</v>
      </c>
      <c r="D176" s="4">
        <v>1</v>
      </c>
      <c r="E176" s="4">
        <v>1</v>
      </c>
      <c r="F176" s="4">
        <v>1</v>
      </c>
      <c r="G176" s="4">
        <v>1</v>
      </c>
      <c r="J176">
        <f t="shared" si="4"/>
        <v>1</v>
      </c>
      <c r="K176">
        <f t="shared" si="5"/>
        <v>1</v>
      </c>
    </row>
    <row r="177" spans="1:11" x14ac:dyDescent="0.2">
      <c r="A177" t="s">
        <v>175</v>
      </c>
      <c r="B177" s="4">
        <v>1</v>
      </c>
      <c r="C177" s="4">
        <v>1</v>
      </c>
      <c r="D177" s="4">
        <v>1</v>
      </c>
      <c r="E177" s="4">
        <v>0.5</v>
      </c>
      <c r="F177" s="4">
        <v>1</v>
      </c>
      <c r="G177" s="4">
        <v>0</v>
      </c>
      <c r="H177" s="2" t="s">
        <v>210</v>
      </c>
      <c r="J177">
        <f t="shared" si="4"/>
        <v>1</v>
      </c>
      <c r="K177" s="1">
        <f t="shared" si="5"/>
        <v>0</v>
      </c>
    </row>
    <row r="178" spans="1:11" x14ac:dyDescent="0.2">
      <c r="A178" t="s">
        <v>176</v>
      </c>
      <c r="B178" s="4">
        <v>1</v>
      </c>
      <c r="C178" s="4">
        <v>1</v>
      </c>
      <c r="D178" s="4">
        <v>1</v>
      </c>
      <c r="E178" s="4">
        <v>0.83333333333333337</v>
      </c>
      <c r="F178" s="4">
        <v>1</v>
      </c>
      <c r="G178" s="4">
        <v>1</v>
      </c>
      <c r="H178" t="s">
        <v>202</v>
      </c>
      <c r="J178">
        <f t="shared" si="4"/>
        <v>1</v>
      </c>
      <c r="K178">
        <f t="shared" si="5"/>
        <v>1</v>
      </c>
    </row>
    <row r="179" spans="1:11" x14ac:dyDescent="0.2">
      <c r="A179" t="s">
        <v>177</v>
      </c>
      <c r="B179" s="4">
        <v>1</v>
      </c>
      <c r="C179" s="4">
        <v>1</v>
      </c>
      <c r="D179" s="4">
        <v>1</v>
      </c>
      <c r="E179" s="4">
        <v>1</v>
      </c>
      <c r="F179" s="4">
        <v>1</v>
      </c>
      <c r="G179" s="4">
        <v>1</v>
      </c>
      <c r="J179">
        <f t="shared" si="4"/>
        <v>1</v>
      </c>
      <c r="K179">
        <f t="shared" si="5"/>
        <v>1</v>
      </c>
    </row>
    <row r="180" spans="1:11" x14ac:dyDescent="0.2">
      <c r="A180" t="s">
        <v>178</v>
      </c>
      <c r="B180" s="4">
        <v>0.75</v>
      </c>
      <c r="C180" s="4">
        <v>0</v>
      </c>
      <c r="D180" s="4">
        <v>1</v>
      </c>
      <c r="E180" s="4">
        <v>0</v>
      </c>
      <c r="F180" s="4">
        <v>0</v>
      </c>
      <c r="G180" s="4">
        <v>0</v>
      </c>
      <c r="H180" t="s">
        <v>241</v>
      </c>
      <c r="I180">
        <v>1</v>
      </c>
      <c r="J180">
        <f t="shared" si="4"/>
        <v>1</v>
      </c>
      <c r="K180">
        <f t="shared" si="5"/>
        <v>1</v>
      </c>
    </row>
    <row r="181" spans="1:11" x14ac:dyDescent="0.2">
      <c r="A181" t="s">
        <v>203</v>
      </c>
      <c r="B181" s="4">
        <v>1</v>
      </c>
      <c r="C181" s="4">
        <v>1</v>
      </c>
      <c r="D181" s="4">
        <v>1</v>
      </c>
      <c r="E181" s="4">
        <v>0</v>
      </c>
      <c r="F181" s="4">
        <v>1</v>
      </c>
      <c r="G181" s="4">
        <v>1</v>
      </c>
      <c r="I181">
        <v>1</v>
      </c>
      <c r="J181">
        <f t="shared" si="4"/>
        <v>1</v>
      </c>
      <c r="K181">
        <f t="shared" si="5"/>
        <v>1</v>
      </c>
    </row>
    <row r="182" spans="1:11" x14ac:dyDescent="0.2">
      <c r="A182" t="s">
        <v>179</v>
      </c>
      <c r="B182" s="4">
        <v>1</v>
      </c>
      <c r="C182" s="4">
        <v>1</v>
      </c>
      <c r="D182" s="4">
        <v>1</v>
      </c>
      <c r="E182" s="4">
        <v>0.66666666666666663</v>
      </c>
      <c r="F182" s="4">
        <v>1</v>
      </c>
      <c r="G182" s="4">
        <v>1</v>
      </c>
      <c r="J182">
        <f t="shared" si="4"/>
        <v>1</v>
      </c>
      <c r="K182">
        <f t="shared" si="5"/>
        <v>1</v>
      </c>
    </row>
    <row r="183" spans="1:11" x14ac:dyDescent="0.2">
      <c r="A183" t="s">
        <v>180</v>
      </c>
      <c r="B183" s="4">
        <v>1</v>
      </c>
      <c r="C183" s="4">
        <v>1</v>
      </c>
      <c r="D183" s="4">
        <v>1</v>
      </c>
      <c r="E183" s="4">
        <v>1</v>
      </c>
      <c r="F183" s="4">
        <v>0</v>
      </c>
      <c r="G183" s="4">
        <v>0</v>
      </c>
      <c r="H183" t="s">
        <v>242</v>
      </c>
      <c r="J183" s="1">
        <f t="shared" si="4"/>
        <v>0</v>
      </c>
      <c r="K183">
        <f t="shared" si="5"/>
        <v>1</v>
      </c>
    </row>
    <row r="184" spans="1:11" x14ac:dyDescent="0.2">
      <c r="A184" s="10" t="s">
        <v>181</v>
      </c>
      <c r="B184" s="4">
        <v>1</v>
      </c>
      <c r="C184" s="4">
        <v>1</v>
      </c>
      <c r="D184" s="4">
        <v>1</v>
      </c>
      <c r="E184" s="4">
        <v>0</v>
      </c>
      <c r="F184" s="4">
        <v>0</v>
      </c>
      <c r="G184" s="4">
        <v>0</v>
      </c>
      <c r="H184" t="s">
        <v>243</v>
      </c>
      <c r="I184">
        <v>1</v>
      </c>
      <c r="J184" s="1">
        <f t="shared" si="4"/>
        <v>0</v>
      </c>
      <c r="K184">
        <f t="shared" si="5"/>
        <v>1</v>
      </c>
    </row>
    <row r="185" spans="1:11" x14ac:dyDescent="0.2">
      <c r="A185" t="s">
        <v>182</v>
      </c>
      <c r="B185" s="4">
        <v>1</v>
      </c>
      <c r="C185" s="4">
        <v>1</v>
      </c>
      <c r="D185" s="4">
        <v>1</v>
      </c>
      <c r="E185" s="4">
        <v>0.66666666666666663</v>
      </c>
      <c r="F185" s="4">
        <v>1</v>
      </c>
      <c r="G185" s="4">
        <v>1</v>
      </c>
      <c r="J185">
        <f t="shared" si="4"/>
        <v>1</v>
      </c>
      <c r="K185">
        <f t="shared" si="5"/>
        <v>1</v>
      </c>
    </row>
    <row r="186" spans="1:11" x14ac:dyDescent="0.2">
      <c r="A186" t="s">
        <v>183</v>
      </c>
      <c r="B186" s="4">
        <v>1</v>
      </c>
      <c r="C186" s="4">
        <v>1</v>
      </c>
      <c r="D186" s="4">
        <v>1</v>
      </c>
      <c r="E186" s="4">
        <v>0.75</v>
      </c>
      <c r="F186" s="4">
        <v>1</v>
      </c>
      <c r="G186" s="4">
        <v>1</v>
      </c>
      <c r="J186">
        <f t="shared" si="4"/>
        <v>1</v>
      </c>
      <c r="K186">
        <f t="shared" si="5"/>
        <v>1</v>
      </c>
    </row>
    <row r="187" spans="1:11" x14ac:dyDescent="0.2">
      <c r="A187" s="1" t="s">
        <v>184</v>
      </c>
      <c r="B187" s="4">
        <v>1</v>
      </c>
      <c r="C187" s="4">
        <v>1</v>
      </c>
      <c r="D187" s="4">
        <v>1</v>
      </c>
      <c r="E187" s="4">
        <v>0</v>
      </c>
      <c r="F187" s="4">
        <v>0</v>
      </c>
      <c r="G187" s="4">
        <v>0</v>
      </c>
      <c r="H187" t="s">
        <v>251</v>
      </c>
      <c r="J187" s="1">
        <f t="shared" si="4"/>
        <v>0</v>
      </c>
      <c r="K187">
        <f t="shared" si="5"/>
        <v>1</v>
      </c>
    </row>
    <row r="188" spans="1:11" x14ac:dyDescent="0.2">
      <c r="A188" t="s">
        <v>139</v>
      </c>
      <c r="B188" s="4">
        <v>1</v>
      </c>
      <c r="C188" s="4">
        <v>1</v>
      </c>
      <c r="D188" s="4">
        <v>1</v>
      </c>
      <c r="E188" s="4">
        <v>1</v>
      </c>
      <c r="F188" s="4">
        <v>1</v>
      </c>
      <c r="G188" s="4">
        <v>1</v>
      </c>
      <c r="J188">
        <f t="shared" si="4"/>
        <v>1</v>
      </c>
      <c r="K188">
        <f t="shared" si="5"/>
        <v>1</v>
      </c>
    </row>
    <row r="189" spans="1:11" x14ac:dyDescent="0.2">
      <c r="A189" t="s">
        <v>185</v>
      </c>
      <c r="B189" s="4">
        <v>1</v>
      </c>
      <c r="C189" s="4">
        <v>0</v>
      </c>
      <c r="D189" s="4">
        <v>1</v>
      </c>
      <c r="E189" s="4">
        <v>1</v>
      </c>
      <c r="F189" s="4">
        <v>0</v>
      </c>
      <c r="G189" s="4">
        <v>1</v>
      </c>
      <c r="H189" t="s">
        <v>244</v>
      </c>
      <c r="J189">
        <f t="shared" si="4"/>
        <v>1</v>
      </c>
      <c r="K189" s="1">
        <f t="shared" si="5"/>
        <v>0</v>
      </c>
    </row>
    <row r="190" spans="1:11" x14ac:dyDescent="0.2">
      <c r="A190" t="s">
        <v>186</v>
      </c>
      <c r="B190" s="4">
        <v>1</v>
      </c>
      <c r="C190" s="4">
        <v>0</v>
      </c>
      <c r="D190" s="4">
        <v>1</v>
      </c>
      <c r="E190" s="4">
        <v>0</v>
      </c>
      <c r="F190" s="4">
        <v>0</v>
      </c>
      <c r="G190" s="4">
        <v>0</v>
      </c>
      <c r="H190" t="s">
        <v>245</v>
      </c>
      <c r="J190">
        <f t="shared" si="4"/>
        <v>1</v>
      </c>
      <c r="K190">
        <f t="shared" si="5"/>
        <v>1</v>
      </c>
    </row>
    <row r="191" spans="1:11" x14ac:dyDescent="0.2">
      <c r="A191" t="s">
        <v>187</v>
      </c>
      <c r="B191" s="4">
        <v>1</v>
      </c>
      <c r="C191" s="4">
        <v>1</v>
      </c>
      <c r="D191" s="4">
        <v>1</v>
      </c>
      <c r="E191" s="4">
        <v>0</v>
      </c>
      <c r="F191" s="4">
        <v>1</v>
      </c>
      <c r="G191" s="4">
        <v>1</v>
      </c>
      <c r="I191">
        <v>1</v>
      </c>
      <c r="J191">
        <f t="shared" si="4"/>
        <v>1</v>
      </c>
      <c r="K191">
        <f t="shared" si="5"/>
        <v>1</v>
      </c>
    </row>
    <row r="192" spans="1:11" x14ac:dyDescent="0.2">
      <c r="A192" s="1" t="s">
        <v>188</v>
      </c>
      <c r="B192" s="4">
        <v>1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t="s">
        <v>204</v>
      </c>
      <c r="J192">
        <f t="shared" si="4"/>
        <v>1</v>
      </c>
      <c r="K192">
        <f t="shared" si="5"/>
        <v>1</v>
      </c>
    </row>
    <row r="193" spans="1:11" x14ac:dyDescent="0.2">
      <c r="A193" t="s">
        <v>189</v>
      </c>
      <c r="B193" s="4">
        <v>1</v>
      </c>
      <c r="C193" s="4">
        <v>0</v>
      </c>
      <c r="D193" s="4">
        <v>1</v>
      </c>
      <c r="E193" s="4">
        <v>1</v>
      </c>
      <c r="F193" s="4">
        <v>0</v>
      </c>
      <c r="G193" s="4">
        <v>0</v>
      </c>
      <c r="H193" t="s">
        <v>217</v>
      </c>
      <c r="J193">
        <f t="shared" si="4"/>
        <v>1</v>
      </c>
      <c r="K193">
        <f t="shared" si="5"/>
        <v>1</v>
      </c>
    </row>
    <row r="194" spans="1:11" x14ac:dyDescent="0.2">
      <c r="A194" t="s">
        <v>190</v>
      </c>
      <c r="B194" s="4">
        <v>1</v>
      </c>
      <c r="C194" s="4">
        <v>1</v>
      </c>
      <c r="D194" s="4">
        <v>1</v>
      </c>
      <c r="E194" s="4">
        <v>0.66666666666666663</v>
      </c>
      <c r="F194" s="4">
        <v>1</v>
      </c>
      <c r="G194" s="4">
        <v>1</v>
      </c>
      <c r="J194">
        <f t="shared" si="4"/>
        <v>1</v>
      </c>
      <c r="K194">
        <f t="shared" si="5"/>
        <v>1</v>
      </c>
    </row>
    <row r="195" spans="1:11" x14ac:dyDescent="0.2">
      <c r="A195" t="s">
        <v>191</v>
      </c>
      <c r="B195" s="4">
        <v>1</v>
      </c>
      <c r="C195" s="4">
        <v>1</v>
      </c>
      <c r="D195" s="4">
        <v>1</v>
      </c>
      <c r="E195" s="4">
        <v>1</v>
      </c>
      <c r="F195" s="4">
        <v>1</v>
      </c>
      <c r="G195" s="4">
        <v>1</v>
      </c>
      <c r="J195">
        <f t="shared" ref="J195:J201" si="6">IF(C195=F195,1,0)</f>
        <v>1</v>
      </c>
      <c r="K195">
        <f t="shared" ref="K195:K201" si="7">IF(F195=G195,1,0)</f>
        <v>1</v>
      </c>
    </row>
    <row r="196" spans="1:11" x14ac:dyDescent="0.2">
      <c r="A196" t="s">
        <v>192</v>
      </c>
      <c r="B196" s="4">
        <v>1</v>
      </c>
      <c r="C196" s="4">
        <v>1</v>
      </c>
      <c r="D196" s="4">
        <v>1</v>
      </c>
      <c r="E196" s="4">
        <v>0.83333333333333337</v>
      </c>
      <c r="F196" s="4">
        <v>1</v>
      </c>
      <c r="G196" s="4">
        <v>1</v>
      </c>
      <c r="J196">
        <f t="shared" si="6"/>
        <v>1</v>
      </c>
      <c r="K196">
        <f t="shared" si="7"/>
        <v>1</v>
      </c>
    </row>
    <row r="197" spans="1:11" x14ac:dyDescent="0.2">
      <c r="A197" t="s">
        <v>193</v>
      </c>
      <c r="B197" s="4">
        <v>1</v>
      </c>
      <c r="C197" s="4">
        <v>1</v>
      </c>
      <c r="D197" s="4">
        <v>1</v>
      </c>
      <c r="E197" s="4">
        <v>1</v>
      </c>
      <c r="F197" s="4">
        <v>1</v>
      </c>
      <c r="G197" s="4">
        <v>1</v>
      </c>
      <c r="J197">
        <f t="shared" si="6"/>
        <v>1</v>
      </c>
      <c r="K197">
        <f t="shared" si="7"/>
        <v>1</v>
      </c>
    </row>
    <row r="198" spans="1:11" x14ac:dyDescent="0.2">
      <c r="A198" t="s">
        <v>246</v>
      </c>
      <c r="B198" s="4">
        <v>1</v>
      </c>
      <c r="C198" s="4">
        <v>1</v>
      </c>
      <c r="D198" s="4">
        <v>1</v>
      </c>
      <c r="E198" s="4">
        <v>1</v>
      </c>
      <c r="F198" s="4">
        <v>1</v>
      </c>
      <c r="G198" s="4">
        <v>0</v>
      </c>
      <c r="J198">
        <f t="shared" si="6"/>
        <v>1</v>
      </c>
      <c r="K198" s="1">
        <f t="shared" si="7"/>
        <v>0</v>
      </c>
    </row>
    <row r="199" spans="1:11" x14ac:dyDescent="0.2">
      <c r="A199" t="s">
        <v>194</v>
      </c>
      <c r="B199" s="4">
        <v>1</v>
      </c>
      <c r="C199" s="4">
        <v>1</v>
      </c>
      <c r="D199" s="4">
        <v>1</v>
      </c>
      <c r="E199" s="4">
        <v>1</v>
      </c>
      <c r="F199" s="4">
        <v>1</v>
      </c>
      <c r="G199" s="4">
        <v>0</v>
      </c>
      <c r="H199" t="s">
        <v>211</v>
      </c>
      <c r="J199">
        <f t="shared" si="6"/>
        <v>1</v>
      </c>
      <c r="K199" s="1">
        <f t="shared" si="7"/>
        <v>0</v>
      </c>
    </row>
    <row r="200" spans="1:11" x14ac:dyDescent="0.2">
      <c r="A200" t="s">
        <v>195</v>
      </c>
      <c r="B200" s="4">
        <v>1</v>
      </c>
      <c r="C200" s="4">
        <v>0</v>
      </c>
      <c r="D200" s="4">
        <v>1</v>
      </c>
      <c r="E200" s="4">
        <v>1</v>
      </c>
      <c r="F200" s="4">
        <v>0</v>
      </c>
      <c r="G200" s="4">
        <v>0</v>
      </c>
      <c r="H200" t="s">
        <v>247</v>
      </c>
      <c r="J200">
        <f t="shared" si="6"/>
        <v>1</v>
      </c>
      <c r="K200">
        <f t="shared" si="7"/>
        <v>1</v>
      </c>
    </row>
    <row r="201" spans="1:11" x14ac:dyDescent="0.2">
      <c r="A201" t="s">
        <v>196</v>
      </c>
      <c r="B201" s="4">
        <v>1</v>
      </c>
      <c r="C201" s="4">
        <v>1</v>
      </c>
      <c r="D201" s="4">
        <v>1</v>
      </c>
      <c r="E201" s="4">
        <v>1</v>
      </c>
      <c r="F201" s="4">
        <v>1</v>
      </c>
      <c r="G201" s="4">
        <v>0</v>
      </c>
      <c r="H201" t="s">
        <v>211</v>
      </c>
      <c r="J201">
        <f t="shared" si="6"/>
        <v>1</v>
      </c>
      <c r="K201" s="1">
        <f t="shared" si="7"/>
        <v>0</v>
      </c>
    </row>
    <row r="203" spans="1:11" x14ac:dyDescent="0.2">
      <c r="B203" s="4" t="s">
        <v>255</v>
      </c>
      <c r="C203" s="4" t="s">
        <v>256</v>
      </c>
      <c r="D203" s="4" t="s">
        <v>255</v>
      </c>
      <c r="E203" s="4" t="s">
        <v>255</v>
      </c>
      <c r="F203" s="4" t="s">
        <v>256</v>
      </c>
      <c r="G203" s="4" t="s">
        <v>256</v>
      </c>
    </row>
    <row r="204" spans="1:11" x14ac:dyDescent="0.2">
      <c r="B204" s="4">
        <f t="shared" ref="B204:G204" si="8">SUM(B2:B201)</f>
        <v>196.46428571428572</v>
      </c>
      <c r="C204" s="4">
        <f t="shared" si="8"/>
        <v>170</v>
      </c>
      <c r="D204" s="4">
        <f t="shared" si="8"/>
        <v>195</v>
      </c>
      <c r="E204" s="4">
        <f t="shared" si="8"/>
        <v>152.33198412698411</v>
      </c>
      <c r="F204" s="4">
        <f t="shared" si="8"/>
        <v>159</v>
      </c>
      <c r="G204" s="4">
        <f t="shared" si="8"/>
        <v>125</v>
      </c>
    </row>
    <row r="205" spans="1:11" x14ac:dyDescent="0.2">
      <c r="A205" t="s">
        <v>254</v>
      </c>
      <c r="B205" s="4">
        <f>B204/(200)*100</f>
        <v>98.232142857142861</v>
      </c>
      <c r="C205" s="4">
        <f>C204/(200)*100</f>
        <v>85</v>
      </c>
      <c r="D205" s="4">
        <f>D204/(200)*100</f>
        <v>97.5</v>
      </c>
      <c r="E205" s="4">
        <f>E204/(200-SUM(I2:I201))*100</f>
        <v>83.698892377463793</v>
      </c>
      <c r="F205" s="4">
        <f>F204/(200)*100</f>
        <v>79.5</v>
      </c>
      <c r="G205" s="4">
        <f>G204/(200)*100</f>
        <v>62.5</v>
      </c>
      <c r="J205" s="4">
        <f>200-SUM(J1:J201)</f>
        <v>11</v>
      </c>
      <c r="K205" s="4">
        <f>200-SUM(K1:K201)</f>
        <v>40</v>
      </c>
    </row>
    <row r="206" spans="1:11" x14ac:dyDescent="0.2">
      <c r="F206" s="4">
        <f>F204/C204*100</f>
        <v>93.529411764705884</v>
      </c>
      <c r="G206" s="4">
        <f>G204/F204*100</f>
        <v>78.616352201257868</v>
      </c>
    </row>
    <row r="212" spans="1:2" x14ac:dyDescent="0.2">
      <c r="A212" s="8" t="s">
        <v>252</v>
      </c>
      <c r="B212" s="7"/>
    </row>
    <row r="213" spans="1:2" x14ac:dyDescent="0.2">
      <c r="A213" t="s">
        <v>258</v>
      </c>
      <c r="B213" s="4">
        <v>2</v>
      </c>
    </row>
    <row r="214" spans="1:2" x14ac:dyDescent="0.2">
      <c r="A214" t="s">
        <v>214</v>
      </c>
      <c r="B214" s="4">
        <v>1</v>
      </c>
    </row>
    <row r="215" spans="1:2" x14ac:dyDescent="0.2">
      <c r="A215" t="s">
        <v>217</v>
      </c>
      <c r="B215" s="4">
        <v>2</v>
      </c>
    </row>
    <row r="216" spans="1:2" x14ac:dyDescent="0.2">
      <c r="A216" t="s">
        <v>270</v>
      </c>
      <c r="B216" s="4">
        <v>2</v>
      </c>
    </row>
    <row r="217" spans="1:2" x14ac:dyDescent="0.2">
      <c r="A217" t="s">
        <v>271</v>
      </c>
      <c r="B217" s="4">
        <v>1</v>
      </c>
    </row>
    <row r="218" spans="1:2" x14ac:dyDescent="0.2">
      <c r="A218" t="s">
        <v>268</v>
      </c>
      <c r="B218" s="4">
        <v>1</v>
      </c>
    </row>
    <row r="219" spans="1:2" x14ac:dyDescent="0.2">
      <c r="A219" t="s">
        <v>242</v>
      </c>
      <c r="B219" s="4">
        <v>1</v>
      </c>
    </row>
    <row r="220" spans="1:2" x14ac:dyDescent="0.2">
      <c r="A220" t="s">
        <v>243</v>
      </c>
      <c r="B220" s="4">
        <v>1</v>
      </c>
    </row>
    <row r="221" spans="1:2" x14ac:dyDescent="0.2">
      <c r="B221" s="9">
        <f>SUM(B213:B220)</f>
        <v>11</v>
      </c>
    </row>
    <row r="224" spans="1:2" x14ac:dyDescent="0.2">
      <c r="A224" s="8" t="s">
        <v>259</v>
      </c>
    </row>
    <row r="225" spans="1:4" x14ac:dyDescent="0.2">
      <c r="A225" t="s">
        <v>266</v>
      </c>
      <c r="B225" s="4">
        <v>4</v>
      </c>
    </row>
    <row r="226" spans="1:4" x14ac:dyDescent="0.2">
      <c r="A226" t="s">
        <v>260</v>
      </c>
      <c r="B226" s="4">
        <v>2</v>
      </c>
    </row>
    <row r="227" spans="1:4" x14ac:dyDescent="0.2">
      <c r="A227" t="s">
        <v>210</v>
      </c>
      <c r="B227" s="4">
        <v>17</v>
      </c>
      <c r="C227" s="4" t="s">
        <v>261</v>
      </c>
      <c r="D227" s="4" t="s">
        <v>262</v>
      </c>
    </row>
    <row r="228" spans="1:4" x14ac:dyDescent="0.2">
      <c r="A228" t="s">
        <v>263</v>
      </c>
      <c r="B228" s="4">
        <v>4</v>
      </c>
    </row>
    <row r="229" spans="1:4" x14ac:dyDescent="0.2">
      <c r="A229" t="s">
        <v>264</v>
      </c>
      <c r="B229" s="4">
        <v>3</v>
      </c>
    </row>
    <row r="230" spans="1:4" x14ac:dyDescent="0.2">
      <c r="A230" t="s">
        <v>213</v>
      </c>
      <c r="B230" s="4">
        <v>2</v>
      </c>
    </row>
    <row r="231" spans="1:4" x14ac:dyDescent="0.2">
      <c r="A231" t="s">
        <v>267</v>
      </c>
      <c r="B231" s="4">
        <v>1</v>
      </c>
    </row>
    <row r="232" spans="1:4" x14ac:dyDescent="0.2">
      <c r="A232" t="s">
        <v>265</v>
      </c>
      <c r="B232" s="4">
        <v>7</v>
      </c>
    </row>
    <row r="233" spans="1:4" x14ac:dyDescent="0.2">
      <c r="B233" s="9">
        <f>SUM(B225:B232)</f>
        <v>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data_datasets_GeoQuestion201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Ehsan Hamzei</dc:creator>
  <cp:lastModifiedBy>Microsoft Office User</cp:lastModifiedBy>
  <dcterms:created xsi:type="dcterms:W3CDTF">2021-07-29T08:53:31Z</dcterms:created>
  <dcterms:modified xsi:type="dcterms:W3CDTF">2021-08-16T02:34:55Z</dcterms:modified>
</cp:coreProperties>
</file>