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3" i="1"/>
  <c r="G3" i="1" s="1"/>
  <c r="G12" i="1" s="1"/>
</calcChain>
</file>

<file path=xl/sharedStrings.xml><?xml version="1.0" encoding="utf-8"?>
<sst xmlns="http://schemas.openxmlformats.org/spreadsheetml/2006/main" count="18" uniqueCount="18">
  <si>
    <t>ФИО</t>
  </si>
  <si>
    <t>Номер</t>
  </si>
  <si>
    <t>Стоимость номера в сутки</t>
  </si>
  <si>
    <t>Дата прибытия</t>
  </si>
  <si>
    <t>Дата убытия</t>
  </si>
  <si>
    <t>Стоимость</t>
  </si>
  <si>
    <t>Колличество дней        проживания</t>
  </si>
  <si>
    <t>Общая стоимость</t>
  </si>
  <si>
    <t>Иванов И.И.</t>
  </si>
  <si>
    <t>Петров П.П.</t>
  </si>
  <si>
    <t>Сидоров С.С.</t>
  </si>
  <si>
    <t>Пенкин П.Р.</t>
  </si>
  <si>
    <t>Галкин С.С.</t>
  </si>
  <si>
    <t>Казаков В.Р.</t>
  </si>
  <si>
    <t>Кулагин О.Л.</t>
  </si>
  <si>
    <t>Кошкин К.К.</t>
  </si>
  <si>
    <t>Мышкин М.М.</t>
  </si>
  <si>
    <t>Ведомость регистрации проживающих в гостинице                                           "Олимп"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</si>
</sst>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456896"/>
        <c:axId val="141458816"/>
      </c:barChart>
      <c:catAx>
        <c:axId val="141456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458816"/>
        <c:crosses val="autoZero"/>
        <c:auto val="1"/>
        <c:lblAlgn val="ctr"/>
        <c:lblOffset val="100"/>
        <c:noMultiLvlLbl val="0"/>
      </c:catAx>
      <c:valAx>
        <c:axId val="141458816"/>
        <c:scaling>
          <c:orientation val="minMax"/>
        </c:scaling>
        <c:delete val="1"/>
        <c:axPos val="l"/>
        <c:majorTickMark val="out"/>
        <c:minorTickMark val="none"/>
        <c:tickLblPos val="nextTo"/>
        <c:crossAx val="141456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26779804698332E-2"/>
          <c:y val="4.7792979979901083E-2"/>
          <c:w val="0.90521625014264517"/>
          <c:h val="0.5285519095272102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Колличество дней        проживания</c:v>
                </c:pt>
              </c:strCache>
            </c:strRef>
          </c:tx>
          <c:invertIfNegative val="0"/>
          <c:cat>
            <c:multiLvlStrRef>
              <c:f>Лист1!$A$3:$E$12</c:f>
              <c:multiLvlStrCache>
                <c:ptCount val="10"/>
                <c:lvl>
                  <c:pt idx="0">
                    <c:v>02.10.2017</c:v>
                  </c:pt>
                  <c:pt idx="1">
                    <c:v>10.09.2017</c:v>
                  </c:pt>
                  <c:pt idx="2">
                    <c:v>25.09.2017</c:v>
                  </c:pt>
                  <c:pt idx="3">
                    <c:v>11.04.2018</c:v>
                  </c:pt>
                  <c:pt idx="4">
                    <c:v>28.02.2018</c:v>
                  </c:pt>
                  <c:pt idx="5">
                    <c:v>15.03.2018</c:v>
                  </c:pt>
                  <c:pt idx="6">
                    <c:v>11.04.2018</c:v>
                  </c:pt>
                  <c:pt idx="7">
                    <c:v>03.10.2017</c:v>
                  </c:pt>
                  <c:pt idx="8">
                    <c:v>20.10.2017</c:v>
                  </c:pt>
                  <c:pt idx="9">
                    <c:v>Общая стоимость</c:v>
                  </c:pt>
                </c:lvl>
                <c:lvl>
                  <c:pt idx="0">
                    <c:v>02.09.2017</c:v>
                  </c:pt>
                  <c:pt idx="1">
                    <c:v>03.09.2017</c:v>
                  </c:pt>
                  <c:pt idx="2">
                    <c:v>01.09.2017</c:v>
                  </c:pt>
                  <c:pt idx="3">
                    <c:v>02.04.2018</c:v>
                  </c:pt>
                  <c:pt idx="4">
                    <c:v>01.02.2018</c:v>
                  </c:pt>
                  <c:pt idx="5">
                    <c:v>10.03.2018</c:v>
                  </c:pt>
                  <c:pt idx="6">
                    <c:v>30.03.2018</c:v>
                  </c:pt>
                  <c:pt idx="7">
                    <c:v>30.09.2017</c:v>
                  </c:pt>
                  <c:pt idx="8">
                    <c:v>25.09.2017</c:v>
                  </c:pt>
                </c:lvl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250</c:v>
                  </c:pt>
                  <c:pt idx="4">
                    <c:v>300</c:v>
                  </c:pt>
                  <c:pt idx="5">
                    <c:v>360</c:v>
                  </c:pt>
                  <c:pt idx="6">
                    <c:v>500</c:v>
                  </c:pt>
                  <c:pt idx="7">
                    <c:v>400</c:v>
                  </c:pt>
                  <c:pt idx="8">
                    <c:v>100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14</c:v>
                  </c:pt>
                  <c:pt idx="5">
                    <c:v>20</c:v>
                  </c:pt>
                  <c:pt idx="6">
                    <c:v>6</c:v>
                  </c:pt>
                  <c:pt idx="7">
                    <c:v>8</c:v>
                  </c:pt>
                  <c:pt idx="8">
                    <c:v>13</c:v>
                  </c:pt>
                </c:lvl>
                <c:lvl>
                  <c:pt idx="0">
                    <c:v>Иванов И.И.</c:v>
                  </c:pt>
                  <c:pt idx="1">
                    <c:v>Петров П.П.</c:v>
                  </c:pt>
                  <c:pt idx="2">
                    <c:v>Сидоров С.С.</c:v>
                  </c:pt>
                  <c:pt idx="3">
                    <c:v>Пенкин П.Р.</c:v>
                  </c:pt>
                  <c:pt idx="4">
                    <c:v>Галкин С.С.</c:v>
                  </c:pt>
                  <c:pt idx="5">
                    <c:v>Казаков В.Р.</c:v>
                  </c:pt>
                  <c:pt idx="6">
                    <c:v>Кулагин О.Л.</c:v>
                  </c:pt>
                  <c:pt idx="7">
                    <c:v>Кошкин К.К.</c:v>
                  </c:pt>
                  <c:pt idx="8">
                    <c:v>Мышкин М.М.</c:v>
                  </c:pt>
                </c:lvl>
              </c:multiLvlStrCache>
            </c:multiLvl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30</c:v>
                </c:pt>
                <c:pt idx="1">
                  <c:v>7</c:v>
                </c:pt>
                <c:pt idx="2">
                  <c:v>24</c:v>
                </c:pt>
                <c:pt idx="3">
                  <c:v>9</c:v>
                </c:pt>
                <c:pt idx="4">
                  <c:v>27</c:v>
                </c:pt>
                <c:pt idx="5">
                  <c:v>5</c:v>
                </c:pt>
                <c:pt idx="6">
                  <c:v>12</c:v>
                </c:pt>
                <c:pt idx="7">
                  <c:v>3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C-4CB7-96C3-76700425FF03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tx>
          <c:invertIfNegative val="0"/>
          <c:cat>
            <c:multiLvlStrRef>
              <c:f>Лист1!$A$3:$E$12</c:f>
              <c:multiLvlStrCache>
                <c:ptCount val="10"/>
                <c:lvl>
                  <c:pt idx="0">
                    <c:v>02.10.2017</c:v>
                  </c:pt>
                  <c:pt idx="1">
                    <c:v>10.09.2017</c:v>
                  </c:pt>
                  <c:pt idx="2">
                    <c:v>25.09.2017</c:v>
                  </c:pt>
                  <c:pt idx="3">
                    <c:v>11.04.2018</c:v>
                  </c:pt>
                  <c:pt idx="4">
                    <c:v>28.02.2018</c:v>
                  </c:pt>
                  <c:pt idx="5">
                    <c:v>15.03.2018</c:v>
                  </c:pt>
                  <c:pt idx="6">
                    <c:v>11.04.2018</c:v>
                  </c:pt>
                  <c:pt idx="7">
                    <c:v>03.10.2017</c:v>
                  </c:pt>
                  <c:pt idx="8">
                    <c:v>20.10.2017</c:v>
                  </c:pt>
                  <c:pt idx="9">
                    <c:v>Общая стоимость</c:v>
                  </c:pt>
                </c:lvl>
                <c:lvl>
                  <c:pt idx="0">
                    <c:v>02.09.2017</c:v>
                  </c:pt>
                  <c:pt idx="1">
                    <c:v>03.09.2017</c:v>
                  </c:pt>
                  <c:pt idx="2">
                    <c:v>01.09.2017</c:v>
                  </c:pt>
                  <c:pt idx="3">
                    <c:v>02.04.2018</c:v>
                  </c:pt>
                  <c:pt idx="4">
                    <c:v>01.02.2018</c:v>
                  </c:pt>
                  <c:pt idx="5">
                    <c:v>10.03.2018</c:v>
                  </c:pt>
                  <c:pt idx="6">
                    <c:v>30.03.2018</c:v>
                  </c:pt>
                  <c:pt idx="7">
                    <c:v>30.09.2017</c:v>
                  </c:pt>
                  <c:pt idx="8">
                    <c:v>25.09.2017</c:v>
                  </c:pt>
                </c:lvl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250</c:v>
                  </c:pt>
                  <c:pt idx="4">
                    <c:v>300</c:v>
                  </c:pt>
                  <c:pt idx="5">
                    <c:v>360</c:v>
                  </c:pt>
                  <c:pt idx="6">
                    <c:v>500</c:v>
                  </c:pt>
                  <c:pt idx="7">
                    <c:v>400</c:v>
                  </c:pt>
                  <c:pt idx="8">
                    <c:v>100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14</c:v>
                  </c:pt>
                  <c:pt idx="5">
                    <c:v>20</c:v>
                  </c:pt>
                  <c:pt idx="6">
                    <c:v>6</c:v>
                  </c:pt>
                  <c:pt idx="7">
                    <c:v>8</c:v>
                  </c:pt>
                  <c:pt idx="8">
                    <c:v>13</c:v>
                  </c:pt>
                </c:lvl>
                <c:lvl>
                  <c:pt idx="0">
                    <c:v>Иванов И.И.</c:v>
                  </c:pt>
                  <c:pt idx="1">
                    <c:v>Петров П.П.</c:v>
                  </c:pt>
                  <c:pt idx="2">
                    <c:v>Сидоров С.С.</c:v>
                  </c:pt>
                  <c:pt idx="3">
                    <c:v>Пенкин П.Р.</c:v>
                  </c:pt>
                  <c:pt idx="4">
                    <c:v>Галкин С.С.</c:v>
                  </c:pt>
                  <c:pt idx="5">
                    <c:v>Казаков В.Р.</c:v>
                  </c:pt>
                  <c:pt idx="6">
                    <c:v>Кулагин О.Л.</c:v>
                  </c:pt>
                  <c:pt idx="7">
                    <c:v>Кошкин К.К.</c:v>
                  </c:pt>
                  <c:pt idx="8">
                    <c:v>Мышкин М.М.</c:v>
                  </c:pt>
                </c:lvl>
              </c:multiLvlStrCache>
            </c:multiLvlStrRef>
          </c:cat>
          <c:val>
            <c:numRef>
              <c:f>Лист1!$G$3:$G$12</c:f>
              <c:numCache>
                <c:formatCode>General</c:formatCode>
                <c:ptCount val="10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  <c:pt idx="9">
                  <c:v>28090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C-4CB7-96C3-76700425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42086912"/>
        <c:axId val="142088832"/>
        <c:axId val="0"/>
      </c:bar3DChart>
      <c:catAx>
        <c:axId val="142086912"/>
        <c:scaling>
          <c:orientation val="minMax"/>
        </c:scaling>
        <c:delete val="0"/>
        <c:axPos val="b"/>
        <c:numFmt formatCode="000000" sourceLinked="0"/>
        <c:majorTickMark val="out"/>
        <c:minorTickMark val="none"/>
        <c:tickLblPos val="nextTo"/>
        <c:crossAx val="142088832"/>
        <c:crosses val="autoZero"/>
        <c:auto val="1"/>
        <c:lblAlgn val="ctr"/>
        <c:lblOffset val="100"/>
        <c:noMultiLvlLbl val="0"/>
      </c:catAx>
      <c:valAx>
        <c:axId val="142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8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138112</xdr:rowOff>
    </xdr:from>
    <xdr:to>
      <xdr:col>5</xdr:col>
      <xdr:colOff>38100</xdr:colOff>
      <xdr:row>28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95250</xdr:rowOff>
    </xdr:from>
    <xdr:to>
      <xdr:col>9</xdr:col>
      <xdr:colOff>565151</xdr:colOff>
      <xdr:row>33</xdr:row>
      <xdr:rowOff>52917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984250</xdr:colOff>
      <xdr:row>39</xdr:row>
      <xdr:rowOff>148166</xdr:rowOff>
    </xdr:from>
    <xdr:to>
      <xdr:col>2</xdr:col>
      <xdr:colOff>0</xdr:colOff>
      <xdr:row>45</xdr:row>
      <xdr:rowOff>190499</xdr:rowOff>
    </xdr:to>
    <xdr:sp macro="" textlink="">
      <xdr:nvSpPr>
        <xdr:cNvPr id="12" name="Куб 11"/>
        <xdr:cNvSpPr/>
      </xdr:nvSpPr>
      <xdr:spPr>
        <a:xfrm>
          <a:off x="984250" y="8561916"/>
          <a:ext cx="1375833" cy="1185333"/>
        </a:xfrm>
        <a:prstGeom prst="cub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1280583</xdr:colOff>
      <xdr:row>39</xdr:row>
      <xdr:rowOff>158750</xdr:rowOff>
    </xdr:from>
    <xdr:to>
      <xdr:col>1</xdr:col>
      <xdr:colOff>518583</xdr:colOff>
      <xdr:row>45</xdr:row>
      <xdr:rowOff>179917</xdr:rowOff>
    </xdr:to>
    <xdr:cxnSp macro="">
      <xdr:nvCxnSpPr>
        <xdr:cNvPr id="14" name="Прямая соединительная линия 13"/>
        <xdr:cNvCxnSpPr/>
      </xdr:nvCxnSpPr>
      <xdr:spPr>
        <a:xfrm flipH="1" flipV="1">
          <a:off x="1280583" y="8572500"/>
          <a:ext cx="793750" cy="1164167"/>
        </a:xfrm>
        <a:prstGeom prst="line">
          <a:avLst/>
        </a:prstGeom>
        <a:ln>
          <a:solidFill>
            <a:sysClr val="windowText" lastClr="000000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1280583</xdr:colOff>
      <xdr:row>39</xdr:row>
      <xdr:rowOff>148167</xdr:rowOff>
    </xdr:from>
    <xdr:to>
      <xdr:col>0</xdr:col>
      <xdr:colOff>1301750</xdr:colOff>
      <xdr:row>44</xdr:row>
      <xdr:rowOff>116417</xdr:rowOff>
    </xdr:to>
    <xdr:cxnSp macro="">
      <xdr:nvCxnSpPr>
        <xdr:cNvPr id="16" name="Прямая соединительная линия 15"/>
        <xdr:cNvCxnSpPr/>
      </xdr:nvCxnSpPr>
      <xdr:spPr>
        <a:xfrm>
          <a:off x="1280583" y="8561917"/>
          <a:ext cx="21167" cy="92075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1291167</xdr:colOff>
      <xdr:row>44</xdr:row>
      <xdr:rowOff>116417</xdr:rowOff>
    </xdr:from>
    <xdr:to>
      <xdr:col>2</xdr:col>
      <xdr:colOff>10584</xdr:colOff>
      <xdr:row>44</xdr:row>
      <xdr:rowOff>116417</xdr:rowOff>
    </xdr:to>
    <xdr:cxnSp macro="">
      <xdr:nvCxnSpPr>
        <xdr:cNvPr id="18" name="Прямая соединительная линия 17"/>
        <xdr:cNvCxnSpPr/>
      </xdr:nvCxnSpPr>
      <xdr:spPr>
        <a:xfrm>
          <a:off x="1291167" y="9482667"/>
          <a:ext cx="1079500" cy="0"/>
        </a:xfrm>
        <a:prstGeom prst="line">
          <a:avLst/>
        </a:prstGeom>
        <a:ln>
          <a:solidFill>
            <a:sysClr val="windowText" lastClr="000000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994833</xdr:colOff>
      <xdr:row>44</xdr:row>
      <xdr:rowOff>127000</xdr:rowOff>
    </xdr:from>
    <xdr:to>
      <xdr:col>0</xdr:col>
      <xdr:colOff>1301750</xdr:colOff>
      <xdr:row>46</xdr:row>
      <xdr:rowOff>10583</xdr:rowOff>
    </xdr:to>
    <xdr:cxnSp macro="">
      <xdr:nvCxnSpPr>
        <xdr:cNvPr id="20" name="Прямая соединительная линия 19"/>
        <xdr:cNvCxnSpPr/>
      </xdr:nvCxnSpPr>
      <xdr:spPr>
        <a:xfrm flipH="1">
          <a:off x="994833" y="9493250"/>
          <a:ext cx="306917" cy="264583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115957</xdr:colOff>
      <xdr:row>41</xdr:row>
      <xdr:rowOff>82825</xdr:rowOff>
    </xdr:from>
    <xdr:ext cx="306456" cy="374141"/>
    <xdr:sp macro="" textlink="">
      <xdr:nvSpPr>
        <xdr:cNvPr id="21" name="TextBox 20"/>
        <xdr:cNvSpPr txBox="1"/>
      </xdr:nvSpPr>
      <xdr:spPr>
        <a:xfrm>
          <a:off x="1664805" y="8887238"/>
          <a:ext cx="30645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d</a:t>
          </a:r>
          <a:endParaRPr lang="ru-RU" sz="1800" b="1"/>
        </a:p>
      </xdr:txBody>
    </xdr:sp>
    <xdr:clientData/>
  </xdr:oneCellAnchor>
  <xdr:oneCellAnchor>
    <xdr:from>
      <xdr:col>2</xdr:col>
      <xdr:colOff>33130</xdr:colOff>
      <xdr:row>40</xdr:row>
      <xdr:rowOff>99391</xdr:rowOff>
    </xdr:from>
    <xdr:ext cx="292003" cy="405432"/>
    <xdr:sp macro="" textlink="">
      <xdr:nvSpPr>
        <xdr:cNvPr id="22" name="TextBox 21"/>
        <xdr:cNvSpPr txBox="1"/>
      </xdr:nvSpPr>
      <xdr:spPr>
        <a:xfrm>
          <a:off x="2385391" y="8713304"/>
          <a:ext cx="29200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c</a:t>
          </a:r>
          <a:endParaRPr lang="ru-RU" sz="2000" b="1"/>
        </a:p>
      </xdr:txBody>
    </xdr:sp>
    <xdr:clientData/>
  </xdr:oneCellAnchor>
  <xdr:oneCellAnchor>
    <xdr:from>
      <xdr:col>1</xdr:col>
      <xdr:colOff>712304</xdr:colOff>
      <xdr:row>45</xdr:row>
      <xdr:rowOff>41413</xdr:rowOff>
    </xdr:from>
    <xdr:ext cx="305918" cy="374141"/>
    <xdr:sp macro="" textlink="">
      <xdr:nvSpPr>
        <xdr:cNvPr id="23" name="TextBox 22"/>
        <xdr:cNvSpPr txBox="1"/>
      </xdr:nvSpPr>
      <xdr:spPr>
        <a:xfrm>
          <a:off x="2261152" y="9607826"/>
          <a:ext cx="30591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b</a:t>
          </a:r>
          <a:endParaRPr lang="ru-RU" sz="1800" b="1"/>
        </a:p>
      </xdr:txBody>
    </xdr:sp>
    <xdr:clientData/>
  </xdr:oneCellAnchor>
  <xdr:twoCellAnchor>
    <xdr:from>
      <xdr:col>0</xdr:col>
      <xdr:colOff>1449457</xdr:colOff>
      <xdr:row>45</xdr:row>
      <xdr:rowOff>140804</xdr:rowOff>
    </xdr:from>
    <xdr:to>
      <xdr:col>1</xdr:col>
      <xdr:colOff>215348</xdr:colOff>
      <xdr:row>47</xdr:row>
      <xdr:rowOff>140804</xdr:rowOff>
    </xdr:to>
    <xdr:sp macro="" textlink="">
      <xdr:nvSpPr>
        <xdr:cNvPr id="24" name="TextBox 23"/>
        <xdr:cNvSpPr txBox="1"/>
      </xdr:nvSpPr>
      <xdr:spPr>
        <a:xfrm>
          <a:off x="1449457" y="9707217"/>
          <a:ext cx="31473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</a:t>
          </a:r>
          <a:endParaRPr lang="ru-RU" sz="1800" b="1"/>
        </a:p>
      </xdr:txBody>
    </xdr:sp>
    <xdr:clientData/>
  </xdr:twoCellAnchor>
  <xdr:oneCellAnchor>
    <xdr:from>
      <xdr:col>0</xdr:col>
      <xdr:colOff>712304</xdr:colOff>
      <xdr:row>37</xdr:row>
      <xdr:rowOff>74544</xdr:rowOff>
    </xdr:from>
    <xdr:ext cx="2087219" cy="389282"/>
    <xdr:sp macro="" textlink="">
      <xdr:nvSpPr>
        <xdr:cNvPr id="25" name="TextBox 24"/>
        <xdr:cNvSpPr txBox="1"/>
      </xdr:nvSpPr>
      <xdr:spPr>
        <a:xfrm>
          <a:off x="712304" y="8116957"/>
          <a:ext cx="2087219" cy="389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prstTxWarp prst="textChevron">
            <a:avLst/>
          </a:prstTxWarp>
          <a:spAutoFit/>
        </a:bodyPr>
        <a:lstStyle/>
        <a:p>
          <a:pPr algn="ctr"/>
          <a:r>
            <a:rPr lang="ru-RU" sz="1400" b="1"/>
            <a:t>параллелограмм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3" zoomScale="115" zoomScaleNormal="115" workbookViewId="0">
      <selection activeCell="E41" sqref="E41"/>
    </sheetView>
  </sheetViews>
  <sheetFormatPr defaultRowHeight="15" x14ac:dyDescent="0.25"/>
  <cols>
    <col min="1" max="1" width="23.28515625" customWidth="1"/>
    <col min="2" max="2" width="12" customWidth="1"/>
    <col min="3" max="3" width="13" customWidth="1"/>
    <col min="4" max="4" width="10.5703125" customWidth="1"/>
    <col min="5" max="5" width="11.140625" customWidth="1"/>
    <col min="6" max="6" width="11.5703125" customWidth="1"/>
    <col min="7" max="7" width="11.140625" customWidth="1"/>
  </cols>
  <sheetData>
    <row r="1" spans="1:7" ht="43.5" customHeight="1" x14ac:dyDescent="0.25">
      <c r="A1" s="10" t="s">
        <v>17</v>
      </c>
      <c r="B1" s="11"/>
      <c r="C1" s="11"/>
      <c r="D1" s="11"/>
      <c r="E1" s="11"/>
      <c r="F1" s="11"/>
      <c r="G1" s="11"/>
    </row>
    <row r="2" spans="1:7" ht="64.5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5</v>
      </c>
    </row>
    <row r="3" spans="1:7" x14ac:dyDescent="0.25">
      <c r="A3" s="3" t="s">
        <v>8</v>
      </c>
      <c r="B3" s="4">
        <v>1</v>
      </c>
      <c r="C3" s="4">
        <v>100</v>
      </c>
      <c r="D3" s="5">
        <v>42980</v>
      </c>
      <c r="E3" s="5">
        <v>43010</v>
      </c>
      <c r="F3" s="3">
        <f>DATEDIF(D3,E3,"YD")</f>
        <v>30</v>
      </c>
      <c r="G3" s="7">
        <f>IF(F3&lt;11,F3*C3,(F3*C3)/100*80)</f>
        <v>2400</v>
      </c>
    </row>
    <row r="4" spans="1:7" x14ac:dyDescent="0.25">
      <c r="A4" s="3" t="s">
        <v>9</v>
      </c>
      <c r="B4" s="4">
        <v>2</v>
      </c>
      <c r="C4" s="4">
        <v>200</v>
      </c>
      <c r="D4" s="5">
        <v>42981</v>
      </c>
      <c r="E4" s="5">
        <v>42988</v>
      </c>
      <c r="F4" s="3">
        <f t="shared" ref="F4:F11" si="0">DATEDIF(D4,E4,"YD")</f>
        <v>7</v>
      </c>
      <c r="G4" s="7">
        <f t="shared" ref="G4:G11" si="1">IF(F4&lt;11,F4*C4,(F4*C4)/100*80)</f>
        <v>1400</v>
      </c>
    </row>
    <row r="5" spans="1:7" x14ac:dyDescent="0.25">
      <c r="A5" s="3" t="s">
        <v>10</v>
      </c>
      <c r="B5" s="4">
        <v>4</v>
      </c>
      <c r="C5" s="4">
        <v>300</v>
      </c>
      <c r="D5" s="5">
        <v>42979</v>
      </c>
      <c r="E5" s="5">
        <v>43003</v>
      </c>
      <c r="F5" s="3">
        <f t="shared" si="0"/>
        <v>24</v>
      </c>
      <c r="G5" s="7">
        <f t="shared" si="1"/>
        <v>5760</v>
      </c>
    </row>
    <row r="6" spans="1:7" x14ac:dyDescent="0.25">
      <c r="A6" s="3" t="s">
        <v>11</v>
      </c>
      <c r="B6" s="4">
        <v>5</v>
      </c>
      <c r="C6" s="4">
        <v>250</v>
      </c>
      <c r="D6" s="5">
        <v>43192</v>
      </c>
      <c r="E6" s="5">
        <v>43201</v>
      </c>
      <c r="F6" s="3">
        <f t="shared" si="0"/>
        <v>9</v>
      </c>
      <c r="G6" s="7">
        <f t="shared" si="1"/>
        <v>2250</v>
      </c>
    </row>
    <row r="7" spans="1:7" x14ac:dyDescent="0.25">
      <c r="A7" s="3" t="s">
        <v>12</v>
      </c>
      <c r="B7" s="4">
        <v>14</v>
      </c>
      <c r="C7" s="4">
        <v>300</v>
      </c>
      <c r="D7" s="5">
        <v>43132</v>
      </c>
      <c r="E7" s="5">
        <v>43159</v>
      </c>
      <c r="F7" s="3">
        <f t="shared" si="0"/>
        <v>27</v>
      </c>
      <c r="G7" s="7">
        <f t="shared" si="1"/>
        <v>6480</v>
      </c>
    </row>
    <row r="8" spans="1:7" x14ac:dyDescent="0.25">
      <c r="A8" s="3" t="s">
        <v>13</v>
      </c>
      <c r="B8" s="4">
        <v>20</v>
      </c>
      <c r="C8" s="4">
        <v>360</v>
      </c>
      <c r="D8" s="5">
        <v>43169</v>
      </c>
      <c r="E8" s="5">
        <v>43174</v>
      </c>
      <c r="F8" s="3">
        <f t="shared" si="0"/>
        <v>5</v>
      </c>
      <c r="G8" s="7">
        <f t="shared" si="1"/>
        <v>1800</v>
      </c>
    </row>
    <row r="9" spans="1:7" x14ac:dyDescent="0.25">
      <c r="A9" s="3" t="s">
        <v>14</v>
      </c>
      <c r="B9" s="4">
        <v>6</v>
      </c>
      <c r="C9" s="4">
        <v>500</v>
      </c>
      <c r="D9" s="5">
        <v>43189</v>
      </c>
      <c r="E9" s="5">
        <v>43201</v>
      </c>
      <c r="F9" s="3">
        <f t="shared" si="0"/>
        <v>12</v>
      </c>
      <c r="G9" s="7">
        <f t="shared" si="1"/>
        <v>4800</v>
      </c>
    </row>
    <row r="10" spans="1:7" x14ac:dyDescent="0.25">
      <c r="A10" s="3" t="s">
        <v>15</v>
      </c>
      <c r="B10" s="4">
        <v>8</v>
      </c>
      <c r="C10" s="4">
        <v>400</v>
      </c>
      <c r="D10" s="5">
        <v>43008</v>
      </c>
      <c r="E10" s="5">
        <v>43011</v>
      </c>
      <c r="F10" s="3">
        <f t="shared" si="0"/>
        <v>3</v>
      </c>
      <c r="G10" s="7">
        <f t="shared" si="1"/>
        <v>1200</v>
      </c>
    </row>
    <row r="11" spans="1:7" x14ac:dyDescent="0.25">
      <c r="A11" s="3" t="s">
        <v>16</v>
      </c>
      <c r="B11" s="4">
        <v>13</v>
      </c>
      <c r="C11" s="4">
        <v>100</v>
      </c>
      <c r="D11" s="5">
        <v>43003</v>
      </c>
      <c r="E11" s="5">
        <v>43028</v>
      </c>
      <c r="F11" s="3">
        <f t="shared" si="0"/>
        <v>25</v>
      </c>
      <c r="G11" s="7">
        <f t="shared" si="1"/>
        <v>2000</v>
      </c>
    </row>
    <row r="12" spans="1:7" x14ac:dyDescent="0.25">
      <c r="A12" s="6"/>
      <c r="B12" s="6"/>
      <c r="C12" s="6"/>
      <c r="D12" s="6"/>
      <c r="E12" s="8" t="s">
        <v>7</v>
      </c>
      <c r="F12" s="9"/>
      <c r="G12" s="7">
        <f>SUM(G3,G4,G5,G6,G7,G8,G9,G10,G11)</f>
        <v>28090</v>
      </c>
    </row>
    <row r="17" spans="1:4" x14ac:dyDescent="0.25">
      <c r="A17" s="12"/>
      <c r="B17" s="12"/>
      <c r="C17" s="12"/>
      <c r="D17" s="12"/>
    </row>
    <row r="18" spans="1:4" x14ac:dyDescent="0.25">
      <c r="A18" s="12"/>
      <c r="B18" s="12"/>
      <c r="C18" s="12"/>
      <c r="D18" s="12"/>
    </row>
    <row r="19" spans="1:4" x14ac:dyDescent="0.25">
      <c r="A19" s="12"/>
      <c r="B19" s="12"/>
      <c r="C19" s="12"/>
      <c r="D19" s="12"/>
    </row>
    <row r="20" spans="1:4" x14ac:dyDescent="0.25">
      <c r="A20" s="12"/>
      <c r="B20" s="12"/>
      <c r="C20" s="12"/>
      <c r="D20" s="12"/>
    </row>
    <row r="21" spans="1:4" x14ac:dyDescent="0.25">
      <c r="A21" s="12"/>
      <c r="B21" s="12"/>
      <c r="C21" s="12"/>
      <c r="D21" s="12"/>
    </row>
    <row r="22" spans="1:4" x14ac:dyDescent="0.25">
      <c r="A22" s="12"/>
      <c r="B22" s="12"/>
      <c r="C22" s="12"/>
      <c r="D22" s="12"/>
    </row>
    <row r="23" spans="1:4" x14ac:dyDescent="0.25">
      <c r="A23" s="12"/>
      <c r="B23" s="12"/>
      <c r="C23" s="12"/>
      <c r="D23" s="12"/>
    </row>
    <row r="24" spans="1:4" x14ac:dyDescent="0.25">
      <c r="A24" s="12"/>
      <c r="B24" s="12"/>
      <c r="C24" s="12"/>
      <c r="D24" s="12"/>
    </row>
    <row r="25" spans="1:4" x14ac:dyDescent="0.25">
      <c r="A25" s="12"/>
      <c r="B25" s="12"/>
      <c r="C25" s="12"/>
      <c r="D25" s="12"/>
    </row>
    <row r="37" spans="1:5" x14ac:dyDescent="0.25">
      <c r="A37" s="12"/>
      <c r="B37" s="12"/>
      <c r="C37" s="12"/>
      <c r="D37" s="12"/>
    </row>
    <row r="38" spans="1:5" x14ac:dyDescent="0.25">
      <c r="A38" s="12"/>
      <c r="B38" s="12"/>
      <c r="C38" s="12"/>
      <c r="D38" s="12"/>
    </row>
    <row r="39" spans="1:5" x14ac:dyDescent="0.25">
      <c r="A39" s="12"/>
      <c r="B39" s="12"/>
      <c r="C39" s="12"/>
      <c r="D39" s="12"/>
    </row>
    <row r="40" spans="1:5" x14ac:dyDescent="0.25">
      <c r="A40" s="12"/>
      <c r="B40" s="12"/>
      <c r="C40" s="12"/>
      <c r="D40" s="12"/>
    </row>
    <row r="41" spans="1:5" x14ac:dyDescent="0.25">
      <c r="A41" s="12"/>
      <c r="B41" s="12"/>
      <c r="C41" s="12"/>
      <c r="D41" s="12"/>
      <c r="E41">
        <v>1</v>
      </c>
    </row>
    <row r="42" spans="1:5" x14ac:dyDescent="0.25">
      <c r="A42" s="12"/>
      <c r="B42" s="12"/>
      <c r="C42" s="12"/>
      <c r="D42" s="12"/>
    </row>
    <row r="43" spans="1:5" x14ac:dyDescent="0.25">
      <c r="A43" s="12"/>
      <c r="B43" s="12"/>
      <c r="C43" s="12"/>
      <c r="D43" s="12"/>
    </row>
    <row r="44" spans="1:5" x14ac:dyDescent="0.25">
      <c r="A44" s="12"/>
      <c r="B44" s="12"/>
      <c r="C44" s="12"/>
      <c r="D44" s="12"/>
    </row>
    <row r="45" spans="1:5" x14ac:dyDescent="0.25">
      <c r="A45" s="12"/>
      <c r="B45" s="12"/>
      <c r="C45" s="12"/>
      <c r="D45" s="12"/>
    </row>
    <row r="46" spans="1:5" x14ac:dyDescent="0.25">
      <c r="A46" s="12"/>
      <c r="B46" s="12"/>
      <c r="C46" s="12"/>
      <c r="D46" s="12"/>
    </row>
    <row r="47" spans="1:5" x14ac:dyDescent="0.25">
      <c r="A47" s="12"/>
      <c r="B47" s="12"/>
      <c r="C47" s="12"/>
      <c r="D47" s="12"/>
    </row>
    <row r="48" spans="1:5" x14ac:dyDescent="0.25">
      <c r="A48" s="12"/>
      <c r="B48" s="12"/>
      <c r="C48" s="12"/>
      <c r="D48" s="12"/>
    </row>
    <row r="49" spans="1:4" x14ac:dyDescent="0.25">
      <c r="A49" s="12"/>
      <c r="B49" s="12"/>
      <c r="C49" s="12"/>
      <c r="D49" s="12"/>
    </row>
    <row r="50" spans="1:4" x14ac:dyDescent="0.25">
      <c r="A50" s="12"/>
      <c r="B50" s="12"/>
      <c r="C50" s="12"/>
      <c r="D50" s="12"/>
    </row>
  </sheetData>
  <mergeCells count="4">
    <mergeCell ref="E12:F12"/>
    <mergeCell ref="A1:G1"/>
    <mergeCell ref="A17:D25"/>
    <mergeCell ref="A37:D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2019-05-08T21:28:09Z</dcterms:modified>
</cp:coreProperties>
</file>