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intsu\Desktop\Tous-Ensemble\Data\Cleaned\"/>
    </mc:Choice>
  </mc:AlternateContent>
  <xr:revisionPtr revIDLastSave="0" documentId="13_ncr:1_{9814668E-604A-405A-BC73-486D36BB3E02}" xr6:coauthVersionLast="36" xr6:coauthVersionMax="47" xr10:uidLastSave="{00000000-0000-0000-0000-000000000000}"/>
  <bookViews>
    <workbookView xWindow="0" yWindow="504" windowWidth="12984" windowHeight="15864" tabRatio="212" activeTab="4" xr2:uid="{00000000-000D-0000-FFFF-FFFF00000000}"/>
  </bookViews>
  <sheets>
    <sheet name="Table" sheetId="5" r:id="rId1"/>
    <sheet name="Feuil1" sheetId="6" r:id="rId2"/>
    <sheet name="Rawdata" sheetId="1" r:id="rId3"/>
    <sheet name="Transform" sheetId="4" r:id="rId4"/>
    <sheet name="Tidydata" sheetId="3" r:id="rId5"/>
  </sheets>
  <calcPr calcId="191029"/>
</workbook>
</file>

<file path=xl/calcChain.xml><?xml version="1.0" encoding="utf-8"?>
<calcChain xmlns="http://schemas.openxmlformats.org/spreadsheetml/2006/main">
  <c r="G28" i="3" l="1"/>
  <c r="F2" i="5" l="1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G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C83" i="5" l="1"/>
  <c r="C82" i="5"/>
  <c r="C81" i="5"/>
  <c r="C80" i="5"/>
  <c r="E81" i="5"/>
  <c r="E3" i="4"/>
  <c r="E4" i="4"/>
  <c r="E5" i="4"/>
  <c r="E6" i="4"/>
  <c r="E7" i="4"/>
  <c r="E8" i="4"/>
  <c r="E9" i="4"/>
  <c r="D9" i="3" s="1"/>
  <c r="E10" i="4"/>
  <c r="E11" i="4"/>
  <c r="E12" i="4"/>
  <c r="E13" i="4"/>
  <c r="E14" i="4"/>
  <c r="E15" i="4"/>
  <c r="E16" i="4"/>
  <c r="E17" i="4"/>
  <c r="D17" i="3" s="1"/>
  <c r="E18" i="4"/>
  <c r="D18" i="3" s="1"/>
  <c r="E19" i="4"/>
  <c r="E20" i="4"/>
  <c r="E21" i="4"/>
  <c r="E22" i="4"/>
  <c r="E23" i="4"/>
  <c r="E24" i="4"/>
  <c r="E25" i="4"/>
  <c r="D25" i="3" s="1"/>
  <c r="E26" i="4"/>
  <c r="E27" i="4"/>
  <c r="E28" i="4"/>
  <c r="E29" i="4"/>
  <c r="E30" i="4"/>
  <c r="E31" i="4"/>
  <c r="E32" i="4"/>
  <c r="E33" i="4"/>
  <c r="D33" i="3" s="1"/>
  <c r="E34" i="4"/>
  <c r="D34" i="3" s="1"/>
  <c r="E35" i="4"/>
  <c r="E36" i="4"/>
  <c r="E37" i="4"/>
  <c r="E38" i="4"/>
  <c r="E39" i="4"/>
  <c r="E40" i="4"/>
  <c r="E41" i="4"/>
  <c r="D41" i="3" s="1"/>
  <c r="E42" i="4"/>
  <c r="D42" i="3" s="1"/>
  <c r="E43" i="4"/>
  <c r="E44" i="4"/>
  <c r="E45" i="4"/>
  <c r="E46" i="4"/>
  <c r="E47" i="4"/>
  <c r="E48" i="4"/>
  <c r="E49" i="4"/>
  <c r="D49" i="3" s="1"/>
  <c r="E50" i="4"/>
  <c r="D50" i="3" s="1"/>
  <c r="E51" i="4"/>
  <c r="E52" i="4"/>
  <c r="E53" i="4"/>
  <c r="E54" i="4"/>
  <c r="E55" i="4"/>
  <c r="E56" i="4"/>
  <c r="E57" i="4"/>
  <c r="D57" i="3" s="1"/>
  <c r="E58" i="4"/>
  <c r="D58" i="3" s="1"/>
  <c r="E59" i="4"/>
  <c r="E60" i="4"/>
  <c r="D60" i="3" s="1"/>
  <c r="E61" i="4"/>
  <c r="D61" i="3" s="1"/>
  <c r="E62" i="4"/>
  <c r="D62" i="3" s="1"/>
  <c r="E63" i="4"/>
  <c r="D63" i="3" s="1"/>
  <c r="E64" i="4"/>
  <c r="D64" i="3" s="1"/>
  <c r="E65" i="4"/>
  <c r="D65" i="3" s="1"/>
  <c r="E66" i="4"/>
  <c r="D66" i="3" s="1"/>
  <c r="E67" i="4"/>
  <c r="E68" i="4"/>
  <c r="E69" i="4"/>
  <c r="E70" i="4"/>
  <c r="E71" i="4"/>
  <c r="E72" i="4"/>
  <c r="E73" i="4"/>
  <c r="D73" i="3" s="1"/>
  <c r="E74" i="4"/>
  <c r="D74" i="3" s="1"/>
  <c r="E75" i="4"/>
  <c r="E76" i="4"/>
  <c r="E2" i="4"/>
  <c r="D2" i="3" s="1"/>
  <c r="D3" i="3"/>
  <c r="D4" i="3"/>
  <c r="D5" i="3"/>
  <c r="D6" i="3"/>
  <c r="D7" i="3"/>
  <c r="D8" i="3"/>
  <c r="D10" i="3"/>
  <c r="D11" i="3"/>
  <c r="D12" i="3"/>
  <c r="D13" i="3"/>
  <c r="D14" i="3"/>
  <c r="D15" i="3"/>
  <c r="D16" i="3"/>
  <c r="D19" i="3"/>
  <c r="D20" i="3"/>
  <c r="D21" i="3"/>
  <c r="D22" i="3"/>
  <c r="D23" i="3"/>
  <c r="D24" i="3"/>
  <c r="D26" i="3"/>
  <c r="D27" i="3"/>
  <c r="D28" i="3"/>
  <c r="D29" i="3"/>
  <c r="D30" i="3"/>
  <c r="D31" i="3"/>
  <c r="D32" i="3"/>
  <c r="D35" i="3"/>
  <c r="D36" i="3"/>
  <c r="D37" i="3"/>
  <c r="D38" i="3"/>
  <c r="D39" i="3"/>
  <c r="D40" i="3"/>
  <c r="D43" i="3"/>
  <c r="D44" i="3"/>
  <c r="D45" i="3"/>
  <c r="D46" i="3"/>
  <c r="D47" i="3"/>
  <c r="D48" i="3"/>
  <c r="D51" i="3"/>
  <c r="D52" i="3"/>
  <c r="D53" i="3"/>
  <c r="D54" i="3"/>
  <c r="D55" i="3"/>
  <c r="D56" i="3"/>
  <c r="D59" i="3"/>
  <c r="D67" i="3"/>
  <c r="D68" i="3"/>
  <c r="D69" i="3"/>
  <c r="D70" i="3"/>
  <c r="D71" i="3"/>
  <c r="D72" i="3"/>
  <c r="D75" i="3"/>
  <c r="D76" i="3"/>
  <c r="A3" i="3"/>
  <c r="B3" i="3"/>
  <c r="C3" i="3"/>
  <c r="E3" i="3"/>
  <c r="F3" i="3"/>
  <c r="G3" i="3"/>
  <c r="H3" i="3"/>
  <c r="I3" i="3"/>
  <c r="J3" i="3"/>
  <c r="K3" i="3"/>
  <c r="L3" i="3"/>
  <c r="M3" i="3"/>
  <c r="N3" i="3"/>
  <c r="O3" i="3"/>
  <c r="P3" i="3"/>
  <c r="A4" i="3"/>
  <c r="B4" i="3"/>
  <c r="C4" i="3"/>
  <c r="E4" i="3"/>
  <c r="F4" i="3"/>
  <c r="G4" i="3"/>
  <c r="H4" i="3"/>
  <c r="I4" i="3"/>
  <c r="J4" i="3"/>
  <c r="K4" i="3"/>
  <c r="L4" i="3"/>
  <c r="M4" i="3"/>
  <c r="N4" i="3"/>
  <c r="O4" i="3"/>
  <c r="P4" i="3"/>
  <c r="A5" i="3"/>
  <c r="B5" i="3"/>
  <c r="C5" i="3"/>
  <c r="E5" i="3"/>
  <c r="F5" i="3"/>
  <c r="G5" i="3"/>
  <c r="H5" i="3"/>
  <c r="I5" i="3"/>
  <c r="J5" i="3"/>
  <c r="K5" i="3"/>
  <c r="L5" i="3"/>
  <c r="M5" i="3"/>
  <c r="N5" i="3"/>
  <c r="O5" i="3"/>
  <c r="P5" i="3"/>
  <c r="A6" i="3"/>
  <c r="B6" i="3"/>
  <c r="C6" i="3"/>
  <c r="E6" i="3"/>
  <c r="F6" i="3"/>
  <c r="G6" i="3"/>
  <c r="H6" i="3"/>
  <c r="I6" i="3"/>
  <c r="J6" i="3"/>
  <c r="K6" i="3"/>
  <c r="L6" i="3"/>
  <c r="M6" i="3"/>
  <c r="N6" i="3"/>
  <c r="O6" i="3"/>
  <c r="P6" i="3"/>
  <c r="A7" i="3"/>
  <c r="B7" i="3"/>
  <c r="C7" i="3"/>
  <c r="E7" i="3"/>
  <c r="F7" i="3"/>
  <c r="G7" i="3"/>
  <c r="H7" i="3"/>
  <c r="I7" i="3"/>
  <c r="J7" i="3"/>
  <c r="K7" i="3"/>
  <c r="L7" i="3"/>
  <c r="M7" i="3"/>
  <c r="N7" i="3"/>
  <c r="O7" i="3"/>
  <c r="P7" i="3"/>
  <c r="A8" i="3"/>
  <c r="B8" i="3"/>
  <c r="C8" i="3"/>
  <c r="E8" i="3"/>
  <c r="F8" i="3"/>
  <c r="G8" i="3"/>
  <c r="H8" i="3"/>
  <c r="I8" i="3"/>
  <c r="J8" i="3"/>
  <c r="K8" i="3"/>
  <c r="L8" i="3"/>
  <c r="M8" i="3"/>
  <c r="N8" i="3"/>
  <c r="O8" i="3"/>
  <c r="P8" i="3"/>
  <c r="A9" i="3"/>
  <c r="B9" i="3"/>
  <c r="C9" i="3"/>
  <c r="E9" i="3"/>
  <c r="F9" i="3"/>
  <c r="G9" i="3"/>
  <c r="H9" i="3"/>
  <c r="I9" i="3"/>
  <c r="J9" i="3"/>
  <c r="K9" i="3"/>
  <c r="L9" i="3"/>
  <c r="M9" i="3"/>
  <c r="N9" i="3"/>
  <c r="O9" i="3"/>
  <c r="P9" i="3"/>
  <c r="A10" i="3"/>
  <c r="B10" i="3"/>
  <c r="C10" i="3"/>
  <c r="E10" i="3"/>
  <c r="F10" i="3"/>
  <c r="G10" i="3"/>
  <c r="H10" i="3"/>
  <c r="I10" i="3"/>
  <c r="J10" i="3"/>
  <c r="K10" i="3"/>
  <c r="L10" i="3"/>
  <c r="M10" i="3"/>
  <c r="N10" i="3"/>
  <c r="O10" i="3"/>
  <c r="P10" i="3"/>
  <c r="A11" i="3"/>
  <c r="B11" i="3"/>
  <c r="C11" i="3"/>
  <c r="E11" i="3"/>
  <c r="F11" i="3"/>
  <c r="G11" i="3"/>
  <c r="H11" i="3"/>
  <c r="I11" i="3"/>
  <c r="J11" i="3"/>
  <c r="K11" i="3"/>
  <c r="L11" i="3"/>
  <c r="M11" i="3"/>
  <c r="N11" i="3"/>
  <c r="O11" i="3"/>
  <c r="P11" i="3"/>
  <c r="A12" i="3"/>
  <c r="B12" i="3"/>
  <c r="C12" i="3"/>
  <c r="E12" i="3"/>
  <c r="F12" i="3"/>
  <c r="G12" i="3"/>
  <c r="H12" i="3"/>
  <c r="I12" i="3"/>
  <c r="J12" i="3"/>
  <c r="K12" i="3"/>
  <c r="L12" i="3"/>
  <c r="M12" i="3"/>
  <c r="N12" i="3"/>
  <c r="O12" i="3"/>
  <c r="P12" i="3"/>
  <c r="A13" i="3"/>
  <c r="B13" i="3"/>
  <c r="C13" i="3"/>
  <c r="E13" i="3"/>
  <c r="F13" i="3"/>
  <c r="G13" i="3"/>
  <c r="H13" i="3"/>
  <c r="I13" i="3"/>
  <c r="J13" i="3"/>
  <c r="K13" i="3"/>
  <c r="L13" i="3"/>
  <c r="M13" i="3"/>
  <c r="N13" i="3"/>
  <c r="O13" i="3"/>
  <c r="P13" i="3"/>
  <c r="A14" i="3"/>
  <c r="B14" i="3"/>
  <c r="C14" i="3"/>
  <c r="E14" i="3"/>
  <c r="F14" i="3"/>
  <c r="G14" i="3"/>
  <c r="H14" i="3"/>
  <c r="I14" i="3"/>
  <c r="J14" i="3"/>
  <c r="K14" i="3"/>
  <c r="L14" i="3"/>
  <c r="M14" i="3"/>
  <c r="N14" i="3"/>
  <c r="O14" i="3"/>
  <c r="P14" i="3"/>
  <c r="A15" i="3"/>
  <c r="B15" i="3"/>
  <c r="E15" i="3"/>
  <c r="F15" i="3"/>
  <c r="G15" i="3"/>
  <c r="H15" i="3"/>
  <c r="I15" i="3"/>
  <c r="J15" i="3"/>
  <c r="K15" i="3"/>
  <c r="L15" i="3"/>
  <c r="M15" i="3"/>
  <c r="N15" i="3"/>
  <c r="O15" i="3"/>
  <c r="P15" i="3"/>
  <c r="A16" i="3"/>
  <c r="B16" i="3"/>
  <c r="E16" i="3"/>
  <c r="F16" i="3"/>
  <c r="G16" i="3"/>
  <c r="H16" i="3"/>
  <c r="I16" i="3"/>
  <c r="J16" i="3"/>
  <c r="K16" i="3"/>
  <c r="L16" i="3"/>
  <c r="M16" i="3"/>
  <c r="N16" i="3"/>
  <c r="O16" i="3"/>
  <c r="P16" i="3"/>
  <c r="A17" i="3"/>
  <c r="B17" i="3"/>
  <c r="E17" i="3"/>
  <c r="F17" i="3"/>
  <c r="G17" i="3"/>
  <c r="H17" i="3"/>
  <c r="I17" i="3"/>
  <c r="J17" i="3"/>
  <c r="K17" i="3"/>
  <c r="L17" i="3"/>
  <c r="M17" i="3"/>
  <c r="N17" i="3"/>
  <c r="O17" i="3"/>
  <c r="P17" i="3"/>
  <c r="A18" i="3"/>
  <c r="B18" i="3"/>
  <c r="E18" i="3"/>
  <c r="F18" i="3"/>
  <c r="G18" i="3"/>
  <c r="H18" i="3"/>
  <c r="I18" i="3"/>
  <c r="J18" i="3"/>
  <c r="K18" i="3"/>
  <c r="L18" i="3"/>
  <c r="M18" i="3"/>
  <c r="N18" i="3"/>
  <c r="O18" i="3"/>
  <c r="P18" i="3"/>
  <c r="A19" i="3"/>
  <c r="B19" i="3"/>
  <c r="E19" i="3"/>
  <c r="F19" i="3"/>
  <c r="G19" i="3"/>
  <c r="H19" i="3"/>
  <c r="I19" i="3"/>
  <c r="J19" i="3"/>
  <c r="K19" i="3"/>
  <c r="L19" i="3"/>
  <c r="M19" i="3"/>
  <c r="N19" i="3"/>
  <c r="O19" i="3"/>
  <c r="P19" i="3"/>
  <c r="A20" i="3"/>
  <c r="B20" i="3"/>
  <c r="E20" i="3"/>
  <c r="F20" i="3"/>
  <c r="G20" i="3"/>
  <c r="H20" i="3"/>
  <c r="I20" i="3"/>
  <c r="J20" i="3"/>
  <c r="K20" i="3"/>
  <c r="L20" i="3"/>
  <c r="M20" i="3"/>
  <c r="N20" i="3"/>
  <c r="O20" i="3"/>
  <c r="P20" i="3"/>
  <c r="A21" i="3"/>
  <c r="B21" i="3"/>
  <c r="E21" i="3"/>
  <c r="F21" i="3"/>
  <c r="G21" i="3"/>
  <c r="H21" i="3"/>
  <c r="I21" i="3"/>
  <c r="J21" i="3"/>
  <c r="K21" i="3"/>
  <c r="L21" i="3"/>
  <c r="M21" i="3"/>
  <c r="N21" i="3"/>
  <c r="O21" i="3"/>
  <c r="P21" i="3"/>
  <c r="A22" i="3"/>
  <c r="B22" i="3"/>
  <c r="E22" i="3"/>
  <c r="F22" i="3"/>
  <c r="G22" i="3"/>
  <c r="H22" i="3"/>
  <c r="I22" i="3"/>
  <c r="J22" i="3"/>
  <c r="K22" i="3"/>
  <c r="L22" i="3"/>
  <c r="M22" i="3"/>
  <c r="N22" i="3"/>
  <c r="O22" i="3"/>
  <c r="P22" i="3"/>
  <c r="A23" i="3"/>
  <c r="B23" i="3"/>
  <c r="E23" i="3"/>
  <c r="F23" i="3"/>
  <c r="G23" i="3"/>
  <c r="H23" i="3"/>
  <c r="I23" i="3"/>
  <c r="J23" i="3"/>
  <c r="K23" i="3"/>
  <c r="L23" i="3"/>
  <c r="M23" i="3"/>
  <c r="N23" i="3"/>
  <c r="O23" i="3"/>
  <c r="P23" i="3"/>
  <c r="A24" i="3"/>
  <c r="B24" i="3"/>
  <c r="E24" i="3"/>
  <c r="F24" i="3"/>
  <c r="G24" i="3"/>
  <c r="H24" i="3"/>
  <c r="I24" i="3"/>
  <c r="J24" i="3"/>
  <c r="K24" i="3"/>
  <c r="L24" i="3"/>
  <c r="M24" i="3"/>
  <c r="N24" i="3"/>
  <c r="O24" i="3"/>
  <c r="P24" i="3"/>
  <c r="A25" i="3"/>
  <c r="B25" i="3"/>
  <c r="E25" i="3"/>
  <c r="F25" i="3"/>
  <c r="G25" i="3"/>
  <c r="H25" i="3"/>
  <c r="I25" i="3"/>
  <c r="J25" i="3"/>
  <c r="K25" i="3"/>
  <c r="L25" i="3"/>
  <c r="M25" i="3"/>
  <c r="N25" i="3"/>
  <c r="O25" i="3"/>
  <c r="P25" i="3"/>
  <c r="A26" i="3"/>
  <c r="B26" i="3"/>
  <c r="C26" i="3"/>
  <c r="E26" i="3"/>
  <c r="F26" i="3"/>
  <c r="G26" i="3"/>
  <c r="H26" i="3"/>
  <c r="I26" i="3"/>
  <c r="J26" i="3"/>
  <c r="K26" i="3"/>
  <c r="L26" i="3"/>
  <c r="M26" i="3"/>
  <c r="N26" i="3"/>
  <c r="O26" i="3"/>
  <c r="P26" i="3"/>
  <c r="A27" i="3"/>
  <c r="B27" i="3"/>
  <c r="C27" i="3"/>
  <c r="E27" i="3"/>
  <c r="F27" i="3"/>
  <c r="G27" i="3"/>
  <c r="H27" i="3"/>
  <c r="I27" i="3"/>
  <c r="J27" i="3"/>
  <c r="K27" i="3"/>
  <c r="L27" i="3"/>
  <c r="M27" i="3"/>
  <c r="N27" i="3"/>
  <c r="O27" i="3"/>
  <c r="P27" i="3"/>
  <c r="A28" i="3"/>
  <c r="B28" i="3"/>
  <c r="C28" i="3"/>
  <c r="E28" i="3"/>
  <c r="F28" i="3"/>
  <c r="H28" i="3"/>
  <c r="I28" i="3"/>
  <c r="J28" i="3"/>
  <c r="K28" i="3"/>
  <c r="L28" i="3"/>
  <c r="M28" i="3"/>
  <c r="N28" i="3"/>
  <c r="O28" i="3"/>
  <c r="P28" i="3"/>
  <c r="A29" i="3"/>
  <c r="B29" i="3"/>
  <c r="C29" i="3"/>
  <c r="E29" i="3"/>
  <c r="F29" i="3"/>
  <c r="G29" i="3"/>
  <c r="H29" i="3"/>
  <c r="I29" i="3"/>
  <c r="J29" i="3"/>
  <c r="K29" i="3"/>
  <c r="L29" i="3"/>
  <c r="M29" i="3"/>
  <c r="N29" i="3"/>
  <c r="O29" i="3"/>
  <c r="P29" i="3"/>
  <c r="A30" i="3"/>
  <c r="B30" i="3"/>
  <c r="C30" i="3"/>
  <c r="E30" i="3"/>
  <c r="F30" i="3"/>
  <c r="G30" i="3"/>
  <c r="H30" i="3"/>
  <c r="I30" i="3"/>
  <c r="J30" i="3"/>
  <c r="K30" i="3"/>
  <c r="L30" i="3"/>
  <c r="M30" i="3"/>
  <c r="N30" i="3"/>
  <c r="O30" i="3"/>
  <c r="P30" i="3"/>
  <c r="A31" i="3"/>
  <c r="B31" i="3"/>
  <c r="C31" i="3"/>
  <c r="E31" i="3"/>
  <c r="F31" i="3"/>
  <c r="G31" i="3"/>
  <c r="H31" i="3"/>
  <c r="I31" i="3"/>
  <c r="J31" i="3"/>
  <c r="K31" i="3"/>
  <c r="L31" i="3"/>
  <c r="M31" i="3"/>
  <c r="N31" i="3"/>
  <c r="O31" i="3"/>
  <c r="P31" i="3"/>
  <c r="A32" i="3"/>
  <c r="B32" i="3"/>
  <c r="C32" i="3"/>
  <c r="E32" i="3"/>
  <c r="F32" i="3"/>
  <c r="G32" i="3"/>
  <c r="H32" i="3"/>
  <c r="I32" i="3"/>
  <c r="J32" i="3"/>
  <c r="K32" i="3"/>
  <c r="L32" i="3"/>
  <c r="M32" i="3"/>
  <c r="N32" i="3"/>
  <c r="O32" i="3"/>
  <c r="P32" i="3"/>
  <c r="A33" i="3"/>
  <c r="B33" i="3"/>
  <c r="C33" i="3"/>
  <c r="E33" i="3"/>
  <c r="F33" i="3"/>
  <c r="G33" i="3"/>
  <c r="H33" i="3"/>
  <c r="I33" i="3"/>
  <c r="J33" i="3"/>
  <c r="K33" i="3"/>
  <c r="L33" i="3"/>
  <c r="M33" i="3"/>
  <c r="N33" i="3"/>
  <c r="O33" i="3"/>
  <c r="P33" i="3"/>
  <c r="A34" i="3"/>
  <c r="B34" i="3"/>
  <c r="C34" i="3"/>
  <c r="E34" i="3"/>
  <c r="F34" i="3"/>
  <c r="G34" i="3"/>
  <c r="H34" i="3"/>
  <c r="I34" i="3"/>
  <c r="J34" i="3"/>
  <c r="K34" i="3"/>
  <c r="L34" i="3"/>
  <c r="M34" i="3"/>
  <c r="N34" i="3"/>
  <c r="O34" i="3"/>
  <c r="P34" i="3"/>
  <c r="A35" i="3"/>
  <c r="B35" i="3"/>
  <c r="C35" i="3"/>
  <c r="E35" i="3"/>
  <c r="F35" i="3"/>
  <c r="G35" i="3"/>
  <c r="H35" i="3"/>
  <c r="I35" i="3"/>
  <c r="J35" i="3"/>
  <c r="K35" i="3"/>
  <c r="L35" i="3"/>
  <c r="M35" i="3"/>
  <c r="N35" i="3"/>
  <c r="O35" i="3"/>
  <c r="P35" i="3"/>
  <c r="A36" i="3"/>
  <c r="B36" i="3"/>
  <c r="C36" i="3"/>
  <c r="E36" i="3"/>
  <c r="F36" i="3"/>
  <c r="G36" i="3"/>
  <c r="H36" i="3"/>
  <c r="I36" i="3"/>
  <c r="J36" i="3"/>
  <c r="K36" i="3"/>
  <c r="L36" i="3"/>
  <c r="M36" i="3"/>
  <c r="N36" i="3"/>
  <c r="O36" i="3"/>
  <c r="P36" i="3"/>
  <c r="A37" i="3"/>
  <c r="B37" i="3"/>
  <c r="C37" i="3"/>
  <c r="E37" i="3"/>
  <c r="F37" i="3"/>
  <c r="G37" i="3"/>
  <c r="H37" i="3"/>
  <c r="I37" i="3"/>
  <c r="J37" i="3"/>
  <c r="K37" i="3"/>
  <c r="L37" i="3"/>
  <c r="M37" i="3"/>
  <c r="N37" i="3"/>
  <c r="O37" i="3"/>
  <c r="P37" i="3"/>
  <c r="A38" i="3"/>
  <c r="B38" i="3"/>
  <c r="C38" i="3"/>
  <c r="E38" i="3"/>
  <c r="F38" i="3"/>
  <c r="G38" i="3"/>
  <c r="H38" i="3"/>
  <c r="I38" i="3"/>
  <c r="J38" i="3"/>
  <c r="K38" i="3"/>
  <c r="L38" i="3"/>
  <c r="M38" i="3"/>
  <c r="N38" i="3"/>
  <c r="O38" i="3"/>
  <c r="P38" i="3"/>
  <c r="A39" i="3"/>
  <c r="B39" i="3"/>
  <c r="C39" i="3"/>
  <c r="E39" i="3"/>
  <c r="F39" i="3"/>
  <c r="G39" i="3"/>
  <c r="H39" i="3"/>
  <c r="I39" i="3"/>
  <c r="J39" i="3"/>
  <c r="K39" i="3"/>
  <c r="L39" i="3"/>
  <c r="M39" i="3"/>
  <c r="N39" i="3"/>
  <c r="O39" i="3"/>
  <c r="P39" i="3"/>
  <c r="A40" i="3"/>
  <c r="B40" i="3"/>
  <c r="C40" i="3"/>
  <c r="E40" i="3"/>
  <c r="F40" i="3"/>
  <c r="G40" i="3"/>
  <c r="H40" i="3"/>
  <c r="I40" i="3"/>
  <c r="J40" i="3"/>
  <c r="K40" i="3"/>
  <c r="L40" i="3"/>
  <c r="M40" i="3"/>
  <c r="N40" i="3"/>
  <c r="O40" i="3"/>
  <c r="P40" i="3"/>
  <c r="A41" i="3"/>
  <c r="B41" i="3"/>
  <c r="C41" i="3"/>
  <c r="E41" i="3"/>
  <c r="F41" i="3"/>
  <c r="G41" i="3"/>
  <c r="H41" i="3"/>
  <c r="I41" i="3"/>
  <c r="J41" i="3"/>
  <c r="K41" i="3"/>
  <c r="L41" i="3"/>
  <c r="M41" i="3"/>
  <c r="N41" i="3"/>
  <c r="O41" i="3"/>
  <c r="P41" i="3"/>
  <c r="A42" i="3"/>
  <c r="B42" i="3"/>
  <c r="C42" i="3"/>
  <c r="E42" i="3"/>
  <c r="F42" i="3"/>
  <c r="G42" i="3"/>
  <c r="H42" i="3"/>
  <c r="I42" i="3"/>
  <c r="J42" i="3"/>
  <c r="K42" i="3"/>
  <c r="L42" i="3"/>
  <c r="M42" i="3"/>
  <c r="N42" i="3"/>
  <c r="O42" i="3"/>
  <c r="P42" i="3"/>
  <c r="A43" i="3"/>
  <c r="B43" i="3"/>
  <c r="C43" i="3"/>
  <c r="E43" i="3"/>
  <c r="F43" i="3"/>
  <c r="G43" i="3"/>
  <c r="H43" i="3"/>
  <c r="I43" i="3"/>
  <c r="J43" i="3"/>
  <c r="K43" i="3"/>
  <c r="L43" i="3"/>
  <c r="M43" i="3"/>
  <c r="N43" i="3"/>
  <c r="O43" i="3"/>
  <c r="P43" i="3"/>
  <c r="A44" i="3"/>
  <c r="B44" i="3"/>
  <c r="C44" i="3"/>
  <c r="E44" i="3"/>
  <c r="F44" i="3"/>
  <c r="G44" i="3"/>
  <c r="H44" i="3"/>
  <c r="I44" i="3"/>
  <c r="J44" i="3"/>
  <c r="K44" i="3"/>
  <c r="L44" i="3"/>
  <c r="M44" i="3"/>
  <c r="N44" i="3"/>
  <c r="O44" i="3"/>
  <c r="P44" i="3"/>
  <c r="A45" i="3"/>
  <c r="B45" i="3"/>
  <c r="C45" i="3"/>
  <c r="E45" i="3"/>
  <c r="F45" i="3"/>
  <c r="G45" i="3"/>
  <c r="H45" i="3"/>
  <c r="I45" i="3"/>
  <c r="J45" i="3"/>
  <c r="K45" i="3"/>
  <c r="L45" i="3"/>
  <c r="M45" i="3"/>
  <c r="N45" i="3"/>
  <c r="O45" i="3"/>
  <c r="P45" i="3"/>
  <c r="A46" i="3"/>
  <c r="B46" i="3"/>
  <c r="C46" i="3"/>
  <c r="E46" i="3"/>
  <c r="F46" i="3"/>
  <c r="G46" i="3"/>
  <c r="H46" i="3"/>
  <c r="I46" i="3"/>
  <c r="J46" i="3"/>
  <c r="K46" i="3"/>
  <c r="L46" i="3"/>
  <c r="M46" i="3"/>
  <c r="N46" i="3"/>
  <c r="O46" i="3"/>
  <c r="P46" i="3"/>
  <c r="A47" i="3"/>
  <c r="B47" i="3"/>
  <c r="C47" i="3"/>
  <c r="E47" i="3"/>
  <c r="F47" i="3"/>
  <c r="G47" i="3"/>
  <c r="H47" i="3"/>
  <c r="I47" i="3"/>
  <c r="J47" i="3"/>
  <c r="K47" i="3"/>
  <c r="L47" i="3"/>
  <c r="M47" i="3"/>
  <c r="N47" i="3"/>
  <c r="O47" i="3"/>
  <c r="P47" i="3"/>
  <c r="A48" i="3"/>
  <c r="B48" i="3"/>
  <c r="C48" i="3"/>
  <c r="E48" i="3"/>
  <c r="F48" i="3"/>
  <c r="G48" i="3"/>
  <c r="H48" i="3"/>
  <c r="I48" i="3"/>
  <c r="J48" i="3"/>
  <c r="K48" i="3"/>
  <c r="L48" i="3"/>
  <c r="M48" i="3"/>
  <c r="N48" i="3"/>
  <c r="O48" i="3"/>
  <c r="P48" i="3"/>
  <c r="A49" i="3"/>
  <c r="B49" i="3"/>
  <c r="C49" i="3"/>
  <c r="E49" i="3"/>
  <c r="F49" i="3"/>
  <c r="G49" i="3"/>
  <c r="H49" i="3"/>
  <c r="I49" i="3"/>
  <c r="J49" i="3"/>
  <c r="K49" i="3"/>
  <c r="L49" i="3"/>
  <c r="M49" i="3"/>
  <c r="N49" i="3"/>
  <c r="O49" i="3"/>
  <c r="P49" i="3"/>
  <c r="A50" i="3"/>
  <c r="B50" i="3"/>
  <c r="C50" i="3"/>
  <c r="E50" i="3"/>
  <c r="F50" i="3"/>
  <c r="G50" i="3"/>
  <c r="H50" i="3"/>
  <c r="I50" i="3"/>
  <c r="J50" i="3"/>
  <c r="K50" i="3"/>
  <c r="L50" i="3"/>
  <c r="M50" i="3"/>
  <c r="N50" i="3"/>
  <c r="O50" i="3"/>
  <c r="P50" i="3"/>
  <c r="A51" i="3"/>
  <c r="B51" i="3"/>
  <c r="C51" i="3"/>
  <c r="E51" i="3"/>
  <c r="F51" i="3"/>
  <c r="G51" i="3"/>
  <c r="H51" i="3"/>
  <c r="I51" i="3"/>
  <c r="J51" i="3"/>
  <c r="K51" i="3"/>
  <c r="L51" i="3"/>
  <c r="M51" i="3"/>
  <c r="N51" i="3"/>
  <c r="O51" i="3"/>
  <c r="P51" i="3"/>
  <c r="A52" i="3"/>
  <c r="B52" i="3"/>
  <c r="C52" i="3"/>
  <c r="E52" i="3"/>
  <c r="F52" i="3"/>
  <c r="G52" i="3"/>
  <c r="H52" i="3"/>
  <c r="I52" i="3"/>
  <c r="J52" i="3"/>
  <c r="K52" i="3"/>
  <c r="L52" i="3"/>
  <c r="M52" i="3"/>
  <c r="N52" i="3"/>
  <c r="O52" i="3"/>
  <c r="P52" i="3"/>
  <c r="A53" i="3"/>
  <c r="B53" i="3"/>
  <c r="C53" i="3"/>
  <c r="E53" i="3"/>
  <c r="F53" i="3"/>
  <c r="G53" i="3"/>
  <c r="H53" i="3"/>
  <c r="I53" i="3"/>
  <c r="J53" i="3"/>
  <c r="K53" i="3"/>
  <c r="L53" i="3"/>
  <c r="M53" i="3"/>
  <c r="N53" i="3"/>
  <c r="O53" i="3"/>
  <c r="P53" i="3"/>
  <c r="A54" i="3"/>
  <c r="B54" i="3"/>
  <c r="C54" i="3"/>
  <c r="E54" i="3"/>
  <c r="F54" i="3"/>
  <c r="G54" i="3"/>
  <c r="H54" i="3"/>
  <c r="I54" i="3"/>
  <c r="J54" i="3"/>
  <c r="K54" i="3"/>
  <c r="L54" i="3"/>
  <c r="M54" i="3"/>
  <c r="N54" i="3"/>
  <c r="O54" i="3"/>
  <c r="P54" i="3"/>
  <c r="A55" i="3"/>
  <c r="B55" i="3"/>
  <c r="C55" i="3"/>
  <c r="E55" i="3"/>
  <c r="F55" i="3"/>
  <c r="G55" i="3"/>
  <c r="H55" i="3"/>
  <c r="I55" i="3"/>
  <c r="J55" i="3"/>
  <c r="K55" i="3"/>
  <c r="L55" i="3"/>
  <c r="M55" i="3"/>
  <c r="N55" i="3"/>
  <c r="O55" i="3"/>
  <c r="P55" i="3"/>
  <c r="A56" i="3"/>
  <c r="B56" i="3"/>
  <c r="C56" i="3"/>
  <c r="E56" i="3"/>
  <c r="F56" i="3"/>
  <c r="G56" i="3"/>
  <c r="H56" i="3"/>
  <c r="I56" i="3"/>
  <c r="J56" i="3"/>
  <c r="K56" i="3"/>
  <c r="L56" i="3"/>
  <c r="M56" i="3"/>
  <c r="N56" i="3"/>
  <c r="O56" i="3"/>
  <c r="P56" i="3"/>
  <c r="A57" i="3"/>
  <c r="B57" i="3"/>
  <c r="C57" i="3"/>
  <c r="E57" i="3"/>
  <c r="F57" i="3"/>
  <c r="G57" i="3"/>
  <c r="H57" i="3"/>
  <c r="I57" i="3"/>
  <c r="J57" i="3"/>
  <c r="K57" i="3"/>
  <c r="L57" i="3"/>
  <c r="M57" i="3"/>
  <c r="N57" i="3"/>
  <c r="O57" i="3"/>
  <c r="P57" i="3"/>
  <c r="A58" i="3"/>
  <c r="B58" i="3"/>
  <c r="C58" i="3"/>
  <c r="E58" i="3"/>
  <c r="F58" i="3"/>
  <c r="G58" i="3"/>
  <c r="H58" i="3"/>
  <c r="I58" i="3"/>
  <c r="J58" i="3"/>
  <c r="K58" i="3"/>
  <c r="L58" i="3"/>
  <c r="M58" i="3"/>
  <c r="N58" i="3"/>
  <c r="O58" i="3"/>
  <c r="P58" i="3"/>
  <c r="A59" i="3"/>
  <c r="B59" i="3"/>
  <c r="C59" i="3"/>
  <c r="E59" i="3"/>
  <c r="F59" i="3"/>
  <c r="G59" i="3"/>
  <c r="H59" i="3"/>
  <c r="I59" i="3"/>
  <c r="J59" i="3"/>
  <c r="K59" i="3"/>
  <c r="L59" i="3"/>
  <c r="M59" i="3"/>
  <c r="N59" i="3"/>
  <c r="O59" i="3"/>
  <c r="P59" i="3"/>
  <c r="A60" i="3"/>
  <c r="B60" i="3"/>
  <c r="E60" i="3"/>
  <c r="F60" i="3"/>
  <c r="G60" i="3"/>
  <c r="H60" i="3"/>
  <c r="I60" i="3"/>
  <c r="J60" i="3"/>
  <c r="K60" i="3"/>
  <c r="L60" i="3"/>
  <c r="M60" i="3"/>
  <c r="N60" i="3"/>
  <c r="O60" i="3"/>
  <c r="P60" i="3"/>
  <c r="A61" i="3"/>
  <c r="B61" i="3"/>
  <c r="E61" i="3"/>
  <c r="F61" i="3"/>
  <c r="G61" i="3"/>
  <c r="H61" i="3"/>
  <c r="I61" i="3"/>
  <c r="J61" i="3"/>
  <c r="K61" i="3"/>
  <c r="L61" i="3"/>
  <c r="M61" i="3"/>
  <c r="N61" i="3"/>
  <c r="O61" i="3"/>
  <c r="P61" i="3"/>
  <c r="A62" i="3"/>
  <c r="B62" i="3"/>
  <c r="E62" i="3"/>
  <c r="F62" i="3"/>
  <c r="G62" i="3"/>
  <c r="H62" i="3"/>
  <c r="I62" i="3"/>
  <c r="J62" i="3"/>
  <c r="K62" i="3"/>
  <c r="L62" i="3"/>
  <c r="M62" i="3"/>
  <c r="N62" i="3"/>
  <c r="O62" i="3"/>
  <c r="P62" i="3"/>
  <c r="A63" i="3"/>
  <c r="B63" i="3"/>
  <c r="E63" i="3"/>
  <c r="F63" i="3"/>
  <c r="G63" i="3"/>
  <c r="H63" i="3"/>
  <c r="I63" i="3"/>
  <c r="J63" i="3"/>
  <c r="K63" i="3"/>
  <c r="L63" i="3"/>
  <c r="M63" i="3"/>
  <c r="N63" i="3"/>
  <c r="O63" i="3"/>
  <c r="P63" i="3"/>
  <c r="A64" i="3"/>
  <c r="B64" i="3"/>
  <c r="E64" i="3"/>
  <c r="F64" i="3"/>
  <c r="G64" i="3"/>
  <c r="H64" i="3"/>
  <c r="I64" i="3"/>
  <c r="J64" i="3"/>
  <c r="K64" i="3"/>
  <c r="L64" i="3"/>
  <c r="M64" i="3"/>
  <c r="N64" i="3"/>
  <c r="O64" i="3"/>
  <c r="P64" i="3"/>
  <c r="A65" i="3"/>
  <c r="B65" i="3"/>
  <c r="E65" i="3"/>
  <c r="F65" i="3"/>
  <c r="G65" i="3"/>
  <c r="H65" i="3"/>
  <c r="I65" i="3"/>
  <c r="J65" i="3"/>
  <c r="K65" i="3"/>
  <c r="L65" i="3"/>
  <c r="M65" i="3"/>
  <c r="N65" i="3"/>
  <c r="O65" i="3"/>
  <c r="P65" i="3"/>
  <c r="A66" i="3"/>
  <c r="B66" i="3"/>
  <c r="E66" i="3"/>
  <c r="F66" i="3"/>
  <c r="G66" i="3"/>
  <c r="H66" i="3"/>
  <c r="I66" i="3"/>
  <c r="J66" i="3"/>
  <c r="K66" i="3"/>
  <c r="L66" i="3"/>
  <c r="M66" i="3"/>
  <c r="N66" i="3"/>
  <c r="O66" i="3"/>
  <c r="P66" i="3"/>
  <c r="A67" i="3"/>
  <c r="B67" i="3"/>
  <c r="C67" i="3"/>
  <c r="E67" i="3"/>
  <c r="F67" i="3"/>
  <c r="G67" i="3"/>
  <c r="H67" i="3"/>
  <c r="I67" i="3"/>
  <c r="J67" i="3"/>
  <c r="K67" i="3"/>
  <c r="L67" i="3"/>
  <c r="M67" i="3"/>
  <c r="N67" i="3"/>
  <c r="O67" i="3"/>
  <c r="P67" i="3"/>
  <c r="A68" i="3"/>
  <c r="B68" i="3"/>
  <c r="C68" i="3"/>
  <c r="E68" i="3"/>
  <c r="F68" i="3"/>
  <c r="G68" i="3"/>
  <c r="H68" i="3"/>
  <c r="I68" i="3"/>
  <c r="J68" i="3"/>
  <c r="K68" i="3"/>
  <c r="L68" i="3"/>
  <c r="M68" i="3"/>
  <c r="N68" i="3"/>
  <c r="O68" i="3"/>
  <c r="P68" i="3"/>
  <c r="A69" i="3"/>
  <c r="B69" i="3"/>
  <c r="C69" i="3"/>
  <c r="E69" i="3"/>
  <c r="F69" i="3"/>
  <c r="G69" i="3"/>
  <c r="H69" i="3"/>
  <c r="I69" i="3"/>
  <c r="J69" i="3"/>
  <c r="K69" i="3"/>
  <c r="L69" i="3"/>
  <c r="M69" i="3"/>
  <c r="N69" i="3"/>
  <c r="O69" i="3"/>
  <c r="P69" i="3"/>
  <c r="A70" i="3"/>
  <c r="B70" i="3"/>
  <c r="C70" i="3"/>
  <c r="E70" i="3"/>
  <c r="F70" i="3"/>
  <c r="G70" i="3"/>
  <c r="H70" i="3"/>
  <c r="I70" i="3"/>
  <c r="J70" i="3"/>
  <c r="K70" i="3"/>
  <c r="L70" i="3"/>
  <c r="M70" i="3"/>
  <c r="N70" i="3"/>
  <c r="O70" i="3"/>
  <c r="P70" i="3"/>
  <c r="A71" i="3"/>
  <c r="B71" i="3"/>
  <c r="C71" i="3"/>
  <c r="E71" i="3"/>
  <c r="F71" i="3"/>
  <c r="G71" i="3"/>
  <c r="H71" i="3"/>
  <c r="I71" i="3"/>
  <c r="J71" i="3"/>
  <c r="K71" i="3"/>
  <c r="L71" i="3"/>
  <c r="M71" i="3"/>
  <c r="N71" i="3"/>
  <c r="O71" i="3"/>
  <c r="P71" i="3"/>
  <c r="A72" i="3"/>
  <c r="B72" i="3"/>
  <c r="C72" i="3"/>
  <c r="E72" i="3"/>
  <c r="F72" i="3"/>
  <c r="G72" i="3"/>
  <c r="H72" i="3"/>
  <c r="I72" i="3"/>
  <c r="J72" i="3"/>
  <c r="K72" i="3"/>
  <c r="L72" i="3"/>
  <c r="M72" i="3"/>
  <c r="N72" i="3"/>
  <c r="O72" i="3"/>
  <c r="P72" i="3"/>
  <c r="A73" i="3"/>
  <c r="B73" i="3"/>
  <c r="C73" i="3"/>
  <c r="E73" i="3"/>
  <c r="F73" i="3"/>
  <c r="G73" i="3"/>
  <c r="H73" i="3"/>
  <c r="I73" i="3"/>
  <c r="J73" i="3"/>
  <c r="K73" i="3"/>
  <c r="L73" i="3"/>
  <c r="M73" i="3"/>
  <c r="N73" i="3"/>
  <c r="O73" i="3"/>
  <c r="P73" i="3"/>
  <c r="A74" i="3"/>
  <c r="B74" i="3"/>
  <c r="C74" i="3"/>
  <c r="E74" i="3"/>
  <c r="F74" i="3"/>
  <c r="G74" i="3"/>
  <c r="H74" i="3"/>
  <c r="I74" i="3"/>
  <c r="J74" i="3"/>
  <c r="K74" i="3"/>
  <c r="L74" i="3"/>
  <c r="M74" i="3"/>
  <c r="N74" i="3"/>
  <c r="O74" i="3"/>
  <c r="P74" i="3"/>
  <c r="A75" i="3"/>
  <c r="B75" i="3"/>
  <c r="C75" i="3"/>
  <c r="E75" i="3"/>
  <c r="F75" i="3"/>
  <c r="G75" i="3"/>
  <c r="H75" i="3"/>
  <c r="I75" i="3"/>
  <c r="J75" i="3"/>
  <c r="K75" i="3"/>
  <c r="L75" i="3"/>
  <c r="M75" i="3"/>
  <c r="N75" i="3"/>
  <c r="O75" i="3"/>
  <c r="P75" i="3"/>
  <c r="A76" i="3"/>
  <c r="B76" i="3"/>
  <c r="C76" i="3"/>
  <c r="E76" i="3"/>
  <c r="F76" i="3"/>
  <c r="G76" i="3"/>
  <c r="H76" i="3"/>
  <c r="I76" i="3"/>
  <c r="J76" i="3"/>
  <c r="K76" i="3"/>
  <c r="L76" i="3"/>
  <c r="M76" i="3"/>
  <c r="N76" i="3"/>
  <c r="O76" i="3"/>
  <c r="P76" i="3"/>
  <c r="P2" i="3"/>
  <c r="A3" i="4"/>
  <c r="B3" i="4"/>
  <c r="C3" i="4"/>
  <c r="D3" i="4"/>
  <c r="F3" i="4"/>
  <c r="G3" i="4" a="1"/>
  <c r="G3" i="4"/>
  <c r="H3" i="4" a="1"/>
  <c r="H3" i="4" s="1"/>
  <c r="I3" i="4" a="1"/>
  <c r="I3" i="4"/>
  <c r="J3" i="4" a="1"/>
  <c r="J3" i="4" s="1"/>
  <c r="K3" i="4" a="1"/>
  <c r="K3" i="4"/>
  <c r="L3" i="4" a="1"/>
  <c r="L3" i="4" s="1"/>
  <c r="M3" i="4" a="1"/>
  <c r="M3" i="4"/>
  <c r="N3" i="4" a="1"/>
  <c r="N3" i="4"/>
  <c r="O3" i="4" a="1"/>
  <c r="O3" i="4"/>
  <c r="P3" i="4" a="1"/>
  <c r="P3" i="4" s="1"/>
  <c r="Q3" i="4" a="1"/>
  <c r="Q3" i="4"/>
  <c r="R3" i="4" a="1"/>
  <c r="R3" i="4" s="1"/>
  <c r="S3" i="4" a="1"/>
  <c r="S3" i="4"/>
  <c r="T3" i="4" a="1"/>
  <c r="T3" i="4" s="1"/>
  <c r="U3" i="4" a="1"/>
  <c r="U3" i="4"/>
  <c r="V3" i="4" a="1"/>
  <c r="V3" i="4"/>
  <c r="W3" i="4" a="1"/>
  <c r="W3" i="4"/>
  <c r="X3" i="4" a="1"/>
  <c r="X3" i="4" s="1"/>
  <c r="Y3" i="4" a="1"/>
  <c r="Y3" i="4"/>
  <c r="Z3" i="4" a="1"/>
  <c r="Z3" i="4" s="1"/>
  <c r="AA3" i="4" a="1"/>
  <c r="AA3" i="4"/>
  <c r="AB3" i="4" a="1"/>
  <c r="AB3" i="4" s="1"/>
  <c r="AC3" i="4" a="1"/>
  <c r="AC3" i="4"/>
  <c r="AD3" i="4"/>
  <c r="AE3" i="4"/>
  <c r="AF3" i="4"/>
  <c r="AG3" i="4"/>
  <c r="AH3" i="4"/>
  <c r="AI3" i="4"/>
  <c r="AJ3" i="4"/>
  <c r="AK3" i="4"/>
  <c r="AL3" i="4"/>
  <c r="AM3" i="4"/>
  <c r="AN3" i="4"/>
  <c r="AO3" i="4"/>
  <c r="AP3" i="4"/>
  <c r="AQ3" i="4"/>
  <c r="AR3" i="4"/>
  <c r="AS3" i="4"/>
  <c r="AT3" i="4"/>
  <c r="AU3" i="4"/>
  <c r="AV3" i="4"/>
  <c r="AW3" i="4"/>
  <c r="AX3" i="4"/>
  <c r="AY3" i="4"/>
  <c r="AZ3" i="4"/>
  <c r="BA3" i="4"/>
  <c r="A4" i="4"/>
  <c r="B4" i="4"/>
  <c r="C4" i="4"/>
  <c r="D4" i="4"/>
  <c r="F4" i="4"/>
  <c r="G4" i="4" a="1"/>
  <c r="G4" i="4"/>
  <c r="H4" i="4" a="1"/>
  <c r="H4" i="4"/>
  <c r="I4" i="4" a="1"/>
  <c r="I4" i="4"/>
  <c r="J4" i="4" a="1"/>
  <c r="J4" i="4" s="1"/>
  <c r="K4" i="4" a="1"/>
  <c r="K4" i="4"/>
  <c r="L4" i="4" a="1"/>
  <c r="L4" i="4"/>
  <c r="M4" i="4" a="1"/>
  <c r="M4" i="4"/>
  <c r="N4" i="4" a="1"/>
  <c r="N4" i="4" s="1"/>
  <c r="O4" i="4" a="1"/>
  <c r="O4" i="4"/>
  <c r="P4" i="4" a="1"/>
  <c r="P4" i="4" s="1"/>
  <c r="Q4" i="4" a="1"/>
  <c r="Q4" i="4"/>
  <c r="R4" i="4" a="1"/>
  <c r="R4" i="4" s="1"/>
  <c r="S4" i="4" a="1"/>
  <c r="S4" i="4"/>
  <c r="T4" i="4" a="1"/>
  <c r="T4" i="4"/>
  <c r="U4" i="4" a="1"/>
  <c r="U4" i="4"/>
  <c r="V4" i="4" a="1"/>
  <c r="V4" i="4" s="1"/>
  <c r="W4" i="4" a="1"/>
  <c r="W4" i="4"/>
  <c r="X4" i="4" a="1"/>
  <c r="X4" i="4"/>
  <c r="Y4" i="4" a="1"/>
  <c r="Y4" i="4"/>
  <c r="Z4" i="4" a="1"/>
  <c r="Z4" i="4" s="1"/>
  <c r="AA4" i="4" a="1"/>
  <c r="AA4" i="4"/>
  <c r="AB4" i="4" a="1"/>
  <c r="AB4" i="4" s="1"/>
  <c r="AC4" i="4" a="1"/>
  <c r="AC4" i="4"/>
  <c r="AD4" i="4"/>
  <c r="AE4" i="4"/>
  <c r="AF4" i="4"/>
  <c r="AG4" i="4"/>
  <c r="AH4" i="4"/>
  <c r="AI4" i="4"/>
  <c r="AJ4" i="4"/>
  <c r="AK4" i="4"/>
  <c r="AL4" i="4"/>
  <c r="AM4" i="4"/>
  <c r="AN4" i="4"/>
  <c r="AO4" i="4"/>
  <c r="AP4" i="4"/>
  <c r="AQ4" i="4"/>
  <c r="AR4" i="4"/>
  <c r="AS4" i="4"/>
  <c r="AT4" i="4"/>
  <c r="AU4" i="4"/>
  <c r="AV4" i="4"/>
  <c r="AW4" i="4"/>
  <c r="AX4" i="4"/>
  <c r="AY4" i="4"/>
  <c r="AZ4" i="4"/>
  <c r="BA4" i="4"/>
  <c r="A5" i="4"/>
  <c r="B5" i="4"/>
  <c r="C5" i="4"/>
  <c r="D5" i="4"/>
  <c r="F5" i="4"/>
  <c r="G5" i="4" a="1"/>
  <c r="G5" i="4"/>
  <c r="H5" i="4" a="1"/>
  <c r="H5" i="4" s="1"/>
  <c r="I5" i="4" a="1"/>
  <c r="I5" i="4"/>
  <c r="J5" i="4" a="1"/>
  <c r="J5" i="4"/>
  <c r="K5" i="4" a="1"/>
  <c r="K5" i="4"/>
  <c r="L5" i="4" a="1"/>
  <c r="L5" i="4" s="1"/>
  <c r="M5" i="4" a="1"/>
  <c r="M5" i="4"/>
  <c r="N5" i="4" a="1"/>
  <c r="N5" i="4" s="1"/>
  <c r="O5" i="4" a="1"/>
  <c r="O5" i="4"/>
  <c r="P5" i="4" a="1"/>
  <c r="P5" i="4" s="1"/>
  <c r="Q5" i="4" a="1"/>
  <c r="Q5" i="4"/>
  <c r="R5" i="4" a="1"/>
  <c r="R5" i="4"/>
  <c r="S5" i="4" a="1"/>
  <c r="S5" i="4"/>
  <c r="T5" i="4" a="1"/>
  <c r="T5" i="4" s="1"/>
  <c r="U5" i="4" a="1"/>
  <c r="U5" i="4"/>
  <c r="V5" i="4" a="1"/>
  <c r="V5" i="4"/>
  <c r="W5" i="4" a="1"/>
  <c r="W5" i="4"/>
  <c r="X5" i="4" a="1"/>
  <c r="X5" i="4" s="1"/>
  <c r="Y5" i="4" a="1"/>
  <c r="Y5" i="4"/>
  <c r="Z5" i="4" a="1"/>
  <c r="Z5" i="4" s="1"/>
  <c r="AA5" i="4" a="1"/>
  <c r="AA5" i="4"/>
  <c r="AB5" i="4" a="1"/>
  <c r="AB5" i="4" s="1"/>
  <c r="AC5" i="4" a="1"/>
  <c r="AC5" i="4"/>
  <c r="AD5" i="4"/>
  <c r="AE5" i="4"/>
  <c r="AF5" i="4"/>
  <c r="AG5" i="4"/>
  <c r="AH5" i="4"/>
  <c r="AI5" i="4"/>
  <c r="AJ5" i="4"/>
  <c r="AK5" i="4"/>
  <c r="AL5" i="4"/>
  <c r="AM5" i="4"/>
  <c r="AN5" i="4"/>
  <c r="AO5" i="4"/>
  <c r="AP5" i="4"/>
  <c r="AQ5" i="4"/>
  <c r="AR5" i="4"/>
  <c r="AS5" i="4"/>
  <c r="AT5" i="4"/>
  <c r="AU5" i="4"/>
  <c r="AV5" i="4"/>
  <c r="AW5" i="4"/>
  <c r="AX5" i="4"/>
  <c r="AY5" i="4"/>
  <c r="AZ5" i="4"/>
  <c r="BA5" i="4"/>
  <c r="A6" i="4"/>
  <c r="B6" i="4"/>
  <c r="C6" i="4"/>
  <c r="D6" i="4"/>
  <c r="F6" i="4"/>
  <c r="G6" i="4" a="1"/>
  <c r="G6" i="4"/>
  <c r="H6" i="4" a="1"/>
  <c r="H6" i="4"/>
  <c r="I6" i="4" a="1"/>
  <c r="I6" i="4"/>
  <c r="J6" i="4" a="1"/>
  <c r="J6" i="4" s="1"/>
  <c r="K6" i="4" a="1"/>
  <c r="K6" i="4"/>
  <c r="L6" i="4" a="1"/>
  <c r="L6" i="4"/>
  <c r="M6" i="4" a="1"/>
  <c r="M6" i="4"/>
  <c r="N6" i="4" a="1"/>
  <c r="N6" i="4" s="1"/>
  <c r="O6" i="4" a="1"/>
  <c r="O6" i="4"/>
  <c r="P6" i="4" a="1"/>
  <c r="P6" i="4" s="1"/>
  <c r="Q6" i="4" a="1"/>
  <c r="Q6" i="4"/>
  <c r="R6" i="4" a="1"/>
  <c r="R6" i="4" s="1"/>
  <c r="S6" i="4" a="1"/>
  <c r="S6" i="4"/>
  <c r="T6" i="4" a="1"/>
  <c r="T6" i="4"/>
  <c r="U6" i="4" a="1"/>
  <c r="U6" i="4"/>
  <c r="V6" i="4" a="1"/>
  <c r="V6" i="4" s="1"/>
  <c r="W6" i="4" a="1"/>
  <c r="W6" i="4"/>
  <c r="X6" i="4" a="1"/>
  <c r="X6" i="4" s="1"/>
  <c r="Y6" i="4" a="1"/>
  <c r="Y6" i="4"/>
  <c r="Z6" i="4" a="1"/>
  <c r="Z6" i="4" s="1"/>
  <c r="AA6" i="4" a="1"/>
  <c r="AA6" i="4"/>
  <c r="AB6" i="4" a="1"/>
  <c r="AB6" i="4"/>
  <c r="AC6" i="4" a="1"/>
  <c r="AC6" i="4"/>
  <c r="AD6" i="4"/>
  <c r="AE6" i="4"/>
  <c r="AF6" i="4"/>
  <c r="AG6" i="4"/>
  <c r="AH6" i="4"/>
  <c r="AI6" i="4"/>
  <c r="AJ6" i="4"/>
  <c r="AK6" i="4"/>
  <c r="AL6" i="4"/>
  <c r="AM6" i="4"/>
  <c r="AN6" i="4"/>
  <c r="AO6" i="4"/>
  <c r="AP6" i="4"/>
  <c r="AQ6" i="4"/>
  <c r="AR6" i="4"/>
  <c r="AS6" i="4"/>
  <c r="AT6" i="4"/>
  <c r="AU6" i="4"/>
  <c r="AV6" i="4"/>
  <c r="AW6" i="4"/>
  <c r="AX6" i="4"/>
  <c r="AY6" i="4"/>
  <c r="AZ6" i="4"/>
  <c r="BA6" i="4"/>
  <c r="A7" i="4"/>
  <c r="B7" i="4"/>
  <c r="C7" i="4"/>
  <c r="D7" i="4"/>
  <c r="F7" i="4"/>
  <c r="G7" i="4" a="1"/>
  <c r="G7" i="4"/>
  <c r="H7" i="4" a="1"/>
  <c r="H7" i="4" s="1"/>
  <c r="I7" i="4" a="1"/>
  <c r="I7" i="4"/>
  <c r="J7" i="4" a="1"/>
  <c r="J7" i="4" s="1"/>
  <c r="K7" i="4" a="1"/>
  <c r="K7" i="4"/>
  <c r="L7" i="4" a="1"/>
  <c r="L7" i="4" s="1"/>
  <c r="M7" i="4" a="1"/>
  <c r="M7" i="4"/>
  <c r="N7" i="4" a="1"/>
  <c r="N7" i="4" s="1"/>
  <c r="O7" i="4" a="1"/>
  <c r="O7" i="4"/>
  <c r="P7" i="4" a="1"/>
  <c r="P7" i="4" s="1"/>
  <c r="Q7" i="4" a="1"/>
  <c r="Q7" i="4"/>
  <c r="R7" i="4" a="1"/>
  <c r="R7" i="4"/>
  <c r="S7" i="4" a="1"/>
  <c r="S7" i="4"/>
  <c r="T7" i="4" a="1"/>
  <c r="T7" i="4" s="1"/>
  <c r="U7" i="4" a="1"/>
  <c r="U7" i="4"/>
  <c r="V7" i="4" a="1"/>
  <c r="V7" i="4"/>
  <c r="W7" i="4" a="1"/>
  <c r="W7" i="4"/>
  <c r="X7" i="4" a="1"/>
  <c r="X7" i="4" s="1"/>
  <c r="Y7" i="4" a="1"/>
  <c r="Y7" i="4"/>
  <c r="Z7" i="4" a="1"/>
  <c r="Z7" i="4" s="1"/>
  <c r="AA7" i="4" a="1"/>
  <c r="AA7" i="4"/>
  <c r="AB7" i="4" a="1"/>
  <c r="AB7" i="4" s="1"/>
  <c r="AC7" i="4" a="1"/>
  <c r="AC7" i="4" s="1"/>
  <c r="AD7" i="4"/>
  <c r="AE7" i="4"/>
  <c r="AF7" i="4"/>
  <c r="AG7" i="4"/>
  <c r="AH7" i="4"/>
  <c r="AI7" i="4"/>
  <c r="AJ7" i="4"/>
  <c r="AK7" i="4"/>
  <c r="AL7" i="4"/>
  <c r="AM7" i="4"/>
  <c r="AN7" i="4"/>
  <c r="AO7" i="4"/>
  <c r="AP7" i="4"/>
  <c r="AQ7" i="4"/>
  <c r="AR7" i="4"/>
  <c r="AS7" i="4"/>
  <c r="AT7" i="4"/>
  <c r="AU7" i="4"/>
  <c r="AV7" i="4"/>
  <c r="AW7" i="4"/>
  <c r="AX7" i="4"/>
  <c r="AY7" i="4"/>
  <c r="AZ7" i="4"/>
  <c r="BA7" i="4"/>
  <c r="A8" i="4"/>
  <c r="B8" i="4"/>
  <c r="C8" i="4"/>
  <c r="D8" i="4"/>
  <c r="F8" i="4"/>
  <c r="G8" i="4" a="1"/>
  <c r="G8" i="4" s="1"/>
  <c r="H8" i="4" a="1"/>
  <c r="H8" i="4"/>
  <c r="I8" i="4" a="1"/>
  <c r="I8" i="4"/>
  <c r="J8" i="4" a="1"/>
  <c r="J8" i="4" s="1"/>
  <c r="K8" i="4" a="1"/>
  <c r="K8" i="4"/>
  <c r="L8" i="4" a="1"/>
  <c r="L8" i="4" s="1"/>
  <c r="M8" i="4" a="1"/>
  <c r="M8" i="4" s="1"/>
  <c r="N8" i="4" a="1"/>
  <c r="N8" i="4" s="1"/>
  <c r="O8" i="4" a="1"/>
  <c r="O8" i="4"/>
  <c r="P8" i="4" a="1"/>
  <c r="P8" i="4" s="1"/>
  <c r="Q8" i="4" a="1"/>
  <c r="Q8" i="4"/>
  <c r="R8" i="4" a="1"/>
  <c r="R8" i="4" s="1"/>
  <c r="S8" i="4" a="1"/>
  <c r="S8" i="4"/>
  <c r="T8" i="4" a="1"/>
  <c r="T8" i="4"/>
  <c r="U8" i="4" a="1"/>
  <c r="U8" i="4" s="1"/>
  <c r="V8" i="4" a="1"/>
  <c r="V8" i="4" s="1"/>
  <c r="W8" i="4" a="1"/>
  <c r="W8" i="4"/>
  <c r="X8" i="4" a="1"/>
  <c r="X8" i="4"/>
  <c r="Y8" i="4" a="1"/>
  <c r="Y8" i="4" s="1"/>
  <c r="Z8" i="4" a="1"/>
  <c r="Z8" i="4" s="1"/>
  <c r="AA8" i="4" a="1"/>
  <c r="AA8" i="4" s="1"/>
  <c r="AB8" i="4" a="1"/>
  <c r="AB8" i="4"/>
  <c r="AC8" i="4" a="1"/>
  <c r="AC8" i="4"/>
  <c r="AD8" i="4"/>
  <c r="AE8" i="4"/>
  <c r="AF8" i="4"/>
  <c r="AG8" i="4"/>
  <c r="AH8" i="4"/>
  <c r="AI8" i="4"/>
  <c r="AJ8" i="4"/>
  <c r="AK8" i="4"/>
  <c r="AL8" i="4"/>
  <c r="AM8" i="4"/>
  <c r="AN8" i="4"/>
  <c r="AO8" i="4"/>
  <c r="AP8" i="4"/>
  <c r="AQ8" i="4"/>
  <c r="AR8" i="4"/>
  <c r="AS8" i="4"/>
  <c r="AT8" i="4"/>
  <c r="AU8" i="4"/>
  <c r="AV8" i="4"/>
  <c r="AW8" i="4"/>
  <c r="AX8" i="4"/>
  <c r="AY8" i="4"/>
  <c r="AZ8" i="4"/>
  <c r="BA8" i="4"/>
  <c r="A9" i="4"/>
  <c r="B9" i="4"/>
  <c r="C9" i="4"/>
  <c r="D9" i="4"/>
  <c r="F9" i="4"/>
  <c r="G9" i="4" a="1"/>
  <c r="G9" i="4" s="1"/>
  <c r="H9" i="4" a="1"/>
  <c r="H9" i="4" s="1"/>
  <c r="I9" i="4" a="1"/>
  <c r="I9" i="4"/>
  <c r="J9" i="4" a="1"/>
  <c r="J9" i="4"/>
  <c r="K9" i="4" a="1"/>
  <c r="K9" i="4" s="1"/>
  <c r="L9" i="4" a="1"/>
  <c r="L9" i="4" s="1"/>
  <c r="M9" i="4" a="1"/>
  <c r="M9" i="4" s="1"/>
  <c r="N9" i="4" a="1"/>
  <c r="N9" i="4" s="1"/>
  <c r="O9" i="4" a="1"/>
  <c r="O9" i="4"/>
  <c r="P9" i="4" a="1"/>
  <c r="P9" i="4" s="1"/>
  <c r="Q9" i="4" a="1"/>
  <c r="Q9" i="4" s="1"/>
  <c r="R9" i="4" a="1"/>
  <c r="R9" i="4"/>
  <c r="S9" i="4" a="1"/>
  <c r="S9" i="4"/>
  <c r="T9" i="4" a="1"/>
  <c r="T9" i="4" s="1"/>
  <c r="U9" i="4" a="1"/>
  <c r="U9" i="4" s="1"/>
  <c r="V9" i="4" a="1"/>
  <c r="V9" i="4" s="1"/>
  <c r="W9" i="4" a="1"/>
  <c r="W9" i="4" s="1"/>
  <c r="X9" i="4" a="1"/>
  <c r="X9" i="4" s="1"/>
  <c r="Y9" i="4" a="1"/>
  <c r="Y9" i="4" s="1"/>
  <c r="Z9" i="4" a="1"/>
  <c r="Z9" i="4" s="1"/>
  <c r="AA9" i="4" a="1"/>
  <c r="AA9" i="4"/>
  <c r="AB9" i="4" a="1"/>
  <c r="AB9" i="4" s="1"/>
  <c r="AC9" i="4" a="1"/>
  <c r="AC9" i="4"/>
  <c r="AD9" i="4"/>
  <c r="AE9" i="4"/>
  <c r="AF9" i="4"/>
  <c r="AG9" i="4"/>
  <c r="AH9" i="4"/>
  <c r="AI9" i="4"/>
  <c r="AJ9" i="4"/>
  <c r="AK9" i="4"/>
  <c r="AL9" i="4"/>
  <c r="AM9" i="4"/>
  <c r="AN9" i="4"/>
  <c r="AO9" i="4"/>
  <c r="AP9" i="4"/>
  <c r="AQ9" i="4"/>
  <c r="AR9" i="4"/>
  <c r="AS9" i="4"/>
  <c r="AT9" i="4"/>
  <c r="AU9" i="4"/>
  <c r="AV9" i="4"/>
  <c r="AW9" i="4"/>
  <c r="AX9" i="4"/>
  <c r="AY9" i="4"/>
  <c r="AZ9" i="4"/>
  <c r="BA9" i="4"/>
  <c r="A10" i="4"/>
  <c r="B10" i="4"/>
  <c r="C10" i="4"/>
  <c r="D10" i="4"/>
  <c r="F10" i="4"/>
  <c r="G10" i="4" a="1"/>
  <c r="G10" i="4"/>
  <c r="H10" i="4" a="1"/>
  <c r="H10" i="4" s="1"/>
  <c r="I10" i="4" a="1"/>
  <c r="I10" i="4" s="1"/>
  <c r="J10" i="4" a="1"/>
  <c r="J10" i="4" s="1"/>
  <c r="K10" i="4" a="1"/>
  <c r="K10" i="4"/>
  <c r="L10" i="4" a="1"/>
  <c r="L10" i="4" s="1"/>
  <c r="M10" i="4" a="1"/>
  <c r="M10" i="4" s="1"/>
  <c r="N10" i="4" a="1"/>
  <c r="N10" i="4" s="1"/>
  <c r="O10" i="4" a="1"/>
  <c r="O10" i="4" s="1"/>
  <c r="P10" i="4" a="1"/>
  <c r="P10" i="4"/>
  <c r="Q10" i="4" a="1"/>
  <c r="Q10" i="4" s="1"/>
  <c r="R10" i="4" a="1"/>
  <c r="R10" i="4" s="1"/>
  <c r="S10" i="4" a="1"/>
  <c r="S10" i="4"/>
  <c r="T10" i="4" a="1"/>
  <c r="T10" i="4"/>
  <c r="U10" i="4" a="1"/>
  <c r="U10" i="4" s="1"/>
  <c r="V10" i="4" a="1"/>
  <c r="V10" i="4" s="1"/>
  <c r="W10" i="4" a="1"/>
  <c r="W10" i="4" s="1"/>
  <c r="X10" i="4" a="1"/>
  <c r="X10" i="4" s="1"/>
  <c r="Y10" i="4" a="1"/>
  <c r="Y10" i="4"/>
  <c r="Z10" i="4" a="1"/>
  <c r="Z10" i="4" s="1"/>
  <c r="AA10" i="4" a="1"/>
  <c r="AA10" i="4" s="1"/>
  <c r="AB10" i="4" a="1"/>
  <c r="AB10" i="4"/>
  <c r="AC10" i="4" a="1"/>
  <c r="AC10" i="4"/>
  <c r="AD10" i="4"/>
  <c r="AE10" i="4"/>
  <c r="AF10" i="4"/>
  <c r="AG10" i="4"/>
  <c r="AH10" i="4"/>
  <c r="AI10" i="4"/>
  <c r="AJ10" i="4"/>
  <c r="AK10" i="4"/>
  <c r="AL10" i="4"/>
  <c r="AM10" i="4"/>
  <c r="AN10" i="4"/>
  <c r="AO10" i="4"/>
  <c r="AP10" i="4"/>
  <c r="AQ10" i="4"/>
  <c r="AR10" i="4"/>
  <c r="AS10" i="4"/>
  <c r="AT10" i="4"/>
  <c r="AU10" i="4"/>
  <c r="AV10" i="4"/>
  <c r="AW10" i="4"/>
  <c r="AX10" i="4"/>
  <c r="AY10" i="4"/>
  <c r="AZ10" i="4"/>
  <c r="BA10" i="4"/>
  <c r="A11" i="4"/>
  <c r="B11" i="4"/>
  <c r="C11" i="4"/>
  <c r="D11" i="4"/>
  <c r="F11" i="4"/>
  <c r="G11" i="4" a="1"/>
  <c r="G11" i="4"/>
  <c r="H11" i="4" a="1"/>
  <c r="H11" i="4" s="1"/>
  <c r="I11" i="4" a="1"/>
  <c r="I11" i="4" s="1"/>
  <c r="J11" i="4" a="1"/>
  <c r="J11" i="4" s="1"/>
  <c r="K11" i="4" a="1"/>
  <c r="K11" i="4" s="1"/>
  <c r="L11" i="4" a="1"/>
  <c r="L11" i="4" s="1"/>
  <c r="M11" i="4" a="1"/>
  <c r="M11" i="4" s="1"/>
  <c r="N11" i="4" a="1"/>
  <c r="N11" i="4" s="1"/>
  <c r="O11" i="4" a="1"/>
  <c r="O11" i="4"/>
  <c r="P11" i="4" a="1"/>
  <c r="P11" i="4" s="1"/>
  <c r="Q11" i="4" a="1"/>
  <c r="Q11" i="4"/>
  <c r="R11" i="4" a="1"/>
  <c r="R11" i="4"/>
  <c r="S11" i="4" a="1"/>
  <c r="S11" i="4" s="1"/>
  <c r="T11" i="4" a="1"/>
  <c r="T11" i="4" s="1"/>
  <c r="U11" i="4" a="1"/>
  <c r="U11" i="4"/>
  <c r="V11" i="4" a="1"/>
  <c r="V11" i="4" s="1"/>
  <c r="W11" i="4" a="1"/>
  <c r="W11" i="4" s="1"/>
  <c r="X11" i="4" a="1"/>
  <c r="X11" i="4" s="1"/>
  <c r="Y11" i="4" a="1"/>
  <c r="Y11" i="4" s="1"/>
  <c r="Z11" i="4" a="1"/>
  <c r="Z11" i="4"/>
  <c r="AA11" i="4" a="1"/>
  <c r="AA11" i="4"/>
  <c r="AB11" i="4" a="1"/>
  <c r="AB11" i="4" s="1"/>
  <c r="AC11" i="4" a="1"/>
  <c r="AC11" i="4"/>
  <c r="AD11" i="4"/>
  <c r="AE11" i="4"/>
  <c r="AF11" i="4"/>
  <c r="AG11" i="4"/>
  <c r="AH11" i="4"/>
  <c r="AI11" i="4"/>
  <c r="AJ11" i="4"/>
  <c r="AK11" i="4"/>
  <c r="AL11" i="4"/>
  <c r="AM11" i="4"/>
  <c r="AN11" i="4"/>
  <c r="AO11" i="4"/>
  <c r="AP11" i="4"/>
  <c r="AQ11" i="4"/>
  <c r="AR11" i="4"/>
  <c r="AS11" i="4"/>
  <c r="AT11" i="4"/>
  <c r="AU11" i="4"/>
  <c r="AV11" i="4"/>
  <c r="AW11" i="4"/>
  <c r="AX11" i="4"/>
  <c r="AY11" i="4"/>
  <c r="AZ11" i="4"/>
  <c r="BA11" i="4"/>
  <c r="A12" i="4"/>
  <c r="B12" i="4"/>
  <c r="C12" i="4"/>
  <c r="D12" i="4"/>
  <c r="F12" i="4"/>
  <c r="G12" i="4" a="1"/>
  <c r="G12" i="4"/>
  <c r="H12" i="4" a="1"/>
  <c r="H12" i="4"/>
  <c r="I12" i="4" a="1"/>
  <c r="I12" i="4" s="1"/>
  <c r="J12" i="4" a="1"/>
  <c r="J12" i="4" s="1"/>
  <c r="K12" i="4" a="1"/>
  <c r="K12" i="4" s="1"/>
  <c r="L12" i="4" a="1"/>
  <c r="L12" i="4" s="1"/>
  <c r="M12" i="4" a="1"/>
  <c r="M12" i="4"/>
  <c r="N12" i="4" a="1"/>
  <c r="N12" i="4" s="1"/>
  <c r="O12" i="4" a="1"/>
  <c r="O12" i="4" s="1"/>
  <c r="P12" i="4" a="1"/>
  <c r="P12" i="4"/>
  <c r="Q12" i="4" a="1"/>
  <c r="Q12" i="4"/>
  <c r="R12" i="4" a="1"/>
  <c r="R12" i="4" s="1"/>
  <c r="S12" i="4" a="1"/>
  <c r="S12" i="4"/>
  <c r="T12" i="4" a="1"/>
  <c r="T12" i="4" s="1"/>
  <c r="U12" i="4" a="1"/>
  <c r="U12" i="4" s="1"/>
  <c r="V12" i="4" a="1"/>
  <c r="V12" i="4" s="1"/>
  <c r="W12" i="4" a="1"/>
  <c r="W12" i="4"/>
  <c r="X12" i="4" a="1"/>
  <c r="X12" i="4" s="1"/>
  <c r="Y12" i="4" a="1"/>
  <c r="Y12" i="4"/>
  <c r="Z12" i="4" a="1"/>
  <c r="Z12" i="4" s="1"/>
  <c r="AA12" i="4" a="1"/>
  <c r="AA12" i="4"/>
  <c r="AB12" i="4" a="1"/>
  <c r="AB12" i="4"/>
  <c r="AC12" i="4" a="1"/>
  <c r="AC12" i="4" s="1"/>
  <c r="AD12" i="4"/>
  <c r="AE12" i="4"/>
  <c r="AF12" i="4"/>
  <c r="AG12" i="4"/>
  <c r="AH12" i="4"/>
  <c r="AI12" i="4"/>
  <c r="AJ12" i="4"/>
  <c r="AK12" i="4"/>
  <c r="AL12" i="4"/>
  <c r="AM12" i="4"/>
  <c r="AN12" i="4"/>
  <c r="AO12" i="4"/>
  <c r="AP12" i="4"/>
  <c r="AQ12" i="4"/>
  <c r="AR12" i="4"/>
  <c r="AS12" i="4"/>
  <c r="AT12" i="4"/>
  <c r="AU12" i="4"/>
  <c r="AV12" i="4"/>
  <c r="AW12" i="4"/>
  <c r="AX12" i="4"/>
  <c r="AY12" i="4"/>
  <c r="AZ12" i="4"/>
  <c r="BA12" i="4"/>
  <c r="A13" i="4"/>
  <c r="B13" i="4"/>
  <c r="C13" i="4"/>
  <c r="D13" i="4"/>
  <c r="F13" i="4"/>
  <c r="G13" i="4" a="1"/>
  <c r="G13" i="4" s="1"/>
  <c r="H13" i="4" a="1"/>
  <c r="H13" i="4" s="1"/>
  <c r="I13" i="4" a="1"/>
  <c r="I13" i="4"/>
  <c r="J13" i="4" a="1"/>
  <c r="J13" i="4" s="1"/>
  <c r="K13" i="4" a="1"/>
  <c r="K13" i="4"/>
  <c r="L13" i="4" a="1"/>
  <c r="L13" i="4" s="1"/>
  <c r="M13" i="4" a="1"/>
  <c r="M13" i="4" s="1"/>
  <c r="N13" i="4" a="1"/>
  <c r="N13" i="4"/>
  <c r="O13" i="4" a="1"/>
  <c r="O13" i="4" s="1"/>
  <c r="P13" i="4" a="1"/>
  <c r="P13" i="4" s="1"/>
  <c r="Q13" i="4" a="1"/>
  <c r="Q13" i="4"/>
  <c r="R13" i="4" a="1"/>
  <c r="R13" i="4"/>
  <c r="S13" i="4" a="1"/>
  <c r="S13" i="4"/>
  <c r="T13" i="4" a="1"/>
  <c r="T13" i="4" s="1"/>
  <c r="U13" i="4" a="1"/>
  <c r="U13" i="4" s="1"/>
  <c r="V13" i="4" a="1"/>
  <c r="V13" i="4" s="1"/>
  <c r="W13" i="4" a="1"/>
  <c r="W13" i="4"/>
  <c r="X13" i="4" a="1"/>
  <c r="X13" i="4" s="1"/>
  <c r="Y13" i="4" a="1"/>
  <c r="Y13" i="4"/>
  <c r="Z13" i="4" a="1"/>
  <c r="Z13" i="4"/>
  <c r="AA13" i="4" a="1"/>
  <c r="AA13" i="4"/>
  <c r="AB13" i="4" a="1"/>
  <c r="AB13" i="4" s="1"/>
  <c r="AC13" i="4" a="1"/>
  <c r="AC13" i="4"/>
  <c r="AD13" i="4"/>
  <c r="AE13" i="4"/>
  <c r="AF13" i="4"/>
  <c r="AG13" i="4"/>
  <c r="AH13" i="4"/>
  <c r="AI13" i="4"/>
  <c r="AJ13" i="4"/>
  <c r="AK13" i="4"/>
  <c r="AL13" i="4"/>
  <c r="AM13" i="4"/>
  <c r="AN13" i="4"/>
  <c r="AO13" i="4"/>
  <c r="AP13" i="4"/>
  <c r="AQ13" i="4"/>
  <c r="AR13" i="4"/>
  <c r="AS13" i="4"/>
  <c r="AT13" i="4"/>
  <c r="AU13" i="4"/>
  <c r="AV13" i="4"/>
  <c r="AW13" i="4"/>
  <c r="AX13" i="4"/>
  <c r="AY13" i="4"/>
  <c r="AZ13" i="4"/>
  <c r="BA13" i="4"/>
  <c r="A14" i="4"/>
  <c r="B14" i="4"/>
  <c r="C14" i="4"/>
  <c r="D14" i="4"/>
  <c r="F14" i="4"/>
  <c r="G14" i="4" a="1"/>
  <c r="G14" i="4" s="1"/>
  <c r="H14" i="4" a="1"/>
  <c r="H14" i="4" s="1"/>
  <c r="I14" i="4" a="1"/>
  <c r="I14" i="4" s="1"/>
  <c r="J14" i="4" a="1"/>
  <c r="J14" i="4" s="1"/>
  <c r="K14" i="4" a="1"/>
  <c r="K14" i="4" s="1"/>
  <c r="L14" i="4" a="1"/>
  <c r="L14" i="4"/>
  <c r="M14" i="4" a="1"/>
  <c r="M14" i="4"/>
  <c r="N14" i="4" a="1"/>
  <c r="N14" i="4" s="1"/>
  <c r="O14" i="4" a="1"/>
  <c r="O14" i="4"/>
  <c r="P14" i="4" a="1"/>
  <c r="P14" i="4" s="1"/>
  <c r="Q14" i="4" a="1"/>
  <c r="Q14" i="4" s="1"/>
  <c r="R14" i="4" a="1"/>
  <c r="R14" i="4" s="1"/>
  <c r="S14" i="4" a="1"/>
  <c r="S14" i="4"/>
  <c r="T14" i="4" a="1"/>
  <c r="T14" i="4"/>
  <c r="U14" i="4" a="1"/>
  <c r="U14" i="4" s="1"/>
  <c r="V14" i="4" a="1"/>
  <c r="V14" i="4" s="1"/>
  <c r="W14" i="4" a="1"/>
  <c r="W14" i="4" s="1"/>
  <c r="X14" i="4" a="1"/>
  <c r="X14" i="4"/>
  <c r="Y14" i="4" a="1"/>
  <c r="Y14" i="4" s="1"/>
  <c r="Z14" i="4" a="1"/>
  <c r="Z14" i="4" s="1"/>
  <c r="AA14" i="4" a="1"/>
  <c r="AA14" i="4"/>
  <c r="AB14" i="4" a="1"/>
  <c r="AB14" i="4"/>
  <c r="AC14" i="4" a="1"/>
  <c r="AC14" i="4"/>
  <c r="AD14" i="4"/>
  <c r="AE14" i="4"/>
  <c r="AF14" i="4"/>
  <c r="AG14" i="4"/>
  <c r="AH14" i="4"/>
  <c r="AI14" i="4"/>
  <c r="AJ14" i="4"/>
  <c r="AK14" i="4"/>
  <c r="AL14" i="4"/>
  <c r="AM14" i="4"/>
  <c r="AN14" i="4"/>
  <c r="AO14" i="4"/>
  <c r="AP14" i="4"/>
  <c r="AQ14" i="4"/>
  <c r="AR14" i="4"/>
  <c r="AS14" i="4"/>
  <c r="AT14" i="4"/>
  <c r="AU14" i="4"/>
  <c r="AV14" i="4"/>
  <c r="AW14" i="4"/>
  <c r="AX14" i="4"/>
  <c r="AY14" i="4"/>
  <c r="AZ14" i="4"/>
  <c r="BA14" i="4"/>
  <c r="A15" i="4"/>
  <c r="B15" i="4"/>
  <c r="C15" i="4"/>
  <c r="D15" i="4"/>
  <c r="C15" i="3" s="1"/>
  <c r="F15" i="4"/>
  <c r="G15" i="4" a="1"/>
  <c r="G15" i="4"/>
  <c r="H15" i="4" a="1"/>
  <c r="H15" i="4" s="1"/>
  <c r="I15" i="4" a="1"/>
  <c r="I15" i="4" s="1"/>
  <c r="J15" i="4" a="1"/>
  <c r="J15" i="4" s="1"/>
  <c r="K15" i="4" a="1"/>
  <c r="K15" i="4"/>
  <c r="L15" i="4" a="1"/>
  <c r="L15" i="4" s="1"/>
  <c r="M15" i="4" a="1"/>
  <c r="M15" i="4" s="1"/>
  <c r="N15" i="4" a="1"/>
  <c r="N15" i="4"/>
  <c r="O15" i="4" a="1"/>
  <c r="O15" i="4"/>
  <c r="P15" i="4" a="1"/>
  <c r="P15" i="4" s="1"/>
  <c r="Q15" i="4" a="1"/>
  <c r="Q15" i="4"/>
  <c r="R15" i="4" a="1"/>
  <c r="R15" i="4" s="1"/>
  <c r="S15" i="4" a="1"/>
  <c r="S15" i="4" s="1"/>
  <c r="T15" i="4" a="1"/>
  <c r="T15" i="4" s="1"/>
  <c r="U15" i="4" a="1"/>
  <c r="U15" i="4"/>
  <c r="V15" i="4" a="1"/>
  <c r="V15" i="4"/>
  <c r="W15" i="4" a="1"/>
  <c r="W15" i="4"/>
  <c r="X15" i="4" a="1"/>
  <c r="X15" i="4" s="1"/>
  <c r="Y15" i="4" a="1"/>
  <c r="Y15" i="4"/>
  <c r="Z15" i="4" a="1"/>
  <c r="Z15" i="4" s="1"/>
  <c r="AA15" i="4" a="1"/>
  <c r="AA15" i="4" s="1"/>
  <c r="AB15" i="4" a="1"/>
  <c r="AB15" i="4" s="1"/>
  <c r="AC15" i="4" a="1"/>
  <c r="AC15" i="4"/>
  <c r="AD15" i="4"/>
  <c r="AE15" i="4"/>
  <c r="AF15" i="4"/>
  <c r="AG15" i="4"/>
  <c r="AH15" i="4"/>
  <c r="AI15" i="4"/>
  <c r="AJ15" i="4"/>
  <c r="AK15" i="4"/>
  <c r="AL15" i="4"/>
  <c r="AM15" i="4"/>
  <c r="AN15" i="4"/>
  <c r="AO15" i="4"/>
  <c r="AP15" i="4"/>
  <c r="AQ15" i="4"/>
  <c r="AR15" i="4"/>
  <c r="AS15" i="4"/>
  <c r="AT15" i="4"/>
  <c r="AU15" i="4"/>
  <c r="AV15" i="4"/>
  <c r="AW15" i="4"/>
  <c r="AX15" i="4"/>
  <c r="AY15" i="4"/>
  <c r="AZ15" i="4"/>
  <c r="BA15" i="4"/>
  <c r="A16" i="4"/>
  <c r="B16" i="4"/>
  <c r="C16" i="4"/>
  <c r="D16" i="4"/>
  <c r="C16" i="3" s="1"/>
  <c r="F16" i="4"/>
  <c r="G16" i="4" a="1"/>
  <c r="G16" i="4"/>
  <c r="H16" i="4" a="1"/>
  <c r="H16" i="4" s="1"/>
  <c r="I16" i="4" a="1"/>
  <c r="I16" i="4" s="1"/>
  <c r="J16" i="4" a="1"/>
  <c r="J16" i="4" s="1"/>
  <c r="K16" i="4" a="1"/>
  <c r="K16" i="4" s="1"/>
  <c r="L16" i="4" a="1"/>
  <c r="L16" i="4"/>
  <c r="M16" i="4" a="1"/>
  <c r="M16" i="4" s="1"/>
  <c r="N16" i="4" a="1"/>
  <c r="N16" i="4" s="1"/>
  <c r="O16" i="4" a="1"/>
  <c r="O16" i="4"/>
  <c r="P16" i="4" a="1"/>
  <c r="P16" i="4"/>
  <c r="Q16" i="4" a="1"/>
  <c r="Q16" i="4"/>
  <c r="R16" i="4" a="1"/>
  <c r="R16" i="4" s="1"/>
  <c r="S16" i="4" a="1"/>
  <c r="S16" i="4" s="1"/>
  <c r="T16" i="4" a="1"/>
  <c r="T16" i="4" s="1"/>
  <c r="U16" i="4" a="1"/>
  <c r="U16" i="4"/>
  <c r="V16" i="4" a="1"/>
  <c r="V16" i="4" s="1"/>
  <c r="W16" i="4" a="1"/>
  <c r="W16" i="4"/>
  <c r="X16" i="4" a="1"/>
  <c r="X16" i="4"/>
  <c r="Y16" i="4" a="1"/>
  <c r="Y16" i="4"/>
  <c r="Z16" i="4" a="1"/>
  <c r="Z16" i="4" s="1"/>
  <c r="AA16" i="4" a="1"/>
  <c r="AA16" i="4" s="1"/>
  <c r="AB16" i="4" a="1"/>
  <c r="AB16" i="4" s="1"/>
  <c r="AC16" i="4" a="1"/>
  <c r="AC16" i="4" s="1"/>
  <c r="AD16" i="4"/>
  <c r="AE16" i="4"/>
  <c r="AF16" i="4"/>
  <c r="AG16" i="4"/>
  <c r="AH16" i="4"/>
  <c r="AI16" i="4"/>
  <c r="AJ16" i="4"/>
  <c r="AK16" i="4"/>
  <c r="AL16" i="4"/>
  <c r="AM16" i="4"/>
  <c r="AN16" i="4"/>
  <c r="AO16" i="4"/>
  <c r="AP16" i="4"/>
  <c r="AQ16" i="4"/>
  <c r="AR16" i="4"/>
  <c r="AS16" i="4"/>
  <c r="AT16" i="4"/>
  <c r="AU16" i="4"/>
  <c r="AV16" i="4"/>
  <c r="AW16" i="4"/>
  <c r="AX16" i="4"/>
  <c r="AY16" i="4"/>
  <c r="AZ16" i="4"/>
  <c r="BA16" i="4"/>
  <c r="A17" i="4"/>
  <c r="B17" i="4"/>
  <c r="C17" i="4"/>
  <c r="D17" i="4"/>
  <c r="C17" i="3" s="1"/>
  <c r="F17" i="4"/>
  <c r="G17" i="4" a="1"/>
  <c r="G17" i="4" s="1"/>
  <c r="H17" i="4" a="1"/>
  <c r="H17" i="4" s="1"/>
  <c r="I17" i="4" a="1"/>
  <c r="I17" i="4" s="1"/>
  <c r="J17" i="4" a="1"/>
  <c r="J17" i="4" s="1"/>
  <c r="K17" i="4" a="1"/>
  <c r="K17" i="4"/>
  <c r="L17" i="4" a="1"/>
  <c r="L17" i="4" s="1"/>
  <c r="M17" i="4" a="1"/>
  <c r="M17" i="4"/>
  <c r="N17" i="4" a="1"/>
  <c r="N17" i="4"/>
  <c r="O17" i="4" a="1"/>
  <c r="O17" i="4" s="1"/>
  <c r="P17" i="4" a="1"/>
  <c r="P17" i="4" s="1"/>
  <c r="Q17" i="4" a="1"/>
  <c r="Q17" i="4"/>
  <c r="R17" i="4" a="1"/>
  <c r="R17" i="4"/>
  <c r="S17" i="4" a="1"/>
  <c r="S17" i="4"/>
  <c r="T17" i="4" a="1"/>
  <c r="T17" i="4" s="1"/>
  <c r="U17" i="4" a="1"/>
  <c r="U17" i="4" s="1"/>
  <c r="V17" i="4" a="1"/>
  <c r="V17" i="4"/>
  <c r="W17" i="4" a="1"/>
  <c r="W17" i="4"/>
  <c r="X17" i="4" a="1"/>
  <c r="X17" i="4" s="1"/>
  <c r="Y17" i="4" a="1"/>
  <c r="Y17" i="4"/>
  <c r="Z17" i="4" a="1"/>
  <c r="Z17" i="4"/>
  <c r="AA17" i="4" a="1"/>
  <c r="AA17" i="4" s="1"/>
  <c r="AB17" i="4" a="1"/>
  <c r="AB17" i="4" s="1"/>
  <c r="AC17" i="4" a="1"/>
  <c r="AC17" i="4" s="1"/>
  <c r="AD17" i="4"/>
  <c r="AE17" i="4"/>
  <c r="AF17" i="4"/>
  <c r="AG17" i="4"/>
  <c r="AH17" i="4"/>
  <c r="AI17" i="4"/>
  <c r="AJ17" i="4"/>
  <c r="AK17" i="4"/>
  <c r="AL17" i="4"/>
  <c r="AM17" i="4"/>
  <c r="AN17" i="4"/>
  <c r="AO17" i="4"/>
  <c r="AP17" i="4"/>
  <c r="AQ17" i="4"/>
  <c r="AR17" i="4"/>
  <c r="AS17" i="4"/>
  <c r="AT17" i="4"/>
  <c r="AU17" i="4"/>
  <c r="AV17" i="4"/>
  <c r="AW17" i="4"/>
  <c r="AX17" i="4"/>
  <c r="AY17" i="4"/>
  <c r="AZ17" i="4"/>
  <c r="BA17" i="4"/>
  <c r="A18" i="4"/>
  <c r="B18" i="4"/>
  <c r="C18" i="4"/>
  <c r="D18" i="4"/>
  <c r="C18" i="3" s="1"/>
  <c r="F18" i="4"/>
  <c r="G18" i="4" a="1"/>
  <c r="G18" i="4" s="1"/>
  <c r="H18" i="4" a="1"/>
  <c r="H18" i="4" s="1"/>
  <c r="I18" i="4" a="1"/>
  <c r="I18" i="4" s="1"/>
  <c r="J18" i="4" a="1"/>
  <c r="J18" i="4" s="1"/>
  <c r="K18" i="4" a="1"/>
  <c r="K18" i="4"/>
  <c r="L18" i="4" a="1"/>
  <c r="L18" i="4"/>
  <c r="M18" i="4" a="1"/>
  <c r="M18" i="4"/>
  <c r="N18" i="4" a="1"/>
  <c r="N18" i="4" s="1"/>
  <c r="O18" i="4" a="1"/>
  <c r="O18" i="4" s="1"/>
  <c r="P18" i="4" a="1"/>
  <c r="P18" i="4" s="1"/>
  <c r="Q18" i="4" a="1"/>
  <c r="Q18" i="4" s="1"/>
  <c r="R18" i="4" a="1"/>
  <c r="R18" i="4" s="1"/>
  <c r="S18" i="4" a="1"/>
  <c r="S18" i="4" s="1"/>
  <c r="T18" i="4" a="1"/>
  <c r="T18" i="4" s="1"/>
  <c r="U18" i="4" a="1"/>
  <c r="U18" i="4" s="1"/>
  <c r="V18" i="4" a="1"/>
  <c r="V18" i="4" s="1"/>
  <c r="W18" i="4" a="1"/>
  <c r="W18" i="4" s="1"/>
  <c r="X18" i="4" a="1"/>
  <c r="X18" i="4" s="1"/>
  <c r="Y18" i="4" a="1"/>
  <c r="Y18" i="4" s="1"/>
  <c r="Z18" i="4" a="1"/>
  <c r="Z18" i="4" s="1"/>
  <c r="AA18" i="4" a="1"/>
  <c r="AA18" i="4" s="1"/>
  <c r="AB18" i="4" a="1"/>
  <c r="AB18" i="4" s="1"/>
  <c r="AC18" i="4" a="1"/>
  <c r="AC18" i="4" s="1"/>
  <c r="AD18" i="4"/>
  <c r="AE18" i="4"/>
  <c r="AF18" i="4"/>
  <c r="AG18" i="4"/>
  <c r="AH18" i="4"/>
  <c r="AI18" i="4"/>
  <c r="AJ18" i="4"/>
  <c r="AK18" i="4"/>
  <c r="AL18" i="4"/>
  <c r="AM18" i="4"/>
  <c r="AN18" i="4"/>
  <c r="AO18" i="4"/>
  <c r="AP18" i="4"/>
  <c r="AQ18" i="4"/>
  <c r="AR18" i="4"/>
  <c r="AS18" i="4"/>
  <c r="AT18" i="4"/>
  <c r="AU18" i="4"/>
  <c r="AV18" i="4"/>
  <c r="AW18" i="4"/>
  <c r="AX18" i="4"/>
  <c r="AY18" i="4"/>
  <c r="AZ18" i="4"/>
  <c r="BA18" i="4"/>
  <c r="A19" i="4"/>
  <c r="B19" i="4"/>
  <c r="C19" i="4"/>
  <c r="D19" i="4"/>
  <c r="C19" i="3" s="1"/>
  <c r="F19" i="4"/>
  <c r="G19" i="4" a="1"/>
  <c r="G19" i="4" s="1"/>
  <c r="H19" i="4" a="1"/>
  <c r="H19" i="4"/>
  <c r="I19" i="4" a="1"/>
  <c r="I19" i="4" s="1"/>
  <c r="J19" i="4" a="1"/>
  <c r="J19" i="4" s="1"/>
  <c r="K19" i="4" a="1"/>
  <c r="K19" i="4" s="1"/>
  <c r="L19" i="4" a="1"/>
  <c r="L19" i="4"/>
  <c r="M19" i="4" a="1"/>
  <c r="M19" i="4"/>
  <c r="N19" i="4" a="1"/>
  <c r="N19" i="4" s="1"/>
  <c r="O19" i="4" a="1"/>
  <c r="O19" i="4" s="1"/>
  <c r="P19" i="4" a="1"/>
  <c r="P19" i="4"/>
  <c r="Q19" i="4" a="1"/>
  <c r="Q19" i="4"/>
  <c r="R19" i="4" a="1"/>
  <c r="R19" i="4" s="1"/>
  <c r="S19" i="4" a="1"/>
  <c r="S19" i="4" s="1"/>
  <c r="T19" i="4" a="1"/>
  <c r="T19" i="4" s="1"/>
  <c r="U19" i="4" a="1"/>
  <c r="U19" i="4"/>
  <c r="V19" i="4" a="1"/>
  <c r="V19" i="4" s="1"/>
  <c r="W19" i="4" a="1"/>
  <c r="W19" i="4" s="1"/>
  <c r="X19" i="4" a="1"/>
  <c r="X19" i="4"/>
  <c r="Y19" i="4" a="1"/>
  <c r="Y19" i="4" s="1"/>
  <c r="Z19" i="4" a="1"/>
  <c r="Z19" i="4" s="1"/>
  <c r="AA19" i="4" a="1"/>
  <c r="AA19" i="4" s="1"/>
  <c r="AB19" i="4" a="1"/>
  <c r="AB19" i="4"/>
  <c r="AC19" i="4" a="1"/>
  <c r="AC19" i="4"/>
  <c r="AD19" i="4"/>
  <c r="AE19" i="4"/>
  <c r="AF19" i="4"/>
  <c r="AG19" i="4"/>
  <c r="AH19" i="4"/>
  <c r="AI19" i="4"/>
  <c r="AJ19" i="4"/>
  <c r="AK19" i="4"/>
  <c r="AL19" i="4"/>
  <c r="AM19" i="4"/>
  <c r="AN19" i="4"/>
  <c r="AO19" i="4"/>
  <c r="AP19" i="4"/>
  <c r="AQ19" i="4"/>
  <c r="AR19" i="4"/>
  <c r="AS19" i="4"/>
  <c r="AT19" i="4"/>
  <c r="AU19" i="4"/>
  <c r="AV19" i="4"/>
  <c r="AW19" i="4"/>
  <c r="AX19" i="4"/>
  <c r="AY19" i="4"/>
  <c r="AZ19" i="4"/>
  <c r="BA19" i="4"/>
  <c r="A20" i="4"/>
  <c r="B20" i="4"/>
  <c r="C20" i="4"/>
  <c r="D20" i="4"/>
  <c r="C20" i="3" s="1"/>
  <c r="F20" i="4"/>
  <c r="G20" i="4" a="1"/>
  <c r="G20" i="4"/>
  <c r="H20" i="4" a="1"/>
  <c r="H20" i="4" s="1"/>
  <c r="I20" i="4" a="1"/>
  <c r="I20" i="4" s="1"/>
  <c r="J20" i="4" a="1"/>
  <c r="J20" i="4"/>
  <c r="K20" i="4" a="1"/>
  <c r="K20" i="4"/>
  <c r="L20" i="4" a="1"/>
  <c r="L20" i="4" s="1"/>
  <c r="M20" i="4" a="1"/>
  <c r="M20" i="4" s="1"/>
  <c r="N20" i="4" a="1"/>
  <c r="N20" i="4" s="1"/>
  <c r="O20" i="4" a="1"/>
  <c r="O20" i="4"/>
  <c r="P20" i="4" a="1"/>
  <c r="P20" i="4" s="1"/>
  <c r="Q20" i="4" a="1"/>
  <c r="Q20" i="4" s="1"/>
  <c r="R20" i="4" a="1"/>
  <c r="R20" i="4"/>
  <c r="S20" i="4" a="1"/>
  <c r="S20" i="4" s="1"/>
  <c r="T20" i="4" a="1"/>
  <c r="T20" i="4" s="1"/>
  <c r="U20" i="4" a="1"/>
  <c r="U20" i="4" s="1"/>
  <c r="V20" i="4" a="1"/>
  <c r="V20" i="4"/>
  <c r="W20" i="4" a="1"/>
  <c r="W20" i="4"/>
  <c r="X20" i="4" a="1"/>
  <c r="X20" i="4" s="1"/>
  <c r="Y20" i="4" a="1"/>
  <c r="Y20" i="4" s="1"/>
  <c r="Z20" i="4" a="1"/>
  <c r="Z20" i="4"/>
  <c r="AA20" i="4" a="1"/>
  <c r="AA20" i="4"/>
  <c r="AB20" i="4" a="1"/>
  <c r="AB20" i="4" s="1"/>
  <c r="AC20" i="4" a="1"/>
  <c r="AC20" i="4" s="1"/>
  <c r="AD20" i="4"/>
  <c r="AE20" i="4"/>
  <c r="AF20" i="4"/>
  <c r="AG20" i="4"/>
  <c r="AH20" i="4"/>
  <c r="AI20" i="4"/>
  <c r="AJ20" i="4"/>
  <c r="AK20" i="4"/>
  <c r="AL20" i="4"/>
  <c r="AM20" i="4"/>
  <c r="AN20" i="4"/>
  <c r="AO20" i="4"/>
  <c r="AP20" i="4"/>
  <c r="AQ20" i="4"/>
  <c r="AR20" i="4"/>
  <c r="AS20" i="4"/>
  <c r="AT20" i="4"/>
  <c r="AU20" i="4"/>
  <c r="AV20" i="4"/>
  <c r="AW20" i="4"/>
  <c r="AX20" i="4"/>
  <c r="AY20" i="4"/>
  <c r="AZ20" i="4"/>
  <c r="BA20" i="4"/>
  <c r="A21" i="4"/>
  <c r="B21" i="4"/>
  <c r="C21" i="4"/>
  <c r="D21" i="4"/>
  <c r="C21" i="3" s="1"/>
  <c r="F21" i="4"/>
  <c r="G21" i="4" a="1"/>
  <c r="G21" i="4" s="1"/>
  <c r="H21" i="4" a="1"/>
  <c r="H21" i="4"/>
  <c r="I21" i="4" a="1"/>
  <c r="I21" i="4"/>
  <c r="J21" i="4" a="1"/>
  <c r="J21" i="4" s="1"/>
  <c r="K21" i="4" a="1"/>
  <c r="K21" i="4" s="1"/>
  <c r="L21" i="4" a="1"/>
  <c r="L21" i="4"/>
  <c r="M21" i="4" a="1"/>
  <c r="M21" i="4"/>
  <c r="N21" i="4" a="1"/>
  <c r="N21" i="4" s="1"/>
  <c r="O21" i="4" a="1"/>
  <c r="O21" i="4" s="1"/>
  <c r="P21" i="4" a="1"/>
  <c r="P21" i="4" s="1"/>
  <c r="Q21" i="4" a="1"/>
  <c r="Q21" i="4"/>
  <c r="R21" i="4" a="1"/>
  <c r="R21" i="4" s="1"/>
  <c r="S21" i="4" a="1"/>
  <c r="S21" i="4" s="1"/>
  <c r="T21" i="4" a="1"/>
  <c r="T21" i="4"/>
  <c r="U21" i="4" a="1"/>
  <c r="U21" i="4" s="1"/>
  <c r="V21" i="4" a="1"/>
  <c r="V21" i="4" s="1"/>
  <c r="W21" i="4" a="1"/>
  <c r="W21" i="4" s="1"/>
  <c r="X21" i="4" a="1"/>
  <c r="X21" i="4"/>
  <c r="Y21" i="4" a="1"/>
  <c r="Y21" i="4"/>
  <c r="Z21" i="4" a="1"/>
  <c r="Z21" i="4" s="1"/>
  <c r="AA21" i="4" a="1"/>
  <c r="AA21" i="4" s="1"/>
  <c r="AB21" i="4" a="1"/>
  <c r="AB21" i="4"/>
  <c r="AC21" i="4" a="1"/>
  <c r="AC21" i="4"/>
  <c r="AD21" i="4"/>
  <c r="AE21" i="4"/>
  <c r="AF21" i="4"/>
  <c r="AG21" i="4"/>
  <c r="AH21" i="4"/>
  <c r="AI21" i="4"/>
  <c r="AJ21" i="4"/>
  <c r="AK21" i="4"/>
  <c r="AL21" i="4"/>
  <c r="AM21" i="4"/>
  <c r="AN21" i="4"/>
  <c r="AO21" i="4"/>
  <c r="AP21" i="4"/>
  <c r="AQ21" i="4"/>
  <c r="AR21" i="4"/>
  <c r="AS21" i="4"/>
  <c r="AT21" i="4"/>
  <c r="AU21" i="4"/>
  <c r="AV21" i="4"/>
  <c r="AW21" i="4"/>
  <c r="AX21" i="4"/>
  <c r="AY21" i="4"/>
  <c r="AZ21" i="4"/>
  <c r="BA21" i="4"/>
  <c r="A22" i="4"/>
  <c r="B22" i="4"/>
  <c r="C22" i="4"/>
  <c r="D22" i="4"/>
  <c r="C22" i="3" s="1"/>
  <c r="F22" i="4"/>
  <c r="G22" i="4" a="1"/>
  <c r="G22" i="4" s="1"/>
  <c r="H22" i="4" a="1"/>
  <c r="H22" i="4" s="1"/>
  <c r="I22" i="4" a="1"/>
  <c r="I22" i="4" s="1"/>
  <c r="J22" i="4" a="1"/>
  <c r="J22" i="4" s="1"/>
  <c r="K22" i="4" a="1"/>
  <c r="K22" i="4" s="1"/>
  <c r="L22" i="4" a="1"/>
  <c r="L22" i="4" s="1"/>
  <c r="M22" i="4" a="1"/>
  <c r="M22" i="4" s="1"/>
  <c r="N22" i="4" a="1"/>
  <c r="N22" i="4"/>
  <c r="O22" i="4" a="1"/>
  <c r="O22" i="4" s="1"/>
  <c r="P22" i="4" a="1"/>
  <c r="P22" i="4" s="1"/>
  <c r="Q22" i="4" a="1"/>
  <c r="Q22" i="4" s="1"/>
  <c r="R22" i="4" a="1"/>
  <c r="R22" i="4" s="1"/>
  <c r="S22" i="4" a="1"/>
  <c r="S22" i="4"/>
  <c r="T22" i="4" a="1"/>
  <c r="T22" i="4" s="1"/>
  <c r="U22" i="4" a="1"/>
  <c r="U22" i="4" s="1"/>
  <c r="V22" i="4" a="1"/>
  <c r="V22" i="4" s="1"/>
  <c r="W22" i="4" a="1"/>
  <c r="W22" i="4" s="1"/>
  <c r="X22" i="4" a="1"/>
  <c r="X22" i="4" s="1"/>
  <c r="Y22" i="4" a="1"/>
  <c r="Y22" i="4" s="1"/>
  <c r="Z22" i="4" a="1"/>
  <c r="Z22" i="4" s="1"/>
  <c r="AA22" i="4" a="1"/>
  <c r="AA22" i="4" s="1"/>
  <c r="AB22" i="4" a="1"/>
  <c r="AB22" i="4" s="1"/>
  <c r="AC22" i="4" a="1"/>
  <c r="AC22" i="4" s="1"/>
  <c r="AD22" i="4"/>
  <c r="AE22" i="4"/>
  <c r="AF22" i="4"/>
  <c r="AG22" i="4"/>
  <c r="AH22" i="4"/>
  <c r="AI22" i="4"/>
  <c r="AJ22" i="4"/>
  <c r="AK22" i="4"/>
  <c r="AL22" i="4"/>
  <c r="AM22" i="4"/>
  <c r="AN22" i="4"/>
  <c r="AO22" i="4"/>
  <c r="AP22" i="4"/>
  <c r="AQ22" i="4"/>
  <c r="AR22" i="4"/>
  <c r="AS22" i="4"/>
  <c r="AT22" i="4"/>
  <c r="AU22" i="4"/>
  <c r="AV22" i="4"/>
  <c r="AW22" i="4"/>
  <c r="AX22" i="4"/>
  <c r="AY22" i="4"/>
  <c r="AZ22" i="4"/>
  <c r="BA22" i="4"/>
  <c r="A23" i="4"/>
  <c r="B23" i="4"/>
  <c r="C23" i="4"/>
  <c r="D23" i="4"/>
  <c r="C23" i="3" s="1"/>
  <c r="F23" i="4"/>
  <c r="G23" i="4" a="1"/>
  <c r="G23" i="4" s="1"/>
  <c r="H23" i="4" a="1"/>
  <c r="H23" i="4" s="1"/>
  <c r="I23" i="4" a="1"/>
  <c r="I23" i="4"/>
  <c r="J23" i="4" a="1"/>
  <c r="J23" i="4" s="1"/>
  <c r="K23" i="4" a="1"/>
  <c r="K23" i="4" s="1"/>
  <c r="L23" i="4" a="1"/>
  <c r="L23" i="4"/>
  <c r="M23" i="4" a="1"/>
  <c r="M23" i="4" s="1"/>
  <c r="N23" i="4" a="1"/>
  <c r="N23" i="4" s="1"/>
  <c r="O23" i="4" a="1"/>
  <c r="O23" i="4" s="1"/>
  <c r="P23" i="4" a="1"/>
  <c r="P23" i="4"/>
  <c r="Q23" i="4" a="1"/>
  <c r="Q23" i="4"/>
  <c r="R23" i="4" a="1"/>
  <c r="R23" i="4" s="1"/>
  <c r="S23" i="4" a="1"/>
  <c r="S23" i="4" s="1"/>
  <c r="T23" i="4" a="1"/>
  <c r="T23" i="4"/>
  <c r="U23" i="4" a="1"/>
  <c r="U23" i="4"/>
  <c r="V23" i="4" a="1"/>
  <c r="V23" i="4" s="1"/>
  <c r="W23" i="4" a="1"/>
  <c r="W23" i="4" s="1"/>
  <c r="X23" i="4" a="1"/>
  <c r="X23" i="4" s="1"/>
  <c r="Y23" i="4" a="1"/>
  <c r="Y23" i="4"/>
  <c r="Z23" i="4" a="1"/>
  <c r="Z23" i="4" s="1"/>
  <c r="AA23" i="4" a="1"/>
  <c r="AA23" i="4" s="1"/>
  <c r="AB23" i="4" a="1"/>
  <c r="AB23" i="4"/>
  <c r="AC23" i="4" a="1"/>
  <c r="AC23" i="4" s="1"/>
  <c r="AD23" i="4"/>
  <c r="AE23" i="4"/>
  <c r="AF23" i="4"/>
  <c r="AG23" i="4"/>
  <c r="AH23" i="4"/>
  <c r="AI23" i="4"/>
  <c r="AJ23" i="4"/>
  <c r="AK23" i="4"/>
  <c r="AL23" i="4"/>
  <c r="AM23" i="4"/>
  <c r="AN23" i="4"/>
  <c r="AO23" i="4"/>
  <c r="AP23" i="4"/>
  <c r="AQ23" i="4"/>
  <c r="AR23" i="4"/>
  <c r="AS23" i="4"/>
  <c r="AT23" i="4"/>
  <c r="AU23" i="4"/>
  <c r="AV23" i="4"/>
  <c r="AW23" i="4"/>
  <c r="AX23" i="4"/>
  <c r="AY23" i="4"/>
  <c r="AZ23" i="4"/>
  <c r="BA23" i="4"/>
  <c r="A24" i="4"/>
  <c r="B24" i="4"/>
  <c r="C24" i="4"/>
  <c r="D24" i="4"/>
  <c r="C24" i="3" s="1"/>
  <c r="F24" i="4"/>
  <c r="G24" i="4" a="1"/>
  <c r="G24" i="4" s="1"/>
  <c r="H24" i="4" a="1"/>
  <c r="H24" i="4" s="1"/>
  <c r="I24" i="4" a="1"/>
  <c r="I24" i="4" s="1"/>
  <c r="J24" i="4" a="1"/>
  <c r="J24" i="4"/>
  <c r="K24" i="4" a="1"/>
  <c r="K24" i="4"/>
  <c r="L24" i="4" a="1"/>
  <c r="L24" i="4" s="1"/>
  <c r="M24" i="4" a="1"/>
  <c r="M24" i="4" s="1"/>
  <c r="N24" i="4" a="1"/>
  <c r="N24" i="4"/>
  <c r="O24" i="4" a="1"/>
  <c r="O24" i="4"/>
  <c r="P24" i="4" a="1"/>
  <c r="P24" i="4" s="1"/>
  <c r="Q24" i="4" a="1"/>
  <c r="Q24" i="4" s="1"/>
  <c r="R24" i="4" a="1"/>
  <c r="R24" i="4" s="1"/>
  <c r="S24" i="4" a="1"/>
  <c r="S24" i="4" s="1"/>
  <c r="T24" i="4" a="1"/>
  <c r="T24" i="4" s="1"/>
  <c r="U24" i="4" a="1"/>
  <c r="U24" i="4" s="1"/>
  <c r="V24" i="4" a="1"/>
  <c r="V24" i="4"/>
  <c r="W24" i="4" a="1"/>
  <c r="W24" i="4" s="1"/>
  <c r="X24" i="4" a="1"/>
  <c r="X24" i="4" s="1"/>
  <c r="Y24" i="4" a="1"/>
  <c r="Y24" i="4" s="1"/>
  <c r="Z24" i="4" a="1"/>
  <c r="Z24" i="4"/>
  <c r="AA24" i="4" a="1"/>
  <c r="AA24" i="4"/>
  <c r="AB24" i="4" a="1"/>
  <c r="AB24" i="4" s="1"/>
  <c r="AC24" i="4" a="1"/>
  <c r="AC24" i="4" s="1"/>
  <c r="AD24" i="4"/>
  <c r="AE24" i="4"/>
  <c r="AF24" i="4"/>
  <c r="AG24" i="4"/>
  <c r="AH24" i="4"/>
  <c r="AI24" i="4"/>
  <c r="AJ24" i="4"/>
  <c r="AK24" i="4"/>
  <c r="AL24" i="4"/>
  <c r="AM24" i="4"/>
  <c r="AN24" i="4"/>
  <c r="AO24" i="4"/>
  <c r="AP24" i="4"/>
  <c r="AQ24" i="4"/>
  <c r="AR24" i="4"/>
  <c r="AS24" i="4"/>
  <c r="AT24" i="4"/>
  <c r="AU24" i="4"/>
  <c r="AV24" i="4"/>
  <c r="AW24" i="4"/>
  <c r="AX24" i="4"/>
  <c r="AY24" i="4"/>
  <c r="AZ24" i="4"/>
  <c r="BA24" i="4"/>
  <c r="A25" i="4"/>
  <c r="B25" i="4"/>
  <c r="C25" i="4"/>
  <c r="D25" i="4"/>
  <c r="C25" i="3" s="1"/>
  <c r="F25" i="4"/>
  <c r="G25" i="4" a="1"/>
  <c r="G25" i="4" s="1"/>
  <c r="H25" i="4" a="1"/>
  <c r="H25" i="4"/>
  <c r="I25" i="4" a="1"/>
  <c r="I25" i="4" s="1"/>
  <c r="J25" i="4" a="1"/>
  <c r="J25" i="4" s="1"/>
  <c r="K25" i="4" a="1"/>
  <c r="K25" i="4" s="1"/>
  <c r="L25" i="4" a="1"/>
  <c r="L25" i="4"/>
  <c r="M25" i="4" a="1"/>
  <c r="M25" i="4"/>
  <c r="N25" i="4" a="1"/>
  <c r="N25" i="4" s="1"/>
  <c r="O25" i="4" a="1"/>
  <c r="O25" i="4" s="1"/>
  <c r="P25" i="4" a="1"/>
  <c r="P25" i="4"/>
  <c r="Q25" i="4" a="1"/>
  <c r="Q25" i="4"/>
  <c r="R25" i="4" a="1"/>
  <c r="R25" i="4" s="1"/>
  <c r="S25" i="4" a="1"/>
  <c r="S25" i="4" s="1"/>
  <c r="T25" i="4" a="1"/>
  <c r="T25" i="4" s="1"/>
  <c r="U25" i="4" a="1"/>
  <c r="U25" i="4" s="1"/>
  <c r="V25" i="4" a="1"/>
  <c r="V25" i="4" s="1"/>
  <c r="W25" i="4" a="1"/>
  <c r="W25" i="4" s="1"/>
  <c r="X25" i="4" a="1"/>
  <c r="X25" i="4"/>
  <c r="Y25" i="4" a="1"/>
  <c r="Y25" i="4" s="1"/>
  <c r="Z25" i="4" a="1"/>
  <c r="Z25" i="4" s="1"/>
  <c r="AA25" i="4" a="1"/>
  <c r="AA25" i="4" s="1"/>
  <c r="AB25" i="4" a="1"/>
  <c r="AB25" i="4"/>
  <c r="AC25" i="4" a="1"/>
  <c r="AC25" i="4"/>
  <c r="AD25" i="4"/>
  <c r="AE25" i="4"/>
  <c r="AF25" i="4"/>
  <c r="AG25" i="4"/>
  <c r="AH25" i="4"/>
  <c r="AI25" i="4"/>
  <c r="AJ25" i="4"/>
  <c r="AK25" i="4"/>
  <c r="AL25" i="4"/>
  <c r="AM25" i="4"/>
  <c r="AN25" i="4"/>
  <c r="AO25" i="4"/>
  <c r="AP25" i="4"/>
  <c r="AQ25" i="4"/>
  <c r="AR25" i="4"/>
  <c r="AS25" i="4"/>
  <c r="AT25" i="4"/>
  <c r="AU25" i="4"/>
  <c r="AV25" i="4"/>
  <c r="AW25" i="4"/>
  <c r="AX25" i="4"/>
  <c r="AY25" i="4"/>
  <c r="AZ25" i="4"/>
  <c r="BA25" i="4"/>
  <c r="A26" i="4"/>
  <c r="B26" i="4"/>
  <c r="C26" i="4"/>
  <c r="D26" i="4"/>
  <c r="F26" i="4"/>
  <c r="G26" i="4" a="1"/>
  <c r="G26" i="4"/>
  <c r="H26" i="4" a="1"/>
  <c r="H26" i="4" s="1"/>
  <c r="I26" i="4" a="1"/>
  <c r="I26" i="4"/>
  <c r="J26" i="4" a="1"/>
  <c r="J26" i="4"/>
  <c r="K26" i="4" a="1"/>
  <c r="K26" i="4" s="1"/>
  <c r="L26" i="4" a="1"/>
  <c r="L26" i="4" s="1"/>
  <c r="M26" i="4" a="1"/>
  <c r="M26" i="4" s="1"/>
  <c r="N26" i="4" a="1"/>
  <c r="N26" i="4" s="1"/>
  <c r="O26" i="4" a="1"/>
  <c r="O26" i="4"/>
  <c r="P26" i="4" a="1"/>
  <c r="P26" i="4" s="1"/>
  <c r="Q26" i="4" a="1"/>
  <c r="Q26" i="4"/>
  <c r="R26" i="4" a="1"/>
  <c r="R26" i="4"/>
  <c r="S26" i="4" a="1"/>
  <c r="S26" i="4"/>
  <c r="T26" i="4" a="1"/>
  <c r="T26" i="4" s="1"/>
  <c r="U26" i="4" a="1"/>
  <c r="U26" i="4"/>
  <c r="V26" i="4" a="1"/>
  <c r="V26" i="4" s="1"/>
  <c r="W26" i="4" a="1"/>
  <c r="W26" i="4"/>
  <c r="X26" i="4" a="1"/>
  <c r="X26" i="4" s="1"/>
  <c r="Y26" i="4" a="1"/>
  <c r="Y26" i="4" s="1"/>
  <c r="Z26" i="4" a="1"/>
  <c r="Z26" i="4"/>
  <c r="AA26" i="4" a="1"/>
  <c r="AA26" i="4"/>
  <c r="AB26" i="4" a="1"/>
  <c r="AB26" i="4" s="1"/>
  <c r="AC26" i="4" a="1"/>
  <c r="AC26" i="4"/>
  <c r="AD26" i="4"/>
  <c r="AE26" i="4"/>
  <c r="AF26" i="4"/>
  <c r="AG26" i="4"/>
  <c r="AH26" i="4"/>
  <c r="AI26" i="4"/>
  <c r="AJ26" i="4"/>
  <c r="AK26" i="4"/>
  <c r="AL26" i="4"/>
  <c r="AM26" i="4"/>
  <c r="AN26" i="4"/>
  <c r="AO26" i="4"/>
  <c r="AP26" i="4"/>
  <c r="AQ26" i="4"/>
  <c r="AR26" i="4"/>
  <c r="AS26" i="4"/>
  <c r="AT26" i="4"/>
  <c r="AU26" i="4"/>
  <c r="AV26" i="4"/>
  <c r="AW26" i="4"/>
  <c r="AX26" i="4"/>
  <c r="AY26" i="4"/>
  <c r="AZ26" i="4"/>
  <c r="BA26" i="4"/>
  <c r="A27" i="4"/>
  <c r="B27" i="4"/>
  <c r="C27" i="4"/>
  <c r="D27" i="4"/>
  <c r="F27" i="4"/>
  <c r="G27" i="4" a="1"/>
  <c r="G27" i="4"/>
  <c r="H27" i="4" a="1"/>
  <c r="H27" i="4"/>
  <c r="I27" i="4" a="1"/>
  <c r="I27" i="4" s="1"/>
  <c r="J27" i="4" a="1"/>
  <c r="J27" i="4" s="1"/>
  <c r="K27" i="4" a="1"/>
  <c r="K27" i="4"/>
  <c r="L27" i="4" a="1"/>
  <c r="L27" i="4" s="1"/>
  <c r="M27" i="4" a="1"/>
  <c r="M27" i="4"/>
  <c r="N27" i="4" a="1"/>
  <c r="N27" i="4" s="1"/>
  <c r="O27" i="4" a="1"/>
  <c r="O27" i="4" s="1"/>
  <c r="P27" i="4" a="1"/>
  <c r="P27" i="4"/>
  <c r="Q27" i="4" a="1"/>
  <c r="Q27" i="4"/>
  <c r="R27" i="4" a="1"/>
  <c r="R27" i="4" s="1"/>
  <c r="S27" i="4" a="1"/>
  <c r="S27" i="4"/>
  <c r="T27" i="4" a="1"/>
  <c r="T27" i="4"/>
  <c r="U27" i="4" a="1"/>
  <c r="U27" i="4" s="1"/>
  <c r="V27" i="4" a="1"/>
  <c r="V27" i="4" s="1"/>
  <c r="W27" i="4" a="1"/>
  <c r="W27" i="4" s="1"/>
  <c r="X27" i="4" a="1"/>
  <c r="X27" i="4" s="1"/>
  <c r="Y27" i="4" a="1"/>
  <c r="Y27" i="4"/>
  <c r="Z27" i="4" a="1"/>
  <c r="Z27" i="4" s="1"/>
  <c r="AA27" i="4" a="1"/>
  <c r="AA27" i="4"/>
  <c r="AB27" i="4" a="1"/>
  <c r="AB27" i="4"/>
  <c r="AC27" i="4" a="1"/>
  <c r="AC27" i="4"/>
  <c r="AD27" i="4"/>
  <c r="AE27" i="4"/>
  <c r="AF27" i="4"/>
  <c r="AG27" i="4"/>
  <c r="AH27" i="4"/>
  <c r="AI27" i="4"/>
  <c r="AJ27" i="4"/>
  <c r="AK27" i="4"/>
  <c r="AL27" i="4"/>
  <c r="AM27" i="4"/>
  <c r="AN27" i="4"/>
  <c r="AO27" i="4"/>
  <c r="AP27" i="4"/>
  <c r="AQ27" i="4"/>
  <c r="AR27" i="4"/>
  <c r="AS27" i="4"/>
  <c r="AT27" i="4"/>
  <c r="AU27" i="4"/>
  <c r="AV27" i="4"/>
  <c r="AW27" i="4"/>
  <c r="AX27" i="4"/>
  <c r="AY27" i="4"/>
  <c r="AZ27" i="4"/>
  <c r="BA27" i="4"/>
  <c r="A28" i="4"/>
  <c r="B28" i="4"/>
  <c r="C28" i="4"/>
  <c r="D28" i="4"/>
  <c r="F28" i="4"/>
  <c r="G28" i="4" a="1"/>
  <c r="G28" i="4"/>
  <c r="H28" i="4" a="1"/>
  <c r="H28" i="4" s="1"/>
  <c r="I28" i="4" a="1"/>
  <c r="I28" i="4"/>
  <c r="J28" i="4" a="1"/>
  <c r="J28" i="4" s="1"/>
  <c r="K28" i="4" a="1"/>
  <c r="K28" i="4" s="1"/>
  <c r="L28" i="4" a="1"/>
  <c r="L28" i="4" s="1"/>
  <c r="M28" i="4" a="1"/>
  <c r="M28" i="4" s="1"/>
  <c r="N28" i="4" a="1"/>
  <c r="N28" i="4" s="1"/>
  <c r="O28" i="4" a="1"/>
  <c r="O28" i="4"/>
  <c r="P28" i="4" a="1"/>
  <c r="P28" i="4" s="1"/>
  <c r="Q28" i="4" a="1"/>
  <c r="Q28" i="4"/>
  <c r="R28" i="4" a="1"/>
  <c r="R28" i="4"/>
  <c r="S28" i="4" a="1"/>
  <c r="S28" i="4" s="1"/>
  <c r="T28" i="4" a="1"/>
  <c r="T28" i="4" s="1"/>
  <c r="U28" i="4" a="1"/>
  <c r="U28" i="4"/>
  <c r="V28" i="4" a="1"/>
  <c r="V28" i="4" s="1"/>
  <c r="W28" i="4" a="1"/>
  <c r="W28" i="4" s="1"/>
  <c r="X28" i="4" a="1"/>
  <c r="X28" i="4" s="1"/>
  <c r="Y28" i="4" a="1"/>
  <c r="Y28" i="4" s="1"/>
  <c r="Z28" i="4" a="1"/>
  <c r="Z28" i="4" s="1"/>
  <c r="AA28" i="4" a="1"/>
  <c r="AA28" i="4"/>
  <c r="AB28" i="4" a="1"/>
  <c r="AB28" i="4" s="1"/>
  <c r="AC28" i="4" a="1"/>
  <c r="AC28" i="4"/>
  <c r="AD28" i="4"/>
  <c r="AE28" i="4"/>
  <c r="AF28" i="4"/>
  <c r="AG28" i="4"/>
  <c r="AH28" i="4"/>
  <c r="AI28" i="4"/>
  <c r="AJ28" i="4"/>
  <c r="AK28" i="4"/>
  <c r="AL28" i="4"/>
  <c r="AM28" i="4"/>
  <c r="AN28" i="4"/>
  <c r="AO28" i="4"/>
  <c r="AP28" i="4"/>
  <c r="AQ28" i="4"/>
  <c r="AR28" i="4"/>
  <c r="AS28" i="4"/>
  <c r="AT28" i="4"/>
  <c r="AU28" i="4"/>
  <c r="AV28" i="4"/>
  <c r="AW28" i="4"/>
  <c r="AX28" i="4"/>
  <c r="AY28" i="4"/>
  <c r="AZ28" i="4"/>
  <c r="BA28" i="4"/>
  <c r="A29" i="4"/>
  <c r="B29" i="4"/>
  <c r="C29" i="4"/>
  <c r="D29" i="4"/>
  <c r="F29" i="4"/>
  <c r="G29" i="4" a="1"/>
  <c r="G29" i="4"/>
  <c r="H29" i="4" a="1"/>
  <c r="H29" i="4"/>
  <c r="I29" i="4" a="1"/>
  <c r="I29" i="4" s="1"/>
  <c r="J29" i="4" a="1"/>
  <c r="J29" i="4" s="1"/>
  <c r="K29" i="4" a="1"/>
  <c r="K29" i="4"/>
  <c r="L29" i="4" a="1"/>
  <c r="L29" i="4"/>
  <c r="M29" i="4" a="1"/>
  <c r="M29" i="4" s="1"/>
  <c r="N29" i="4" a="1"/>
  <c r="N29" i="4" s="1"/>
  <c r="O29" i="4" a="1"/>
  <c r="O29" i="4"/>
  <c r="P29" i="4" a="1"/>
  <c r="P29" i="4"/>
  <c r="Q29" i="4" a="1"/>
  <c r="Q29" i="4" s="1"/>
  <c r="R29" i="4" a="1"/>
  <c r="R29" i="4" s="1"/>
  <c r="S29" i="4" a="1"/>
  <c r="S29" i="4"/>
  <c r="T29" i="4" a="1"/>
  <c r="T29" i="4"/>
  <c r="U29" i="4" a="1"/>
  <c r="U29" i="4" s="1"/>
  <c r="V29" i="4" a="1"/>
  <c r="V29" i="4"/>
  <c r="W29" i="4" a="1"/>
  <c r="W29" i="4"/>
  <c r="X29" i="4" a="1"/>
  <c r="X29" i="4"/>
  <c r="Y29" i="4" a="1"/>
  <c r="Y29" i="4" s="1"/>
  <c r="Z29" i="4" a="1"/>
  <c r="Z29" i="4" s="1"/>
  <c r="AA29" i="4" a="1"/>
  <c r="AA29" i="4"/>
  <c r="AB29" i="4" a="1"/>
  <c r="AB29" i="4"/>
  <c r="AC29" i="4" a="1"/>
  <c r="AC29" i="4" s="1"/>
  <c r="AD29" i="4"/>
  <c r="AE29" i="4"/>
  <c r="AF29" i="4"/>
  <c r="AG29" i="4"/>
  <c r="AH29" i="4"/>
  <c r="AI29" i="4"/>
  <c r="AJ29" i="4"/>
  <c r="AK29" i="4"/>
  <c r="AL29" i="4"/>
  <c r="AM29" i="4"/>
  <c r="AN29" i="4"/>
  <c r="AO29" i="4"/>
  <c r="AP29" i="4"/>
  <c r="AQ29" i="4"/>
  <c r="AR29" i="4"/>
  <c r="AS29" i="4"/>
  <c r="AT29" i="4"/>
  <c r="AU29" i="4"/>
  <c r="AV29" i="4"/>
  <c r="AW29" i="4"/>
  <c r="AX29" i="4"/>
  <c r="AY29" i="4"/>
  <c r="AZ29" i="4"/>
  <c r="BA29" i="4"/>
  <c r="A30" i="4"/>
  <c r="B30" i="4"/>
  <c r="C30" i="4"/>
  <c r="D30" i="4"/>
  <c r="F30" i="4"/>
  <c r="G30" i="4" a="1"/>
  <c r="G30" i="4" s="1"/>
  <c r="H30" i="4" a="1"/>
  <c r="H30" i="4" s="1"/>
  <c r="I30" i="4" a="1"/>
  <c r="I30" i="4"/>
  <c r="J30" i="4" a="1"/>
  <c r="J30" i="4"/>
  <c r="K30" i="4" a="1"/>
  <c r="K30" i="4" s="1"/>
  <c r="L30" i="4" a="1"/>
  <c r="L30" i="4"/>
  <c r="M30" i="4" a="1"/>
  <c r="M30" i="4"/>
  <c r="N30" i="4" a="1"/>
  <c r="N30" i="4"/>
  <c r="O30" i="4" a="1"/>
  <c r="O30" i="4" s="1"/>
  <c r="P30" i="4" a="1"/>
  <c r="P30" i="4" s="1"/>
  <c r="Q30" i="4" a="1"/>
  <c r="Q30" i="4"/>
  <c r="R30" i="4" a="1"/>
  <c r="R30" i="4"/>
  <c r="S30" i="4" a="1"/>
  <c r="S30" i="4" s="1"/>
  <c r="T30" i="4" a="1"/>
  <c r="T30" i="4"/>
  <c r="U30" i="4" a="1"/>
  <c r="U30" i="4" s="1"/>
  <c r="V30" i="4" a="1"/>
  <c r="V30" i="4"/>
  <c r="W30" i="4" a="1"/>
  <c r="W30" i="4" s="1"/>
  <c r="X30" i="4" a="1"/>
  <c r="X30" i="4"/>
  <c r="Y30" i="4" a="1"/>
  <c r="Y30" i="4" s="1"/>
  <c r="Z30" i="4" a="1"/>
  <c r="Z30" i="4" s="1"/>
  <c r="AA30" i="4" a="1"/>
  <c r="AA30" i="4" s="1"/>
  <c r="AB30" i="4" a="1"/>
  <c r="AB30" i="4"/>
  <c r="AC30" i="4" a="1"/>
  <c r="AC30" i="4" s="1"/>
  <c r="AD30" i="4"/>
  <c r="AE30" i="4"/>
  <c r="AF30" i="4"/>
  <c r="AG30" i="4"/>
  <c r="AH30" i="4"/>
  <c r="AI30" i="4"/>
  <c r="AJ30" i="4"/>
  <c r="AK30" i="4"/>
  <c r="AL30" i="4"/>
  <c r="AM30" i="4"/>
  <c r="AN30" i="4"/>
  <c r="AO30" i="4"/>
  <c r="AP30" i="4"/>
  <c r="AQ30" i="4"/>
  <c r="AR30" i="4"/>
  <c r="AS30" i="4"/>
  <c r="AT30" i="4"/>
  <c r="AU30" i="4"/>
  <c r="AV30" i="4"/>
  <c r="AW30" i="4"/>
  <c r="AX30" i="4"/>
  <c r="AY30" i="4"/>
  <c r="AZ30" i="4"/>
  <c r="BA30" i="4"/>
  <c r="A31" i="4"/>
  <c r="B31" i="4"/>
  <c r="C31" i="4"/>
  <c r="D31" i="4"/>
  <c r="F31" i="4"/>
  <c r="G31" i="4" a="1"/>
  <c r="G31" i="4" s="1"/>
  <c r="H31" i="4" a="1"/>
  <c r="H31" i="4"/>
  <c r="I31" i="4" a="1"/>
  <c r="I31" i="4" s="1"/>
  <c r="J31" i="4" a="1"/>
  <c r="J31" i="4" s="1"/>
  <c r="K31" i="4" a="1"/>
  <c r="K31" i="4" s="1"/>
  <c r="L31" i="4" a="1"/>
  <c r="L31" i="4"/>
  <c r="M31" i="4" a="1"/>
  <c r="M31" i="4" s="1"/>
  <c r="N31" i="4" a="1"/>
  <c r="N31" i="4"/>
  <c r="O31" i="4" a="1"/>
  <c r="O31" i="4" s="1"/>
  <c r="P31" i="4" a="1"/>
  <c r="P31" i="4"/>
  <c r="Q31" i="4" a="1"/>
  <c r="Q31" i="4" s="1"/>
  <c r="R31" i="4" a="1"/>
  <c r="R31" i="4" s="1"/>
  <c r="S31" i="4" a="1"/>
  <c r="S31" i="4" s="1"/>
  <c r="T31" i="4" a="1"/>
  <c r="T31" i="4"/>
  <c r="U31" i="4" a="1"/>
  <c r="U31" i="4" s="1"/>
  <c r="V31" i="4" a="1"/>
  <c r="V31" i="4" s="1"/>
  <c r="W31" i="4" a="1"/>
  <c r="W31" i="4" s="1"/>
  <c r="X31" i="4" a="1"/>
  <c r="X31" i="4"/>
  <c r="Y31" i="4" a="1"/>
  <c r="Y31" i="4" s="1"/>
  <c r="Z31" i="4" a="1"/>
  <c r="Z31" i="4" s="1"/>
  <c r="AA31" i="4" a="1"/>
  <c r="AA31" i="4" s="1"/>
  <c r="AB31" i="4" a="1"/>
  <c r="AB31" i="4"/>
  <c r="AC31" i="4" a="1"/>
  <c r="AC31" i="4" s="1"/>
  <c r="AD31" i="4"/>
  <c r="AE31" i="4"/>
  <c r="AF31" i="4"/>
  <c r="AG31" i="4"/>
  <c r="AH31" i="4"/>
  <c r="AI31" i="4"/>
  <c r="AJ31" i="4"/>
  <c r="AK31" i="4"/>
  <c r="AL31" i="4"/>
  <c r="AM31" i="4"/>
  <c r="AN31" i="4"/>
  <c r="AO31" i="4"/>
  <c r="AP31" i="4"/>
  <c r="AQ31" i="4"/>
  <c r="AR31" i="4"/>
  <c r="AS31" i="4"/>
  <c r="AT31" i="4"/>
  <c r="AU31" i="4"/>
  <c r="AV31" i="4"/>
  <c r="AW31" i="4"/>
  <c r="AX31" i="4"/>
  <c r="AY31" i="4"/>
  <c r="AZ31" i="4"/>
  <c r="BA31" i="4"/>
  <c r="A32" i="4"/>
  <c r="B32" i="4"/>
  <c r="C32" i="4"/>
  <c r="D32" i="4"/>
  <c r="F32" i="4"/>
  <c r="G32" i="4" a="1"/>
  <c r="G32" i="4" s="1"/>
  <c r="H32" i="4" a="1"/>
  <c r="H32" i="4"/>
  <c r="I32" i="4" a="1"/>
  <c r="I32" i="4" s="1"/>
  <c r="J32" i="4" a="1"/>
  <c r="J32" i="4" s="1"/>
  <c r="K32" i="4" a="1"/>
  <c r="K32" i="4" s="1"/>
  <c r="L32" i="4" a="1"/>
  <c r="L32" i="4"/>
  <c r="M32" i="4" a="1"/>
  <c r="M32" i="4" s="1"/>
  <c r="N32" i="4" a="1"/>
  <c r="N32" i="4"/>
  <c r="O32" i="4" a="1"/>
  <c r="O32" i="4" s="1"/>
  <c r="P32" i="4" a="1"/>
  <c r="P32" i="4"/>
  <c r="Q32" i="4" a="1"/>
  <c r="Q32" i="4" s="1"/>
  <c r="R32" i="4" a="1"/>
  <c r="R32" i="4" s="1"/>
  <c r="S32" i="4" a="1"/>
  <c r="S32" i="4" s="1"/>
  <c r="T32" i="4" a="1"/>
  <c r="T32" i="4"/>
  <c r="U32" i="4" a="1"/>
  <c r="U32" i="4" s="1"/>
  <c r="V32" i="4" a="1"/>
  <c r="V32" i="4" s="1"/>
  <c r="W32" i="4" a="1"/>
  <c r="W32" i="4" s="1"/>
  <c r="X32" i="4" a="1"/>
  <c r="X32" i="4"/>
  <c r="Y32" i="4" a="1"/>
  <c r="Y32" i="4" s="1"/>
  <c r="Z32" i="4" a="1"/>
  <c r="Z32" i="4" s="1"/>
  <c r="AA32" i="4" a="1"/>
  <c r="AA32" i="4" s="1"/>
  <c r="AB32" i="4" a="1"/>
  <c r="AB32" i="4"/>
  <c r="AC32" i="4" a="1"/>
  <c r="AC32" i="4" s="1"/>
  <c r="AD32" i="4"/>
  <c r="AE32" i="4"/>
  <c r="AF32" i="4"/>
  <c r="AG32" i="4"/>
  <c r="AH32" i="4"/>
  <c r="AI32" i="4"/>
  <c r="AJ32" i="4"/>
  <c r="AK32" i="4"/>
  <c r="AL32" i="4"/>
  <c r="AM32" i="4"/>
  <c r="AN32" i="4"/>
  <c r="AO32" i="4"/>
  <c r="AP32" i="4"/>
  <c r="AQ32" i="4"/>
  <c r="AR32" i="4"/>
  <c r="AS32" i="4"/>
  <c r="AT32" i="4"/>
  <c r="AU32" i="4"/>
  <c r="AV32" i="4"/>
  <c r="AW32" i="4"/>
  <c r="AX32" i="4"/>
  <c r="AY32" i="4"/>
  <c r="AZ32" i="4"/>
  <c r="BA32" i="4"/>
  <c r="A33" i="4"/>
  <c r="B33" i="4"/>
  <c r="C33" i="4"/>
  <c r="D33" i="4"/>
  <c r="F33" i="4"/>
  <c r="G33" i="4" a="1"/>
  <c r="G33" i="4" s="1"/>
  <c r="H33" i="4" a="1"/>
  <c r="H33" i="4"/>
  <c r="I33" i="4" a="1"/>
  <c r="I33" i="4" s="1"/>
  <c r="J33" i="4" a="1"/>
  <c r="J33" i="4" s="1"/>
  <c r="K33" i="4" a="1"/>
  <c r="K33" i="4" s="1"/>
  <c r="L33" i="4" a="1"/>
  <c r="L33" i="4"/>
  <c r="M33" i="4" a="1"/>
  <c r="M33" i="4" s="1"/>
  <c r="N33" i="4" a="1"/>
  <c r="N33" i="4"/>
  <c r="O33" i="4" a="1"/>
  <c r="O33" i="4" s="1"/>
  <c r="P33" i="4" a="1"/>
  <c r="P33" i="4"/>
  <c r="Q33" i="4" a="1"/>
  <c r="Q33" i="4" s="1"/>
  <c r="R33" i="4" a="1"/>
  <c r="R33" i="4" s="1"/>
  <c r="S33" i="4" a="1"/>
  <c r="S33" i="4" s="1"/>
  <c r="T33" i="4" a="1"/>
  <c r="T33" i="4"/>
  <c r="U33" i="4" a="1"/>
  <c r="U33" i="4" s="1"/>
  <c r="V33" i="4" a="1"/>
  <c r="V33" i="4" s="1"/>
  <c r="W33" i="4" a="1"/>
  <c r="W33" i="4" s="1"/>
  <c r="X33" i="4" a="1"/>
  <c r="X33" i="4"/>
  <c r="Y33" i="4" a="1"/>
  <c r="Y33" i="4" s="1"/>
  <c r="Z33" i="4" a="1"/>
  <c r="Z33" i="4" s="1"/>
  <c r="AA33" i="4" a="1"/>
  <c r="AA33" i="4" s="1"/>
  <c r="AB33" i="4" a="1"/>
  <c r="AB33" i="4"/>
  <c r="AC33" i="4" a="1"/>
  <c r="AC33" i="4" s="1"/>
  <c r="AD33" i="4"/>
  <c r="AE33" i="4"/>
  <c r="AF33" i="4"/>
  <c r="AG33" i="4"/>
  <c r="AH33" i="4"/>
  <c r="AI33" i="4"/>
  <c r="AJ33" i="4"/>
  <c r="AK33" i="4"/>
  <c r="AL33" i="4"/>
  <c r="AM33" i="4"/>
  <c r="AN33" i="4"/>
  <c r="AO33" i="4"/>
  <c r="AP33" i="4"/>
  <c r="AQ33" i="4"/>
  <c r="AR33" i="4"/>
  <c r="AS33" i="4"/>
  <c r="AT33" i="4"/>
  <c r="AU33" i="4"/>
  <c r="AV33" i="4"/>
  <c r="AW33" i="4"/>
  <c r="AX33" i="4"/>
  <c r="AY33" i="4"/>
  <c r="AZ33" i="4"/>
  <c r="BA33" i="4"/>
  <c r="A34" i="4"/>
  <c r="B34" i="4"/>
  <c r="C34" i="4"/>
  <c r="D34" i="4"/>
  <c r="F34" i="4"/>
  <c r="G34" i="4" a="1"/>
  <c r="G34" i="4" s="1"/>
  <c r="H34" i="4" a="1"/>
  <c r="H34" i="4"/>
  <c r="I34" i="4" a="1"/>
  <c r="I34" i="4" s="1"/>
  <c r="J34" i="4" a="1"/>
  <c r="J34" i="4" s="1"/>
  <c r="K34" i="4" a="1"/>
  <c r="K34" i="4" s="1"/>
  <c r="L34" i="4" a="1"/>
  <c r="L34" i="4"/>
  <c r="M34" i="4" a="1"/>
  <c r="M34" i="4" s="1"/>
  <c r="N34" i="4" a="1"/>
  <c r="N34" i="4"/>
  <c r="O34" i="4" a="1"/>
  <c r="O34" i="4" s="1"/>
  <c r="P34" i="4" a="1"/>
  <c r="P34" i="4"/>
  <c r="Q34" i="4" a="1"/>
  <c r="Q34" i="4" s="1"/>
  <c r="R34" i="4" a="1"/>
  <c r="R34" i="4" s="1"/>
  <c r="S34" i="4" a="1"/>
  <c r="S34" i="4" s="1"/>
  <c r="T34" i="4" a="1"/>
  <c r="T34" i="4"/>
  <c r="U34" i="4" a="1"/>
  <c r="U34" i="4" s="1"/>
  <c r="V34" i="4" a="1"/>
  <c r="V34" i="4" s="1"/>
  <c r="W34" i="4" a="1"/>
  <c r="W34" i="4" s="1"/>
  <c r="X34" i="4" a="1"/>
  <c r="X34" i="4"/>
  <c r="Y34" i="4" a="1"/>
  <c r="Y34" i="4" s="1"/>
  <c r="Z34" i="4" a="1"/>
  <c r="Z34" i="4" s="1"/>
  <c r="AA34" i="4" a="1"/>
  <c r="AA34" i="4" s="1"/>
  <c r="AB34" i="4" a="1"/>
  <c r="AB34" i="4"/>
  <c r="AC34" i="4" a="1"/>
  <c r="AC34" i="4" s="1"/>
  <c r="AD34" i="4"/>
  <c r="AE34" i="4"/>
  <c r="AF34" i="4"/>
  <c r="AG34" i="4"/>
  <c r="AH34" i="4"/>
  <c r="AI34" i="4"/>
  <c r="AJ34" i="4"/>
  <c r="AK34" i="4"/>
  <c r="AL34" i="4"/>
  <c r="AM34" i="4"/>
  <c r="AN34" i="4"/>
  <c r="AO34" i="4"/>
  <c r="AP34" i="4"/>
  <c r="AQ34" i="4"/>
  <c r="AR34" i="4"/>
  <c r="AS34" i="4"/>
  <c r="AT34" i="4"/>
  <c r="AU34" i="4"/>
  <c r="AV34" i="4"/>
  <c r="AW34" i="4"/>
  <c r="AX34" i="4"/>
  <c r="AY34" i="4"/>
  <c r="AZ34" i="4"/>
  <c r="BA34" i="4"/>
  <c r="A35" i="4"/>
  <c r="B35" i="4"/>
  <c r="C35" i="4"/>
  <c r="D35" i="4"/>
  <c r="F35" i="4"/>
  <c r="G35" i="4" a="1"/>
  <c r="G35" i="4" s="1"/>
  <c r="H35" i="4" a="1"/>
  <c r="H35" i="4"/>
  <c r="I35" i="4" a="1"/>
  <c r="I35" i="4" s="1"/>
  <c r="J35" i="4" a="1"/>
  <c r="J35" i="4" s="1"/>
  <c r="K35" i="4" a="1"/>
  <c r="K35" i="4" s="1"/>
  <c r="L35" i="4" a="1"/>
  <c r="L35" i="4"/>
  <c r="M35" i="4" a="1"/>
  <c r="M35" i="4" s="1"/>
  <c r="N35" i="4" a="1"/>
  <c r="N35" i="4"/>
  <c r="O35" i="4" a="1"/>
  <c r="O35" i="4" s="1"/>
  <c r="P35" i="4" a="1"/>
  <c r="P35" i="4"/>
  <c r="Q35" i="4" a="1"/>
  <c r="Q35" i="4" s="1"/>
  <c r="R35" i="4" a="1"/>
  <c r="R35" i="4" s="1"/>
  <c r="S35" i="4" a="1"/>
  <c r="S35" i="4" s="1"/>
  <c r="T35" i="4" a="1"/>
  <c r="T35" i="4"/>
  <c r="U35" i="4" a="1"/>
  <c r="U35" i="4" s="1"/>
  <c r="V35" i="4" a="1"/>
  <c r="V35" i="4" s="1"/>
  <c r="W35" i="4" a="1"/>
  <c r="W35" i="4" s="1"/>
  <c r="X35" i="4" a="1"/>
  <c r="X35" i="4"/>
  <c r="Y35" i="4" a="1"/>
  <c r="Y35" i="4" s="1"/>
  <c r="Z35" i="4" a="1"/>
  <c r="Z35" i="4" s="1"/>
  <c r="AA35" i="4" a="1"/>
  <c r="AA35" i="4" s="1"/>
  <c r="AB35" i="4" a="1"/>
  <c r="AB35" i="4"/>
  <c r="AC35" i="4" a="1"/>
  <c r="AC35" i="4" s="1"/>
  <c r="AD35" i="4"/>
  <c r="AE35" i="4"/>
  <c r="AF35" i="4"/>
  <c r="AG35" i="4"/>
  <c r="AH35" i="4"/>
  <c r="AI35" i="4"/>
  <c r="AJ35" i="4"/>
  <c r="AK35" i="4"/>
  <c r="AL35" i="4"/>
  <c r="AM35" i="4"/>
  <c r="AN35" i="4"/>
  <c r="AO35" i="4"/>
  <c r="AP35" i="4"/>
  <c r="AQ35" i="4"/>
  <c r="AR35" i="4"/>
  <c r="AS35" i="4"/>
  <c r="AT35" i="4"/>
  <c r="AU35" i="4"/>
  <c r="AV35" i="4"/>
  <c r="AW35" i="4"/>
  <c r="AX35" i="4"/>
  <c r="AY35" i="4"/>
  <c r="AZ35" i="4"/>
  <c r="BA35" i="4"/>
  <c r="A36" i="4"/>
  <c r="B36" i="4"/>
  <c r="C36" i="4"/>
  <c r="D36" i="4"/>
  <c r="F36" i="4"/>
  <c r="G36" i="4" a="1"/>
  <c r="G36" i="4" s="1"/>
  <c r="H36" i="4" a="1"/>
  <c r="H36" i="4"/>
  <c r="I36" i="4" a="1"/>
  <c r="I36" i="4" s="1"/>
  <c r="J36" i="4" a="1"/>
  <c r="J36" i="4" s="1"/>
  <c r="K36" i="4" a="1"/>
  <c r="K36" i="4" s="1"/>
  <c r="L36" i="4" a="1"/>
  <c r="L36" i="4"/>
  <c r="M36" i="4" a="1"/>
  <c r="M36" i="4" s="1"/>
  <c r="N36" i="4" a="1"/>
  <c r="N36" i="4"/>
  <c r="O36" i="4" a="1"/>
  <c r="O36" i="4" s="1"/>
  <c r="P36" i="4" a="1"/>
  <c r="P36" i="4"/>
  <c r="Q36" i="4" a="1"/>
  <c r="Q36" i="4" s="1"/>
  <c r="R36" i="4" a="1"/>
  <c r="R36" i="4" s="1"/>
  <c r="S36" i="4" a="1"/>
  <c r="S36" i="4" s="1"/>
  <c r="T36" i="4" a="1"/>
  <c r="T36" i="4"/>
  <c r="U36" i="4" a="1"/>
  <c r="U36" i="4" s="1"/>
  <c r="V36" i="4" a="1"/>
  <c r="V36" i="4" s="1"/>
  <c r="W36" i="4" a="1"/>
  <c r="W36" i="4" s="1"/>
  <c r="X36" i="4" a="1"/>
  <c r="X36" i="4"/>
  <c r="Y36" i="4" a="1"/>
  <c r="Y36" i="4" s="1"/>
  <c r="Z36" i="4" a="1"/>
  <c r="Z36" i="4" s="1"/>
  <c r="AA36" i="4" a="1"/>
  <c r="AA36" i="4" s="1"/>
  <c r="AB36" i="4" a="1"/>
  <c r="AB36" i="4"/>
  <c r="AC36" i="4" a="1"/>
  <c r="AC36" i="4" s="1"/>
  <c r="AD36" i="4"/>
  <c r="AE36" i="4"/>
  <c r="AF36" i="4"/>
  <c r="AG36" i="4"/>
  <c r="AH36" i="4"/>
  <c r="AI36" i="4"/>
  <c r="AJ36" i="4"/>
  <c r="AK36" i="4"/>
  <c r="AL36" i="4"/>
  <c r="AM36" i="4"/>
  <c r="AN36" i="4"/>
  <c r="AO36" i="4"/>
  <c r="AP36" i="4"/>
  <c r="AQ36" i="4"/>
  <c r="AR36" i="4"/>
  <c r="AS36" i="4"/>
  <c r="AT36" i="4"/>
  <c r="AU36" i="4"/>
  <c r="AV36" i="4"/>
  <c r="AW36" i="4"/>
  <c r="AX36" i="4"/>
  <c r="AY36" i="4"/>
  <c r="AZ36" i="4"/>
  <c r="BA36" i="4"/>
  <c r="A37" i="4"/>
  <c r="B37" i="4"/>
  <c r="C37" i="4"/>
  <c r="D37" i="4"/>
  <c r="F37" i="4"/>
  <c r="G37" i="4" a="1"/>
  <c r="G37" i="4" s="1"/>
  <c r="H37" i="4" a="1"/>
  <c r="H37" i="4"/>
  <c r="I37" i="4" a="1"/>
  <c r="I37" i="4" s="1"/>
  <c r="J37" i="4" a="1"/>
  <c r="J37" i="4" s="1"/>
  <c r="K37" i="4" a="1"/>
  <c r="K37" i="4" s="1"/>
  <c r="L37" i="4" a="1"/>
  <c r="L37" i="4"/>
  <c r="M37" i="4" a="1"/>
  <c r="M37" i="4" s="1"/>
  <c r="N37" i="4" a="1"/>
  <c r="N37" i="4"/>
  <c r="O37" i="4" a="1"/>
  <c r="O37" i="4" s="1"/>
  <c r="P37" i="4" a="1"/>
  <c r="P37" i="4"/>
  <c r="Q37" i="4" a="1"/>
  <c r="Q37" i="4" s="1"/>
  <c r="R37" i="4" a="1"/>
  <c r="R37" i="4" s="1"/>
  <c r="S37" i="4" a="1"/>
  <c r="S37" i="4" s="1"/>
  <c r="T37" i="4" a="1"/>
  <c r="T37" i="4"/>
  <c r="U37" i="4" a="1"/>
  <c r="U37" i="4" s="1"/>
  <c r="V37" i="4" a="1"/>
  <c r="V37" i="4" s="1"/>
  <c r="W37" i="4" a="1"/>
  <c r="W37" i="4" s="1"/>
  <c r="X37" i="4" a="1"/>
  <c r="X37" i="4"/>
  <c r="Y37" i="4" a="1"/>
  <c r="Y37" i="4" s="1"/>
  <c r="Z37" i="4" a="1"/>
  <c r="Z37" i="4" s="1"/>
  <c r="AA37" i="4" a="1"/>
  <c r="AA37" i="4" s="1"/>
  <c r="AB37" i="4" a="1"/>
  <c r="AB37" i="4"/>
  <c r="AC37" i="4" a="1"/>
  <c r="AC37" i="4" s="1"/>
  <c r="AD37" i="4"/>
  <c r="AE37" i="4"/>
  <c r="AF37" i="4"/>
  <c r="AG37" i="4"/>
  <c r="AH37" i="4"/>
  <c r="AI37" i="4"/>
  <c r="AJ37" i="4"/>
  <c r="AK37" i="4"/>
  <c r="AL37" i="4"/>
  <c r="AM37" i="4"/>
  <c r="AN37" i="4"/>
  <c r="AO37" i="4"/>
  <c r="AP37" i="4"/>
  <c r="AQ37" i="4"/>
  <c r="AR37" i="4"/>
  <c r="AS37" i="4"/>
  <c r="AT37" i="4"/>
  <c r="AU37" i="4"/>
  <c r="AV37" i="4"/>
  <c r="AW37" i="4"/>
  <c r="AX37" i="4"/>
  <c r="AY37" i="4"/>
  <c r="AZ37" i="4"/>
  <c r="BA37" i="4"/>
  <c r="A38" i="4"/>
  <c r="B38" i="4"/>
  <c r="C38" i="4"/>
  <c r="D38" i="4"/>
  <c r="F38" i="4"/>
  <c r="G38" i="4" a="1"/>
  <c r="G38" i="4" s="1"/>
  <c r="H38" i="4" a="1"/>
  <c r="H38" i="4"/>
  <c r="I38" i="4" a="1"/>
  <c r="I38" i="4" s="1"/>
  <c r="J38" i="4" a="1"/>
  <c r="J38" i="4" s="1"/>
  <c r="K38" i="4" a="1"/>
  <c r="K38" i="4" s="1"/>
  <c r="L38" i="4" a="1"/>
  <c r="L38" i="4"/>
  <c r="M38" i="4" a="1"/>
  <c r="M38" i="4" s="1"/>
  <c r="N38" i="4" a="1"/>
  <c r="N38" i="4"/>
  <c r="O38" i="4" a="1"/>
  <c r="O38" i="4" s="1"/>
  <c r="P38" i="4" a="1"/>
  <c r="P38" i="4"/>
  <c r="Q38" i="4" a="1"/>
  <c r="Q38" i="4" s="1"/>
  <c r="R38" i="4" a="1"/>
  <c r="R38" i="4" s="1"/>
  <c r="S38" i="4" a="1"/>
  <c r="S38" i="4" s="1"/>
  <c r="T38" i="4" a="1"/>
  <c r="T38" i="4"/>
  <c r="U38" i="4" a="1"/>
  <c r="U38" i="4" s="1"/>
  <c r="V38" i="4" a="1"/>
  <c r="V38" i="4" s="1"/>
  <c r="W38" i="4" a="1"/>
  <c r="W38" i="4" s="1"/>
  <c r="X38" i="4" a="1"/>
  <c r="X38" i="4"/>
  <c r="Y38" i="4" a="1"/>
  <c r="Y38" i="4" s="1"/>
  <c r="Z38" i="4" a="1"/>
  <c r="Z38" i="4" s="1"/>
  <c r="AA38" i="4" a="1"/>
  <c r="AA38" i="4" s="1"/>
  <c r="AB38" i="4" a="1"/>
  <c r="AB38" i="4"/>
  <c r="AC38" i="4" a="1"/>
  <c r="AC38" i="4" s="1"/>
  <c r="AD38" i="4"/>
  <c r="AE38" i="4"/>
  <c r="AF38" i="4"/>
  <c r="AG38" i="4"/>
  <c r="AH38" i="4"/>
  <c r="AI38" i="4"/>
  <c r="AJ38" i="4"/>
  <c r="AK38" i="4"/>
  <c r="AL38" i="4"/>
  <c r="AM38" i="4"/>
  <c r="AN38" i="4"/>
  <c r="AO38" i="4"/>
  <c r="AP38" i="4"/>
  <c r="AQ38" i="4"/>
  <c r="AR38" i="4"/>
  <c r="AS38" i="4"/>
  <c r="AT38" i="4"/>
  <c r="AU38" i="4"/>
  <c r="AV38" i="4"/>
  <c r="AW38" i="4"/>
  <c r="AX38" i="4"/>
  <c r="AY38" i="4"/>
  <c r="AZ38" i="4"/>
  <c r="BA38" i="4"/>
  <c r="A39" i="4"/>
  <c r="B39" i="4"/>
  <c r="C39" i="4"/>
  <c r="D39" i="4"/>
  <c r="F39" i="4"/>
  <c r="G39" i="4" a="1"/>
  <c r="G39" i="4" s="1"/>
  <c r="H39" i="4" a="1"/>
  <c r="H39" i="4"/>
  <c r="I39" i="4" a="1"/>
  <c r="I39" i="4" s="1"/>
  <c r="J39" i="4" a="1"/>
  <c r="J39" i="4" s="1"/>
  <c r="K39" i="4" a="1"/>
  <c r="K39" i="4" s="1"/>
  <c r="L39" i="4" a="1"/>
  <c r="L39" i="4"/>
  <c r="M39" i="4" a="1"/>
  <c r="M39" i="4" s="1"/>
  <c r="N39" i="4" a="1"/>
  <c r="N39" i="4"/>
  <c r="O39" i="4" a="1"/>
  <c r="O39" i="4" s="1"/>
  <c r="P39" i="4" a="1"/>
  <c r="P39" i="4"/>
  <c r="Q39" i="4" a="1"/>
  <c r="Q39" i="4" s="1"/>
  <c r="R39" i="4" a="1"/>
  <c r="R39" i="4" s="1"/>
  <c r="S39" i="4" a="1"/>
  <c r="S39" i="4" s="1"/>
  <c r="T39" i="4" a="1"/>
  <c r="T39" i="4"/>
  <c r="U39" i="4" a="1"/>
  <c r="U39" i="4" s="1"/>
  <c r="V39" i="4" a="1"/>
  <c r="V39" i="4" s="1"/>
  <c r="W39" i="4" a="1"/>
  <c r="W39" i="4" s="1"/>
  <c r="X39" i="4" a="1"/>
  <c r="X39" i="4"/>
  <c r="Y39" i="4" a="1"/>
  <c r="Y39" i="4" s="1"/>
  <c r="Z39" i="4" a="1"/>
  <c r="Z39" i="4" s="1"/>
  <c r="AA39" i="4" a="1"/>
  <c r="AA39" i="4" s="1"/>
  <c r="AB39" i="4" a="1"/>
  <c r="AB39" i="4"/>
  <c r="AC39" i="4" a="1"/>
  <c r="AC39" i="4" s="1"/>
  <c r="AD39" i="4"/>
  <c r="AE39" i="4"/>
  <c r="AF39" i="4"/>
  <c r="AG39" i="4"/>
  <c r="AH39" i="4"/>
  <c r="AI39" i="4"/>
  <c r="AJ39" i="4"/>
  <c r="AK39" i="4"/>
  <c r="AL39" i="4"/>
  <c r="AM39" i="4"/>
  <c r="AN39" i="4"/>
  <c r="AO39" i="4"/>
  <c r="AP39" i="4"/>
  <c r="AQ39" i="4"/>
  <c r="AR39" i="4"/>
  <c r="AS39" i="4"/>
  <c r="AT39" i="4"/>
  <c r="AU39" i="4"/>
  <c r="AV39" i="4"/>
  <c r="AW39" i="4"/>
  <c r="AX39" i="4"/>
  <c r="AY39" i="4"/>
  <c r="AZ39" i="4"/>
  <c r="BA39" i="4"/>
  <c r="A40" i="4"/>
  <c r="B40" i="4"/>
  <c r="C40" i="4"/>
  <c r="D40" i="4"/>
  <c r="F40" i="4"/>
  <c r="G40" i="4" a="1"/>
  <c r="G40" i="4" s="1"/>
  <c r="H40" i="4" a="1"/>
  <c r="H40" i="4" s="1"/>
  <c r="I40" i="4" a="1"/>
  <c r="I40" i="4" s="1"/>
  <c r="J40" i="4" a="1"/>
  <c r="J40" i="4"/>
  <c r="K40" i="4" a="1"/>
  <c r="K40" i="4"/>
  <c r="L40" i="4" a="1"/>
  <c r="L40" i="4"/>
  <c r="M40" i="4" a="1"/>
  <c r="M40" i="4" s="1"/>
  <c r="N40" i="4" a="1"/>
  <c r="N40" i="4" s="1"/>
  <c r="O40" i="4" a="1"/>
  <c r="O40" i="4"/>
  <c r="P40" i="4" a="1"/>
  <c r="P40" i="4" s="1"/>
  <c r="Q40" i="4" a="1"/>
  <c r="Q40" i="4" s="1"/>
  <c r="R40" i="4" a="1"/>
  <c r="R40" i="4"/>
  <c r="S40" i="4" a="1"/>
  <c r="S40" i="4"/>
  <c r="T40" i="4" a="1"/>
  <c r="T40" i="4"/>
  <c r="U40" i="4" a="1"/>
  <c r="U40" i="4" s="1"/>
  <c r="V40" i="4" a="1"/>
  <c r="V40" i="4" s="1"/>
  <c r="W40" i="4" a="1"/>
  <c r="W40" i="4" s="1"/>
  <c r="X40" i="4" a="1"/>
  <c r="X40" i="4"/>
  <c r="Y40" i="4" a="1"/>
  <c r="Y40" i="4" s="1"/>
  <c r="Z40" i="4" a="1"/>
  <c r="Z40" i="4"/>
  <c r="AA40" i="4" a="1"/>
  <c r="AA40" i="4" s="1"/>
  <c r="AB40" i="4" a="1"/>
  <c r="AB40" i="4"/>
  <c r="AC40" i="4" a="1"/>
  <c r="AC40" i="4" s="1"/>
  <c r="AD40" i="4"/>
  <c r="AE40" i="4"/>
  <c r="AF40" i="4"/>
  <c r="AG40" i="4"/>
  <c r="AH40" i="4"/>
  <c r="AI40" i="4"/>
  <c r="AJ40" i="4"/>
  <c r="AK40" i="4"/>
  <c r="AL40" i="4"/>
  <c r="AM40" i="4"/>
  <c r="AN40" i="4"/>
  <c r="AO40" i="4"/>
  <c r="AP40" i="4"/>
  <c r="AQ40" i="4"/>
  <c r="AR40" i="4"/>
  <c r="AS40" i="4"/>
  <c r="AT40" i="4"/>
  <c r="AU40" i="4"/>
  <c r="AV40" i="4"/>
  <c r="AW40" i="4"/>
  <c r="AX40" i="4"/>
  <c r="AY40" i="4"/>
  <c r="AZ40" i="4"/>
  <c r="BA40" i="4"/>
  <c r="A41" i="4"/>
  <c r="B41" i="4"/>
  <c r="C41" i="4"/>
  <c r="D41" i="4"/>
  <c r="F41" i="4"/>
  <c r="G41" i="4" a="1"/>
  <c r="G41" i="4" s="1"/>
  <c r="H41" i="4" a="1"/>
  <c r="H41" i="4"/>
  <c r="I41" i="4" a="1"/>
  <c r="I41" i="4"/>
  <c r="J41" i="4" a="1"/>
  <c r="J41" i="4" s="1"/>
  <c r="K41" i="4" a="1"/>
  <c r="K41" i="4" s="1"/>
  <c r="L41" i="4" a="1"/>
  <c r="L41" i="4" s="1"/>
  <c r="M41" i="4" a="1"/>
  <c r="M41" i="4" s="1"/>
  <c r="N41" i="4" a="1"/>
  <c r="N41" i="4" s="1"/>
  <c r="O41" i="4" a="1"/>
  <c r="O41" i="4" s="1"/>
  <c r="P41" i="4" a="1"/>
  <c r="P41" i="4"/>
  <c r="Q41" i="4" a="1"/>
  <c r="Q41" i="4"/>
  <c r="R41" i="4" a="1"/>
  <c r="R41" i="4"/>
  <c r="S41" i="4" a="1"/>
  <c r="S41" i="4" s="1"/>
  <c r="T41" i="4" a="1"/>
  <c r="T41" i="4" s="1"/>
  <c r="U41" i="4" a="1"/>
  <c r="U41" i="4" s="1"/>
  <c r="V41" i="4" a="1"/>
  <c r="V41" i="4" s="1"/>
  <c r="W41" i="4" a="1"/>
  <c r="W41" i="4" s="1"/>
  <c r="X41" i="4" a="1"/>
  <c r="X41" i="4" s="1"/>
  <c r="Y41" i="4" a="1"/>
  <c r="Y41" i="4"/>
  <c r="Z41" i="4" a="1"/>
  <c r="Z41" i="4"/>
  <c r="AA41" i="4" a="1"/>
  <c r="AA41" i="4" s="1"/>
  <c r="AB41" i="4" a="1"/>
  <c r="AB41" i="4" s="1"/>
  <c r="AC41" i="4" a="1"/>
  <c r="AC41" i="4" s="1"/>
  <c r="AD41" i="4"/>
  <c r="AE41" i="4"/>
  <c r="AF41" i="4"/>
  <c r="AG41" i="4"/>
  <c r="AH41" i="4"/>
  <c r="AI41" i="4"/>
  <c r="AJ41" i="4"/>
  <c r="AK41" i="4"/>
  <c r="AL41" i="4"/>
  <c r="AM41" i="4"/>
  <c r="AN41" i="4"/>
  <c r="AO41" i="4"/>
  <c r="AP41" i="4"/>
  <c r="AQ41" i="4"/>
  <c r="AR41" i="4"/>
  <c r="AS41" i="4"/>
  <c r="AT41" i="4"/>
  <c r="AU41" i="4"/>
  <c r="AV41" i="4"/>
  <c r="AW41" i="4"/>
  <c r="AX41" i="4"/>
  <c r="AY41" i="4"/>
  <c r="AZ41" i="4"/>
  <c r="BA41" i="4"/>
  <c r="A42" i="4"/>
  <c r="B42" i="4"/>
  <c r="C42" i="4"/>
  <c r="D42" i="4"/>
  <c r="F42" i="4"/>
  <c r="G42" i="4" a="1"/>
  <c r="G42" i="4" s="1"/>
  <c r="H42" i="4" a="1"/>
  <c r="H42" i="4" s="1"/>
  <c r="I42" i="4" a="1"/>
  <c r="I42" i="4" s="1"/>
  <c r="J42" i="4" a="1"/>
  <c r="J42" i="4"/>
  <c r="K42" i="4" a="1"/>
  <c r="K42" i="4" s="1"/>
  <c r="L42" i="4" a="1"/>
  <c r="L42" i="4"/>
  <c r="M42" i="4" a="1"/>
  <c r="M42" i="4" s="1"/>
  <c r="N42" i="4" a="1"/>
  <c r="N42" i="4" s="1"/>
  <c r="O42" i="4" a="1"/>
  <c r="O42" i="4"/>
  <c r="P42" i="4" a="1"/>
  <c r="P42" i="4" s="1"/>
  <c r="Q42" i="4" a="1"/>
  <c r="Q42" i="4" s="1"/>
  <c r="R42" i="4" a="1"/>
  <c r="R42" i="4"/>
  <c r="S42" i="4" a="1"/>
  <c r="S42" i="4" s="1"/>
  <c r="T42" i="4" a="1"/>
  <c r="T42" i="4"/>
  <c r="U42" i="4" a="1"/>
  <c r="U42" i="4" s="1"/>
  <c r="V42" i="4" a="1"/>
  <c r="V42" i="4" s="1"/>
  <c r="W42" i="4" a="1"/>
  <c r="W42" i="4" s="1"/>
  <c r="X42" i="4" a="1"/>
  <c r="X42" i="4" s="1"/>
  <c r="Y42" i="4" a="1"/>
  <c r="Y42" i="4" s="1"/>
  <c r="Z42" i="4" a="1"/>
  <c r="Z42" i="4"/>
  <c r="AA42" i="4" a="1"/>
  <c r="AA42" i="4"/>
  <c r="AB42" i="4" a="1"/>
  <c r="AB42" i="4"/>
  <c r="AC42" i="4" a="1"/>
  <c r="AC42" i="4" s="1"/>
  <c r="AD42" i="4"/>
  <c r="AE42" i="4"/>
  <c r="AF42" i="4"/>
  <c r="AG42" i="4"/>
  <c r="AH42" i="4"/>
  <c r="AI42" i="4"/>
  <c r="AJ42" i="4"/>
  <c r="AK42" i="4"/>
  <c r="AL42" i="4"/>
  <c r="AM42" i="4"/>
  <c r="AN42" i="4"/>
  <c r="AO42" i="4"/>
  <c r="AP42" i="4"/>
  <c r="AQ42" i="4"/>
  <c r="AR42" i="4"/>
  <c r="AS42" i="4"/>
  <c r="AT42" i="4"/>
  <c r="AU42" i="4"/>
  <c r="AV42" i="4"/>
  <c r="AW42" i="4"/>
  <c r="AX42" i="4"/>
  <c r="AY42" i="4"/>
  <c r="AZ42" i="4"/>
  <c r="BA42" i="4"/>
  <c r="A43" i="4"/>
  <c r="B43" i="4"/>
  <c r="C43" i="4"/>
  <c r="D43" i="4"/>
  <c r="F43" i="4"/>
  <c r="G43" i="4" a="1"/>
  <c r="G43" i="4" s="1"/>
  <c r="H43" i="4" a="1"/>
  <c r="H43" i="4"/>
  <c r="I43" i="4" a="1"/>
  <c r="I43" i="4"/>
  <c r="J43" i="4" a="1"/>
  <c r="J43" i="4" s="1"/>
  <c r="K43" i="4" a="1"/>
  <c r="K43" i="4" s="1"/>
  <c r="L43" i="4" a="1"/>
  <c r="L43" i="4" s="1"/>
  <c r="M43" i="4" a="1"/>
  <c r="M43" i="4" s="1"/>
  <c r="N43" i="4" a="1"/>
  <c r="N43" i="4" s="1"/>
  <c r="O43" i="4" a="1"/>
  <c r="O43" i="4" s="1"/>
  <c r="P43" i="4" a="1"/>
  <c r="P43" i="4"/>
  <c r="Q43" i="4" a="1"/>
  <c r="Q43" i="4" s="1"/>
  <c r="R43" i="4" a="1"/>
  <c r="R43" i="4" s="1"/>
  <c r="S43" i="4" a="1"/>
  <c r="S43" i="4"/>
  <c r="T43" i="4" a="1"/>
  <c r="T43" i="4" s="1"/>
  <c r="U43" i="4" a="1"/>
  <c r="U43" i="4" s="1"/>
  <c r="V43" i="4" a="1"/>
  <c r="V43" i="4"/>
  <c r="W43" i="4" a="1"/>
  <c r="W43" i="4" s="1"/>
  <c r="X43" i="4" a="1"/>
  <c r="X43" i="4" s="1"/>
  <c r="Y43" i="4" a="1"/>
  <c r="Y43" i="4" s="1"/>
  <c r="Z43" i="4" a="1"/>
  <c r="Z43" i="4" s="1"/>
  <c r="AA43" i="4" a="1"/>
  <c r="AA43" i="4" s="1"/>
  <c r="AB43" i="4" a="1"/>
  <c r="AB43" i="4"/>
  <c r="AC43" i="4" a="1"/>
  <c r="AC43" i="4" s="1"/>
  <c r="AD43" i="4"/>
  <c r="AE43" i="4"/>
  <c r="AF43" i="4"/>
  <c r="AG43" i="4"/>
  <c r="AH43" i="4"/>
  <c r="AI43" i="4"/>
  <c r="AJ43" i="4"/>
  <c r="AK43" i="4"/>
  <c r="AL43" i="4"/>
  <c r="AM43" i="4"/>
  <c r="AN43" i="4"/>
  <c r="AO43" i="4"/>
  <c r="AP43" i="4"/>
  <c r="AQ43" i="4"/>
  <c r="AR43" i="4"/>
  <c r="AS43" i="4"/>
  <c r="AT43" i="4"/>
  <c r="AU43" i="4"/>
  <c r="AV43" i="4"/>
  <c r="AW43" i="4"/>
  <c r="AX43" i="4"/>
  <c r="AY43" i="4"/>
  <c r="AZ43" i="4"/>
  <c r="BA43" i="4"/>
  <c r="A44" i="4"/>
  <c r="B44" i="4"/>
  <c r="C44" i="4"/>
  <c r="D44" i="4"/>
  <c r="F44" i="4"/>
  <c r="G44" i="4" a="1"/>
  <c r="G44" i="4" s="1"/>
  <c r="H44" i="4" a="1"/>
  <c r="H44" i="4" s="1"/>
  <c r="I44" i="4" a="1"/>
  <c r="I44" i="4" s="1"/>
  <c r="J44" i="4" a="1"/>
  <c r="J44" i="4" s="1"/>
  <c r="K44" i="4" a="1"/>
  <c r="K44" i="4" s="1"/>
  <c r="L44" i="4" a="1"/>
  <c r="L44" i="4" s="1"/>
  <c r="M44" i="4" a="1"/>
  <c r="M44" i="4"/>
  <c r="N44" i="4" a="1"/>
  <c r="N44" i="4"/>
  <c r="O44" i="4" a="1"/>
  <c r="O44" i="4" s="1"/>
  <c r="P44" i="4" a="1"/>
  <c r="P44" i="4"/>
  <c r="Q44" i="4" a="1"/>
  <c r="Q44" i="4" s="1"/>
  <c r="R44" i="4" a="1"/>
  <c r="R44" i="4" s="1"/>
  <c r="S44" i="4" a="1"/>
  <c r="S44" i="4" s="1"/>
  <c r="T44" i="4" a="1"/>
  <c r="T44" i="4" s="1"/>
  <c r="U44" i="4" a="1"/>
  <c r="U44" i="4" s="1"/>
  <c r="V44" i="4" a="1"/>
  <c r="V44" i="4"/>
  <c r="W44" i="4" a="1"/>
  <c r="W44" i="4" s="1"/>
  <c r="X44" i="4" a="1"/>
  <c r="X44" i="4" s="1"/>
  <c r="Y44" i="4" a="1"/>
  <c r="Y44" i="4"/>
  <c r="Z44" i="4" a="1"/>
  <c r="Z44" i="4" s="1"/>
  <c r="AA44" i="4" a="1"/>
  <c r="AA44" i="4" s="1"/>
  <c r="AB44" i="4" a="1"/>
  <c r="AB44" i="4"/>
  <c r="AC44" i="4" a="1"/>
  <c r="AC44" i="4" s="1"/>
  <c r="AD44" i="4"/>
  <c r="AE44" i="4"/>
  <c r="AF44" i="4"/>
  <c r="AG44" i="4"/>
  <c r="AH44" i="4"/>
  <c r="AI44" i="4"/>
  <c r="AJ44" i="4"/>
  <c r="AK44" i="4"/>
  <c r="AL44" i="4"/>
  <c r="AM44" i="4"/>
  <c r="AN44" i="4"/>
  <c r="AO44" i="4"/>
  <c r="AP44" i="4"/>
  <c r="AQ44" i="4"/>
  <c r="AR44" i="4"/>
  <c r="AS44" i="4"/>
  <c r="AT44" i="4"/>
  <c r="AU44" i="4"/>
  <c r="AV44" i="4"/>
  <c r="AW44" i="4"/>
  <c r="AX44" i="4"/>
  <c r="AY44" i="4"/>
  <c r="AZ44" i="4"/>
  <c r="BA44" i="4"/>
  <c r="A45" i="4"/>
  <c r="B45" i="4"/>
  <c r="C45" i="4"/>
  <c r="D45" i="4"/>
  <c r="F45" i="4"/>
  <c r="G45" i="4" a="1"/>
  <c r="G45" i="4" s="1"/>
  <c r="H45" i="4" a="1"/>
  <c r="H45" i="4" s="1"/>
  <c r="I45" i="4" a="1"/>
  <c r="I45" i="4" s="1"/>
  <c r="J45" i="4" a="1"/>
  <c r="J45" i="4" s="1"/>
  <c r="K45" i="4" a="1"/>
  <c r="K45" i="4" s="1"/>
  <c r="L45" i="4" a="1"/>
  <c r="L45" i="4"/>
  <c r="M45" i="4" a="1"/>
  <c r="M45" i="4" s="1"/>
  <c r="N45" i="4" a="1"/>
  <c r="N45" i="4"/>
  <c r="O45" i="4" a="1"/>
  <c r="O45" i="4"/>
  <c r="P45" i="4" a="1"/>
  <c r="P45" i="4" s="1"/>
  <c r="Q45" i="4" a="1"/>
  <c r="Q45" i="4" s="1"/>
  <c r="R45" i="4" a="1"/>
  <c r="R45" i="4" s="1"/>
  <c r="S45" i="4" a="1"/>
  <c r="S45" i="4" s="1"/>
  <c r="T45" i="4" a="1"/>
  <c r="T45" i="4" s="1"/>
  <c r="U45" i="4" a="1"/>
  <c r="U45" i="4" s="1"/>
  <c r="V45" i="4" a="1"/>
  <c r="V45" i="4" s="1"/>
  <c r="W45" i="4" a="1"/>
  <c r="W45" i="4"/>
  <c r="X45" i="4" a="1"/>
  <c r="X45" i="4"/>
  <c r="Y45" i="4" a="1"/>
  <c r="Y45" i="4" s="1"/>
  <c r="Z45" i="4" a="1"/>
  <c r="Z45" i="4"/>
  <c r="AA45" i="4" a="1"/>
  <c r="AA45" i="4" s="1"/>
  <c r="AB45" i="4" a="1"/>
  <c r="AB45" i="4" s="1"/>
  <c r="AC45" i="4" a="1"/>
  <c r="AC45" i="4" s="1"/>
  <c r="AD45" i="4"/>
  <c r="AE45" i="4"/>
  <c r="AF45" i="4"/>
  <c r="AG45" i="4"/>
  <c r="AH45" i="4"/>
  <c r="AI45" i="4"/>
  <c r="AJ45" i="4"/>
  <c r="AK45" i="4"/>
  <c r="AL45" i="4"/>
  <c r="AM45" i="4"/>
  <c r="AN45" i="4"/>
  <c r="AO45" i="4"/>
  <c r="AP45" i="4"/>
  <c r="AQ45" i="4"/>
  <c r="AR45" i="4"/>
  <c r="AS45" i="4"/>
  <c r="AT45" i="4"/>
  <c r="AU45" i="4"/>
  <c r="AV45" i="4"/>
  <c r="AW45" i="4"/>
  <c r="AX45" i="4"/>
  <c r="AY45" i="4"/>
  <c r="AZ45" i="4"/>
  <c r="BA45" i="4"/>
  <c r="A46" i="4"/>
  <c r="B46" i="4"/>
  <c r="C46" i="4"/>
  <c r="D46" i="4"/>
  <c r="F46" i="4"/>
  <c r="G46" i="4" a="1"/>
  <c r="G46" i="4" s="1"/>
  <c r="H46" i="4" a="1"/>
  <c r="H46" i="4" s="1"/>
  <c r="I46" i="4" a="1"/>
  <c r="I46" i="4"/>
  <c r="J46" i="4" a="1"/>
  <c r="J46" i="4" s="1"/>
  <c r="K46" i="4" a="1"/>
  <c r="K46" i="4" s="1"/>
  <c r="L46" i="4" a="1"/>
  <c r="L46" i="4"/>
  <c r="M46" i="4" a="1"/>
  <c r="M46" i="4" s="1"/>
  <c r="N46" i="4" a="1"/>
  <c r="N46" i="4" s="1"/>
  <c r="O46" i="4" a="1"/>
  <c r="O46" i="4" s="1"/>
  <c r="P46" i="4" a="1"/>
  <c r="P46" i="4" s="1"/>
  <c r="Q46" i="4" a="1"/>
  <c r="Q46" i="4" s="1"/>
  <c r="R46" i="4" a="1"/>
  <c r="R46" i="4"/>
  <c r="S46" i="4" a="1"/>
  <c r="S46" i="4" s="1"/>
  <c r="T46" i="4" a="1"/>
  <c r="T46" i="4"/>
  <c r="U46" i="4" a="1"/>
  <c r="U46" i="4"/>
  <c r="V46" i="4" a="1"/>
  <c r="V46" i="4" s="1"/>
  <c r="W46" i="4" a="1"/>
  <c r="W46" i="4" s="1"/>
  <c r="X46" i="4" a="1"/>
  <c r="X46" i="4" s="1"/>
  <c r="Y46" i="4" a="1"/>
  <c r="Y46" i="4" s="1"/>
  <c r="Z46" i="4" a="1"/>
  <c r="Z46" i="4" s="1"/>
  <c r="AA46" i="4" a="1"/>
  <c r="AA46" i="4" s="1"/>
  <c r="AB46" i="4" a="1"/>
  <c r="AB46" i="4" s="1"/>
  <c r="AC46" i="4" a="1"/>
  <c r="AC46" i="4"/>
  <c r="AD46" i="4"/>
  <c r="AE46" i="4"/>
  <c r="AF46" i="4"/>
  <c r="AG46" i="4"/>
  <c r="AH46" i="4"/>
  <c r="AI46" i="4"/>
  <c r="AJ46" i="4"/>
  <c r="AK46" i="4"/>
  <c r="AL46" i="4"/>
  <c r="AM46" i="4"/>
  <c r="AN46" i="4"/>
  <c r="AO46" i="4"/>
  <c r="AP46" i="4"/>
  <c r="AQ46" i="4"/>
  <c r="AR46" i="4"/>
  <c r="AS46" i="4"/>
  <c r="AT46" i="4"/>
  <c r="AU46" i="4"/>
  <c r="AV46" i="4"/>
  <c r="AW46" i="4"/>
  <c r="AX46" i="4"/>
  <c r="AY46" i="4"/>
  <c r="AZ46" i="4"/>
  <c r="BA46" i="4"/>
  <c r="A47" i="4"/>
  <c r="B47" i="4"/>
  <c r="C47" i="4"/>
  <c r="D47" i="4"/>
  <c r="F47" i="4"/>
  <c r="G47" i="4" a="1"/>
  <c r="G47" i="4"/>
  <c r="H47" i="4" a="1"/>
  <c r="H47" i="4"/>
  <c r="I47" i="4" a="1"/>
  <c r="I47" i="4" s="1"/>
  <c r="J47" i="4" a="1"/>
  <c r="J47" i="4"/>
  <c r="K47" i="4" a="1"/>
  <c r="K47" i="4" s="1"/>
  <c r="L47" i="4" a="1"/>
  <c r="L47" i="4" s="1"/>
  <c r="M47" i="4" a="1"/>
  <c r="M47" i="4" s="1"/>
  <c r="N47" i="4" a="1"/>
  <c r="N47" i="4" s="1"/>
  <c r="O47" i="4" a="1"/>
  <c r="O47" i="4" s="1"/>
  <c r="P47" i="4" a="1"/>
  <c r="P47" i="4"/>
  <c r="Q47" i="4" a="1"/>
  <c r="Q47" i="4" s="1"/>
  <c r="R47" i="4" a="1"/>
  <c r="R47" i="4" s="1"/>
  <c r="S47" i="4" a="1"/>
  <c r="S47" i="4"/>
  <c r="T47" i="4" a="1"/>
  <c r="T47" i="4" s="1"/>
  <c r="U47" i="4" a="1"/>
  <c r="U47" i="4" s="1"/>
  <c r="V47" i="4" a="1"/>
  <c r="V47" i="4"/>
  <c r="W47" i="4" a="1"/>
  <c r="W47" i="4" s="1"/>
  <c r="X47" i="4" a="1"/>
  <c r="X47" i="4" s="1"/>
  <c r="Y47" i="4" a="1"/>
  <c r="Y47" i="4" s="1"/>
  <c r="Z47" i="4" a="1"/>
  <c r="Z47" i="4" s="1"/>
  <c r="AA47" i="4" a="1"/>
  <c r="AA47" i="4" s="1"/>
  <c r="AB47" i="4" a="1"/>
  <c r="AB47" i="4"/>
  <c r="AC47" i="4" a="1"/>
  <c r="AC47" i="4" s="1"/>
  <c r="AD47" i="4"/>
  <c r="AE47" i="4"/>
  <c r="AF47" i="4"/>
  <c r="AG47" i="4"/>
  <c r="AH47" i="4"/>
  <c r="AI47" i="4"/>
  <c r="AJ47" i="4"/>
  <c r="AK47" i="4"/>
  <c r="AL47" i="4"/>
  <c r="AM47" i="4"/>
  <c r="AN47" i="4"/>
  <c r="AO47" i="4"/>
  <c r="AP47" i="4"/>
  <c r="AQ47" i="4"/>
  <c r="AR47" i="4"/>
  <c r="AS47" i="4"/>
  <c r="AT47" i="4"/>
  <c r="AU47" i="4"/>
  <c r="AV47" i="4"/>
  <c r="AW47" i="4"/>
  <c r="AX47" i="4"/>
  <c r="AY47" i="4"/>
  <c r="AZ47" i="4"/>
  <c r="BA47" i="4"/>
  <c r="A48" i="4"/>
  <c r="B48" i="4"/>
  <c r="C48" i="4"/>
  <c r="D48" i="4"/>
  <c r="F48" i="4"/>
  <c r="G48" i="4" a="1"/>
  <c r="G48" i="4" s="1"/>
  <c r="H48" i="4" a="1"/>
  <c r="H48" i="4" s="1"/>
  <c r="I48" i="4" a="1"/>
  <c r="I48" i="4" s="1"/>
  <c r="J48" i="4" a="1"/>
  <c r="J48" i="4" s="1"/>
  <c r="K48" i="4" a="1"/>
  <c r="K48" i="4" s="1"/>
  <c r="L48" i="4" a="1"/>
  <c r="L48" i="4" s="1"/>
  <c r="M48" i="4" a="1"/>
  <c r="M48" i="4"/>
  <c r="N48" i="4" a="1"/>
  <c r="N48" i="4"/>
  <c r="O48" i="4" a="1"/>
  <c r="O48" i="4" s="1"/>
  <c r="P48" i="4" a="1"/>
  <c r="P48" i="4"/>
  <c r="Q48" i="4" a="1"/>
  <c r="Q48" i="4" s="1"/>
  <c r="R48" i="4" a="1"/>
  <c r="R48" i="4" s="1"/>
  <c r="S48" i="4" a="1"/>
  <c r="S48" i="4" s="1"/>
  <c r="T48" i="4" a="1"/>
  <c r="T48" i="4" s="1"/>
  <c r="U48" i="4" a="1"/>
  <c r="U48" i="4"/>
  <c r="V48" i="4" a="1"/>
  <c r="V48" i="4"/>
  <c r="W48" i="4" a="1"/>
  <c r="W48" i="4" s="1"/>
  <c r="X48" i="4" a="1"/>
  <c r="X48" i="4" s="1"/>
  <c r="Y48" i="4" a="1"/>
  <c r="Y48" i="4"/>
  <c r="Z48" i="4" a="1"/>
  <c r="Z48" i="4" s="1"/>
  <c r="AA48" i="4" a="1"/>
  <c r="AA48" i="4" s="1"/>
  <c r="AB48" i="4" a="1"/>
  <c r="AB48" i="4"/>
  <c r="AC48" i="4" a="1"/>
  <c r="AC48" i="4" s="1"/>
  <c r="AD48" i="4"/>
  <c r="AE48" i="4"/>
  <c r="AF48" i="4"/>
  <c r="AG48" i="4"/>
  <c r="AH48" i="4"/>
  <c r="AI48" i="4"/>
  <c r="AJ48" i="4"/>
  <c r="AK48" i="4"/>
  <c r="AL48" i="4"/>
  <c r="AM48" i="4"/>
  <c r="AN48" i="4"/>
  <c r="AO48" i="4"/>
  <c r="AP48" i="4"/>
  <c r="AQ48" i="4"/>
  <c r="AR48" i="4"/>
  <c r="AS48" i="4"/>
  <c r="AT48" i="4"/>
  <c r="AU48" i="4"/>
  <c r="AV48" i="4"/>
  <c r="AW48" i="4"/>
  <c r="AX48" i="4"/>
  <c r="AY48" i="4"/>
  <c r="AZ48" i="4"/>
  <c r="BA48" i="4"/>
  <c r="A49" i="4"/>
  <c r="B49" i="4"/>
  <c r="C49" i="4"/>
  <c r="D49" i="4"/>
  <c r="F49" i="4"/>
  <c r="G49" i="4" a="1"/>
  <c r="G49" i="4" s="1"/>
  <c r="H49" i="4" a="1"/>
  <c r="H49" i="4" s="1"/>
  <c r="I49" i="4" a="1"/>
  <c r="I49" i="4" s="1"/>
  <c r="J49" i="4" a="1"/>
  <c r="J49" i="4" s="1"/>
  <c r="K49" i="4" a="1"/>
  <c r="K49" i="4" s="1"/>
  <c r="L49" i="4" a="1"/>
  <c r="L49" i="4"/>
  <c r="M49" i="4" a="1"/>
  <c r="M49" i="4" s="1"/>
  <c r="N49" i="4" a="1"/>
  <c r="N49" i="4"/>
  <c r="O49" i="4" a="1"/>
  <c r="O49" i="4"/>
  <c r="P49" i="4" a="1"/>
  <c r="P49" i="4" s="1"/>
  <c r="Q49" i="4" a="1"/>
  <c r="Q49" i="4" s="1"/>
  <c r="R49" i="4" a="1"/>
  <c r="R49" i="4" s="1"/>
  <c r="S49" i="4" a="1"/>
  <c r="S49" i="4" s="1"/>
  <c r="T49" i="4" a="1"/>
  <c r="T49" i="4" s="1"/>
  <c r="U49" i="4" a="1"/>
  <c r="U49" i="4" s="1"/>
  <c r="V49" i="4" a="1"/>
  <c r="V49" i="4" s="1"/>
  <c r="W49" i="4" a="1"/>
  <c r="W49" i="4"/>
  <c r="X49" i="4" a="1"/>
  <c r="X49" i="4"/>
  <c r="Y49" i="4" a="1"/>
  <c r="Y49" i="4" s="1"/>
  <c r="Z49" i="4" a="1"/>
  <c r="Z49" i="4"/>
  <c r="AA49" i="4" a="1"/>
  <c r="AA49" i="4" s="1"/>
  <c r="AB49" i="4" a="1"/>
  <c r="AB49" i="4" s="1"/>
  <c r="AC49" i="4" a="1"/>
  <c r="AC49" i="4" s="1"/>
  <c r="AD49" i="4"/>
  <c r="AE49" i="4"/>
  <c r="AF49" i="4"/>
  <c r="AG49" i="4"/>
  <c r="AH49" i="4"/>
  <c r="AI49" i="4"/>
  <c r="AJ49" i="4"/>
  <c r="AK49" i="4"/>
  <c r="AL49" i="4"/>
  <c r="AM49" i="4"/>
  <c r="AN49" i="4"/>
  <c r="AO49" i="4"/>
  <c r="AP49" i="4"/>
  <c r="AQ49" i="4"/>
  <c r="AR49" i="4"/>
  <c r="AS49" i="4"/>
  <c r="AT49" i="4"/>
  <c r="AU49" i="4"/>
  <c r="AV49" i="4"/>
  <c r="AW49" i="4"/>
  <c r="AX49" i="4"/>
  <c r="AY49" i="4"/>
  <c r="AZ49" i="4"/>
  <c r="BA49" i="4"/>
  <c r="A50" i="4"/>
  <c r="B50" i="4"/>
  <c r="C50" i="4"/>
  <c r="D50" i="4"/>
  <c r="F50" i="4"/>
  <c r="G50" i="4" a="1"/>
  <c r="G50" i="4" s="1"/>
  <c r="H50" i="4" a="1"/>
  <c r="H50" i="4" s="1"/>
  <c r="I50" i="4" a="1"/>
  <c r="I50" i="4"/>
  <c r="J50" i="4" a="1"/>
  <c r="J50" i="4" s="1"/>
  <c r="K50" i="4" a="1"/>
  <c r="K50" i="4" s="1"/>
  <c r="L50" i="4" a="1"/>
  <c r="L50" i="4"/>
  <c r="M50" i="4" a="1"/>
  <c r="M50" i="4" s="1"/>
  <c r="N50" i="4" a="1"/>
  <c r="N50" i="4"/>
  <c r="O50" i="4" a="1"/>
  <c r="O50" i="4" s="1"/>
  <c r="P50" i="4" a="1"/>
  <c r="P50" i="4" s="1"/>
  <c r="Q50" i="4" a="1"/>
  <c r="Q50" i="4" s="1"/>
  <c r="R50" i="4" a="1"/>
  <c r="R50" i="4"/>
  <c r="S50" i="4" a="1"/>
  <c r="S50" i="4" s="1"/>
  <c r="T50" i="4" a="1"/>
  <c r="T50" i="4"/>
  <c r="U50" i="4" a="1"/>
  <c r="U50" i="4"/>
  <c r="V50" i="4" a="1"/>
  <c r="V50" i="4" s="1"/>
  <c r="W50" i="4" a="1"/>
  <c r="W50" i="4" s="1"/>
  <c r="X50" i="4" a="1"/>
  <c r="X50" i="4" s="1"/>
  <c r="Y50" i="4" a="1"/>
  <c r="Y50" i="4" s="1"/>
  <c r="Z50" i="4" a="1"/>
  <c r="Z50" i="4" s="1"/>
  <c r="AA50" i="4" a="1"/>
  <c r="AA50" i="4" s="1"/>
  <c r="AB50" i="4" a="1"/>
  <c r="AB50" i="4"/>
  <c r="AC50" i="4" a="1"/>
  <c r="AC50" i="4"/>
  <c r="AD50" i="4"/>
  <c r="AE50" i="4"/>
  <c r="AF50" i="4"/>
  <c r="AG50" i="4"/>
  <c r="AH50" i="4"/>
  <c r="AI50" i="4"/>
  <c r="AJ50" i="4"/>
  <c r="AK50" i="4"/>
  <c r="AL50" i="4"/>
  <c r="AM50" i="4"/>
  <c r="AN50" i="4"/>
  <c r="AO50" i="4"/>
  <c r="AP50" i="4"/>
  <c r="AQ50" i="4"/>
  <c r="AR50" i="4"/>
  <c r="AS50" i="4"/>
  <c r="AT50" i="4"/>
  <c r="AU50" i="4"/>
  <c r="AV50" i="4"/>
  <c r="AW50" i="4"/>
  <c r="AX50" i="4"/>
  <c r="AY50" i="4"/>
  <c r="AZ50" i="4"/>
  <c r="BA50" i="4"/>
  <c r="A51" i="4"/>
  <c r="B51" i="4"/>
  <c r="C51" i="4"/>
  <c r="D51" i="4"/>
  <c r="F51" i="4"/>
  <c r="G51" i="4" a="1"/>
  <c r="G51" i="4"/>
  <c r="H51" i="4" a="1"/>
  <c r="H51" i="4"/>
  <c r="I51" i="4" a="1"/>
  <c r="I51" i="4" s="1"/>
  <c r="J51" i="4" a="1"/>
  <c r="J51" i="4"/>
  <c r="K51" i="4" a="1"/>
  <c r="K51" i="4" s="1"/>
  <c r="L51" i="4" a="1"/>
  <c r="L51" i="4" s="1"/>
  <c r="M51" i="4" a="1"/>
  <c r="M51" i="4" s="1"/>
  <c r="N51" i="4" a="1"/>
  <c r="N51" i="4" s="1"/>
  <c r="O51" i="4" a="1"/>
  <c r="O51" i="4"/>
  <c r="P51" i="4" a="1"/>
  <c r="P51" i="4"/>
  <c r="Q51" i="4" a="1"/>
  <c r="Q51" i="4" s="1"/>
  <c r="R51" i="4" a="1"/>
  <c r="R51" i="4" s="1"/>
  <c r="S51" i="4" a="1"/>
  <c r="S51" i="4"/>
  <c r="T51" i="4" a="1"/>
  <c r="T51" i="4" s="1"/>
  <c r="U51" i="4" a="1"/>
  <c r="U51" i="4" s="1"/>
  <c r="V51" i="4" a="1"/>
  <c r="V51" i="4"/>
  <c r="W51" i="4" a="1"/>
  <c r="W51" i="4" s="1"/>
  <c r="X51" i="4" a="1"/>
  <c r="X51" i="4"/>
  <c r="Y51" i="4" a="1"/>
  <c r="Y51" i="4" s="1"/>
  <c r="Z51" i="4" a="1"/>
  <c r="Z51" i="4" s="1"/>
  <c r="AA51" i="4" a="1"/>
  <c r="AA51" i="4" s="1"/>
  <c r="AB51" i="4" a="1"/>
  <c r="AB51" i="4"/>
  <c r="AC51" i="4" a="1"/>
  <c r="AC51" i="4" s="1"/>
  <c r="AD51" i="4"/>
  <c r="AE51" i="4"/>
  <c r="AF51" i="4"/>
  <c r="AG51" i="4"/>
  <c r="AH51" i="4"/>
  <c r="AI51" i="4"/>
  <c r="AJ51" i="4"/>
  <c r="AK51" i="4"/>
  <c r="AL51" i="4"/>
  <c r="AM51" i="4"/>
  <c r="AN51" i="4"/>
  <c r="AO51" i="4"/>
  <c r="AP51" i="4"/>
  <c r="AQ51" i="4"/>
  <c r="AR51" i="4"/>
  <c r="AS51" i="4"/>
  <c r="AT51" i="4"/>
  <c r="AU51" i="4"/>
  <c r="AV51" i="4"/>
  <c r="AW51" i="4"/>
  <c r="AX51" i="4"/>
  <c r="AY51" i="4"/>
  <c r="AZ51" i="4"/>
  <c r="BA51" i="4"/>
  <c r="A52" i="4"/>
  <c r="B52" i="4"/>
  <c r="C52" i="4"/>
  <c r="D52" i="4"/>
  <c r="F52" i="4"/>
  <c r="G52" i="4" a="1"/>
  <c r="G52" i="4" s="1"/>
  <c r="H52" i="4" a="1"/>
  <c r="H52" i="4" s="1"/>
  <c r="I52" i="4" a="1"/>
  <c r="I52" i="4" s="1"/>
  <c r="J52" i="4" a="1"/>
  <c r="J52" i="4" s="1"/>
  <c r="K52" i="4" a="1"/>
  <c r="K52" i="4" s="1"/>
  <c r="L52" i="4" a="1"/>
  <c r="L52" i="4"/>
  <c r="M52" i="4" a="1"/>
  <c r="M52" i="4"/>
  <c r="N52" i="4" a="1"/>
  <c r="N52" i="4"/>
  <c r="O52" i="4" a="1"/>
  <c r="O52" i="4" s="1"/>
  <c r="P52" i="4" a="1"/>
  <c r="P52" i="4"/>
  <c r="Q52" i="4" a="1"/>
  <c r="Q52" i="4" s="1"/>
  <c r="R52" i="4" a="1"/>
  <c r="R52" i="4" s="1"/>
  <c r="S52" i="4" a="1"/>
  <c r="S52" i="4" s="1"/>
  <c r="T52" i="4" a="1"/>
  <c r="T52" i="4" s="1"/>
  <c r="U52" i="4" a="1"/>
  <c r="U52" i="4"/>
  <c r="V52" i="4" a="1"/>
  <c r="V52" i="4"/>
  <c r="W52" i="4" a="1"/>
  <c r="W52" i="4" s="1"/>
  <c r="X52" i="4" a="1"/>
  <c r="X52" i="4" s="1"/>
  <c r="Y52" i="4" a="1"/>
  <c r="Y52" i="4"/>
  <c r="Z52" i="4" a="1"/>
  <c r="Z52" i="4" s="1"/>
  <c r="AA52" i="4" a="1"/>
  <c r="AA52" i="4" s="1"/>
  <c r="AB52" i="4" a="1"/>
  <c r="AB52" i="4"/>
  <c r="AC52" i="4" a="1"/>
  <c r="AC52" i="4" s="1"/>
  <c r="AD52" i="4"/>
  <c r="AE52" i="4"/>
  <c r="AF52" i="4"/>
  <c r="AG52" i="4"/>
  <c r="AH52" i="4"/>
  <c r="AI52" i="4"/>
  <c r="AJ52" i="4"/>
  <c r="AK52" i="4"/>
  <c r="AL52" i="4"/>
  <c r="AM52" i="4"/>
  <c r="AN52" i="4"/>
  <c r="AO52" i="4"/>
  <c r="AP52" i="4"/>
  <c r="AQ52" i="4"/>
  <c r="AR52" i="4"/>
  <c r="AS52" i="4"/>
  <c r="AT52" i="4"/>
  <c r="AU52" i="4"/>
  <c r="AV52" i="4"/>
  <c r="AW52" i="4"/>
  <c r="AX52" i="4"/>
  <c r="AY52" i="4"/>
  <c r="AZ52" i="4"/>
  <c r="BA52" i="4"/>
  <c r="A53" i="4"/>
  <c r="B53" i="4"/>
  <c r="C53" i="4"/>
  <c r="D53" i="4"/>
  <c r="F53" i="4"/>
  <c r="G53" i="4" a="1"/>
  <c r="G53" i="4" s="1"/>
  <c r="H53" i="4" a="1"/>
  <c r="H53" i="4"/>
  <c r="I53" i="4" a="1"/>
  <c r="I53" i="4" s="1"/>
  <c r="J53" i="4" a="1"/>
  <c r="J53" i="4" s="1"/>
  <c r="K53" i="4" a="1"/>
  <c r="K53" i="4" s="1"/>
  <c r="L53" i="4" a="1"/>
  <c r="L53" i="4"/>
  <c r="M53" i="4" a="1"/>
  <c r="M53" i="4" s="1"/>
  <c r="N53" i="4" a="1"/>
  <c r="N53" i="4"/>
  <c r="O53" i="4" a="1"/>
  <c r="O53" i="4"/>
  <c r="P53" i="4" a="1"/>
  <c r="P53" i="4" s="1"/>
  <c r="Q53" i="4" a="1"/>
  <c r="Q53" i="4" s="1"/>
  <c r="R53" i="4" a="1"/>
  <c r="R53" i="4" s="1"/>
  <c r="S53" i="4" a="1"/>
  <c r="S53" i="4" s="1"/>
  <c r="T53" i="4" a="1"/>
  <c r="T53" i="4" s="1"/>
  <c r="U53" i="4" a="1"/>
  <c r="U53" i="4" s="1"/>
  <c r="V53" i="4" a="1"/>
  <c r="V53" i="4"/>
  <c r="W53" i="4" a="1"/>
  <c r="W53" i="4"/>
  <c r="X53" i="4" a="1"/>
  <c r="X53" i="4"/>
  <c r="Y53" i="4" a="1"/>
  <c r="Y53" i="4" s="1"/>
  <c r="Z53" i="4" a="1"/>
  <c r="Z53" i="4"/>
  <c r="AA53" i="4" a="1"/>
  <c r="AA53" i="4" s="1"/>
  <c r="AB53" i="4" a="1"/>
  <c r="AB53" i="4" s="1"/>
  <c r="AC53" i="4" a="1"/>
  <c r="AC53" i="4" s="1"/>
  <c r="AD53" i="4"/>
  <c r="AE53" i="4"/>
  <c r="AF53" i="4"/>
  <c r="AG53" i="4"/>
  <c r="AH53" i="4"/>
  <c r="AI53" i="4"/>
  <c r="AJ53" i="4"/>
  <c r="AK53" i="4"/>
  <c r="AL53" i="4"/>
  <c r="AM53" i="4"/>
  <c r="AN53" i="4"/>
  <c r="AO53" i="4"/>
  <c r="AP53" i="4"/>
  <c r="AQ53" i="4"/>
  <c r="AR53" i="4"/>
  <c r="AS53" i="4"/>
  <c r="AT53" i="4"/>
  <c r="AU53" i="4"/>
  <c r="AV53" i="4"/>
  <c r="AW53" i="4"/>
  <c r="AX53" i="4"/>
  <c r="AY53" i="4"/>
  <c r="AZ53" i="4"/>
  <c r="BA53" i="4"/>
  <c r="A54" i="4"/>
  <c r="B54" i="4"/>
  <c r="C54" i="4"/>
  <c r="D54" i="4"/>
  <c r="F54" i="4"/>
  <c r="G54" i="4" a="1"/>
  <c r="G54" i="4" s="1"/>
  <c r="H54" i="4" a="1"/>
  <c r="H54" i="4" s="1"/>
  <c r="I54" i="4" a="1"/>
  <c r="I54" i="4"/>
  <c r="J54" i="4" a="1"/>
  <c r="J54" i="4" s="1"/>
  <c r="K54" i="4" a="1"/>
  <c r="K54" i="4" s="1"/>
  <c r="L54" i="4" a="1"/>
  <c r="L54" i="4"/>
  <c r="M54" i="4" a="1"/>
  <c r="M54" i="4" s="1"/>
  <c r="N54" i="4" a="1"/>
  <c r="N54" i="4"/>
  <c r="O54" i="4" a="1"/>
  <c r="O54" i="4" s="1"/>
  <c r="P54" i="4" a="1"/>
  <c r="P54" i="4" s="1"/>
  <c r="Q54" i="4" a="1"/>
  <c r="Q54" i="4" s="1"/>
  <c r="R54" i="4" a="1"/>
  <c r="R54" i="4"/>
  <c r="S54" i="4" a="1"/>
  <c r="S54" i="4" s="1"/>
  <c r="T54" i="4" a="1"/>
  <c r="T54" i="4"/>
  <c r="U54" i="4" a="1"/>
  <c r="U54" i="4"/>
  <c r="V54" i="4" a="1"/>
  <c r="V54" i="4" s="1"/>
  <c r="W54" i="4" a="1"/>
  <c r="W54" i="4" s="1"/>
  <c r="X54" i="4" a="1"/>
  <c r="X54" i="4" s="1"/>
  <c r="Y54" i="4" a="1"/>
  <c r="Y54" i="4" s="1"/>
  <c r="Z54" i="4" a="1"/>
  <c r="Z54" i="4" s="1"/>
  <c r="AA54" i="4" a="1"/>
  <c r="AA54" i="4" s="1"/>
  <c r="AB54" i="4" a="1"/>
  <c r="AB54" i="4"/>
  <c r="AC54" i="4" a="1"/>
  <c r="AC54" i="4"/>
  <c r="AD54" i="4"/>
  <c r="AE54" i="4"/>
  <c r="AF54" i="4"/>
  <c r="AG54" i="4"/>
  <c r="AH54" i="4"/>
  <c r="AI54" i="4"/>
  <c r="AJ54" i="4"/>
  <c r="AK54" i="4"/>
  <c r="AL54" i="4"/>
  <c r="AM54" i="4"/>
  <c r="AN54" i="4"/>
  <c r="AO54" i="4"/>
  <c r="AP54" i="4"/>
  <c r="AQ54" i="4"/>
  <c r="AR54" i="4"/>
  <c r="AS54" i="4"/>
  <c r="AT54" i="4"/>
  <c r="AU54" i="4"/>
  <c r="AV54" i="4"/>
  <c r="AW54" i="4"/>
  <c r="AX54" i="4"/>
  <c r="AY54" i="4"/>
  <c r="AZ54" i="4"/>
  <c r="BA54" i="4"/>
  <c r="A55" i="4"/>
  <c r="B55" i="4"/>
  <c r="C55" i="4"/>
  <c r="D55" i="4"/>
  <c r="F55" i="4"/>
  <c r="G55" i="4" a="1"/>
  <c r="G55" i="4"/>
  <c r="H55" i="4" a="1"/>
  <c r="H55" i="4"/>
  <c r="I55" i="4" a="1"/>
  <c r="I55" i="4" s="1"/>
  <c r="J55" i="4" a="1"/>
  <c r="J55" i="4"/>
  <c r="K55" i="4" a="1"/>
  <c r="K55" i="4" s="1"/>
  <c r="L55" i="4" a="1"/>
  <c r="L55" i="4" s="1"/>
  <c r="M55" i="4" a="1"/>
  <c r="M55" i="4" s="1"/>
  <c r="N55" i="4" a="1"/>
  <c r="N55" i="4" s="1"/>
  <c r="O55" i="4" a="1"/>
  <c r="O55" i="4"/>
  <c r="P55" i="4" a="1"/>
  <c r="P55" i="4"/>
  <c r="Q55" i="4" a="1"/>
  <c r="Q55" i="4" s="1"/>
  <c r="R55" i="4" a="1"/>
  <c r="R55" i="4" s="1"/>
  <c r="S55" i="4" a="1"/>
  <c r="S55" i="4"/>
  <c r="T55" i="4" a="1"/>
  <c r="T55" i="4" s="1"/>
  <c r="U55" i="4" a="1"/>
  <c r="U55" i="4" s="1"/>
  <c r="V55" i="4" a="1"/>
  <c r="V55" i="4"/>
  <c r="W55" i="4" a="1"/>
  <c r="W55" i="4" s="1"/>
  <c r="X55" i="4" a="1"/>
  <c r="X55" i="4"/>
  <c r="Y55" i="4" a="1"/>
  <c r="Y55" i="4" s="1"/>
  <c r="Z55" i="4" a="1"/>
  <c r="Z55" i="4" s="1"/>
  <c r="AA55" i="4" a="1"/>
  <c r="AA55" i="4" s="1"/>
  <c r="AB55" i="4" a="1"/>
  <c r="AB55" i="4"/>
  <c r="AC55" i="4" a="1"/>
  <c r="AC55" i="4" s="1"/>
  <c r="AD55" i="4"/>
  <c r="AE55" i="4"/>
  <c r="AF55" i="4"/>
  <c r="AG55" i="4"/>
  <c r="AH55" i="4"/>
  <c r="AI55" i="4"/>
  <c r="AJ55" i="4"/>
  <c r="AK55" i="4"/>
  <c r="AL55" i="4"/>
  <c r="AM55" i="4"/>
  <c r="AN55" i="4"/>
  <c r="AO55" i="4"/>
  <c r="AP55" i="4"/>
  <c r="AQ55" i="4"/>
  <c r="AR55" i="4"/>
  <c r="AS55" i="4"/>
  <c r="AT55" i="4"/>
  <c r="AU55" i="4"/>
  <c r="AV55" i="4"/>
  <c r="AW55" i="4"/>
  <c r="AX55" i="4"/>
  <c r="AY55" i="4"/>
  <c r="AZ55" i="4"/>
  <c r="BA55" i="4"/>
  <c r="A56" i="4"/>
  <c r="B56" i="4"/>
  <c r="C56" i="4"/>
  <c r="D56" i="4"/>
  <c r="F56" i="4"/>
  <c r="G56" i="4" a="1"/>
  <c r="G56" i="4" s="1"/>
  <c r="H56" i="4" a="1"/>
  <c r="H56" i="4" s="1"/>
  <c r="I56" i="4" a="1"/>
  <c r="I56" i="4" s="1"/>
  <c r="J56" i="4" a="1"/>
  <c r="J56" i="4" s="1"/>
  <c r="K56" i="4" a="1"/>
  <c r="K56" i="4" s="1"/>
  <c r="L56" i="4" a="1"/>
  <c r="L56" i="4"/>
  <c r="M56" i="4" a="1"/>
  <c r="M56" i="4"/>
  <c r="N56" i="4" a="1"/>
  <c r="N56" i="4"/>
  <c r="O56" i="4" a="1"/>
  <c r="O56" i="4" s="1"/>
  <c r="P56" i="4" a="1"/>
  <c r="P56" i="4"/>
  <c r="Q56" i="4" a="1"/>
  <c r="Q56" i="4" s="1"/>
  <c r="R56" i="4" a="1"/>
  <c r="R56" i="4" s="1"/>
  <c r="S56" i="4" a="1"/>
  <c r="S56" i="4" s="1"/>
  <c r="T56" i="4" a="1"/>
  <c r="T56" i="4" s="1"/>
  <c r="U56" i="4" a="1"/>
  <c r="U56" i="4"/>
  <c r="V56" i="4" a="1"/>
  <c r="V56" i="4"/>
  <c r="W56" i="4" a="1"/>
  <c r="W56" i="4" s="1"/>
  <c r="X56" i="4" a="1"/>
  <c r="X56" i="4" s="1"/>
  <c r="Y56" i="4" a="1"/>
  <c r="Y56" i="4"/>
  <c r="Z56" i="4" a="1"/>
  <c r="Z56" i="4" s="1"/>
  <c r="AA56" i="4" a="1"/>
  <c r="AA56" i="4" s="1"/>
  <c r="AB56" i="4" a="1"/>
  <c r="AB56" i="4"/>
  <c r="AC56" i="4" a="1"/>
  <c r="AC56" i="4" s="1"/>
  <c r="AD56" i="4"/>
  <c r="AE56" i="4"/>
  <c r="AF56" i="4"/>
  <c r="AG56" i="4"/>
  <c r="AH56" i="4"/>
  <c r="AI56" i="4"/>
  <c r="AJ56" i="4"/>
  <c r="AK56" i="4"/>
  <c r="AL56" i="4"/>
  <c r="AM56" i="4"/>
  <c r="AN56" i="4"/>
  <c r="AO56" i="4"/>
  <c r="AP56" i="4"/>
  <c r="AQ56" i="4"/>
  <c r="AR56" i="4"/>
  <c r="AS56" i="4"/>
  <c r="AT56" i="4"/>
  <c r="AU56" i="4"/>
  <c r="AV56" i="4"/>
  <c r="AW56" i="4"/>
  <c r="AX56" i="4"/>
  <c r="AY56" i="4"/>
  <c r="AZ56" i="4"/>
  <c r="BA56" i="4"/>
  <c r="A57" i="4"/>
  <c r="B57" i="4"/>
  <c r="C57" i="4"/>
  <c r="D57" i="4"/>
  <c r="F57" i="4"/>
  <c r="G57" i="4" a="1"/>
  <c r="G57" i="4" s="1"/>
  <c r="H57" i="4" a="1"/>
  <c r="H57" i="4"/>
  <c r="I57" i="4" a="1"/>
  <c r="I57" i="4" s="1"/>
  <c r="J57" i="4" a="1"/>
  <c r="J57" i="4" s="1"/>
  <c r="K57" i="4" a="1"/>
  <c r="K57" i="4" s="1"/>
  <c r="L57" i="4" a="1"/>
  <c r="L57" i="4"/>
  <c r="M57" i="4" a="1"/>
  <c r="M57" i="4" s="1"/>
  <c r="N57" i="4" a="1"/>
  <c r="N57" i="4"/>
  <c r="O57" i="4" a="1"/>
  <c r="O57" i="4"/>
  <c r="P57" i="4" a="1"/>
  <c r="P57" i="4" s="1"/>
  <c r="Q57" i="4" a="1"/>
  <c r="Q57" i="4" s="1"/>
  <c r="R57" i="4" a="1"/>
  <c r="R57" i="4" s="1"/>
  <c r="S57" i="4" a="1"/>
  <c r="S57" i="4" s="1"/>
  <c r="T57" i="4" a="1"/>
  <c r="T57" i="4" s="1"/>
  <c r="U57" i="4" a="1"/>
  <c r="U57" i="4" s="1"/>
  <c r="V57" i="4" a="1"/>
  <c r="V57" i="4"/>
  <c r="W57" i="4" a="1"/>
  <c r="W57" i="4"/>
  <c r="X57" i="4" a="1"/>
  <c r="X57" i="4"/>
  <c r="Y57" i="4" a="1"/>
  <c r="Y57" i="4" s="1"/>
  <c r="Z57" i="4" a="1"/>
  <c r="Z57" i="4"/>
  <c r="AA57" i="4" a="1"/>
  <c r="AA57" i="4" s="1"/>
  <c r="AB57" i="4" a="1"/>
  <c r="AB57" i="4" s="1"/>
  <c r="AC57" i="4" a="1"/>
  <c r="AC57" i="4" s="1"/>
  <c r="AD57" i="4"/>
  <c r="AE57" i="4"/>
  <c r="AF57" i="4"/>
  <c r="AG57" i="4"/>
  <c r="AH57" i="4"/>
  <c r="AI57" i="4"/>
  <c r="AJ57" i="4"/>
  <c r="AK57" i="4"/>
  <c r="AL57" i="4"/>
  <c r="AM57" i="4"/>
  <c r="AN57" i="4"/>
  <c r="AO57" i="4"/>
  <c r="AP57" i="4"/>
  <c r="AQ57" i="4"/>
  <c r="AR57" i="4"/>
  <c r="AS57" i="4"/>
  <c r="AT57" i="4"/>
  <c r="AU57" i="4"/>
  <c r="AV57" i="4"/>
  <c r="AW57" i="4"/>
  <c r="AX57" i="4"/>
  <c r="AY57" i="4"/>
  <c r="AZ57" i="4"/>
  <c r="BA57" i="4"/>
  <c r="A58" i="4"/>
  <c r="B58" i="4"/>
  <c r="C58" i="4"/>
  <c r="D58" i="4"/>
  <c r="F58" i="4"/>
  <c r="G58" i="4" a="1"/>
  <c r="G58" i="4" s="1"/>
  <c r="H58" i="4" a="1"/>
  <c r="H58" i="4" s="1"/>
  <c r="I58" i="4" a="1"/>
  <c r="I58" i="4"/>
  <c r="J58" i="4" a="1"/>
  <c r="J58" i="4" s="1"/>
  <c r="K58" i="4" a="1"/>
  <c r="K58" i="4" s="1"/>
  <c r="L58" i="4" a="1"/>
  <c r="L58" i="4"/>
  <c r="M58" i="4" a="1"/>
  <c r="M58" i="4" s="1"/>
  <c r="N58" i="4" a="1"/>
  <c r="N58" i="4"/>
  <c r="O58" i="4" a="1"/>
  <c r="O58" i="4" s="1"/>
  <c r="P58" i="4" a="1"/>
  <c r="P58" i="4" s="1"/>
  <c r="Q58" i="4" a="1"/>
  <c r="Q58" i="4" s="1"/>
  <c r="R58" i="4" a="1"/>
  <c r="R58" i="4"/>
  <c r="S58" i="4" a="1"/>
  <c r="S58" i="4" s="1"/>
  <c r="T58" i="4" a="1"/>
  <c r="T58" i="4"/>
  <c r="U58" i="4" a="1"/>
  <c r="U58" i="4"/>
  <c r="V58" i="4" a="1"/>
  <c r="V58" i="4" s="1"/>
  <c r="W58" i="4" a="1"/>
  <c r="W58" i="4" s="1"/>
  <c r="X58" i="4" a="1"/>
  <c r="X58" i="4" s="1"/>
  <c r="Y58" i="4" a="1"/>
  <c r="Y58" i="4" s="1"/>
  <c r="Z58" i="4" a="1"/>
  <c r="Z58" i="4" s="1"/>
  <c r="AA58" i="4" a="1"/>
  <c r="AA58" i="4" s="1"/>
  <c r="AB58" i="4" a="1"/>
  <c r="AB58" i="4"/>
  <c r="AC58" i="4" a="1"/>
  <c r="AC58" i="4"/>
  <c r="AD58" i="4"/>
  <c r="AE58" i="4"/>
  <c r="AF58" i="4"/>
  <c r="AG58" i="4"/>
  <c r="AH58" i="4"/>
  <c r="AI58" i="4"/>
  <c r="AJ58" i="4"/>
  <c r="AK58" i="4"/>
  <c r="AL58" i="4"/>
  <c r="AM58" i="4"/>
  <c r="AN58" i="4"/>
  <c r="AO58" i="4"/>
  <c r="AP58" i="4"/>
  <c r="AQ58" i="4"/>
  <c r="AR58" i="4"/>
  <c r="AS58" i="4"/>
  <c r="AT58" i="4"/>
  <c r="AU58" i="4"/>
  <c r="AV58" i="4"/>
  <c r="AW58" i="4"/>
  <c r="AX58" i="4"/>
  <c r="AY58" i="4"/>
  <c r="AZ58" i="4"/>
  <c r="BA58" i="4"/>
  <c r="A59" i="4"/>
  <c r="B59" i="4"/>
  <c r="C59" i="4"/>
  <c r="D59" i="4"/>
  <c r="F59" i="4"/>
  <c r="G59" i="4" a="1"/>
  <c r="G59" i="4"/>
  <c r="H59" i="4" a="1"/>
  <c r="H59" i="4"/>
  <c r="I59" i="4" a="1"/>
  <c r="I59" i="4" s="1"/>
  <c r="J59" i="4" a="1"/>
  <c r="J59" i="4"/>
  <c r="K59" i="4" a="1"/>
  <c r="K59" i="4" s="1"/>
  <c r="L59" i="4" a="1"/>
  <c r="L59" i="4" s="1"/>
  <c r="M59" i="4" a="1"/>
  <c r="M59" i="4" s="1"/>
  <c r="N59" i="4" a="1"/>
  <c r="N59" i="4" s="1"/>
  <c r="O59" i="4" a="1"/>
  <c r="O59" i="4"/>
  <c r="P59" i="4" a="1"/>
  <c r="P59" i="4"/>
  <c r="Q59" i="4" a="1"/>
  <c r="Q59" i="4" s="1"/>
  <c r="R59" i="4" a="1"/>
  <c r="R59" i="4"/>
  <c r="S59" i="4" a="1"/>
  <c r="S59" i="4"/>
  <c r="T59" i="4" a="1"/>
  <c r="T59" i="4" s="1"/>
  <c r="U59" i="4" a="1"/>
  <c r="U59" i="4" s="1"/>
  <c r="V59" i="4" a="1"/>
  <c r="V59" i="4"/>
  <c r="W59" i="4" a="1"/>
  <c r="W59" i="4" s="1"/>
  <c r="X59" i="4" a="1"/>
  <c r="X59" i="4"/>
  <c r="Y59" i="4" a="1"/>
  <c r="Y59" i="4" s="1"/>
  <c r="Z59" i="4" a="1"/>
  <c r="Z59" i="4" s="1"/>
  <c r="AA59" i="4" a="1"/>
  <c r="AA59" i="4" s="1"/>
  <c r="AB59" i="4" a="1"/>
  <c r="AB59" i="4"/>
  <c r="AC59" i="4" a="1"/>
  <c r="AC59" i="4" s="1"/>
  <c r="AD59" i="4"/>
  <c r="AE59" i="4"/>
  <c r="AF59" i="4"/>
  <c r="AG59" i="4"/>
  <c r="AH59" i="4"/>
  <c r="AI59" i="4"/>
  <c r="AJ59" i="4"/>
  <c r="AK59" i="4"/>
  <c r="AL59" i="4"/>
  <c r="AM59" i="4"/>
  <c r="AN59" i="4"/>
  <c r="AO59" i="4"/>
  <c r="AP59" i="4"/>
  <c r="AQ59" i="4"/>
  <c r="AR59" i="4"/>
  <c r="AS59" i="4"/>
  <c r="AT59" i="4"/>
  <c r="AU59" i="4"/>
  <c r="AV59" i="4"/>
  <c r="AW59" i="4"/>
  <c r="AX59" i="4"/>
  <c r="AY59" i="4"/>
  <c r="AZ59" i="4"/>
  <c r="BA59" i="4"/>
  <c r="A60" i="4"/>
  <c r="B60" i="4"/>
  <c r="C60" i="4"/>
  <c r="D60" i="4"/>
  <c r="C60" i="3" s="1"/>
  <c r="F60" i="4"/>
  <c r="G60" i="4" a="1"/>
  <c r="G60" i="4" s="1"/>
  <c r="H60" i="4" a="1"/>
  <c r="H60" i="4" s="1"/>
  <c r="I60" i="4" a="1"/>
  <c r="I60" i="4" s="1"/>
  <c r="J60" i="4" a="1"/>
  <c r="J60" i="4" s="1"/>
  <c r="K60" i="4" a="1"/>
  <c r="K60" i="4" s="1"/>
  <c r="L60" i="4" a="1"/>
  <c r="L60" i="4"/>
  <c r="M60" i="4" a="1"/>
  <c r="M60" i="4"/>
  <c r="N60" i="4" a="1"/>
  <c r="N60" i="4"/>
  <c r="O60" i="4" a="1"/>
  <c r="O60" i="4" s="1"/>
  <c r="P60" i="4" a="1"/>
  <c r="P60" i="4"/>
  <c r="Q60" i="4" a="1"/>
  <c r="Q60" i="4" s="1"/>
  <c r="R60" i="4" a="1"/>
  <c r="R60" i="4" s="1"/>
  <c r="S60" i="4" a="1"/>
  <c r="S60" i="4" s="1"/>
  <c r="T60" i="4" a="1"/>
  <c r="T60" i="4" s="1"/>
  <c r="U60" i="4" a="1"/>
  <c r="U60" i="4"/>
  <c r="V60" i="4" a="1"/>
  <c r="V60" i="4"/>
  <c r="W60" i="4" a="1"/>
  <c r="W60" i="4" s="1"/>
  <c r="X60" i="4" a="1"/>
  <c r="X60" i="4" s="1"/>
  <c r="Y60" i="4" a="1"/>
  <c r="Y60" i="4"/>
  <c r="Z60" i="4" a="1"/>
  <c r="Z60" i="4" s="1"/>
  <c r="AA60" i="4" a="1"/>
  <c r="AA60" i="4" s="1"/>
  <c r="AB60" i="4" a="1"/>
  <c r="AB60" i="4"/>
  <c r="AC60" i="4" a="1"/>
  <c r="AC60" i="4" s="1"/>
  <c r="AD60" i="4"/>
  <c r="AE60" i="4"/>
  <c r="AF60" i="4"/>
  <c r="AG60" i="4"/>
  <c r="AH60" i="4"/>
  <c r="AI60" i="4"/>
  <c r="AJ60" i="4"/>
  <c r="AK60" i="4"/>
  <c r="AL60" i="4"/>
  <c r="AM60" i="4"/>
  <c r="AN60" i="4"/>
  <c r="AO60" i="4"/>
  <c r="AP60" i="4"/>
  <c r="AQ60" i="4"/>
  <c r="AR60" i="4"/>
  <c r="AS60" i="4"/>
  <c r="AT60" i="4"/>
  <c r="AU60" i="4"/>
  <c r="AV60" i="4"/>
  <c r="AW60" i="4"/>
  <c r="AX60" i="4"/>
  <c r="AY60" i="4"/>
  <c r="AZ60" i="4"/>
  <c r="BA60" i="4"/>
  <c r="A61" i="4"/>
  <c r="B61" i="4"/>
  <c r="C61" i="4"/>
  <c r="D61" i="4"/>
  <c r="C61" i="3" s="1"/>
  <c r="F61" i="4"/>
  <c r="G61" i="4" a="1"/>
  <c r="G61" i="4" s="1"/>
  <c r="H61" i="4" a="1"/>
  <c r="H61" i="4"/>
  <c r="I61" i="4" a="1"/>
  <c r="I61" i="4" s="1"/>
  <c r="J61" i="4" a="1"/>
  <c r="J61" i="4" s="1"/>
  <c r="K61" i="4" a="1"/>
  <c r="K61" i="4" s="1"/>
  <c r="L61" i="4" a="1"/>
  <c r="L61" i="4"/>
  <c r="M61" i="4" a="1"/>
  <c r="M61" i="4" s="1"/>
  <c r="N61" i="4" a="1"/>
  <c r="N61" i="4"/>
  <c r="O61" i="4" a="1"/>
  <c r="O61" i="4"/>
  <c r="P61" i="4" a="1"/>
  <c r="P61" i="4" s="1"/>
  <c r="Q61" i="4" a="1"/>
  <c r="Q61" i="4" s="1"/>
  <c r="R61" i="4" a="1"/>
  <c r="R61" i="4" s="1"/>
  <c r="S61" i="4" a="1"/>
  <c r="S61" i="4" s="1"/>
  <c r="T61" i="4" a="1"/>
  <c r="T61" i="4" s="1"/>
  <c r="U61" i="4" a="1"/>
  <c r="U61" i="4" s="1"/>
  <c r="V61" i="4" a="1"/>
  <c r="V61" i="4"/>
  <c r="W61" i="4" a="1"/>
  <c r="W61" i="4"/>
  <c r="X61" i="4" a="1"/>
  <c r="X61" i="4"/>
  <c r="Y61" i="4" a="1"/>
  <c r="Y61" i="4" s="1"/>
  <c r="Z61" i="4" a="1"/>
  <c r="Z61" i="4"/>
  <c r="AA61" i="4" a="1"/>
  <c r="AA61" i="4" s="1"/>
  <c r="AB61" i="4" a="1"/>
  <c r="AB61" i="4" s="1"/>
  <c r="AC61" i="4" a="1"/>
  <c r="AC61" i="4" s="1"/>
  <c r="AD61" i="4"/>
  <c r="AE61" i="4"/>
  <c r="AF61" i="4"/>
  <c r="AG61" i="4"/>
  <c r="AH61" i="4"/>
  <c r="AI61" i="4"/>
  <c r="AJ61" i="4"/>
  <c r="AK61" i="4"/>
  <c r="AL61" i="4"/>
  <c r="AM61" i="4"/>
  <c r="AN61" i="4"/>
  <c r="AO61" i="4"/>
  <c r="AP61" i="4"/>
  <c r="AQ61" i="4"/>
  <c r="AR61" i="4"/>
  <c r="AS61" i="4"/>
  <c r="AT61" i="4"/>
  <c r="AU61" i="4"/>
  <c r="AV61" i="4"/>
  <c r="AW61" i="4"/>
  <c r="AX61" i="4"/>
  <c r="AY61" i="4"/>
  <c r="AZ61" i="4"/>
  <c r="BA61" i="4"/>
  <c r="A62" i="4"/>
  <c r="B62" i="4"/>
  <c r="C62" i="4"/>
  <c r="D62" i="4"/>
  <c r="C62" i="3" s="1"/>
  <c r="F62" i="4"/>
  <c r="G62" i="4" a="1"/>
  <c r="G62" i="4" s="1"/>
  <c r="H62" i="4" a="1"/>
  <c r="H62" i="4" s="1"/>
  <c r="I62" i="4" a="1"/>
  <c r="I62" i="4"/>
  <c r="J62" i="4" a="1"/>
  <c r="J62" i="4" s="1"/>
  <c r="K62" i="4" a="1"/>
  <c r="K62" i="4" s="1"/>
  <c r="L62" i="4" a="1"/>
  <c r="L62" i="4"/>
  <c r="M62" i="4" a="1"/>
  <c r="M62" i="4" s="1"/>
  <c r="N62" i="4" a="1"/>
  <c r="N62" i="4"/>
  <c r="O62" i="4" a="1"/>
  <c r="O62" i="4" s="1"/>
  <c r="P62" i="4" a="1"/>
  <c r="P62" i="4" s="1"/>
  <c r="Q62" i="4" a="1"/>
  <c r="Q62" i="4" s="1"/>
  <c r="R62" i="4" a="1"/>
  <c r="R62" i="4"/>
  <c r="S62" i="4" a="1"/>
  <c r="S62" i="4" s="1"/>
  <c r="T62" i="4" a="1"/>
  <c r="T62" i="4"/>
  <c r="U62" i="4" a="1"/>
  <c r="U62" i="4"/>
  <c r="V62" i="4" a="1"/>
  <c r="V62" i="4" s="1"/>
  <c r="W62" i="4" a="1"/>
  <c r="W62" i="4" s="1"/>
  <c r="X62" i="4" a="1"/>
  <c r="X62" i="4" s="1"/>
  <c r="Y62" i="4" a="1"/>
  <c r="Y62" i="4" s="1"/>
  <c r="Z62" i="4" a="1"/>
  <c r="Z62" i="4" s="1"/>
  <c r="AA62" i="4" a="1"/>
  <c r="AA62" i="4" s="1"/>
  <c r="AB62" i="4" a="1"/>
  <c r="AB62" i="4"/>
  <c r="AC62" i="4" a="1"/>
  <c r="AC62" i="4"/>
  <c r="AD62" i="4"/>
  <c r="AE62" i="4"/>
  <c r="AF62" i="4"/>
  <c r="AG62" i="4"/>
  <c r="AH62" i="4"/>
  <c r="AI62" i="4"/>
  <c r="AJ62" i="4"/>
  <c r="AK62" i="4"/>
  <c r="AL62" i="4"/>
  <c r="AM62" i="4"/>
  <c r="AN62" i="4"/>
  <c r="AO62" i="4"/>
  <c r="AP62" i="4"/>
  <c r="AQ62" i="4"/>
  <c r="AR62" i="4"/>
  <c r="AS62" i="4"/>
  <c r="AT62" i="4"/>
  <c r="AU62" i="4"/>
  <c r="AV62" i="4"/>
  <c r="AW62" i="4"/>
  <c r="AX62" i="4"/>
  <c r="AY62" i="4"/>
  <c r="AZ62" i="4"/>
  <c r="BA62" i="4"/>
  <c r="A63" i="4"/>
  <c r="B63" i="4"/>
  <c r="C63" i="4"/>
  <c r="D63" i="4"/>
  <c r="C63" i="3" s="1"/>
  <c r="F63" i="4"/>
  <c r="G63" i="4" a="1"/>
  <c r="G63" i="4"/>
  <c r="H63" i="4" a="1"/>
  <c r="H63" i="4"/>
  <c r="I63" i="4" a="1"/>
  <c r="I63" i="4" s="1"/>
  <c r="J63" i="4" a="1"/>
  <c r="J63" i="4"/>
  <c r="K63" i="4" a="1"/>
  <c r="K63" i="4" s="1"/>
  <c r="L63" i="4" a="1"/>
  <c r="L63" i="4" s="1"/>
  <c r="M63" i="4" a="1"/>
  <c r="M63" i="4" s="1"/>
  <c r="N63" i="4" a="1"/>
  <c r="N63" i="4" s="1"/>
  <c r="O63" i="4" a="1"/>
  <c r="O63" i="4"/>
  <c r="P63" i="4" a="1"/>
  <c r="P63" i="4"/>
  <c r="Q63" i="4" a="1"/>
  <c r="Q63" i="4" s="1"/>
  <c r="R63" i="4" a="1"/>
  <c r="R63" i="4" s="1"/>
  <c r="S63" i="4" a="1"/>
  <c r="S63" i="4"/>
  <c r="T63" i="4" a="1"/>
  <c r="T63" i="4" s="1"/>
  <c r="U63" i="4" a="1"/>
  <c r="U63" i="4" s="1"/>
  <c r="V63" i="4" a="1"/>
  <c r="V63" i="4"/>
  <c r="W63" i="4" a="1"/>
  <c r="W63" i="4" s="1"/>
  <c r="X63" i="4" a="1"/>
  <c r="X63" i="4"/>
  <c r="Y63" i="4" a="1"/>
  <c r="Y63" i="4" s="1"/>
  <c r="Z63" i="4" a="1"/>
  <c r="Z63" i="4" s="1"/>
  <c r="AA63" i="4" a="1"/>
  <c r="AA63" i="4" s="1"/>
  <c r="AB63" i="4" a="1"/>
  <c r="AB63" i="4"/>
  <c r="AC63" i="4" a="1"/>
  <c r="AC63" i="4" s="1"/>
  <c r="AD63" i="4"/>
  <c r="AE63" i="4"/>
  <c r="AF63" i="4"/>
  <c r="AG63" i="4"/>
  <c r="AH63" i="4"/>
  <c r="AI63" i="4"/>
  <c r="AJ63" i="4"/>
  <c r="AK63" i="4"/>
  <c r="AL63" i="4"/>
  <c r="AM63" i="4"/>
  <c r="AN63" i="4"/>
  <c r="AO63" i="4"/>
  <c r="AP63" i="4"/>
  <c r="AQ63" i="4"/>
  <c r="AR63" i="4"/>
  <c r="AS63" i="4"/>
  <c r="AT63" i="4"/>
  <c r="AU63" i="4"/>
  <c r="AV63" i="4"/>
  <c r="AW63" i="4"/>
  <c r="AX63" i="4"/>
  <c r="AY63" i="4"/>
  <c r="AZ63" i="4"/>
  <c r="BA63" i="4"/>
  <c r="A64" i="4"/>
  <c r="B64" i="4"/>
  <c r="C64" i="4"/>
  <c r="D64" i="4"/>
  <c r="C64" i="3" s="1"/>
  <c r="F64" i="4"/>
  <c r="G64" i="4" a="1"/>
  <c r="G64" i="4" s="1"/>
  <c r="H64" i="4" a="1"/>
  <c r="H64" i="4" s="1"/>
  <c r="I64" i="4" a="1"/>
  <c r="I64" i="4" s="1"/>
  <c r="J64" i="4" a="1"/>
  <c r="J64" i="4" s="1"/>
  <c r="K64" i="4" a="1"/>
  <c r="K64" i="4" s="1"/>
  <c r="L64" i="4" a="1"/>
  <c r="L64" i="4"/>
  <c r="M64" i="4" a="1"/>
  <c r="M64" i="4"/>
  <c r="N64" i="4" a="1"/>
  <c r="N64" i="4"/>
  <c r="O64" i="4" a="1"/>
  <c r="O64" i="4" s="1"/>
  <c r="P64" i="4" a="1"/>
  <c r="P64" i="4"/>
  <c r="Q64" i="4" a="1"/>
  <c r="Q64" i="4" s="1"/>
  <c r="R64" i="4" a="1"/>
  <c r="R64" i="4" s="1"/>
  <c r="S64" i="4" a="1"/>
  <c r="S64" i="4" s="1"/>
  <c r="T64" i="4" a="1"/>
  <c r="T64" i="4" s="1"/>
  <c r="U64" i="4" a="1"/>
  <c r="U64" i="4"/>
  <c r="V64" i="4" a="1"/>
  <c r="V64" i="4"/>
  <c r="W64" i="4" a="1"/>
  <c r="W64" i="4" s="1"/>
  <c r="X64" i="4" a="1"/>
  <c r="X64" i="4"/>
  <c r="Y64" i="4" a="1"/>
  <c r="Y64" i="4"/>
  <c r="Z64" i="4" a="1"/>
  <c r="Z64" i="4" s="1"/>
  <c r="AA64" i="4" a="1"/>
  <c r="AA64" i="4" s="1"/>
  <c r="AB64" i="4" a="1"/>
  <c r="AB64" i="4"/>
  <c r="AC64" i="4" a="1"/>
  <c r="AC64" i="4" s="1"/>
  <c r="AD64" i="4"/>
  <c r="AE64" i="4"/>
  <c r="AF64" i="4"/>
  <c r="AG64" i="4"/>
  <c r="AH64" i="4"/>
  <c r="AI64" i="4"/>
  <c r="AJ64" i="4"/>
  <c r="AK64" i="4"/>
  <c r="AL64" i="4"/>
  <c r="AM64" i="4"/>
  <c r="AN64" i="4"/>
  <c r="AO64" i="4"/>
  <c r="AP64" i="4"/>
  <c r="AQ64" i="4"/>
  <c r="AR64" i="4"/>
  <c r="AS64" i="4"/>
  <c r="AT64" i="4"/>
  <c r="AU64" i="4"/>
  <c r="AV64" i="4"/>
  <c r="AW64" i="4"/>
  <c r="AX64" i="4"/>
  <c r="AY64" i="4"/>
  <c r="AZ64" i="4"/>
  <c r="BA64" i="4"/>
  <c r="A65" i="4"/>
  <c r="B65" i="4"/>
  <c r="C65" i="4"/>
  <c r="D65" i="4"/>
  <c r="C65" i="3" s="1"/>
  <c r="F65" i="4"/>
  <c r="G65" i="4" a="1"/>
  <c r="G65" i="4" s="1"/>
  <c r="H65" i="4" a="1"/>
  <c r="H65" i="4" s="1"/>
  <c r="I65" i="4" a="1"/>
  <c r="I65" i="4" s="1"/>
  <c r="J65" i="4" a="1"/>
  <c r="J65" i="4" s="1"/>
  <c r="K65" i="4" a="1"/>
  <c r="K65" i="4"/>
  <c r="L65" i="4" a="1"/>
  <c r="L65" i="4"/>
  <c r="M65" i="4" a="1"/>
  <c r="M65" i="4" s="1"/>
  <c r="N65" i="4" a="1"/>
  <c r="N65" i="4"/>
  <c r="O65" i="4" a="1"/>
  <c r="O65" i="4"/>
  <c r="P65" i="4" a="1"/>
  <c r="P65" i="4" s="1"/>
  <c r="Q65" i="4" a="1"/>
  <c r="Q65" i="4" s="1"/>
  <c r="R65" i="4" a="1"/>
  <c r="R65" i="4" s="1"/>
  <c r="S65" i="4" a="1"/>
  <c r="S65" i="4" s="1"/>
  <c r="T65" i="4" a="1"/>
  <c r="T65" i="4"/>
  <c r="U65" i="4" a="1"/>
  <c r="U65" i="4" s="1"/>
  <c r="V65" i="4" a="1"/>
  <c r="V65" i="4" s="1"/>
  <c r="W65" i="4" a="1"/>
  <c r="W65" i="4"/>
  <c r="X65" i="4" a="1"/>
  <c r="X65" i="4"/>
  <c r="Y65" i="4" a="1"/>
  <c r="Y65" i="4" s="1"/>
  <c r="Z65" i="4" a="1"/>
  <c r="Z65" i="4"/>
  <c r="AA65" i="4" a="1"/>
  <c r="AA65" i="4" s="1"/>
  <c r="AB65" i="4" a="1"/>
  <c r="AB65" i="4" s="1"/>
  <c r="AC65" i="4" a="1"/>
  <c r="AC65" i="4" s="1"/>
  <c r="AD65" i="4"/>
  <c r="AE65" i="4"/>
  <c r="AF65" i="4"/>
  <c r="AG65" i="4"/>
  <c r="AH65" i="4"/>
  <c r="AI65" i="4"/>
  <c r="AJ65" i="4"/>
  <c r="AK65" i="4"/>
  <c r="AL65" i="4"/>
  <c r="AM65" i="4"/>
  <c r="AN65" i="4"/>
  <c r="AO65" i="4"/>
  <c r="AP65" i="4"/>
  <c r="AQ65" i="4"/>
  <c r="AR65" i="4"/>
  <c r="AS65" i="4"/>
  <c r="AT65" i="4"/>
  <c r="AU65" i="4"/>
  <c r="AV65" i="4"/>
  <c r="AW65" i="4"/>
  <c r="AX65" i="4"/>
  <c r="AY65" i="4"/>
  <c r="AZ65" i="4"/>
  <c r="BA65" i="4"/>
  <c r="A66" i="4"/>
  <c r="B66" i="4"/>
  <c r="C66" i="4"/>
  <c r="D66" i="4"/>
  <c r="C66" i="3" s="1"/>
  <c r="F66" i="4"/>
  <c r="G66" i="4" a="1"/>
  <c r="G66" i="4" s="1"/>
  <c r="H66" i="4" a="1"/>
  <c r="H66" i="4"/>
  <c r="I66" i="4" a="1"/>
  <c r="I66" i="4"/>
  <c r="J66" i="4" a="1"/>
  <c r="J66" i="4" s="1"/>
  <c r="K66" i="4" a="1"/>
  <c r="K66" i="4" s="1"/>
  <c r="L66" i="4" a="1"/>
  <c r="L66" i="4"/>
  <c r="M66" i="4" a="1"/>
  <c r="M66" i="4" s="1"/>
  <c r="N66" i="4" a="1"/>
  <c r="N66" i="4" s="1"/>
  <c r="O66" i="4" a="1"/>
  <c r="O66" i="4" s="1"/>
  <c r="P66" i="4" a="1"/>
  <c r="P66" i="4" s="1"/>
  <c r="Q66" i="4" a="1"/>
  <c r="Q66" i="4"/>
  <c r="R66" i="4" a="1"/>
  <c r="R66" i="4"/>
  <c r="S66" i="4" a="1"/>
  <c r="S66" i="4" s="1"/>
  <c r="T66" i="4" a="1"/>
  <c r="T66" i="4"/>
  <c r="U66" i="4" a="1"/>
  <c r="U66" i="4"/>
  <c r="V66" i="4" a="1"/>
  <c r="V66" i="4" s="1"/>
  <c r="W66" i="4" a="1"/>
  <c r="W66" i="4" s="1"/>
  <c r="X66" i="4" a="1"/>
  <c r="X66" i="4" s="1"/>
  <c r="Y66" i="4" a="1"/>
  <c r="Y66" i="4" s="1"/>
  <c r="Z66" i="4" a="1"/>
  <c r="Z66" i="4"/>
  <c r="AA66" i="4" a="1"/>
  <c r="AA66" i="4" s="1"/>
  <c r="AB66" i="4" a="1"/>
  <c r="AB66" i="4" s="1"/>
  <c r="AC66" i="4" a="1"/>
  <c r="AC66" i="4"/>
  <c r="AD66" i="4"/>
  <c r="AE66" i="4"/>
  <c r="AF66" i="4"/>
  <c r="AG66" i="4"/>
  <c r="AH66" i="4"/>
  <c r="AI66" i="4"/>
  <c r="AJ66" i="4"/>
  <c r="AK66" i="4"/>
  <c r="AL66" i="4"/>
  <c r="AM66" i="4"/>
  <c r="AN66" i="4"/>
  <c r="AO66" i="4"/>
  <c r="AP66" i="4"/>
  <c r="AQ66" i="4"/>
  <c r="AR66" i="4"/>
  <c r="AS66" i="4"/>
  <c r="AT66" i="4"/>
  <c r="AU66" i="4"/>
  <c r="AV66" i="4"/>
  <c r="AW66" i="4"/>
  <c r="AX66" i="4"/>
  <c r="AY66" i="4"/>
  <c r="AZ66" i="4"/>
  <c r="BA66" i="4"/>
  <c r="A67" i="4"/>
  <c r="B67" i="4"/>
  <c r="C67" i="4"/>
  <c r="D67" i="4"/>
  <c r="F67" i="4"/>
  <c r="G67" i="4" a="1"/>
  <c r="G67" i="4"/>
  <c r="H67" i="4" a="1"/>
  <c r="H67" i="4"/>
  <c r="I67" i="4" a="1"/>
  <c r="I67" i="4" s="1"/>
  <c r="J67" i="4" a="1"/>
  <c r="J67" i="4" s="1"/>
  <c r="K67" i="4" a="1"/>
  <c r="K67" i="4"/>
  <c r="L67" i="4" a="1"/>
  <c r="L67" i="4"/>
  <c r="M67" i="4" a="1"/>
  <c r="M67" i="4" s="1"/>
  <c r="N67" i="4" a="1"/>
  <c r="N67" i="4" s="1"/>
  <c r="O67" i="4" a="1"/>
  <c r="O67" i="4"/>
  <c r="P67" i="4" a="1"/>
  <c r="P67" i="4"/>
  <c r="Q67" i="4" a="1"/>
  <c r="Q67" i="4" s="1"/>
  <c r="R67" i="4" a="1"/>
  <c r="R67" i="4" s="1"/>
  <c r="S67" i="4" a="1"/>
  <c r="S67" i="4"/>
  <c r="T67" i="4" a="1"/>
  <c r="T67" i="4"/>
  <c r="U67" i="4" a="1"/>
  <c r="U67" i="4" s="1"/>
  <c r="V67" i="4" a="1"/>
  <c r="V67" i="4" s="1"/>
  <c r="W67" i="4" a="1"/>
  <c r="W67" i="4"/>
  <c r="X67" i="4" a="1"/>
  <c r="X67" i="4"/>
  <c r="Y67" i="4" a="1"/>
  <c r="Y67" i="4" s="1"/>
  <c r="Z67" i="4" a="1"/>
  <c r="Z67" i="4" s="1"/>
  <c r="AA67" i="4" a="1"/>
  <c r="AA67" i="4"/>
  <c r="AB67" i="4" a="1"/>
  <c r="AB67" i="4"/>
  <c r="AC67" i="4" a="1"/>
  <c r="AC67" i="4" s="1"/>
  <c r="AD67" i="4"/>
  <c r="AE67" i="4"/>
  <c r="AF67" i="4"/>
  <c r="AG67" i="4"/>
  <c r="AH67" i="4"/>
  <c r="AI67" i="4"/>
  <c r="AJ67" i="4"/>
  <c r="AK67" i="4"/>
  <c r="AL67" i="4"/>
  <c r="AM67" i="4"/>
  <c r="AN67" i="4"/>
  <c r="AO67" i="4"/>
  <c r="AP67" i="4"/>
  <c r="AQ67" i="4"/>
  <c r="AR67" i="4"/>
  <c r="AS67" i="4"/>
  <c r="AT67" i="4"/>
  <c r="AU67" i="4"/>
  <c r="AV67" i="4"/>
  <c r="AW67" i="4"/>
  <c r="AX67" i="4"/>
  <c r="AY67" i="4"/>
  <c r="AZ67" i="4"/>
  <c r="BA67" i="4"/>
  <c r="A68" i="4"/>
  <c r="B68" i="4"/>
  <c r="C68" i="4"/>
  <c r="D68" i="4"/>
  <c r="F68" i="4"/>
  <c r="G68" i="4" a="1"/>
  <c r="G68" i="4" s="1"/>
  <c r="H68" i="4" a="1"/>
  <c r="H68" i="4" s="1"/>
  <c r="I68" i="4" a="1"/>
  <c r="I68" i="4"/>
  <c r="J68" i="4" a="1"/>
  <c r="J68" i="4"/>
  <c r="K68" i="4" a="1"/>
  <c r="K68" i="4" s="1"/>
  <c r="L68" i="4" a="1"/>
  <c r="L68" i="4" s="1"/>
  <c r="M68" i="4" a="1"/>
  <c r="M68" i="4"/>
  <c r="N68" i="4" a="1"/>
  <c r="N68" i="4"/>
  <c r="O68" i="4" a="1"/>
  <c r="O68" i="4" s="1"/>
  <c r="P68" i="4" a="1"/>
  <c r="P68" i="4" s="1"/>
  <c r="Q68" i="4" a="1"/>
  <c r="Q68" i="4"/>
  <c r="R68" i="4" a="1"/>
  <c r="R68" i="4"/>
  <c r="S68" i="4" a="1"/>
  <c r="S68" i="4" s="1"/>
  <c r="T68" i="4" a="1"/>
  <c r="T68" i="4" s="1"/>
  <c r="U68" i="4" a="1"/>
  <c r="U68" i="4"/>
  <c r="V68" i="4" a="1"/>
  <c r="V68" i="4"/>
  <c r="W68" i="4" a="1"/>
  <c r="W68" i="4" s="1"/>
  <c r="X68" i="4" a="1"/>
  <c r="X68" i="4" s="1"/>
  <c r="Y68" i="4" a="1"/>
  <c r="Y68" i="4"/>
  <c r="Z68" i="4" a="1"/>
  <c r="Z68" i="4"/>
  <c r="AA68" i="4" a="1"/>
  <c r="AA68" i="4" s="1"/>
  <c r="AB68" i="4" a="1"/>
  <c r="AB68" i="4" s="1"/>
  <c r="AC68" i="4" a="1"/>
  <c r="AC68" i="4"/>
  <c r="AD68" i="4"/>
  <c r="AE68" i="4"/>
  <c r="AF68" i="4"/>
  <c r="AG68" i="4"/>
  <c r="AH68" i="4"/>
  <c r="AI68" i="4"/>
  <c r="AJ68" i="4"/>
  <c r="AK68" i="4"/>
  <c r="AL68" i="4"/>
  <c r="AM68" i="4"/>
  <c r="AN68" i="4"/>
  <c r="AO68" i="4"/>
  <c r="AP68" i="4"/>
  <c r="AQ68" i="4"/>
  <c r="AR68" i="4"/>
  <c r="AS68" i="4"/>
  <c r="AT68" i="4"/>
  <c r="AU68" i="4"/>
  <c r="AV68" i="4"/>
  <c r="AW68" i="4"/>
  <c r="AX68" i="4"/>
  <c r="AY68" i="4"/>
  <c r="AZ68" i="4"/>
  <c r="BA68" i="4"/>
  <c r="A69" i="4"/>
  <c r="B69" i="4"/>
  <c r="C69" i="4"/>
  <c r="D69" i="4"/>
  <c r="F69" i="4"/>
  <c r="G69" i="4" a="1"/>
  <c r="G69" i="4" s="1"/>
  <c r="H69" i="4" a="1"/>
  <c r="H69" i="4"/>
  <c r="I69" i="4" a="1"/>
  <c r="I69" i="4" s="1"/>
  <c r="J69" i="4" a="1"/>
  <c r="J69" i="4" s="1"/>
  <c r="K69" i="4" a="1"/>
  <c r="K69" i="4" s="1"/>
  <c r="L69" i="4" a="1"/>
  <c r="L69" i="4"/>
  <c r="M69" i="4" a="1"/>
  <c r="M69" i="4" s="1"/>
  <c r="N69" i="4" a="1"/>
  <c r="N69" i="4" s="1"/>
  <c r="O69" i="4" a="1"/>
  <c r="O69" i="4" s="1"/>
  <c r="P69" i="4" a="1"/>
  <c r="P69" i="4"/>
  <c r="Q69" i="4" a="1"/>
  <c r="Q69" i="4" s="1"/>
  <c r="R69" i="4" a="1"/>
  <c r="R69" i="4" s="1"/>
  <c r="S69" i="4" a="1"/>
  <c r="S69" i="4" s="1"/>
  <c r="T69" i="4" a="1"/>
  <c r="T69" i="4"/>
  <c r="U69" i="4" a="1"/>
  <c r="U69" i="4" s="1"/>
  <c r="V69" i="4" a="1"/>
  <c r="V69" i="4" s="1"/>
  <c r="W69" i="4" a="1"/>
  <c r="W69" i="4" s="1"/>
  <c r="X69" i="4" a="1"/>
  <c r="X69" i="4"/>
  <c r="Y69" i="4" a="1"/>
  <c r="Y69" i="4" s="1"/>
  <c r="Z69" i="4" a="1"/>
  <c r="Z69" i="4" s="1"/>
  <c r="AA69" i="4" a="1"/>
  <c r="AA69" i="4" s="1"/>
  <c r="AB69" i="4" a="1"/>
  <c r="AB69" i="4"/>
  <c r="AC69" i="4" a="1"/>
  <c r="AC69" i="4" s="1"/>
  <c r="AD69" i="4"/>
  <c r="AE69" i="4"/>
  <c r="AF69" i="4"/>
  <c r="AG69" i="4"/>
  <c r="AH69" i="4"/>
  <c r="AI69" i="4"/>
  <c r="AJ69" i="4"/>
  <c r="AK69" i="4"/>
  <c r="AL69" i="4"/>
  <c r="AM69" i="4"/>
  <c r="AN69" i="4"/>
  <c r="AO69" i="4"/>
  <c r="AP69" i="4"/>
  <c r="AQ69" i="4"/>
  <c r="AR69" i="4"/>
  <c r="AS69" i="4"/>
  <c r="AT69" i="4"/>
  <c r="AU69" i="4"/>
  <c r="AV69" i="4"/>
  <c r="AW69" i="4"/>
  <c r="AX69" i="4"/>
  <c r="AY69" i="4"/>
  <c r="AZ69" i="4"/>
  <c r="BA69" i="4"/>
  <c r="A70" i="4"/>
  <c r="B70" i="4"/>
  <c r="C70" i="4"/>
  <c r="D70" i="4"/>
  <c r="F70" i="4"/>
  <c r="G70" i="4" a="1"/>
  <c r="G70" i="4" s="1"/>
  <c r="H70" i="4" a="1"/>
  <c r="H70" i="4" s="1"/>
  <c r="I70" i="4" a="1"/>
  <c r="I70" i="4" s="1"/>
  <c r="J70" i="4" a="1"/>
  <c r="J70" i="4"/>
  <c r="K70" i="4" a="1"/>
  <c r="K70" i="4" s="1"/>
  <c r="L70" i="4" a="1"/>
  <c r="L70" i="4" s="1"/>
  <c r="M70" i="4" a="1"/>
  <c r="M70" i="4" s="1"/>
  <c r="N70" i="4" a="1"/>
  <c r="N70" i="4"/>
  <c r="O70" i="4" a="1"/>
  <c r="O70" i="4" s="1"/>
  <c r="P70" i="4" a="1"/>
  <c r="P70" i="4" s="1"/>
  <c r="Q70" i="4" a="1"/>
  <c r="Q70" i="4" s="1"/>
  <c r="R70" i="4" a="1"/>
  <c r="R70" i="4"/>
  <c r="S70" i="4" a="1"/>
  <c r="S70" i="4" s="1"/>
  <c r="T70" i="4" a="1"/>
  <c r="T70" i="4" s="1"/>
  <c r="U70" i="4" a="1"/>
  <c r="U70" i="4" s="1"/>
  <c r="V70" i="4" a="1"/>
  <c r="V70" i="4"/>
  <c r="W70" i="4" a="1"/>
  <c r="W70" i="4" s="1"/>
  <c r="X70" i="4" a="1"/>
  <c r="X70" i="4" s="1"/>
  <c r="Y70" i="4" a="1"/>
  <c r="Y70" i="4" s="1"/>
  <c r="Z70" i="4" a="1"/>
  <c r="Z70" i="4"/>
  <c r="AA70" i="4" a="1"/>
  <c r="AA70" i="4" s="1"/>
  <c r="AB70" i="4" a="1"/>
  <c r="AB70" i="4" s="1"/>
  <c r="AC70" i="4" a="1"/>
  <c r="AC70" i="4" s="1"/>
  <c r="AD70" i="4"/>
  <c r="AE70" i="4"/>
  <c r="AF70" i="4"/>
  <c r="AG70" i="4"/>
  <c r="AH70" i="4"/>
  <c r="AI70" i="4"/>
  <c r="AJ70" i="4"/>
  <c r="AK70" i="4"/>
  <c r="AL70" i="4"/>
  <c r="AM70" i="4"/>
  <c r="AN70" i="4"/>
  <c r="AO70" i="4"/>
  <c r="AP70" i="4"/>
  <c r="AQ70" i="4"/>
  <c r="AR70" i="4"/>
  <c r="AS70" i="4"/>
  <c r="AT70" i="4"/>
  <c r="AU70" i="4"/>
  <c r="AV70" i="4"/>
  <c r="AW70" i="4"/>
  <c r="AX70" i="4"/>
  <c r="AY70" i="4"/>
  <c r="AZ70" i="4"/>
  <c r="BA70" i="4"/>
  <c r="A71" i="4"/>
  <c r="B71" i="4"/>
  <c r="C71" i="4"/>
  <c r="D71" i="4"/>
  <c r="F71" i="4"/>
  <c r="G71" i="4" a="1"/>
  <c r="G71" i="4" s="1"/>
  <c r="H71" i="4" a="1"/>
  <c r="H71" i="4"/>
  <c r="I71" i="4" a="1"/>
  <c r="I71" i="4" s="1"/>
  <c r="J71" i="4" a="1"/>
  <c r="J71" i="4" s="1"/>
  <c r="K71" i="4" a="1"/>
  <c r="K71" i="4" s="1"/>
  <c r="L71" i="4" a="1"/>
  <c r="L71" i="4"/>
  <c r="M71" i="4" a="1"/>
  <c r="M71" i="4" s="1"/>
  <c r="N71" i="4" a="1"/>
  <c r="N71" i="4" s="1"/>
  <c r="O71" i="4" a="1"/>
  <c r="O71" i="4" s="1"/>
  <c r="P71" i="4" a="1"/>
  <c r="P71" i="4"/>
  <c r="Q71" i="4" a="1"/>
  <c r="Q71" i="4" s="1"/>
  <c r="R71" i="4" a="1"/>
  <c r="R71" i="4" s="1"/>
  <c r="S71" i="4" a="1"/>
  <c r="S71" i="4" s="1"/>
  <c r="T71" i="4" a="1"/>
  <c r="T71" i="4"/>
  <c r="U71" i="4" a="1"/>
  <c r="U71" i="4" s="1"/>
  <c r="V71" i="4" a="1"/>
  <c r="V71" i="4" s="1"/>
  <c r="W71" i="4" a="1"/>
  <c r="W71" i="4" s="1"/>
  <c r="X71" i="4" a="1"/>
  <c r="X71" i="4"/>
  <c r="Y71" i="4" a="1"/>
  <c r="Y71" i="4" s="1"/>
  <c r="Z71" i="4" a="1"/>
  <c r="Z71" i="4" s="1"/>
  <c r="AA71" i="4" a="1"/>
  <c r="AA71" i="4" s="1"/>
  <c r="AB71" i="4" a="1"/>
  <c r="AB71" i="4"/>
  <c r="AC71" i="4" a="1"/>
  <c r="AC71" i="4" s="1"/>
  <c r="AD71" i="4"/>
  <c r="AE71" i="4"/>
  <c r="AF71" i="4"/>
  <c r="AG71" i="4"/>
  <c r="AH71" i="4"/>
  <c r="AI71" i="4"/>
  <c r="AJ71" i="4"/>
  <c r="AK71" i="4"/>
  <c r="AL71" i="4"/>
  <c r="AM71" i="4"/>
  <c r="AN71" i="4"/>
  <c r="AO71" i="4"/>
  <c r="AP71" i="4"/>
  <c r="AQ71" i="4"/>
  <c r="AR71" i="4"/>
  <c r="AS71" i="4"/>
  <c r="AT71" i="4"/>
  <c r="AU71" i="4"/>
  <c r="AV71" i="4"/>
  <c r="AW71" i="4"/>
  <c r="AX71" i="4"/>
  <c r="AY71" i="4"/>
  <c r="AZ71" i="4"/>
  <c r="BA71" i="4"/>
  <c r="A72" i="4"/>
  <c r="B72" i="4"/>
  <c r="C72" i="4"/>
  <c r="D72" i="4"/>
  <c r="F72" i="4"/>
  <c r="G72" i="4" a="1"/>
  <c r="G72" i="4" s="1"/>
  <c r="H72" i="4" a="1"/>
  <c r="H72" i="4" s="1"/>
  <c r="I72" i="4" a="1"/>
  <c r="I72" i="4" s="1"/>
  <c r="J72" i="4" a="1"/>
  <c r="J72" i="4"/>
  <c r="K72" i="4" a="1"/>
  <c r="K72" i="4" s="1"/>
  <c r="L72" i="4" a="1"/>
  <c r="L72" i="4" s="1"/>
  <c r="M72" i="4" a="1"/>
  <c r="M72" i="4" s="1"/>
  <c r="N72" i="4" a="1"/>
  <c r="N72" i="4"/>
  <c r="O72" i="4" a="1"/>
  <c r="O72" i="4" s="1"/>
  <c r="P72" i="4" a="1"/>
  <c r="P72" i="4" s="1"/>
  <c r="Q72" i="4" a="1"/>
  <c r="Q72" i="4" s="1"/>
  <c r="R72" i="4" a="1"/>
  <c r="R72" i="4"/>
  <c r="S72" i="4" a="1"/>
  <c r="S72" i="4" s="1"/>
  <c r="T72" i="4" a="1"/>
  <c r="T72" i="4" s="1"/>
  <c r="U72" i="4" a="1"/>
  <c r="U72" i="4" s="1"/>
  <c r="V72" i="4" a="1"/>
  <c r="V72" i="4"/>
  <c r="W72" i="4" a="1"/>
  <c r="W72" i="4" s="1"/>
  <c r="X72" i="4" a="1"/>
  <c r="X72" i="4" s="1"/>
  <c r="Y72" i="4" a="1"/>
  <c r="Y72" i="4" s="1"/>
  <c r="Z72" i="4" a="1"/>
  <c r="Z72" i="4"/>
  <c r="AA72" i="4" a="1"/>
  <c r="AA72" i="4" s="1"/>
  <c r="AB72" i="4" a="1"/>
  <c r="AB72" i="4" s="1"/>
  <c r="AC72" i="4" a="1"/>
  <c r="AC72" i="4" s="1"/>
  <c r="AD72" i="4"/>
  <c r="AE72" i="4"/>
  <c r="AF72" i="4"/>
  <c r="AG72" i="4"/>
  <c r="AH72" i="4"/>
  <c r="AI72" i="4"/>
  <c r="AJ72" i="4"/>
  <c r="AK72" i="4"/>
  <c r="AL72" i="4"/>
  <c r="AM72" i="4"/>
  <c r="AN72" i="4"/>
  <c r="AO72" i="4"/>
  <c r="AP72" i="4"/>
  <c r="AQ72" i="4"/>
  <c r="AR72" i="4"/>
  <c r="AS72" i="4"/>
  <c r="AT72" i="4"/>
  <c r="AU72" i="4"/>
  <c r="AV72" i="4"/>
  <c r="AW72" i="4"/>
  <c r="AX72" i="4"/>
  <c r="AY72" i="4"/>
  <c r="AZ72" i="4"/>
  <c r="BA72" i="4"/>
  <c r="A73" i="4"/>
  <c r="B73" i="4"/>
  <c r="C73" i="4"/>
  <c r="D73" i="4"/>
  <c r="F73" i="4"/>
  <c r="G73" i="4" a="1"/>
  <c r="G73" i="4" s="1"/>
  <c r="H73" i="4" a="1"/>
  <c r="H73" i="4"/>
  <c r="I73" i="4" a="1"/>
  <c r="I73" i="4" s="1"/>
  <c r="J73" i="4" a="1"/>
  <c r="J73" i="4" s="1"/>
  <c r="K73" i="4" a="1"/>
  <c r="K73" i="4" s="1"/>
  <c r="L73" i="4" a="1"/>
  <c r="L73" i="4"/>
  <c r="M73" i="4" a="1"/>
  <c r="M73" i="4" s="1"/>
  <c r="N73" i="4" a="1"/>
  <c r="N73" i="4" s="1"/>
  <c r="O73" i="4" a="1"/>
  <c r="O73" i="4" s="1"/>
  <c r="P73" i="4" a="1"/>
  <c r="P73" i="4"/>
  <c r="Q73" i="4" a="1"/>
  <c r="Q73" i="4" s="1"/>
  <c r="R73" i="4" a="1"/>
  <c r="R73" i="4" s="1"/>
  <c r="S73" i="4" a="1"/>
  <c r="S73" i="4" s="1"/>
  <c r="T73" i="4" a="1"/>
  <c r="T73" i="4"/>
  <c r="U73" i="4" a="1"/>
  <c r="U73" i="4" s="1"/>
  <c r="V73" i="4" a="1"/>
  <c r="V73" i="4" s="1"/>
  <c r="W73" i="4" a="1"/>
  <c r="W73" i="4" s="1"/>
  <c r="X73" i="4" a="1"/>
  <c r="X73" i="4"/>
  <c r="Y73" i="4" a="1"/>
  <c r="Y73" i="4" s="1"/>
  <c r="Z73" i="4" a="1"/>
  <c r="Z73" i="4" s="1"/>
  <c r="AA73" i="4" a="1"/>
  <c r="AA73" i="4" s="1"/>
  <c r="AB73" i="4" a="1"/>
  <c r="AB73" i="4"/>
  <c r="AC73" i="4" a="1"/>
  <c r="AC73" i="4" s="1"/>
  <c r="AD73" i="4"/>
  <c r="AE73" i="4"/>
  <c r="AF73" i="4"/>
  <c r="AG73" i="4"/>
  <c r="AH73" i="4"/>
  <c r="AI73" i="4"/>
  <c r="AJ73" i="4"/>
  <c r="AK73" i="4"/>
  <c r="AL73" i="4"/>
  <c r="AM73" i="4"/>
  <c r="AN73" i="4"/>
  <c r="AO73" i="4"/>
  <c r="AP73" i="4"/>
  <c r="AQ73" i="4"/>
  <c r="AR73" i="4"/>
  <c r="AS73" i="4"/>
  <c r="AT73" i="4"/>
  <c r="AU73" i="4"/>
  <c r="AV73" i="4"/>
  <c r="AW73" i="4"/>
  <c r="AX73" i="4"/>
  <c r="AY73" i="4"/>
  <c r="AZ73" i="4"/>
  <c r="BA73" i="4"/>
  <c r="A74" i="4"/>
  <c r="B74" i="4"/>
  <c r="C74" i="4"/>
  <c r="D74" i="4"/>
  <c r="F74" i="4"/>
  <c r="G74" i="4" a="1"/>
  <c r="G74" i="4" s="1"/>
  <c r="H74" i="4" a="1"/>
  <c r="H74" i="4" s="1"/>
  <c r="I74" i="4" a="1"/>
  <c r="I74" i="4" s="1"/>
  <c r="J74" i="4" a="1"/>
  <c r="J74" i="4"/>
  <c r="K74" i="4" a="1"/>
  <c r="K74" i="4" s="1"/>
  <c r="L74" i="4" a="1"/>
  <c r="L74" i="4" s="1"/>
  <c r="M74" i="4" a="1"/>
  <c r="M74" i="4" s="1"/>
  <c r="N74" i="4" a="1"/>
  <c r="N74" i="4"/>
  <c r="O74" i="4" a="1"/>
  <c r="O74" i="4" s="1"/>
  <c r="P74" i="4" a="1"/>
  <c r="P74" i="4" s="1"/>
  <c r="Q74" i="4" a="1"/>
  <c r="Q74" i="4" s="1"/>
  <c r="R74" i="4" a="1"/>
  <c r="R74" i="4"/>
  <c r="S74" i="4" a="1"/>
  <c r="S74" i="4" s="1"/>
  <c r="T74" i="4" a="1"/>
  <c r="T74" i="4" s="1"/>
  <c r="U74" i="4" a="1"/>
  <c r="U74" i="4" s="1"/>
  <c r="V74" i="4" a="1"/>
  <c r="V74" i="4"/>
  <c r="W74" i="4" a="1"/>
  <c r="W74" i="4" s="1"/>
  <c r="X74" i="4" a="1"/>
  <c r="X74" i="4" s="1"/>
  <c r="Y74" i="4" a="1"/>
  <c r="Y74" i="4" s="1"/>
  <c r="Z74" i="4" a="1"/>
  <c r="Z74" i="4"/>
  <c r="AA74" i="4" a="1"/>
  <c r="AA74" i="4" s="1"/>
  <c r="AB74" i="4" a="1"/>
  <c r="AB74" i="4" s="1"/>
  <c r="AC74" i="4" a="1"/>
  <c r="AC74" i="4" s="1"/>
  <c r="AD74" i="4"/>
  <c r="AE74" i="4"/>
  <c r="AF74" i="4"/>
  <c r="AG74" i="4"/>
  <c r="AH74" i="4"/>
  <c r="AI74" i="4"/>
  <c r="AJ74" i="4"/>
  <c r="AK74" i="4"/>
  <c r="AL74" i="4"/>
  <c r="AM74" i="4"/>
  <c r="AN74" i="4"/>
  <c r="AO74" i="4"/>
  <c r="AP74" i="4"/>
  <c r="AQ74" i="4"/>
  <c r="AR74" i="4"/>
  <c r="AS74" i="4"/>
  <c r="AT74" i="4"/>
  <c r="AU74" i="4"/>
  <c r="AV74" i="4"/>
  <c r="AW74" i="4"/>
  <c r="AX74" i="4"/>
  <c r="AY74" i="4"/>
  <c r="AZ74" i="4"/>
  <c r="BA74" i="4"/>
  <c r="A75" i="4"/>
  <c r="B75" i="4"/>
  <c r="C75" i="4"/>
  <c r="D75" i="4"/>
  <c r="F75" i="4"/>
  <c r="G75" i="4" a="1"/>
  <c r="G75" i="4" s="1"/>
  <c r="H75" i="4" a="1"/>
  <c r="H75" i="4"/>
  <c r="I75" i="4" a="1"/>
  <c r="I75" i="4" s="1"/>
  <c r="J75" i="4" a="1"/>
  <c r="J75" i="4" s="1"/>
  <c r="K75" i="4" a="1"/>
  <c r="K75" i="4" s="1"/>
  <c r="L75" i="4" a="1"/>
  <c r="L75" i="4"/>
  <c r="M75" i="4" a="1"/>
  <c r="M75" i="4" s="1"/>
  <c r="N75" i="4" a="1"/>
  <c r="N75" i="4" s="1"/>
  <c r="O75" i="4" a="1"/>
  <c r="O75" i="4" s="1"/>
  <c r="P75" i="4" a="1"/>
  <c r="P75" i="4"/>
  <c r="Q75" i="4" a="1"/>
  <c r="Q75" i="4" s="1"/>
  <c r="R75" i="4" a="1"/>
  <c r="R75" i="4" s="1"/>
  <c r="S75" i="4" a="1"/>
  <c r="S75" i="4" s="1"/>
  <c r="T75" i="4" a="1"/>
  <c r="T75" i="4"/>
  <c r="U75" i="4" a="1"/>
  <c r="U75" i="4" s="1"/>
  <c r="V75" i="4" a="1"/>
  <c r="V75" i="4" s="1"/>
  <c r="W75" i="4" a="1"/>
  <c r="W75" i="4" s="1"/>
  <c r="X75" i="4" a="1"/>
  <c r="X75" i="4"/>
  <c r="Y75" i="4" a="1"/>
  <c r="Y75" i="4" s="1"/>
  <c r="Z75" i="4" a="1"/>
  <c r="Z75" i="4" s="1"/>
  <c r="AA75" i="4" a="1"/>
  <c r="AA75" i="4" s="1"/>
  <c r="AB75" i="4" a="1"/>
  <c r="AB75" i="4"/>
  <c r="AC75" i="4" a="1"/>
  <c r="AC75" i="4" s="1"/>
  <c r="AD75" i="4"/>
  <c r="AE75" i="4"/>
  <c r="AF75" i="4"/>
  <c r="AG75" i="4"/>
  <c r="AH75" i="4"/>
  <c r="AI75" i="4"/>
  <c r="AJ75" i="4"/>
  <c r="AK75" i="4"/>
  <c r="AL75" i="4"/>
  <c r="AM75" i="4"/>
  <c r="AN75" i="4"/>
  <c r="AO75" i="4"/>
  <c r="AP75" i="4"/>
  <c r="AQ75" i="4"/>
  <c r="AR75" i="4"/>
  <c r="AS75" i="4"/>
  <c r="AT75" i="4"/>
  <c r="AU75" i="4"/>
  <c r="AV75" i="4"/>
  <c r="AW75" i="4"/>
  <c r="AX75" i="4"/>
  <c r="AY75" i="4"/>
  <c r="AZ75" i="4"/>
  <c r="BA75" i="4"/>
  <c r="A76" i="4"/>
  <c r="B76" i="4"/>
  <c r="C76" i="4"/>
  <c r="D76" i="4"/>
  <c r="F76" i="4"/>
  <c r="G76" i="4" a="1"/>
  <c r="G76" i="4" s="1"/>
  <c r="H76" i="4" a="1"/>
  <c r="H76" i="4" s="1"/>
  <c r="I76" i="4" a="1"/>
  <c r="I76" i="4" s="1"/>
  <c r="J76" i="4" a="1"/>
  <c r="J76" i="4"/>
  <c r="K76" i="4" a="1"/>
  <c r="K76" i="4" s="1"/>
  <c r="L76" i="4" a="1"/>
  <c r="L76" i="4" s="1"/>
  <c r="M76" i="4" a="1"/>
  <c r="M76" i="4" s="1"/>
  <c r="N76" i="4" a="1"/>
  <c r="N76" i="4"/>
  <c r="O76" i="4" a="1"/>
  <c r="O76" i="4" s="1"/>
  <c r="P76" i="4" a="1"/>
  <c r="P76" i="4" s="1"/>
  <c r="Q76" i="4" a="1"/>
  <c r="Q76" i="4" s="1"/>
  <c r="R76" i="4" a="1"/>
  <c r="R76" i="4"/>
  <c r="S76" i="4" a="1"/>
  <c r="S76" i="4" s="1"/>
  <c r="T76" i="4" a="1"/>
  <c r="T76" i="4" s="1"/>
  <c r="U76" i="4" a="1"/>
  <c r="U76" i="4" s="1"/>
  <c r="V76" i="4" a="1"/>
  <c r="V76" i="4"/>
  <c r="W76" i="4" a="1"/>
  <c r="W76" i="4" s="1"/>
  <c r="X76" i="4" a="1"/>
  <c r="X76" i="4" s="1"/>
  <c r="Y76" i="4" a="1"/>
  <c r="Y76" i="4" s="1"/>
  <c r="Z76" i="4" a="1"/>
  <c r="Z76" i="4"/>
  <c r="AA76" i="4" a="1"/>
  <c r="AA76" i="4" s="1"/>
  <c r="AB76" i="4" a="1"/>
  <c r="AB76" i="4" s="1"/>
  <c r="AC76" i="4" a="1"/>
  <c r="AC76" i="4" s="1"/>
  <c r="AD76" i="4"/>
  <c r="AE76" i="4"/>
  <c r="AF76" i="4"/>
  <c r="AG76" i="4"/>
  <c r="AH76" i="4"/>
  <c r="AI76" i="4"/>
  <c r="AJ76" i="4"/>
  <c r="AK76" i="4"/>
  <c r="AL76" i="4"/>
  <c r="AM76" i="4"/>
  <c r="AN76" i="4"/>
  <c r="AO76" i="4"/>
  <c r="AP76" i="4"/>
  <c r="AQ76" i="4"/>
  <c r="AR76" i="4"/>
  <c r="AS76" i="4"/>
  <c r="AT76" i="4"/>
  <c r="AU76" i="4"/>
  <c r="AV76" i="4"/>
  <c r="AW76" i="4"/>
  <c r="AX76" i="4"/>
  <c r="AY76" i="4"/>
  <c r="AZ76" i="4"/>
  <c r="BA76" i="4"/>
  <c r="AY2" i="4"/>
  <c r="O2" i="3"/>
  <c r="N2" i="3"/>
  <c r="M2" i="3"/>
  <c r="AH2" i="4"/>
  <c r="AG2" i="4"/>
  <c r="E82" i="5" l="1"/>
  <c r="E83" i="5"/>
  <c r="D81" i="5"/>
  <c r="E80" i="5"/>
  <c r="D82" i="5"/>
  <c r="D80" i="5"/>
  <c r="D83" i="5"/>
  <c r="L2" i="3"/>
  <c r="K2" i="3"/>
  <c r="J2" i="3"/>
  <c r="I2" i="3"/>
  <c r="G2" i="3"/>
  <c r="H2" i="3"/>
  <c r="F2" i="3"/>
  <c r="H2" i="4" a="1"/>
  <c r="H2" i="4" s="1"/>
  <c r="I2" i="4" a="1"/>
  <c r="I2" i="4"/>
  <c r="J2" i="4" a="1"/>
  <c r="J2" i="4"/>
  <c r="K2" i="4" a="1"/>
  <c r="K2" i="4"/>
  <c r="L2" i="4" a="1"/>
  <c r="L2" i="4" s="1"/>
  <c r="M2" i="4" a="1"/>
  <c r="M2" i="4" s="1"/>
  <c r="N2" i="4" a="1"/>
  <c r="N2" i="4"/>
  <c r="O2" i="4" a="1"/>
  <c r="O2" i="4" s="1"/>
  <c r="P2" i="4" a="1"/>
  <c r="P2" i="4" s="1"/>
  <c r="Q2" i="4" a="1"/>
  <c r="Q2" i="4" s="1"/>
  <c r="R2" i="4" a="1"/>
  <c r="R2" i="4" s="1"/>
  <c r="S2" i="4" a="1"/>
  <c r="S2" i="4"/>
  <c r="T2" i="4" a="1"/>
  <c r="T2" i="4" s="1"/>
  <c r="U2" i="4" a="1"/>
  <c r="U2" i="4" s="1"/>
  <c r="V2" i="4" a="1"/>
  <c r="V2" i="4" s="1"/>
  <c r="W2" i="4" a="1"/>
  <c r="W2" i="4"/>
  <c r="X2" i="4" a="1"/>
  <c r="X2" i="4" s="1"/>
  <c r="Y2" i="4" a="1"/>
  <c r="Y2" i="4" s="1"/>
  <c r="Z2" i="4" a="1"/>
  <c r="Z2" i="4" s="1"/>
  <c r="AA2" i="4" a="1"/>
  <c r="AA2" i="4" s="1"/>
  <c r="AB2" i="4" a="1"/>
  <c r="AB2" i="4" s="1"/>
  <c r="AC2" i="4" a="1"/>
  <c r="AC2" i="4" s="1"/>
  <c r="G2" i="4" a="1"/>
  <c r="G2" i="4" s="1"/>
  <c r="E2" i="3"/>
  <c r="C2" i="3"/>
  <c r="B2" i="3"/>
  <c r="A2" i="3"/>
  <c r="AD2" i="4" l="1"/>
  <c r="AE2" i="4"/>
  <c r="AF2" i="4"/>
  <c r="AI2" i="4"/>
  <c r="AJ2" i="4"/>
  <c r="AK2" i="4"/>
  <c r="AL2" i="4"/>
  <c r="AM2" i="4"/>
  <c r="AN2" i="4"/>
  <c r="AO2" i="4"/>
  <c r="AP2" i="4"/>
  <c r="AQ2" i="4"/>
  <c r="AR2" i="4"/>
  <c r="AS2" i="4"/>
  <c r="AT2" i="4"/>
  <c r="AU2" i="4"/>
  <c r="AV2" i="4"/>
  <c r="AW2" i="4"/>
  <c r="AX2" i="4"/>
  <c r="AZ2" i="4"/>
  <c r="BA2" i="4"/>
  <c r="F2" i="4"/>
  <c r="B2" i="4"/>
  <c r="C2" i="4"/>
  <c r="D2" i="4" l="1"/>
  <c r="A2" i="4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<sst xmlns="http://schemas.openxmlformats.org/spreadsheetml/2006/main" count="4057" uniqueCount="213">
  <si>
    <t>rempli. Vous avez rempli ce questionnaire : </t>
  </si>
  <si>
    <t>sante[SQ001]. MA SANTÉ ET LES ACTIVITÉS (problèmes avec ...) [J'ai des difficultés à marcher au-delà de 100 mètres]</t>
  </si>
  <si>
    <t>sante[SQ002]. MA SANTÉ ET LES ACTIVITÉS (problèmes avec ...) [J'ai des difficultés à courir]</t>
  </si>
  <si>
    <t>sante[SQ003]. MA SANTÉ ET LES ACTIVITÉS (problèmes avec ...) [J'ai des difficultés à faire du sport ou toute autre activité physique]</t>
  </si>
  <si>
    <t>sante[SQ004]. MA SANTÉ ET LES ACTIVITÉS (problèmes avec ...) [J'ai des difficultés à soulever un objet lourd]</t>
  </si>
  <si>
    <t>sante[SQ005]. MA SANTÉ ET LES ACTIVITÉS (problèmes avec ...) [J'ai des difficultés à prendre un bain ou une douche tout·e seul·e]</t>
  </si>
  <si>
    <t>sante[SQ006]. MA SANTÉ ET LES ACTIVITÉS (problèmes avec ...) [J'ai des difficultés à aider dans la maison]</t>
  </si>
  <si>
    <t>sante[SQ007]. MA SANTÉ ET LES ACTIVITÉS (problèmes avec ...) [Je ressens des douleurs]</t>
  </si>
  <si>
    <t>sante[SQ008]. MA SANTÉ ET LES ACTIVITÉS (problèmes avec ...) [Je manque d'énergie]</t>
  </si>
  <si>
    <t>emotions[SQ001]. MES ÉMOTIONS (problèmes avec ...) [J'ai peur]</t>
  </si>
  <si>
    <t>emotions[SQ002]. MES ÉMOTIONS (problèmes avec ...) [Je me sens triste]</t>
  </si>
  <si>
    <t>emotions[SQ003]. MES ÉMOTIONS (problèmes avec ...) [Je suis en colère]</t>
  </si>
  <si>
    <t>emotions[SQ004]. MES ÉMOTIONS (problèmes avec ...) [J'ai du mal à dormir]</t>
  </si>
  <si>
    <t>emotions[SQ005]. MES ÉMOTIONS (problèmes avec ...) [Je m'inquiète de ce qui va m'arriver]</t>
  </si>
  <si>
    <t>relations[SQ001]. MES RELATIONS AVEC LES AUTRES (problèmes avec ...) [J'ai du mal à m'entendre avec les autres adolescents]</t>
  </si>
  <si>
    <t>relations[SQ002]. MES RELATIONS AVEC LES AUTRES (problèmes avec ...) [Les autres adolescents ne veulent pas être amis avec moi]</t>
  </si>
  <si>
    <t>relations[SQ003]. MES RELATIONS AVEC LES AUTRES (problèmes avec ...) [Les autres adolescents se moquent de moi]</t>
  </si>
  <si>
    <t>relations[SQ004]. MES RELATIONS AVEC LES AUTRES (problèmes avec ...) [Je ne peux pas faire certaines choses que les autres adolescents de mon âge peuvent faire]</t>
  </si>
  <si>
    <t>relations[SQ005]. MES RELATIONS AVEC LES AUTRES (problèmes avec ...) [J'ai du mal à suivre les autres adolescents]</t>
  </si>
  <si>
    <t>ecole[SQ001]. L'ÉCOLE (problèmes avec ...) [J'ai du mal à être attentif en classe]</t>
  </si>
  <si>
    <t>ecole[SQ002]. L'ÉCOLE (problèmes avec ...) [J'oublie des choses]</t>
  </si>
  <si>
    <t>ecole[SQ003]. L'ÉCOLE (problèmes avec ...) [J'ai du mal à faire tout mon travail en classe ou mes devoirs]</t>
  </si>
  <si>
    <t>ecole[SQ004]. L'ÉCOLE (problèmes avec ...) [Je manque l'école parce que je ne me sens pas bien]</t>
  </si>
  <si>
    <t>ecole[SQ005]. L'ÉCOLE (problèmes avec ...) [Je manque l'école pour aller chez le docteur ou à l'hôpital]</t>
  </si>
  <si>
    <t>inclusioncam. Veuillez sélectionner l'image qui décrit le mieux vos relations</t>
  </si>
  <si>
    <t>inclusionecole. Veuillez sélectionner l'image qui décrit le mieux vos relations</t>
  </si>
  <si>
    <t>2022-03-02 06:43:47</t>
  </si>
  <si>
    <t>2022-03-06 15:23:42</t>
  </si>
  <si>
    <t>203-952</t>
  </si>
  <si>
    <t>2022-03-05 10:39:34</t>
  </si>
  <si>
    <t>102-902</t>
  </si>
  <si>
    <t>2022-03-05 20:45:21</t>
  </si>
  <si>
    <t>104-904</t>
  </si>
  <si>
    <t>2022-03-28 12:45:15</t>
  </si>
  <si>
    <t>100-900</t>
  </si>
  <si>
    <t>2022-03-30 21:10:44</t>
  </si>
  <si>
    <t>2022-03-31 18:10:25</t>
  </si>
  <si>
    <t>109-909</t>
  </si>
  <si>
    <t>2022-04-03 00:00:33</t>
  </si>
  <si>
    <t>2022-04-03 13:51:44</t>
  </si>
  <si>
    <t>103-903</t>
  </si>
  <si>
    <t>2022-04-03 16:53:49</t>
  </si>
  <si>
    <t>204-953</t>
  </si>
  <si>
    <t>2022-04-08 11:24:08</t>
  </si>
  <si>
    <t>205-954</t>
  </si>
  <si>
    <t>2022-04-14 21:01:43</t>
  </si>
  <si>
    <t>110-910</t>
  </si>
  <si>
    <t>2022-06-23 19:25:07</t>
  </si>
  <si>
    <t>Numero</t>
  </si>
  <si>
    <t>201-950</t>
  </si>
  <si>
    <t>206-955</t>
  </si>
  <si>
    <t>202-951</t>
  </si>
  <si>
    <t>801-950</t>
  </si>
  <si>
    <t>803-952</t>
  </si>
  <si>
    <t>702-902</t>
  </si>
  <si>
    <t>704-904</t>
  </si>
  <si>
    <t>700-900</t>
  </si>
  <si>
    <t>806-156</t>
  </si>
  <si>
    <t>709-909</t>
  </si>
  <si>
    <t>802-951</t>
  </si>
  <si>
    <t>703-903</t>
  </si>
  <si>
    <t>804-953</t>
  </si>
  <si>
    <t>805-954</t>
  </si>
  <si>
    <t>710-910</t>
  </si>
  <si>
    <t>ID-Pilote</t>
  </si>
  <si>
    <t>ID-Phase2</t>
  </si>
  <si>
    <t>Date_soumission</t>
  </si>
  <si>
    <t>A6</t>
  </si>
  <si>
    <t>A1</t>
  </si>
  <si>
    <t>A3</t>
  </si>
  <si>
    <t>A5</t>
  </si>
  <si>
    <t>A2</t>
  </si>
  <si>
    <t>A4</t>
  </si>
  <si>
    <t>A7</t>
  </si>
  <si>
    <t>satisfaction[SQ002]. [Je suis impatient d'aller à l'école]</t>
  </si>
  <si>
    <t>satisfaction[SQ001]. [J'aime bien être à l'école]</t>
  </si>
  <si>
    <t>satisfaction[SQ003]. [L'école est quelque chose d'intéressant]</t>
  </si>
  <si>
    <t>satisfaction[SQ004]. [J'aimerais ne pas aller à l'école]</t>
  </si>
  <si>
    <t>satisfaction[SQ005]. [Il y a beaucoup de choses que je n'aime pas à l'école]</t>
  </si>
  <si>
    <t>satisfaction[SQ006]. [J'adore les activités scolaires]</t>
  </si>
  <si>
    <t>satisfaction[SQ007]. [J'apprends plein de choses à l'école]</t>
  </si>
  <si>
    <t>Aide_quest</t>
  </si>
  <si>
    <t>PEDSQL</t>
  </si>
  <si>
    <t>PEDSQL_Ecole</t>
  </si>
  <si>
    <t>Satisfaction_ecole</t>
  </si>
  <si>
    <t>Questionnaire</t>
  </si>
  <si>
    <t>T1</t>
  </si>
  <si>
    <t>2022-06-18 22:18:49</t>
  </si>
  <si>
    <t>2022-06-08 20:07:47</t>
  </si>
  <si>
    <t>2022-06-18 19:27:50</t>
  </si>
  <si>
    <t>2022-06-23 18:48:55</t>
  </si>
  <si>
    <t>2022-06-24 07:30:05</t>
  </si>
  <si>
    <t>2022-06-25 11:27:34</t>
  </si>
  <si>
    <t>2022-06-25 18:16:33</t>
  </si>
  <si>
    <t>2022-06-27 16:43:42</t>
  </si>
  <si>
    <t>2022-06-30 17:59:39</t>
  </si>
  <si>
    <t>2022-07-06 20:54:25</t>
  </si>
  <si>
    <t>2022-07-07 18:33:13</t>
  </si>
  <si>
    <t>T2</t>
  </si>
  <si>
    <t>Incl_Total</t>
  </si>
  <si>
    <t>Incl_cam</t>
  </si>
  <si>
    <t>Incl_ecole</t>
  </si>
  <si>
    <t>learningclimate[SQ001].  [J'ai l'impression que mon enseignant me donne des choix et des options]</t>
  </si>
  <si>
    <t>learningclimate[SQ002].  [Je me sens compris par mon enseignant]</t>
  </si>
  <si>
    <t>learningclimate[SQ003].  [Je me sens capable de m'ouvrir à mon enseignant durant les cours]</t>
  </si>
  <si>
    <t>learningclimate[SQ004].  [Mon enseignant m'a donné confiance en ma capacité à réussir le cours]</t>
  </si>
  <si>
    <t>learningclimate[SQ005].  [J'ai l'impression que mon enseignant m'accepte]</t>
  </si>
  <si>
    <t>learningclimate[SQ006].  [Mon enseignant s'assure que je comprends bien les objectifs du cours et ce que je dois faire]</t>
  </si>
  <si>
    <t>learningclimate[SQ007].  [Mon enseignant m'encourage à poser des questions]</t>
  </si>
  <si>
    <t>learningclimate[SQ008].  [Je ressens une grande confiance en mon enseignant]</t>
  </si>
  <si>
    <t>learningclimate[SQ009].  [Mon enseignant répond à toutes mes questions avec soin]</t>
  </si>
  <si>
    <t>learningclimate[SQ010].  [Mon enseignant est à l'écoute de la façon dont je voudrais faire les choses]</t>
  </si>
  <si>
    <t>learningclimate[SQ011].  [Mon enseignant gère très bien les émotions des gens]</t>
  </si>
  <si>
    <t>learningclimate[SQ012].  [J'ai l'impression que mon enseignant s'intéresse à moi en tant que personne]</t>
  </si>
  <si>
    <t>learningclimate[SQ013].  [La manière dont me parle mon enseignant me met mal à l'aise]</t>
  </si>
  <si>
    <t>learningclimate[SQ014].  [Mon enseignant essaye de comprendre comment je vois les choses avant de suggérer une nouvelle façon de faire]</t>
  </si>
  <si>
    <t>learningclimate[SQ015].  [Je sens que je peux partager mes émotions avec mon enseignant]</t>
  </si>
  <si>
    <t>770-979</t>
  </si>
  <si>
    <t>850-949</t>
  </si>
  <si>
    <t>2022-12-12 17:23:23</t>
  </si>
  <si>
    <t>2022-12-20 10:17:26</t>
  </si>
  <si>
    <t>2022-12-30 11:36:50</t>
  </si>
  <si>
    <t>751-999</t>
  </si>
  <si>
    <t>2023-01-05 18:04:44</t>
  </si>
  <si>
    <t>2023-01-06 18:42:03</t>
  </si>
  <si>
    <t>2023-01-09 14:42:50</t>
  </si>
  <si>
    <t>754-996</t>
  </si>
  <si>
    <t>2023-01-10 20:29:10</t>
  </si>
  <si>
    <t>851-948</t>
  </si>
  <si>
    <t>2023-01-10 21:50:07</t>
  </si>
  <si>
    <t>2023-01-16 20:28:08</t>
  </si>
  <si>
    <t>852-947</t>
  </si>
  <si>
    <t>2023-01-22 16:18:27</t>
  </si>
  <si>
    <t>2023-01-29 12:55:22</t>
  </si>
  <si>
    <t>752-998</t>
  </si>
  <si>
    <t>2023-02-02 17:31:23</t>
  </si>
  <si>
    <t>2023-02-05 18:01:02</t>
  </si>
  <si>
    <t>853-946</t>
  </si>
  <si>
    <t>2023-02-11 09:28:36</t>
  </si>
  <si>
    <t>758-992</t>
  </si>
  <si>
    <t>2023-02-16 16:21:22</t>
  </si>
  <si>
    <t>755-995</t>
  </si>
  <si>
    <t>2023-02-22 09:41:25</t>
  </si>
  <si>
    <t>757-993</t>
  </si>
  <si>
    <t>2023-02-22 15:51:55</t>
  </si>
  <si>
    <t>759-991</t>
  </si>
  <si>
    <t>2023-02-24 09:06:44</t>
  </si>
  <si>
    <t>2023-03-10 15:02:01</t>
  </si>
  <si>
    <t>764-986</t>
  </si>
  <si>
    <t>2023-04-03 21:29:45</t>
  </si>
  <si>
    <t>768-983</t>
  </si>
  <si>
    <t>2023-04-12 12:12:53</t>
  </si>
  <si>
    <t>762-988</t>
  </si>
  <si>
    <t>2023-04-13 19:42:02</t>
  </si>
  <si>
    <t>769-981</t>
  </si>
  <si>
    <t>2023-05-01 08:06:08</t>
  </si>
  <si>
    <t>753-997</t>
  </si>
  <si>
    <t>2023-05-10 14:29:06</t>
  </si>
  <si>
    <t>766-984</t>
  </si>
  <si>
    <t>2023-05-24 21:03:09</t>
  </si>
  <si>
    <t>T3</t>
  </si>
  <si>
    <t>LCQ</t>
  </si>
  <si>
    <t>T5</t>
  </si>
  <si>
    <t>2023-06-22 15:38:09</t>
  </si>
  <si>
    <t>2023-06-30 10:26:55</t>
  </si>
  <si>
    <t>2023-06-27 08:42:32</t>
  </si>
  <si>
    <t>2023-06-30 19:00:28</t>
  </si>
  <si>
    <t>2023-07-13 17:55:22</t>
  </si>
  <si>
    <t>2023-07-16 14:57:25</t>
  </si>
  <si>
    <t>2023-09-12 14:05:34</t>
  </si>
  <si>
    <t>2023-09-23 21:27:32</t>
  </si>
  <si>
    <t>2023-09-24 10:09:04</t>
  </si>
  <si>
    <t>2023-09-27 19:23:43</t>
  </si>
  <si>
    <t>T4</t>
  </si>
  <si>
    <t>2023-04-27 16:19:13</t>
  </si>
  <si>
    <t>2023-04-28 13:35:17</t>
  </si>
  <si>
    <t>2023-05-02 18:26:45</t>
  </si>
  <si>
    <t>2023-05-03 20:22:23</t>
  </si>
  <si>
    <t>2023-05-07 22:13:43</t>
  </si>
  <si>
    <t>2023-05-13 14:13:01</t>
  </si>
  <si>
    <t>2023-05-17 09:04:20</t>
  </si>
  <si>
    <t>2023-05-20 17:28:12</t>
  </si>
  <si>
    <t>2023-05-01 18:23:32</t>
  </si>
  <si>
    <t>2023-05-08 21:22:03</t>
  </si>
  <si>
    <t>2023-05-10 14:22:13</t>
  </si>
  <si>
    <t>2023-05-10 18:56:26</t>
  </si>
  <si>
    <t>2023-05-21 19:15:12</t>
  </si>
  <si>
    <t>2023-06-27 10:40:50</t>
  </si>
  <si>
    <t>2023-09-24 06:28:43</t>
  </si>
  <si>
    <t/>
  </si>
  <si>
    <t>PEDSQL_SP</t>
  </si>
  <si>
    <t>PEDSQL_PS</t>
  </si>
  <si>
    <t>PEDSQL_Ec</t>
  </si>
  <si>
    <t>PEDSQL_R</t>
  </si>
  <si>
    <t>PEDSQL_Em</t>
  </si>
  <si>
    <t>Satis_ecole</t>
  </si>
  <si>
    <t>Seul</t>
  </si>
  <si>
    <t>N/A</t>
  </si>
  <si>
    <t>Avec adulte</t>
  </si>
  <si>
    <t>Temps</t>
  </si>
  <si>
    <t>Contrôle</t>
  </si>
  <si>
    <t>Équipé</t>
  </si>
  <si>
    <t>T+0 mois</t>
  </si>
  <si>
    <t xml:space="preserve">T1 : </t>
  </si>
  <si>
    <t>T+3 mois</t>
  </si>
  <si>
    <t xml:space="preserve">T2 : </t>
  </si>
  <si>
    <t>T+6 mois</t>
  </si>
  <si>
    <t xml:space="preserve">T3 : </t>
  </si>
  <si>
    <t>T+9 mois</t>
  </si>
  <si>
    <t xml:space="preserve">T4 : </t>
  </si>
  <si>
    <t>Groupe</t>
  </si>
  <si>
    <t>NB_Valide</t>
  </si>
  <si>
    <t>PEDSQL_T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</si>
</sst>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8"/>
      <name val="Arial"/>
      <family val="2"/>
      <charset val="1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2" fontId="0" fillId="0" borderId="0" xfId="0" applyNumberForma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right"/>
    </xf>
    <xf numFmtId="0" fontId="0" fillId="0" borderId="4" xfId="0" applyBorder="1" applyAlignment="1">
      <alignment horizontal="left" indent="1"/>
    </xf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3" fillId="0" borderId="7" xfId="0" applyFont="1" applyBorder="1" applyAlignment="1">
      <alignment horizontal="right"/>
    </xf>
    <xf numFmtId="0" fontId="0" fillId="0" borderId="0" xfId="0" applyAlignment="1">
      <alignment horizontal="left" indent="1"/>
    </xf>
    <xf numFmtId="0" fontId="3" fillId="0" borderId="8" xfId="0" applyFont="1" applyBorder="1" applyAlignment="1">
      <alignment horizontal="right"/>
    </xf>
    <xf numFmtId="0" fontId="0" fillId="0" borderId="9" xfId="0" applyBorder="1" applyAlignment="1">
      <alignment horizontal="left" indent="1"/>
    </xf>
    <xf numFmtId="0" fontId="0" fillId="0" borderId="10" xfId="0" applyBorder="1" applyAlignment="1">
      <alignment horizontal="left" indent="1"/>
    </xf>
    <xf numFmtId="0" fontId="0" fillId="0" borderId="11" xfId="0" applyBorder="1" applyAlignment="1">
      <alignment horizontal="left" indent="1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 2" xfId="1" xr:uid="{B6007614-D5B7-1740-8F50-37D87B528395}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317ECB-7D05-2B45-B383-5FD63FEFDC8B}" name="Tableau2" displayName="Tableau2" ref="A1:S76" totalsRowShown="0">
  <autoFilter ref="A1:S76" xr:uid="{5A317ECB-7D05-2B45-B383-5FD63FEFDC8B}"/>
  <sortState ref="A2:S76">
    <sortCondition ref="D1:D76"/>
  </sortState>
  <tableColumns count="19">
    <tableColumn id="1" xr3:uid="{43FC6F15-B103-7849-A42C-44A25314079F}" name="Numero" dataDxfId="17"/>
    <tableColumn id="2" xr3:uid="{5614024B-9F1A-FD48-B4E9-0A4581EFDD20}" name="Questionnaire" dataDxfId="16"/>
    <tableColumn id="18" xr3:uid="{2B27AD72-3057-F043-BB3C-8BEBA8EEB20D}" name="Temps"/>
    <tableColumn id="3" xr3:uid="{2D3004AD-1E5F-354E-A186-8229F9F157D4}" name="ID-Pilote" dataDxfId="15"/>
    <tableColumn id="4" xr3:uid="{EAD23CCB-093D-5247-BB31-354DE6A1A538}" name="ID-Phase2" dataDxfId="14"/>
    <tableColumn id="19" xr3:uid="{36A9D959-EF56-4F49-947C-F8F2B9D5BA0E}" name="Groupe" dataDxfId="13">
      <calculatedColumnFormula>IF(LEFT(Tableau2[[#This Row],[ID-Pilote]],1)="7","Équipé","Contrôle")</calculatedColumnFormula>
    </tableColumn>
    <tableColumn id="17" xr3:uid="{E7FB468D-AF8F-E44E-B6F4-09B6C7E4758A}" name="NB_Valide" dataDxfId="12">
      <calculatedColumnFormula>COUNTIF(Tableau2[[#This Row],[Aide_quest]:[LCQ]],"&gt;0")</calculatedColumnFormula>
    </tableColumn>
    <tableColumn id="5" xr3:uid="{85ABE44B-C833-9945-A6D1-9B8B795EE013}" name="Aide_quest" dataDxfId="11"/>
    <tableColumn id="6" xr3:uid="{F13A641B-DDBC-D847-9F4B-BF8E1EA7B8CD}" name="PEDSQL" dataDxfId="10"/>
    <tableColumn id="7" xr3:uid="{AE757156-9F39-604A-A696-540089AB19F9}" name="PEDSQL_SP" dataDxfId="9"/>
    <tableColumn id="8" xr3:uid="{2B2714A4-786A-1548-8FEF-8EEE6079BABA}" name="PEDSQL_PS" dataDxfId="8"/>
    <tableColumn id="9" xr3:uid="{E8600208-08F4-1C4D-B830-23440EE6A44F}" name="PEDSQL_Em" dataDxfId="7"/>
    <tableColumn id="10" xr3:uid="{B7CA4B2D-4101-E845-A7C9-FBC04CB762AF}" name="PEDSQL_R" dataDxfId="6"/>
    <tableColumn id="11" xr3:uid="{47A44208-9F68-B34C-AB54-697DB258A8F4}" name="PEDSQL_Ec" dataDxfId="5"/>
    <tableColumn id="12" xr3:uid="{2CDA7927-5330-4443-AF07-ECD50EF241A6}" name="Satis_ecole" dataDxfId="4"/>
    <tableColumn id="13" xr3:uid="{B0F4C142-8C5C-DD4C-B646-A685115E665C}" name="Incl_Total" dataDxfId="3"/>
    <tableColumn id="14" xr3:uid="{FC135691-3009-2649-9AFE-E37971E73029}" name="Incl_cam" dataDxfId="2"/>
    <tableColumn id="15" xr3:uid="{0AB53CCA-2244-3945-8EF9-36875D228CA5}" name="Incl_ecole" dataDxfId="1"/>
    <tableColumn id="16" xr3:uid="{38957B48-B4A7-3F4E-AFD5-69DA162DA7D5}" name="LCQ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95137-5F57-A149-8B08-64AD9D358821}">
  <dimension ref="A1:S83"/>
  <sheetViews>
    <sheetView topLeftCell="A51" workbookViewId="0">
      <selection activeCell="F89" sqref="F89"/>
    </sheetView>
  </sheetViews>
  <sheetFormatPr baseColWidth="10" defaultRowHeight="13.2" x14ac:dyDescent="0.25"/>
  <cols>
    <col min="1" max="1" width="10" bestFit="1" customWidth="1"/>
    <col min="2" max="2" width="15.109375" bestFit="1" customWidth="1"/>
    <col min="3" max="3" width="15.109375" customWidth="1"/>
    <col min="4" max="4" width="10.44140625" bestFit="1" customWidth="1"/>
    <col min="5" max="5" width="12" bestFit="1" customWidth="1"/>
    <col min="6" max="7" width="12" customWidth="1"/>
    <col min="8" max="8" width="12.77734375" bestFit="1" customWidth="1"/>
    <col min="9" max="9" width="10.6640625" bestFit="1" customWidth="1"/>
    <col min="10" max="11" width="14" bestFit="1" customWidth="1"/>
    <col min="12" max="12" width="14.33203125" bestFit="1" customWidth="1"/>
    <col min="13" max="13" width="12.77734375" bestFit="1" customWidth="1"/>
    <col min="14" max="14" width="13.77734375" bestFit="1" customWidth="1"/>
    <col min="15" max="15" width="13.33203125" bestFit="1" customWidth="1"/>
    <col min="16" max="16" width="11.6640625" bestFit="1" customWidth="1"/>
    <col min="17" max="17" width="11.109375" bestFit="1" customWidth="1"/>
    <col min="18" max="18" width="12.109375" bestFit="1" customWidth="1"/>
    <col min="19" max="19" width="7.109375" bestFit="1" customWidth="1"/>
  </cols>
  <sheetData>
    <row r="1" spans="1:19" x14ac:dyDescent="0.25">
      <c r="A1" t="s">
        <v>48</v>
      </c>
      <c r="B1" t="s">
        <v>85</v>
      </c>
      <c r="C1" t="s">
        <v>199</v>
      </c>
      <c r="D1" t="s">
        <v>64</v>
      </c>
      <c r="E1" t="s">
        <v>65</v>
      </c>
      <c r="F1" t="s">
        <v>210</v>
      </c>
      <c r="G1" t="s">
        <v>211</v>
      </c>
      <c r="H1" t="s">
        <v>81</v>
      </c>
      <c r="I1" t="s">
        <v>82</v>
      </c>
      <c r="J1" t="s">
        <v>190</v>
      </c>
      <c r="K1" t="s">
        <v>191</v>
      </c>
      <c r="L1" t="s">
        <v>194</v>
      </c>
      <c r="M1" t="s">
        <v>193</v>
      </c>
      <c r="N1" t="s">
        <v>192</v>
      </c>
      <c r="O1" t="s">
        <v>195</v>
      </c>
      <c r="P1" t="s">
        <v>99</v>
      </c>
      <c r="Q1" t="s">
        <v>100</v>
      </c>
      <c r="R1" t="s">
        <v>101</v>
      </c>
      <c r="S1" t="s">
        <v>161</v>
      </c>
    </row>
    <row r="2" spans="1:19" x14ac:dyDescent="0.25">
      <c r="A2">
        <v>6</v>
      </c>
      <c r="B2" t="s">
        <v>86</v>
      </c>
      <c r="C2" t="s">
        <v>86</v>
      </c>
      <c r="D2" t="s">
        <v>56</v>
      </c>
      <c r="E2" t="s">
        <v>34</v>
      </c>
      <c r="F2" t="str">
        <f>IF(LEFT(Tableau2[[#This Row],[ID-Pilote]],1)="7","Équipé","Contrôle")</f>
        <v>Équipé</v>
      </c>
      <c r="G2">
        <f>COUNTIF(Tableau2[[#This Row],[Aide_quest]:[LCQ]],"&gt;0")</f>
        <v>10</v>
      </c>
      <c r="H2" t="s">
        <v>198</v>
      </c>
      <c r="I2" s="1">
        <v>73.913043478260875</v>
      </c>
      <c r="J2" s="1">
        <v>93.75</v>
      </c>
      <c r="K2" s="1">
        <v>63.333333333333336</v>
      </c>
      <c r="L2">
        <v>65</v>
      </c>
      <c r="M2">
        <v>65</v>
      </c>
      <c r="N2">
        <v>60</v>
      </c>
      <c r="O2">
        <v>27</v>
      </c>
      <c r="P2">
        <v>3.5</v>
      </c>
      <c r="Q2">
        <v>5</v>
      </c>
      <c r="R2">
        <v>2</v>
      </c>
      <c r="S2" t="s">
        <v>197</v>
      </c>
    </row>
    <row r="3" spans="1:19" x14ac:dyDescent="0.25">
      <c r="A3">
        <v>4</v>
      </c>
      <c r="B3" t="s">
        <v>86</v>
      </c>
      <c r="C3" t="s">
        <v>86</v>
      </c>
      <c r="D3" t="s">
        <v>54</v>
      </c>
      <c r="E3" t="s">
        <v>30</v>
      </c>
      <c r="F3" t="str">
        <f>IF(LEFT(Tableau2[[#This Row],[ID-Pilote]],1)="7","Équipé","Contrôle")</f>
        <v>Équipé</v>
      </c>
      <c r="G3">
        <f>COUNTIF(Tableau2[[#This Row],[Aide_quest]:[LCQ]],"&gt;0")</f>
        <v>10</v>
      </c>
      <c r="H3" t="s">
        <v>198</v>
      </c>
      <c r="I3" s="1">
        <v>60.869565217391305</v>
      </c>
      <c r="J3" s="1">
        <v>68.75</v>
      </c>
      <c r="K3" s="1">
        <v>56.666666666666664</v>
      </c>
      <c r="L3">
        <v>50</v>
      </c>
      <c r="M3">
        <v>55</v>
      </c>
      <c r="N3">
        <v>65</v>
      </c>
      <c r="O3">
        <v>34</v>
      </c>
      <c r="P3">
        <v>4</v>
      </c>
      <c r="Q3">
        <v>3</v>
      </c>
      <c r="R3">
        <v>5</v>
      </c>
      <c r="S3" t="s">
        <v>197</v>
      </c>
    </row>
    <row r="4" spans="1:19" x14ac:dyDescent="0.25">
      <c r="A4">
        <v>8</v>
      </c>
      <c r="B4" t="s">
        <v>98</v>
      </c>
      <c r="C4" t="s">
        <v>98</v>
      </c>
      <c r="D4" t="s">
        <v>54</v>
      </c>
      <c r="E4" t="s">
        <v>30</v>
      </c>
      <c r="F4" t="str">
        <f>IF(LEFT(Tableau2[[#This Row],[ID-Pilote]],1)="7","Équipé","Contrôle")</f>
        <v>Équipé</v>
      </c>
      <c r="G4">
        <f>COUNTIF(Tableau2[[#This Row],[Aide_quest]:[LCQ]],"&gt;0")</f>
        <v>10</v>
      </c>
      <c r="H4" t="s">
        <v>196</v>
      </c>
      <c r="I4" s="1">
        <v>64.130434782608702</v>
      </c>
      <c r="J4" s="1">
        <v>78.125</v>
      </c>
      <c r="K4" s="1">
        <v>56.666666666666664</v>
      </c>
      <c r="L4">
        <v>50</v>
      </c>
      <c r="M4">
        <v>45</v>
      </c>
      <c r="N4">
        <v>75</v>
      </c>
      <c r="O4">
        <v>36</v>
      </c>
      <c r="P4">
        <v>5</v>
      </c>
      <c r="Q4">
        <v>5</v>
      </c>
      <c r="R4">
        <v>5</v>
      </c>
      <c r="S4" t="s">
        <v>197</v>
      </c>
    </row>
    <row r="5" spans="1:19" x14ac:dyDescent="0.25">
      <c r="A5">
        <v>12</v>
      </c>
      <c r="B5" t="s">
        <v>160</v>
      </c>
      <c r="C5" t="s">
        <v>160</v>
      </c>
      <c r="D5" t="s">
        <v>54</v>
      </c>
      <c r="E5" t="s">
        <v>30</v>
      </c>
      <c r="F5" t="str">
        <f>IF(LEFT(Tableau2[[#This Row],[ID-Pilote]],1)="7","Équipé","Contrôle")</f>
        <v>Équipé</v>
      </c>
      <c r="G5">
        <f>COUNTIF(Tableau2[[#This Row],[Aide_quest]:[LCQ]],"&gt;0")</f>
        <v>11</v>
      </c>
      <c r="H5" t="s">
        <v>198</v>
      </c>
      <c r="I5" s="1">
        <v>64.130434782608702</v>
      </c>
      <c r="J5" s="1">
        <v>84.375</v>
      </c>
      <c r="K5" s="1">
        <v>53.333333333333336</v>
      </c>
      <c r="L5">
        <v>75</v>
      </c>
      <c r="M5">
        <v>30</v>
      </c>
      <c r="N5">
        <v>55</v>
      </c>
      <c r="O5">
        <v>36</v>
      </c>
      <c r="P5">
        <v>3.5</v>
      </c>
      <c r="Q5">
        <v>2</v>
      </c>
      <c r="R5">
        <v>5</v>
      </c>
      <c r="S5">
        <v>54</v>
      </c>
    </row>
    <row r="6" spans="1:19" x14ac:dyDescent="0.25">
      <c r="A6">
        <v>10</v>
      </c>
      <c r="B6" t="s">
        <v>86</v>
      </c>
      <c r="C6" t="s">
        <v>86</v>
      </c>
      <c r="D6" t="s">
        <v>60</v>
      </c>
      <c r="E6" t="s">
        <v>40</v>
      </c>
      <c r="F6" t="str">
        <f>IF(LEFT(Tableau2[[#This Row],[ID-Pilote]],1)="7","Équipé","Contrôle")</f>
        <v>Équipé</v>
      </c>
      <c r="G6">
        <f>COUNTIF(Tableau2[[#This Row],[Aide_quest]:[LCQ]],"&gt;0")</f>
        <v>10</v>
      </c>
      <c r="H6" t="s">
        <v>198</v>
      </c>
      <c r="I6" s="1">
        <v>82.608695652173907</v>
      </c>
      <c r="J6" s="1">
        <v>75</v>
      </c>
      <c r="K6" s="1">
        <v>86.666666666666671</v>
      </c>
      <c r="L6">
        <v>90</v>
      </c>
      <c r="M6">
        <v>90</v>
      </c>
      <c r="N6">
        <v>80</v>
      </c>
      <c r="O6">
        <v>28</v>
      </c>
      <c r="P6">
        <v>5</v>
      </c>
      <c r="Q6">
        <v>3</v>
      </c>
      <c r="R6">
        <v>7</v>
      </c>
      <c r="S6" t="s">
        <v>197</v>
      </c>
    </row>
    <row r="7" spans="1:19" x14ac:dyDescent="0.25">
      <c r="A7">
        <v>4</v>
      </c>
      <c r="B7" t="s">
        <v>98</v>
      </c>
      <c r="C7" t="s">
        <v>98</v>
      </c>
      <c r="D7" t="s">
        <v>60</v>
      </c>
      <c r="E7" t="s">
        <v>40</v>
      </c>
      <c r="F7" t="str">
        <f>IF(LEFT(Tableau2[[#This Row],[ID-Pilote]],1)="7","Équipé","Contrôle")</f>
        <v>Équipé</v>
      </c>
      <c r="G7">
        <f>COUNTIF(Tableau2[[#This Row],[Aide_quest]:[LCQ]],"&gt;0")</f>
        <v>10</v>
      </c>
      <c r="H7" t="s">
        <v>198</v>
      </c>
      <c r="I7" s="1">
        <v>98.913043478260875</v>
      </c>
      <c r="J7" s="1">
        <v>96.875</v>
      </c>
      <c r="K7" s="1">
        <v>100</v>
      </c>
      <c r="L7">
        <v>100</v>
      </c>
      <c r="M7">
        <v>100</v>
      </c>
      <c r="N7">
        <v>100</v>
      </c>
      <c r="O7">
        <v>28</v>
      </c>
      <c r="P7">
        <v>3</v>
      </c>
      <c r="Q7">
        <v>4</v>
      </c>
      <c r="R7">
        <v>2</v>
      </c>
      <c r="S7" t="s">
        <v>197</v>
      </c>
    </row>
    <row r="8" spans="1:19" x14ac:dyDescent="0.25">
      <c r="A8">
        <v>7</v>
      </c>
      <c r="B8" t="s">
        <v>160</v>
      </c>
      <c r="C8" t="s">
        <v>160</v>
      </c>
      <c r="D8" t="s">
        <v>60</v>
      </c>
      <c r="E8" t="s">
        <v>40</v>
      </c>
      <c r="F8" t="str">
        <f>IF(LEFT(Tableau2[[#This Row],[ID-Pilote]],1)="7","Équipé","Contrôle")</f>
        <v>Équipé</v>
      </c>
      <c r="G8">
        <f>COUNTIF(Tableau2[[#This Row],[Aide_quest]:[LCQ]],"&gt;0")</f>
        <v>11</v>
      </c>
      <c r="H8" t="s">
        <v>198</v>
      </c>
      <c r="I8" s="1">
        <v>89.130434782608702</v>
      </c>
      <c r="J8" s="1">
        <v>81.25</v>
      </c>
      <c r="K8" s="1">
        <v>93.333333333333329</v>
      </c>
      <c r="L8">
        <v>85</v>
      </c>
      <c r="M8">
        <v>95</v>
      </c>
      <c r="N8">
        <v>100</v>
      </c>
      <c r="O8">
        <v>32</v>
      </c>
      <c r="P8">
        <v>5.5</v>
      </c>
      <c r="Q8">
        <v>4</v>
      </c>
      <c r="R8">
        <v>7</v>
      </c>
      <c r="S8">
        <v>52</v>
      </c>
    </row>
    <row r="9" spans="1:19" x14ac:dyDescent="0.25">
      <c r="A9">
        <v>9</v>
      </c>
      <c r="B9" t="s">
        <v>173</v>
      </c>
      <c r="C9" t="s">
        <v>173</v>
      </c>
      <c r="D9" t="s">
        <v>60</v>
      </c>
      <c r="E9" t="s">
        <v>40</v>
      </c>
      <c r="F9" t="str">
        <f>IF(LEFT(Tableau2[[#This Row],[ID-Pilote]],1)="7","Équipé","Contrôle")</f>
        <v>Équipé</v>
      </c>
      <c r="G9">
        <f>COUNTIF(Tableau2[[#This Row],[Aide_quest]:[LCQ]],"&gt;0")</f>
        <v>11</v>
      </c>
      <c r="H9" t="s">
        <v>198</v>
      </c>
      <c r="I9" s="1">
        <v>84.782608695652172</v>
      </c>
      <c r="J9" s="1">
        <v>87.5</v>
      </c>
      <c r="K9" s="1">
        <v>83.333333333333329</v>
      </c>
      <c r="L9">
        <v>90</v>
      </c>
      <c r="M9">
        <v>75</v>
      </c>
      <c r="N9">
        <v>85</v>
      </c>
      <c r="O9">
        <v>30</v>
      </c>
      <c r="P9">
        <v>3</v>
      </c>
      <c r="Q9">
        <v>1</v>
      </c>
      <c r="R9">
        <v>5</v>
      </c>
      <c r="S9">
        <v>57</v>
      </c>
    </row>
    <row r="10" spans="1:19" x14ac:dyDescent="0.25">
      <c r="A10">
        <v>5</v>
      </c>
      <c r="B10" t="s">
        <v>86</v>
      </c>
      <c r="C10" t="s">
        <v>86</v>
      </c>
      <c r="D10" t="s">
        <v>55</v>
      </c>
      <c r="E10" t="s">
        <v>32</v>
      </c>
      <c r="F10" t="str">
        <f>IF(LEFT(Tableau2[[#This Row],[ID-Pilote]],1)="7","Équipé","Contrôle")</f>
        <v>Équipé</v>
      </c>
      <c r="G10">
        <f>COUNTIF(Tableau2[[#This Row],[Aide_quest]:[LCQ]],"&gt;0")</f>
        <v>10</v>
      </c>
      <c r="H10" t="s">
        <v>198</v>
      </c>
      <c r="I10" s="1">
        <v>51.086956521739133</v>
      </c>
      <c r="J10" s="1">
        <v>62.5</v>
      </c>
      <c r="K10" s="1">
        <v>45</v>
      </c>
      <c r="L10">
        <v>45</v>
      </c>
      <c r="M10">
        <v>30</v>
      </c>
      <c r="N10">
        <v>60</v>
      </c>
      <c r="O10">
        <v>38</v>
      </c>
      <c r="P10">
        <v>3</v>
      </c>
      <c r="Q10">
        <v>3</v>
      </c>
      <c r="R10">
        <v>3</v>
      </c>
      <c r="S10" t="s">
        <v>197</v>
      </c>
    </row>
    <row r="11" spans="1:19" x14ac:dyDescent="0.25">
      <c r="A11">
        <v>5</v>
      </c>
      <c r="B11" t="s">
        <v>98</v>
      </c>
      <c r="C11" t="s">
        <v>98</v>
      </c>
      <c r="D11" t="s">
        <v>55</v>
      </c>
      <c r="E11" t="s">
        <v>32</v>
      </c>
      <c r="F11" t="str">
        <f>IF(LEFT(Tableau2[[#This Row],[ID-Pilote]],1)="7","Équipé","Contrôle")</f>
        <v>Équipé</v>
      </c>
      <c r="G11">
        <f>COUNTIF(Tableau2[[#This Row],[Aide_quest]:[LCQ]],"&gt;0")</f>
        <v>10</v>
      </c>
      <c r="H11" t="s">
        <v>196</v>
      </c>
      <c r="I11" s="1">
        <v>68.478260869565219</v>
      </c>
      <c r="J11" s="1">
        <v>78.125</v>
      </c>
      <c r="K11" s="1">
        <v>63.333333333333336</v>
      </c>
      <c r="L11">
        <v>70</v>
      </c>
      <c r="M11">
        <v>45</v>
      </c>
      <c r="N11">
        <v>75</v>
      </c>
      <c r="O11">
        <v>34</v>
      </c>
      <c r="P11">
        <v>4</v>
      </c>
      <c r="Q11">
        <v>3</v>
      </c>
      <c r="R11">
        <v>5</v>
      </c>
      <c r="S11" t="s">
        <v>197</v>
      </c>
    </row>
    <row r="12" spans="1:19" x14ac:dyDescent="0.25">
      <c r="A12">
        <v>27</v>
      </c>
      <c r="B12" t="s">
        <v>160</v>
      </c>
      <c r="C12" t="s">
        <v>160</v>
      </c>
      <c r="D12" t="s">
        <v>55</v>
      </c>
      <c r="E12" t="s">
        <v>32</v>
      </c>
      <c r="F12" t="str">
        <f>IF(LEFT(Tableau2[[#This Row],[ID-Pilote]],1)="7","Équipé","Contrôle")</f>
        <v>Équipé</v>
      </c>
      <c r="G12">
        <f>COUNTIF(Tableau2[[#This Row],[Aide_quest]:[LCQ]],"&gt;0")</f>
        <v>11</v>
      </c>
      <c r="H12" t="s">
        <v>196</v>
      </c>
      <c r="I12" s="1">
        <v>50</v>
      </c>
      <c r="J12" s="1">
        <v>56.25</v>
      </c>
      <c r="K12" s="1">
        <v>46.666666666666664</v>
      </c>
      <c r="L12">
        <v>45</v>
      </c>
      <c r="M12">
        <v>40</v>
      </c>
      <c r="N12">
        <v>55</v>
      </c>
      <c r="O12">
        <v>27</v>
      </c>
      <c r="P12">
        <v>3</v>
      </c>
      <c r="Q12">
        <v>3</v>
      </c>
      <c r="R12">
        <v>3</v>
      </c>
      <c r="S12">
        <v>40</v>
      </c>
    </row>
    <row r="13" spans="1:19" x14ac:dyDescent="0.25">
      <c r="A13">
        <v>12</v>
      </c>
      <c r="B13" t="s">
        <v>173</v>
      </c>
      <c r="C13" t="s">
        <v>173</v>
      </c>
      <c r="D13" t="s">
        <v>55</v>
      </c>
      <c r="E13" t="s">
        <v>32</v>
      </c>
      <c r="F13" t="str">
        <f>IF(LEFT(Tableau2[[#This Row],[ID-Pilote]],1)="7","Équipé","Contrôle")</f>
        <v>Équipé</v>
      </c>
      <c r="G13">
        <f>COUNTIF(Tableau2[[#This Row],[Aide_quest]:[LCQ]],"&gt;0")</f>
        <v>11</v>
      </c>
      <c r="H13" t="s">
        <v>198</v>
      </c>
      <c r="I13" s="1">
        <v>57.608695652173914</v>
      </c>
      <c r="J13" s="1">
        <v>68.75</v>
      </c>
      <c r="K13" s="1">
        <v>51.666666666666664</v>
      </c>
      <c r="L13">
        <v>50</v>
      </c>
      <c r="M13">
        <v>35</v>
      </c>
      <c r="N13">
        <v>70</v>
      </c>
      <c r="O13">
        <v>30</v>
      </c>
      <c r="P13">
        <v>4.5</v>
      </c>
      <c r="Q13">
        <v>4</v>
      </c>
      <c r="R13">
        <v>5</v>
      </c>
      <c r="S13">
        <v>49</v>
      </c>
    </row>
    <row r="14" spans="1:19" x14ac:dyDescent="0.25">
      <c r="A14">
        <v>8</v>
      </c>
      <c r="B14" t="s">
        <v>86</v>
      </c>
      <c r="C14" t="s">
        <v>86</v>
      </c>
      <c r="D14" t="s">
        <v>58</v>
      </c>
      <c r="E14" t="s">
        <v>37</v>
      </c>
      <c r="F14" t="str">
        <f>IF(LEFT(Tableau2[[#This Row],[ID-Pilote]],1)="7","Équipé","Contrôle")</f>
        <v>Équipé</v>
      </c>
      <c r="G14">
        <f>COUNTIF(Tableau2[[#This Row],[Aide_quest]:[LCQ]],"&gt;0")</f>
        <v>10</v>
      </c>
      <c r="H14" t="s">
        <v>198</v>
      </c>
      <c r="I14" s="1">
        <v>54.347826086956523</v>
      </c>
      <c r="J14" s="1">
        <v>53.125</v>
      </c>
      <c r="K14" s="1">
        <v>55</v>
      </c>
      <c r="L14">
        <v>90</v>
      </c>
      <c r="M14">
        <v>25</v>
      </c>
      <c r="N14">
        <v>50</v>
      </c>
      <c r="O14">
        <v>39</v>
      </c>
      <c r="P14">
        <v>3</v>
      </c>
      <c r="Q14">
        <v>2</v>
      </c>
      <c r="R14">
        <v>4</v>
      </c>
      <c r="S14" t="s">
        <v>197</v>
      </c>
    </row>
    <row r="15" spans="1:19" x14ac:dyDescent="0.25">
      <c r="A15">
        <v>1</v>
      </c>
      <c r="B15" t="s">
        <v>98</v>
      </c>
      <c r="C15" t="s">
        <v>98</v>
      </c>
      <c r="D15" t="s">
        <v>58</v>
      </c>
      <c r="E15" t="s">
        <v>37</v>
      </c>
      <c r="F15" t="str">
        <f>IF(LEFT(Tableau2[[#This Row],[ID-Pilote]],1)="7","Équipé","Contrôle")</f>
        <v>Équipé</v>
      </c>
      <c r="G15">
        <f>COUNTIF(Tableau2[[#This Row],[Aide_quest]:[LCQ]],"&gt;0")</f>
        <v>10</v>
      </c>
      <c r="H15" t="s">
        <v>198</v>
      </c>
      <c r="I15" s="1">
        <v>73.913043478260875</v>
      </c>
      <c r="J15" s="1">
        <v>75</v>
      </c>
      <c r="K15" s="1">
        <v>73.333333333333329</v>
      </c>
      <c r="L15">
        <v>85</v>
      </c>
      <c r="M15">
        <v>55</v>
      </c>
      <c r="N15">
        <v>80</v>
      </c>
      <c r="O15">
        <v>35</v>
      </c>
      <c r="P15">
        <v>7</v>
      </c>
      <c r="Q15">
        <v>7</v>
      </c>
      <c r="R15">
        <v>7</v>
      </c>
      <c r="S15" t="s">
        <v>197</v>
      </c>
    </row>
    <row r="16" spans="1:19" x14ac:dyDescent="0.25">
      <c r="A16">
        <v>9</v>
      </c>
      <c r="B16" t="s">
        <v>160</v>
      </c>
      <c r="C16" t="s">
        <v>160</v>
      </c>
      <c r="D16" t="s">
        <v>58</v>
      </c>
      <c r="E16" t="s">
        <v>37</v>
      </c>
      <c r="F16" t="str">
        <f>IF(LEFT(Tableau2[[#This Row],[ID-Pilote]],1)="7","Équipé","Contrôle")</f>
        <v>Équipé</v>
      </c>
      <c r="G16">
        <f>COUNTIF(Tableau2[[#This Row],[Aide_quest]:[LCQ]],"&gt;0")</f>
        <v>11</v>
      </c>
      <c r="H16" t="s">
        <v>198</v>
      </c>
      <c r="I16" s="1">
        <v>65.217391304347828</v>
      </c>
      <c r="J16" s="1">
        <v>68.75</v>
      </c>
      <c r="K16" s="1">
        <v>63.333333333333336</v>
      </c>
      <c r="L16">
        <v>80</v>
      </c>
      <c r="M16">
        <v>40</v>
      </c>
      <c r="N16">
        <v>70</v>
      </c>
      <c r="O16">
        <v>41</v>
      </c>
      <c r="P16">
        <v>3.5</v>
      </c>
      <c r="Q16">
        <v>2</v>
      </c>
      <c r="R16">
        <v>5</v>
      </c>
      <c r="S16">
        <v>63</v>
      </c>
    </row>
    <row r="17" spans="1:19" x14ac:dyDescent="0.25">
      <c r="A17">
        <v>3</v>
      </c>
      <c r="B17" t="s">
        <v>173</v>
      </c>
      <c r="C17" t="s">
        <v>173</v>
      </c>
      <c r="D17" t="s">
        <v>58</v>
      </c>
      <c r="E17" t="s">
        <v>37</v>
      </c>
      <c r="F17" t="str">
        <f>IF(LEFT(Tableau2[[#This Row],[ID-Pilote]],1)="7","Équipé","Contrôle")</f>
        <v>Équipé</v>
      </c>
      <c r="G17">
        <f>COUNTIF(Tableau2[[#This Row],[Aide_quest]:[LCQ]],"&gt;0")</f>
        <v>11</v>
      </c>
      <c r="H17" t="s">
        <v>198</v>
      </c>
      <c r="I17" s="1">
        <v>75</v>
      </c>
      <c r="J17" s="1">
        <v>78.125</v>
      </c>
      <c r="K17" s="1">
        <v>73.333333333333329</v>
      </c>
      <c r="L17">
        <v>90</v>
      </c>
      <c r="M17">
        <v>50</v>
      </c>
      <c r="N17">
        <v>80</v>
      </c>
      <c r="O17">
        <v>41</v>
      </c>
      <c r="P17">
        <v>3</v>
      </c>
      <c r="Q17">
        <v>1</v>
      </c>
      <c r="R17">
        <v>5</v>
      </c>
      <c r="S17">
        <v>71</v>
      </c>
    </row>
    <row r="18" spans="1:19" x14ac:dyDescent="0.25">
      <c r="A18">
        <v>14</v>
      </c>
      <c r="B18" t="s">
        <v>86</v>
      </c>
      <c r="C18" t="s">
        <v>86</v>
      </c>
      <c r="D18" t="s">
        <v>63</v>
      </c>
      <c r="E18" t="s">
        <v>46</v>
      </c>
      <c r="F18" t="str">
        <f>IF(LEFT(Tableau2[[#This Row],[ID-Pilote]],1)="7","Équipé","Contrôle")</f>
        <v>Équipé</v>
      </c>
      <c r="G18">
        <f>COUNTIF(Tableau2[[#This Row],[Aide_quest]:[LCQ]],"&gt;0")</f>
        <v>10</v>
      </c>
      <c r="H18" t="s">
        <v>198</v>
      </c>
      <c r="I18" s="1">
        <v>63.043478260869563</v>
      </c>
      <c r="J18" s="1">
        <v>81.25</v>
      </c>
      <c r="K18" s="1">
        <v>53.333333333333336</v>
      </c>
      <c r="L18">
        <v>60</v>
      </c>
      <c r="M18">
        <v>55</v>
      </c>
      <c r="N18">
        <v>45</v>
      </c>
      <c r="O18">
        <v>29</v>
      </c>
      <c r="P18">
        <v>2.5</v>
      </c>
      <c r="Q18">
        <v>2</v>
      </c>
      <c r="R18">
        <v>3</v>
      </c>
      <c r="S18" t="s">
        <v>197</v>
      </c>
    </row>
    <row r="19" spans="1:19" x14ac:dyDescent="0.25">
      <c r="A19">
        <v>9</v>
      </c>
      <c r="B19" t="s">
        <v>98</v>
      </c>
      <c r="C19" t="s">
        <v>98</v>
      </c>
      <c r="D19" t="s">
        <v>63</v>
      </c>
      <c r="E19" t="s">
        <v>46</v>
      </c>
      <c r="F19" t="str">
        <f>IF(LEFT(Tableau2[[#This Row],[ID-Pilote]],1)="7","Équipé","Contrôle")</f>
        <v>Équipé</v>
      </c>
      <c r="G19">
        <f>COUNTIF(Tableau2[[#This Row],[Aide_quest]:[LCQ]],"&gt;0")</f>
        <v>10</v>
      </c>
      <c r="H19" t="s">
        <v>198</v>
      </c>
      <c r="I19" s="1">
        <v>68.478260869565219</v>
      </c>
      <c r="J19" s="1">
        <v>84.375</v>
      </c>
      <c r="K19" s="1">
        <v>60</v>
      </c>
      <c r="L19">
        <v>75</v>
      </c>
      <c r="M19">
        <v>55</v>
      </c>
      <c r="N19">
        <v>50</v>
      </c>
      <c r="O19">
        <v>24</v>
      </c>
      <c r="P19">
        <v>5</v>
      </c>
      <c r="Q19">
        <v>5</v>
      </c>
      <c r="R19">
        <v>5</v>
      </c>
      <c r="S19" t="s">
        <v>197</v>
      </c>
    </row>
    <row r="20" spans="1:19" x14ac:dyDescent="0.25">
      <c r="A20">
        <v>20</v>
      </c>
      <c r="B20" t="s">
        <v>160</v>
      </c>
      <c r="C20" t="s">
        <v>160</v>
      </c>
      <c r="D20" t="s">
        <v>63</v>
      </c>
      <c r="E20" t="s">
        <v>46</v>
      </c>
      <c r="F20" t="str">
        <f>IF(LEFT(Tableau2[[#This Row],[ID-Pilote]],1)="7","Équipé","Contrôle")</f>
        <v>Équipé</v>
      </c>
      <c r="G20">
        <f>COUNTIF(Tableau2[[#This Row],[Aide_quest]:[LCQ]],"&gt;0")</f>
        <v>11</v>
      </c>
      <c r="H20" t="s">
        <v>198</v>
      </c>
      <c r="I20" s="1">
        <v>72.826086956521735</v>
      </c>
      <c r="J20" s="1">
        <v>84.375</v>
      </c>
      <c r="K20" s="1">
        <v>66.666666666666671</v>
      </c>
      <c r="L20">
        <v>60</v>
      </c>
      <c r="M20">
        <v>90</v>
      </c>
      <c r="N20">
        <v>50</v>
      </c>
      <c r="O20">
        <v>33</v>
      </c>
      <c r="P20">
        <v>5</v>
      </c>
      <c r="Q20">
        <v>7</v>
      </c>
      <c r="R20">
        <v>3</v>
      </c>
      <c r="S20">
        <v>65</v>
      </c>
    </row>
    <row r="21" spans="1:19" x14ac:dyDescent="0.25">
      <c r="A21">
        <v>7</v>
      </c>
      <c r="B21" t="s">
        <v>173</v>
      </c>
      <c r="C21" t="s">
        <v>173</v>
      </c>
      <c r="D21" t="s">
        <v>63</v>
      </c>
      <c r="E21" t="s">
        <v>46</v>
      </c>
      <c r="F21" t="str">
        <f>IF(LEFT(Tableau2[[#This Row],[ID-Pilote]],1)="7","Équipé","Contrôle")</f>
        <v>Équipé</v>
      </c>
      <c r="G21">
        <f>COUNTIF(Tableau2[[#This Row],[Aide_quest]:[LCQ]],"&gt;0")</f>
        <v>11</v>
      </c>
      <c r="H21" t="s">
        <v>198</v>
      </c>
      <c r="I21" s="1">
        <v>70.652173913043484</v>
      </c>
      <c r="J21" s="1">
        <v>100</v>
      </c>
      <c r="K21" s="1">
        <v>55</v>
      </c>
      <c r="L21">
        <v>70</v>
      </c>
      <c r="M21">
        <v>50</v>
      </c>
      <c r="N21">
        <v>45</v>
      </c>
      <c r="O21">
        <v>30</v>
      </c>
      <c r="P21">
        <v>3</v>
      </c>
      <c r="Q21">
        <v>3</v>
      </c>
      <c r="R21">
        <v>3</v>
      </c>
      <c r="S21">
        <v>57</v>
      </c>
    </row>
    <row r="22" spans="1:19" x14ac:dyDescent="0.25">
      <c r="A22">
        <v>8</v>
      </c>
      <c r="B22" t="s">
        <v>160</v>
      </c>
      <c r="C22" t="s">
        <v>86</v>
      </c>
      <c r="D22" t="s">
        <v>122</v>
      </c>
      <c r="E22" t="s">
        <v>189</v>
      </c>
      <c r="F22" t="str">
        <f>IF(LEFT(Tableau2[[#This Row],[ID-Pilote]],1)="7","Équipé","Contrôle")</f>
        <v>Équipé</v>
      </c>
      <c r="G22">
        <f>COUNTIF(Tableau2[[#This Row],[Aide_quest]:[LCQ]],"&gt;0")</f>
        <v>11</v>
      </c>
      <c r="H22" t="s">
        <v>198</v>
      </c>
      <c r="I22" s="1">
        <v>55.434782608695649</v>
      </c>
      <c r="J22" s="1">
        <v>84.375</v>
      </c>
      <c r="K22" s="1">
        <v>40</v>
      </c>
      <c r="L22">
        <v>40</v>
      </c>
      <c r="M22">
        <v>30</v>
      </c>
      <c r="N22">
        <v>50</v>
      </c>
      <c r="O22">
        <v>31</v>
      </c>
      <c r="P22">
        <v>3</v>
      </c>
      <c r="Q22">
        <v>3</v>
      </c>
      <c r="R22">
        <v>3</v>
      </c>
      <c r="S22">
        <v>71</v>
      </c>
    </row>
    <row r="23" spans="1:19" x14ac:dyDescent="0.25">
      <c r="A23">
        <v>9</v>
      </c>
      <c r="B23" t="s">
        <v>173</v>
      </c>
      <c r="C23" t="s">
        <v>98</v>
      </c>
      <c r="D23" t="s">
        <v>122</v>
      </c>
      <c r="E23" t="s">
        <v>189</v>
      </c>
      <c r="F23" t="str">
        <f>IF(LEFT(Tableau2[[#This Row],[ID-Pilote]],1)="7","Équipé","Contrôle")</f>
        <v>Équipé</v>
      </c>
      <c r="G23">
        <f>COUNTIF(Tableau2[[#This Row],[Aide_quest]:[LCQ]],"&gt;0")</f>
        <v>11</v>
      </c>
      <c r="H23" t="s">
        <v>198</v>
      </c>
      <c r="I23" s="1">
        <v>69.565217391304344</v>
      </c>
      <c r="J23" s="1">
        <v>100</v>
      </c>
      <c r="K23" s="1">
        <v>53.333333333333336</v>
      </c>
      <c r="L23">
        <v>60</v>
      </c>
      <c r="M23">
        <v>25</v>
      </c>
      <c r="N23">
        <v>75</v>
      </c>
      <c r="O23">
        <v>25</v>
      </c>
      <c r="P23">
        <v>3.5</v>
      </c>
      <c r="Q23">
        <v>3</v>
      </c>
      <c r="R23">
        <v>4</v>
      </c>
      <c r="S23">
        <v>75</v>
      </c>
    </row>
    <row r="24" spans="1:19" x14ac:dyDescent="0.25">
      <c r="A24">
        <v>13</v>
      </c>
      <c r="B24" t="s">
        <v>162</v>
      </c>
      <c r="C24" t="s">
        <v>160</v>
      </c>
      <c r="D24" t="s">
        <v>122</v>
      </c>
      <c r="E24" t="s">
        <v>189</v>
      </c>
      <c r="F24" t="str">
        <f>IF(LEFT(Tableau2[[#This Row],[ID-Pilote]],1)="7","Équipé","Contrôle")</f>
        <v>Équipé</v>
      </c>
      <c r="G24">
        <f>COUNTIF(Tableau2[[#This Row],[Aide_quest]:[LCQ]],"&gt;0")</f>
        <v>11</v>
      </c>
      <c r="H24" t="s">
        <v>198</v>
      </c>
      <c r="I24" s="1">
        <v>60.869565217391305</v>
      </c>
      <c r="J24" s="1">
        <v>84.375</v>
      </c>
      <c r="K24" s="1">
        <v>48.333333333333336</v>
      </c>
      <c r="L24">
        <v>40</v>
      </c>
      <c r="M24">
        <v>35</v>
      </c>
      <c r="N24">
        <v>70</v>
      </c>
      <c r="O24">
        <v>27</v>
      </c>
      <c r="P24">
        <v>4</v>
      </c>
      <c r="Q24">
        <v>4</v>
      </c>
      <c r="R24">
        <v>4</v>
      </c>
      <c r="S24">
        <v>75</v>
      </c>
    </row>
    <row r="25" spans="1:19" x14ac:dyDescent="0.25">
      <c r="A25">
        <v>19</v>
      </c>
      <c r="B25" t="s">
        <v>160</v>
      </c>
      <c r="C25" t="s">
        <v>86</v>
      </c>
      <c r="D25" t="s">
        <v>134</v>
      </c>
      <c r="E25" t="s">
        <v>189</v>
      </c>
      <c r="F25" t="str">
        <f>IF(LEFT(Tableau2[[#This Row],[ID-Pilote]],1)="7","Équipé","Contrôle")</f>
        <v>Équipé</v>
      </c>
      <c r="G25">
        <f>COUNTIF(Tableau2[[#This Row],[Aide_quest]:[LCQ]],"&gt;0")</f>
        <v>11</v>
      </c>
      <c r="H25" t="s">
        <v>196</v>
      </c>
      <c r="I25" s="1">
        <v>76.086956521739125</v>
      </c>
      <c r="J25" s="1">
        <v>78.125</v>
      </c>
      <c r="K25" s="1">
        <v>75</v>
      </c>
      <c r="L25">
        <v>45</v>
      </c>
      <c r="M25">
        <v>85</v>
      </c>
      <c r="N25">
        <v>95</v>
      </c>
      <c r="O25">
        <v>49</v>
      </c>
      <c r="P25">
        <v>6</v>
      </c>
      <c r="Q25">
        <v>6</v>
      </c>
      <c r="R25">
        <v>6</v>
      </c>
      <c r="S25">
        <v>54</v>
      </c>
    </row>
    <row r="26" spans="1:19" x14ac:dyDescent="0.25">
      <c r="A26">
        <v>11</v>
      </c>
      <c r="B26" t="s">
        <v>173</v>
      </c>
      <c r="C26" t="s">
        <v>98</v>
      </c>
      <c r="D26" t="s">
        <v>134</v>
      </c>
      <c r="E26" t="s">
        <v>189</v>
      </c>
      <c r="F26" t="str">
        <f>IF(LEFT(Tableau2[[#This Row],[ID-Pilote]],1)="7","Équipé","Contrôle")</f>
        <v>Équipé</v>
      </c>
      <c r="G26">
        <f>COUNTIF(Tableau2[[#This Row],[Aide_quest]:[LCQ]],"&gt;0")</f>
        <v>11</v>
      </c>
      <c r="H26" t="s">
        <v>196</v>
      </c>
      <c r="I26" s="1">
        <v>83.695652173913047</v>
      </c>
      <c r="J26" s="1">
        <v>84.375</v>
      </c>
      <c r="K26" s="1">
        <v>83.333333333333329</v>
      </c>
      <c r="L26">
        <v>75</v>
      </c>
      <c r="M26">
        <v>80</v>
      </c>
      <c r="N26">
        <v>95</v>
      </c>
      <c r="O26">
        <v>42</v>
      </c>
      <c r="P26">
        <v>6.5</v>
      </c>
      <c r="Q26">
        <v>6</v>
      </c>
      <c r="R26">
        <v>7</v>
      </c>
      <c r="S26">
        <v>58</v>
      </c>
    </row>
    <row r="27" spans="1:19" x14ac:dyDescent="0.25">
      <c r="A27">
        <v>35</v>
      </c>
      <c r="B27" t="s">
        <v>160</v>
      </c>
      <c r="C27" t="s">
        <v>86</v>
      </c>
      <c r="D27" t="s">
        <v>156</v>
      </c>
      <c r="E27" t="s">
        <v>189</v>
      </c>
      <c r="F27" t="str">
        <f>IF(LEFT(Tableau2[[#This Row],[ID-Pilote]],1)="7","Équipé","Contrôle")</f>
        <v>Équipé</v>
      </c>
      <c r="G27">
        <f>COUNTIF(Tableau2[[#This Row],[Aide_quest]:[LCQ]],"&gt;0")</f>
        <v>11</v>
      </c>
      <c r="H27" t="s">
        <v>198</v>
      </c>
      <c r="I27" s="1">
        <v>58.695652173913047</v>
      </c>
      <c r="J27" s="1">
        <v>50</v>
      </c>
      <c r="K27" s="1">
        <v>63.333333333333336</v>
      </c>
      <c r="L27">
        <v>50</v>
      </c>
      <c r="M27">
        <v>85</v>
      </c>
      <c r="N27">
        <v>55</v>
      </c>
      <c r="O27">
        <v>46</v>
      </c>
      <c r="P27">
        <v>5</v>
      </c>
      <c r="Q27">
        <v>3</v>
      </c>
      <c r="R27">
        <v>7</v>
      </c>
      <c r="S27">
        <v>42</v>
      </c>
    </row>
    <row r="28" spans="1:19" x14ac:dyDescent="0.25">
      <c r="A28">
        <v>5</v>
      </c>
      <c r="B28" t="s">
        <v>162</v>
      </c>
      <c r="C28" t="s">
        <v>160</v>
      </c>
      <c r="D28" t="s">
        <v>156</v>
      </c>
      <c r="E28" t="s">
        <v>189</v>
      </c>
      <c r="F28" t="str">
        <f>IF(LEFT(Tableau2[[#This Row],[ID-Pilote]],1)="7","Équipé","Contrôle")</f>
        <v>Équipé</v>
      </c>
      <c r="G28">
        <f>COUNTIF(Tableau2[[#This Row],[Aide_quest]:[LCQ]],"&gt;0")</f>
        <v>11</v>
      </c>
      <c r="H28" t="s">
        <v>196</v>
      </c>
      <c r="I28" s="1">
        <v>57.608695652173914</v>
      </c>
      <c r="J28" s="1">
        <v>46.875</v>
      </c>
      <c r="K28" s="1">
        <v>63.333333333333336</v>
      </c>
      <c r="L28">
        <v>30</v>
      </c>
      <c r="M28">
        <v>85</v>
      </c>
      <c r="N28">
        <v>75</v>
      </c>
      <c r="O28">
        <v>49</v>
      </c>
      <c r="P28">
        <v>6</v>
      </c>
      <c r="Q28">
        <v>5</v>
      </c>
      <c r="R28">
        <v>7</v>
      </c>
      <c r="S28">
        <v>71</v>
      </c>
    </row>
    <row r="29" spans="1:19" x14ac:dyDescent="0.25">
      <c r="A29">
        <v>13</v>
      </c>
      <c r="B29" t="s">
        <v>160</v>
      </c>
      <c r="C29" t="s">
        <v>86</v>
      </c>
      <c r="D29" t="s">
        <v>126</v>
      </c>
      <c r="E29" t="s">
        <v>189</v>
      </c>
      <c r="F29" t="str">
        <f>IF(LEFT(Tableau2[[#This Row],[ID-Pilote]],1)="7","Équipé","Contrôle")</f>
        <v>Équipé</v>
      </c>
      <c r="G29">
        <f>COUNTIF(Tableau2[[#This Row],[Aide_quest]:[LCQ]],"&gt;0")</f>
        <v>11</v>
      </c>
      <c r="H29" t="s">
        <v>196</v>
      </c>
      <c r="I29" s="1">
        <v>94.565217391304344</v>
      </c>
      <c r="J29" s="1">
        <v>100</v>
      </c>
      <c r="K29" s="1">
        <v>91.666666666666671</v>
      </c>
      <c r="L29">
        <v>100</v>
      </c>
      <c r="M29">
        <v>100</v>
      </c>
      <c r="N29">
        <v>75</v>
      </c>
      <c r="O29">
        <v>16</v>
      </c>
      <c r="P29">
        <v>3</v>
      </c>
      <c r="Q29">
        <v>5</v>
      </c>
      <c r="R29">
        <v>1</v>
      </c>
      <c r="S29">
        <v>35</v>
      </c>
    </row>
    <row r="30" spans="1:19" x14ac:dyDescent="0.25">
      <c r="A30">
        <v>5</v>
      </c>
      <c r="B30" t="s">
        <v>173</v>
      </c>
      <c r="C30" t="s">
        <v>98</v>
      </c>
      <c r="D30" t="s">
        <v>126</v>
      </c>
      <c r="E30" t="s">
        <v>189</v>
      </c>
      <c r="F30" t="str">
        <f>IF(LEFT(Tableau2[[#This Row],[ID-Pilote]],1)="7","Équipé","Contrôle")</f>
        <v>Équipé</v>
      </c>
      <c r="G30">
        <f>COUNTIF(Tableau2[[#This Row],[Aide_quest]:[LCQ]],"&gt;0")</f>
        <v>11</v>
      </c>
      <c r="H30" t="s">
        <v>198</v>
      </c>
      <c r="I30" s="1">
        <v>56.521739130434781</v>
      </c>
      <c r="J30" s="1">
        <v>71.875</v>
      </c>
      <c r="K30" s="1">
        <v>48.333333333333336</v>
      </c>
      <c r="L30">
        <v>50</v>
      </c>
      <c r="M30">
        <v>40</v>
      </c>
      <c r="N30">
        <v>55</v>
      </c>
      <c r="O30">
        <v>9</v>
      </c>
      <c r="P30">
        <v>2.5</v>
      </c>
      <c r="Q30">
        <v>4</v>
      </c>
      <c r="R30">
        <v>1</v>
      </c>
      <c r="S30">
        <v>21</v>
      </c>
    </row>
    <row r="31" spans="1:19" x14ac:dyDescent="0.25">
      <c r="A31">
        <v>10</v>
      </c>
      <c r="B31" t="s">
        <v>162</v>
      </c>
      <c r="C31" t="s">
        <v>160</v>
      </c>
      <c r="D31" t="s">
        <v>126</v>
      </c>
      <c r="E31" t="s">
        <v>189</v>
      </c>
      <c r="F31" t="str">
        <f>IF(LEFT(Tableau2[[#This Row],[ID-Pilote]],1)="7","Équipé","Contrôle")</f>
        <v>Équipé</v>
      </c>
      <c r="G31">
        <f>COUNTIF(Tableau2[[#This Row],[Aide_quest]:[LCQ]],"&gt;0")</f>
        <v>11</v>
      </c>
      <c r="H31" t="s">
        <v>198</v>
      </c>
      <c r="I31" s="1">
        <v>84.782608695652172</v>
      </c>
      <c r="J31" s="1">
        <v>100</v>
      </c>
      <c r="K31" s="1">
        <v>76.666666666666671</v>
      </c>
      <c r="L31">
        <v>85</v>
      </c>
      <c r="M31">
        <v>85</v>
      </c>
      <c r="N31">
        <v>60</v>
      </c>
      <c r="O31">
        <v>10</v>
      </c>
      <c r="P31">
        <v>2</v>
      </c>
      <c r="Q31">
        <v>3</v>
      </c>
      <c r="R31">
        <v>1</v>
      </c>
      <c r="S31">
        <v>19</v>
      </c>
    </row>
    <row r="32" spans="1:19" x14ac:dyDescent="0.25">
      <c r="A32">
        <v>24</v>
      </c>
      <c r="B32" t="s">
        <v>160</v>
      </c>
      <c r="C32" t="s">
        <v>86</v>
      </c>
      <c r="D32" t="s">
        <v>141</v>
      </c>
      <c r="E32" t="s">
        <v>189</v>
      </c>
      <c r="F32" t="str">
        <f>IF(LEFT(Tableau2[[#This Row],[ID-Pilote]],1)="7","Équipé","Contrôle")</f>
        <v>Équipé</v>
      </c>
      <c r="G32">
        <f>COUNTIF(Tableau2[[#This Row],[Aide_quest]:[LCQ]],"&gt;0")</f>
        <v>11</v>
      </c>
      <c r="H32" t="s">
        <v>198</v>
      </c>
      <c r="I32" s="1">
        <v>57.608695652173914</v>
      </c>
      <c r="J32" s="1">
        <v>78.125</v>
      </c>
      <c r="K32" s="1">
        <v>46.666666666666664</v>
      </c>
      <c r="L32">
        <v>30</v>
      </c>
      <c r="M32">
        <v>50</v>
      </c>
      <c r="N32">
        <v>60</v>
      </c>
      <c r="O32">
        <v>19</v>
      </c>
      <c r="P32">
        <v>1</v>
      </c>
      <c r="Q32">
        <v>1</v>
      </c>
      <c r="R32">
        <v>1</v>
      </c>
      <c r="S32">
        <v>74</v>
      </c>
    </row>
    <row r="33" spans="1:19" x14ac:dyDescent="0.25">
      <c r="A33">
        <v>4</v>
      </c>
      <c r="B33" t="s">
        <v>173</v>
      </c>
      <c r="C33" t="s">
        <v>98</v>
      </c>
      <c r="D33" t="s">
        <v>141</v>
      </c>
      <c r="E33" t="s">
        <v>189</v>
      </c>
      <c r="F33" t="str">
        <f>IF(LEFT(Tableau2[[#This Row],[ID-Pilote]],1)="7","Équipé","Contrôle")</f>
        <v>Équipé</v>
      </c>
      <c r="G33">
        <f>COUNTIF(Tableau2[[#This Row],[Aide_quest]:[LCQ]],"&gt;0")</f>
        <v>11</v>
      </c>
      <c r="H33" t="s">
        <v>198</v>
      </c>
      <c r="I33" s="1">
        <v>53.260869565217391</v>
      </c>
      <c r="J33" s="1">
        <v>59.375</v>
      </c>
      <c r="K33" s="1">
        <v>50</v>
      </c>
      <c r="L33">
        <v>60</v>
      </c>
      <c r="M33">
        <v>40</v>
      </c>
      <c r="N33">
        <v>50</v>
      </c>
      <c r="O33">
        <v>25</v>
      </c>
      <c r="P33">
        <v>1.5</v>
      </c>
      <c r="Q33">
        <v>1</v>
      </c>
      <c r="R33">
        <v>2</v>
      </c>
      <c r="S33">
        <v>60</v>
      </c>
    </row>
    <row r="34" spans="1:19" x14ac:dyDescent="0.25">
      <c r="A34">
        <v>6</v>
      </c>
      <c r="B34" t="s">
        <v>162</v>
      </c>
      <c r="C34" t="s">
        <v>160</v>
      </c>
      <c r="D34" t="s">
        <v>141</v>
      </c>
      <c r="E34" t="s">
        <v>189</v>
      </c>
      <c r="F34" t="str">
        <f>IF(LEFT(Tableau2[[#This Row],[ID-Pilote]],1)="7","Équipé","Contrôle")</f>
        <v>Équipé</v>
      </c>
      <c r="G34">
        <f>COUNTIF(Tableau2[[#This Row],[Aide_quest]:[LCQ]],"&gt;0")</f>
        <v>11</v>
      </c>
      <c r="H34" t="s">
        <v>198</v>
      </c>
      <c r="I34" s="1">
        <v>53.260869565217391</v>
      </c>
      <c r="J34" s="1">
        <v>56.25</v>
      </c>
      <c r="K34" s="1">
        <v>51.666666666666664</v>
      </c>
      <c r="L34">
        <v>60</v>
      </c>
      <c r="M34">
        <v>50</v>
      </c>
      <c r="N34">
        <v>45</v>
      </c>
      <c r="O34">
        <v>27</v>
      </c>
      <c r="P34">
        <v>3</v>
      </c>
      <c r="Q34">
        <v>3</v>
      </c>
      <c r="R34">
        <v>3</v>
      </c>
      <c r="S34">
        <v>74</v>
      </c>
    </row>
    <row r="35" spans="1:19" x14ac:dyDescent="0.25">
      <c r="A35">
        <v>25</v>
      </c>
      <c r="B35" t="s">
        <v>160</v>
      </c>
      <c r="C35" t="s">
        <v>86</v>
      </c>
      <c r="D35" t="s">
        <v>143</v>
      </c>
      <c r="E35" t="s">
        <v>189</v>
      </c>
      <c r="F35" t="str">
        <f>IF(LEFT(Tableau2[[#This Row],[ID-Pilote]],1)="7","Équipé","Contrôle")</f>
        <v>Équipé</v>
      </c>
      <c r="G35">
        <f>COUNTIF(Tableau2[[#This Row],[Aide_quest]:[LCQ]],"&gt;0")</f>
        <v>11</v>
      </c>
      <c r="H35" t="s">
        <v>196</v>
      </c>
      <c r="I35" s="1">
        <v>90.217391304347828</v>
      </c>
      <c r="J35" s="1">
        <v>93.75</v>
      </c>
      <c r="K35" s="1">
        <v>88.333333333333329</v>
      </c>
      <c r="L35">
        <v>100</v>
      </c>
      <c r="M35">
        <v>100</v>
      </c>
      <c r="N35">
        <v>65</v>
      </c>
      <c r="O35">
        <v>31</v>
      </c>
      <c r="P35">
        <v>5</v>
      </c>
      <c r="Q35">
        <v>6</v>
      </c>
      <c r="R35">
        <v>4</v>
      </c>
      <c r="S35">
        <v>44</v>
      </c>
    </row>
    <row r="36" spans="1:19" x14ac:dyDescent="0.25">
      <c r="A36">
        <v>15</v>
      </c>
      <c r="B36" t="s">
        <v>162</v>
      </c>
      <c r="C36" t="s">
        <v>160</v>
      </c>
      <c r="D36" t="s">
        <v>143</v>
      </c>
      <c r="E36" t="s">
        <v>189</v>
      </c>
      <c r="F36" t="str">
        <f>IF(LEFT(Tableau2[[#This Row],[ID-Pilote]],1)="7","Équipé","Contrôle")</f>
        <v>Équipé</v>
      </c>
      <c r="G36">
        <f>COUNTIF(Tableau2[[#This Row],[Aide_quest]:[LCQ]],"&gt;0")</f>
        <v>11</v>
      </c>
      <c r="H36" t="s">
        <v>196</v>
      </c>
      <c r="I36" s="1">
        <v>85.869565217391298</v>
      </c>
      <c r="J36" s="1">
        <v>100</v>
      </c>
      <c r="K36" s="1">
        <v>78.333333333333329</v>
      </c>
      <c r="L36">
        <v>75</v>
      </c>
      <c r="M36">
        <v>90</v>
      </c>
      <c r="N36">
        <v>70</v>
      </c>
      <c r="O36">
        <v>24</v>
      </c>
      <c r="P36">
        <v>4</v>
      </c>
      <c r="Q36">
        <v>5</v>
      </c>
      <c r="R36">
        <v>3</v>
      </c>
      <c r="S36">
        <v>41</v>
      </c>
    </row>
    <row r="37" spans="1:19" x14ac:dyDescent="0.25">
      <c r="A37">
        <v>23</v>
      </c>
      <c r="B37" t="s">
        <v>160</v>
      </c>
      <c r="C37" t="s">
        <v>86</v>
      </c>
      <c r="D37" t="s">
        <v>139</v>
      </c>
      <c r="E37" t="s">
        <v>189</v>
      </c>
      <c r="F37" t="str">
        <f>IF(LEFT(Tableau2[[#This Row],[ID-Pilote]],1)="7","Équipé","Contrôle")</f>
        <v>Équipé</v>
      </c>
      <c r="G37">
        <f>COUNTIF(Tableau2[[#This Row],[Aide_quest]:[LCQ]],"&gt;0")</f>
        <v>11</v>
      </c>
      <c r="H37" t="s">
        <v>198</v>
      </c>
      <c r="I37" s="1">
        <v>66.304347826086953</v>
      </c>
      <c r="J37" s="1">
        <v>93.75</v>
      </c>
      <c r="K37" s="1">
        <v>51.666666666666664</v>
      </c>
      <c r="L37">
        <v>60</v>
      </c>
      <c r="M37">
        <v>45</v>
      </c>
      <c r="N37">
        <v>50</v>
      </c>
      <c r="O37">
        <v>41</v>
      </c>
      <c r="P37">
        <v>5</v>
      </c>
      <c r="Q37">
        <v>3</v>
      </c>
      <c r="R37">
        <v>7</v>
      </c>
      <c r="S37">
        <v>60</v>
      </c>
    </row>
    <row r="38" spans="1:19" x14ac:dyDescent="0.25">
      <c r="A38">
        <v>8</v>
      </c>
      <c r="B38" t="s">
        <v>173</v>
      </c>
      <c r="C38" t="s">
        <v>98</v>
      </c>
      <c r="D38" t="s">
        <v>139</v>
      </c>
      <c r="E38" t="s">
        <v>189</v>
      </c>
      <c r="F38" t="str">
        <f>IF(LEFT(Tableau2[[#This Row],[ID-Pilote]],1)="7","Équipé","Contrôle")</f>
        <v>Équipé</v>
      </c>
      <c r="G38">
        <f>COUNTIF(Tableau2[[#This Row],[Aide_quest]:[LCQ]],"&gt;0")</f>
        <v>11</v>
      </c>
      <c r="H38" t="s">
        <v>196</v>
      </c>
      <c r="I38" s="1">
        <v>67.391304347826093</v>
      </c>
      <c r="J38" s="1">
        <v>84.375</v>
      </c>
      <c r="K38" s="1">
        <v>58.333333333333336</v>
      </c>
      <c r="L38">
        <v>70</v>
      </c>
      <c r="M38">
        <v>50</v>
      </c>
      <c r="N38">
        <v>55</v>
      </c>
      <c r="O38">
        <v>39</v>
      </c>
      <c r="P38">
        <v>3</v>
      </c>
      <c r="Q38">
        <v>1</v>
      </c>
      <c r="R38">
        <v>5</v>
      </c>
      <c r="S38">
        <v>61</v>
      </c>
    </row>
    <row r="39" spans="1:19" x14ac:dyDescent="0.25">
      <c r="A39">
        <v>11</v>
      </c>
      <c r="B39" t="s">
        <v>162</v>
      </c>
      <c r="C39" t="s">
        <v>160</v>
      </c>
      <c r="D39" t="s">
        <v>139</v>
      </c>
      <c r="E39" t="s">
        <v>189</v>
      </c>
      <c r="F39" t="str">
        <f>IF(LEFT(Tableau2[[#This Row],[ID-Pilote]],1)="7","Équipé","Contrôle")</f>
        <v>Équipé</v>
      </c>
      <c r="G39">
        <f>COUNTIF(Tableau2[[#This Row],[Aide_quest]:[LCQ]],"&gt;0")</f>
        <v>11</v>
      </c>
      <c r="H39" t="s">
        <v>198</v>
      </c>
      <c r="I39" s="1">
        <v>58.695652173913047</v>
      </c>
      <c r="J39" s="1">
        <v>90.625</v>
      </c>
      <c r="K39" s="1">
        <v>41.666666666666664</v>
      </c>
      <c r="L39">
        <v>45</v>
      </c>
      <c r="M39">
        <v>35</v>
      </c>
      <c r="N39">
        <v>45</v>
      </c>
      <c r="O39">
        <v>38</v>
      </c>
      <c r="P39">
        <v>3</v>
      </c>
      <c r="Q39">
        <v>2</v>
      </c>
      <c r="R39">
        <v>4</v>
      </c>
      <c r="S39">
        <v>64</v>
      </c>
    </row>
    <row r="40" spans="1:19" x14ac:dyDescent="0.25">
      <c r="A40">
        <v>26</v>
      </c>
      <c r="B40" t="s">
        <v>160</v>
      </c>
      <c r="C40" t="s">
        <v>86</v>
      </c>
      <c r="D40" t="s">
        <v>145</v>
      </c>
      <c r="E40" t="s">
        <v>189</v>
      </c>
      <c r="F40" t="str">
        <f>IF(LEFT(Tableau2[[#This Row],[ID-Pilote]],1)="7","Équipé","Contrôle")</f>
        <v>Équipé</v>
      </c>
      <c r="G40">
        <f>COUNTIF(Tableau2[[#This Row],[Aide_quest]:[LCQ]],"&gt;0")</f>
        <v>11</v>
      </c>
      <c r="H40" t="s">
        <v>198</v>
      </c>
      <c r="I40" s="1">
        <v>34.782608695652172</v>
      </c>
      <c r="J40" s="1">
        <v>21.875</v>
      </c>
      <c r="K40" s="1">
        <v>41.666666666666664</v>
      </c>
      <c r="L40">
        <v>40</v>
      </c>
      <c r="M40">
        <v>35</v>
      </c>
      <c r="N40">
        <v>50</v>
      </c>
      <c r="O40">
        <v>28</v>
      </c>
      <c r="P40">
        <v>2.5</v>
      </c>
      <c r="Q40">
        <v>2</v>
      </c>
      <c r="R40">
        <v>3</v>
      </c>
      <c r="S40">
        <v>34</v>
      </c>
    </row>
    <row r="41" spans="1:19" x14ac:dyDescent="0.25">
      <c r="A41">
        <v>7</v>
      </c>
      <c r="B41" t="s">
        <v>173</v>
      </c>
      <c r="C41" t="s">
        <v>98</v>
      </c>
      <c r="D41" t="s">
        <v>145</v>
      </c>
      <c r="E41" t="s">
        <v>189</v>
      </c>
      <c r="F41" t="str">
        <f>IF(LEFT(Tableau2[[#This Row],[ID-Pilote]],1)="7","Équipé","Contrôle")</f>
        <v>Équipé</v>
      </c>
      <c r="G41">
        <f>COUNTIF(Tableau2[[#This Row],[Aide_quest]:[LCQ]],"&gt;0")</f>
        <v>11</v>
      </c>
      <c r="H41" t="s">
        <v>198</v>
      </c>
      <c r="I41" s="1">
        <v>50</v>
      </c>
      <c r="J41" s="1">
        <v>56.25</v>
      </c>
      <c r="K41" s="1">
        <v>46.666666666666664</v>
      </c>
      <c r="L41">
        <v>40</v>
      </c>
      <c r="M41">
        <v>45</v>
      </c>
      <c r="N41">
        <v>55</v>
      </c>
      <c r="O41">
        <v>30</v>
      </c>
      <c r="P41">
        <v>3</v>
      </c>
      <c r="Q41">
        <v>3</v>
      </c>
      <c r="R41">
        <v>3</v>
      </c>
      <c r="S41">
        <v>45</v>
      </c>
    </row>
    <row r="42" spans="1:19" x14ac:dyDescent="0.25">
      <c r="A42">
        <v>32</v>
      </c>
      <c r="B42" t="s">
        <v>160</v>
      </c>
      <c r="C42" t="s">
        <v>86</v>
      </c>
      <c r="D42" t="s">
        <v>152</v>
      </c>
      <c r="E42" t="s">
        <v>189</v>
      </c>
      <c r="F42" t="str">
        <f>IF(LEFT(Tableau2[[#This Row],[ID-Pilote]],1)="7","Équipé","Contrôle")</f>
        <v>Équipé</v>
      </c>
      <c r="G42">
        <f>COUNTIF(Tableau2[[#This Row],[Aide_quest]:[LCQ]],"&gt;0")</f>
        <v>11</v>
      </c>
      <c r="H42" t="s">
        <v>196</v>
      </c>
      <c r="I42" s="1">
        <v>73.913043478260875</v>
      </c>
      <c r="J42" s="1">
        <v>87.5</v>
      </c>
      <c r="K42" s="1">
        <v>66.666666666666671</v>
      </c>
      <c r="L42">
        <v>60</v>
      </c>
      <c r="M42">
        <v>90</v>
      </c>
      <c r="N42">
        <v>50</v>
      </c>
      <c r="O42">
        <v>16</v>
      </c>
      <c r="P42">
        <v>3.5</v>
      </c>
      <c r="Q42">
        <v>5</v>
      </c>
      <c r="R42">
        <v>2</v>
      </c>
      <c r="S42">
        <v>49</v>
      </c>
    </row>
    <row r="43" spans="1:19" x14ac:dyDescent="0.25">
      <c r="A43">
        <v>29</v>
      </c>
      <c r="B43" t="s">
        <v>160</v>
      </c>
      <c r="C43" t="s">
        <v>86</v>
      </c>
      <c r="D43" t="s">
        <v>148</v>
      </c>
      <c r="E43" t="s">
        <v>189</v>
      </c>
      <c r="F43" t="str">
        <f>IF(LEFT(Tableau2[[#This Row],[ID-Pilote]],1)="7","Équipé","Contrôle")</f>
        <v>Équipé</v>
      </c>
      <c r="G43">
        <f>COUNTIF(Tableau2[[#This Row],[Aide_quest]:[LCQ]],"&gt;0")</f>
        <v>11</v>
      </c>
      <c r="H43" t="s">
        <v>196</v>
      </c>
      <c r="I43" s="1">
        <v>64.130434782608702</v>
      </c>
      <c r="J43" s="1">
        <v>87.5</v>
      </c>
      <c r="K43" s="1">
        <v>51.666666666666664</v>
      </c>
      <c r="L43">
        <v>30</v>
      </c>
      <c r="M43">
        <v>80</v>
      </c>
      <c r="N43">
        <v>45</v>
      </c>
      <c r="O43">
        <v>15</v>
      </c>
      <c r="P43">
        <v>2.5</v>
      </c>
      <c r="Q43">
        <v>3</v>
      </c>
      <c r="R43">
        <v>2</v>
      </c>
      <c r="S43">
        <v>48</v>
      </c>
    </row>
    <row r="44" spans="1:19" x14ac:dyDescent="0.25">
      <c r="A44">
        <v>36</v>
      </c>
      <c r="B44" t="s">
        <v>160</v>
      </c>
      <c r="C44" t="s">
        <v>86</v>
      </c>
      <c r="D44" t="s">
        <v>158</v>
      </c>
      <c r="E44" t="s">
        <v>189</v>
      </c>
      <c r="F44" t="str">
        <f>IF(LEFT(Tableau2[[#This Row],[ID-Pilote]],1)="7","Équipé","Contrôle")</f>
        <v>Équipé</v>
      </c>
      <c r="G44">
        <f>COUNTIF(Tableau2[[#This Row],[Aide_quest]:[LCQ]],"&gt;0")</f>
        <v>11</v>
      </c>
      <c r="H44" t="s">
        <v>198</v>
      </c>
      <c r="I44" s="1">
        <v>72.826086956521735</v>
      </c>
      <c r="J44" s="1">
        <v>90.625</v>
      </c>
      <c r="K44" s="1">
        <v>63.333333333333336</v>
      </c>
      <c r="L44">
        <v>40</v>
      </c>
      <c r="M44">
        <v>70</v>
      </c>
      <c r="N44">
        <v>80</v>
      </c>
      <c r="O44">
        <v>49</v>
      </c>
      <c r="P44">
        <v>6.5</v>
      </c>
      <c r="Q44">
        <v>7</v>
      </c>
      <c r="R44">
        <v>6</v>
      </c>
      <c r="S44">
        <v>55</v>
      </c>
    </row>
    <row r="45" spans="1:19" x14ac:dyDescent="0.25">
      <c r="A45">
        <v>31</v>
      </c>
      <c r="B45" t="s">
        <v>160</v>
      </c>
      <c r="C45" t="s">
        <v>86</v>
      </c>
      <c r="D45" t="s">
        <v>150</v>
      </c>
      <c r="E45" t="s">
        <v>189</v>
      </c>
      <c r="F45" t="str">
        <f>IF(LEFT(Tableau2[[#This Row],[ID-Pilote]],1)="7","Équipé","Contrôle")</f>
        <v>Équipé</v>
      </c>
      <c r="G45">
        <f>COUNTIF(Tableau2[[#This Row],[Aide_quest]:[LCQ]],"&gt;0")</f>
        <v>11</v>
      </c>
      <c r="H45" t="s">
        <v>196</v>
      </c>
      <c r="I45" s="1">
        <v>63.043478260869563</v>
      </c>
      <c r="J45" s="1">
        <v>84.375</v>
      </c>
      <c r="K45" s="1">
        <v>51.666666666666664</v>
      </c>
      <c r="L45">
        <v>30</v>
      </c>
      <c r="M45">
        <v>85</v>
      </c>
      <c r="N45">
        <v>40</v>
      </c>
      <c r="O45">
        <v>27</v>
      </c>
      <c r="P45">
        <v>4</v>
      </c>
      <c r="Q45">
        <v>7</v>
      </c>
      <c r="R45">
        <v>1</v>
      </c>
      <c r="S45">
        <v>63</v>
      </c>
    </row>
    <row r="46" spans="1:19" x14ac:dyDescent="0.25">
      <c r="A46">
        <v>4</v>
      </c>
      <c r="B46" t="s">
        <v>162</v>
      </c>
      <c r="C46" t="s">
        <v>160</v>
      </c>
      <c r="D46" t="s">
        <v>150</v>
      </c>
      <c r="E46" t="s">
        <v>189</v>
      </c>
      <c r="F46" t="str">
        <f>IF(LEFT(Tableau2[[#This Row],[ID-Pilote]],1)="7","Équipé","Contrôle")</f>
        <v>Équipé</v>
      </c>
      <c r="G46">
        <f>COUNTIF(Tableau2[[#This Row],[Aide_quest]:[LCQ]],"&gt;0")</f>
        <v>11</v>
      </c>
      <c r="H46" t="s">
        <v>196</v>
      </c>
      <c r="I46" s="1">
        <v>57.608695652173914</v>
      </c>
      <c r="J46" s="1">
        <v>65.625</v>
      </c>
      <c r="K46" s="1">
        <v>53.333333333333336</v>
      </c>
      <c r="L46">
        <v>20</v>
      </c>
      <c r="M46">
        <v>90</v>
      </c>
      <c r="N46">
        <v>50</v>
      </c>
      <c r="O46">
        <v>29</v>
      </c>
      <c r="P46">
        <v>3.5</v>
      </c>
      <c r="Q46">
        <v>2</v>
      </c>
      <c r="R46">
        <v>5</v>
      </c>
      <c r="S46">
        <v>74</v>
      </c>
    </row>
    <row r="47" spans="1:19" x14ac:dyDescent="0.25">
      <c r="A47">
        <v>34</v>
      </c>
      <c r="B47" t="s">
        <v>160</v>
      </c>
      <c r="C47" t="s">
        <v>86</v>
      </c>
      <c r="D47" t="s">
        <v>154</v>
      </c>
      <c r="E47" t="s">
        <v>189</v>
      </c>
      <c r="F47" t="str">
        <f>IF(LEFT(Tableau2[[#This Row],[ID-Pilote]],1)="7","Équipé","Contrôle")</f>
        <v>Équipé</v>
      </c>
      <c r="G47">
        <f>COUNTIF(Tableau2[[#This Row],[Aide_quest]:[LCQ]],"&gt;0")</f>
        <v>11</v>
      </c>
      <c r="H47" t="s">
        <v>198</v>
      </c>
      <c r="I47" s="1">
        <v>55.434782608695649</v>
      </c>
      <c r="J47" s="1">
        <v>68.75</v>
      </c>
      <c r="K47" s="1">
        <v>48.333333333333336</v>
      </c>
      <c r="L47">
        <v>50</v>
      </c>
      <c r="M47">
        <v>50</v>
      </c>
      <c r="N47">
        <v>45</v>
      </c>
      <c r="O47">
        <v>32</v>
      </c>
      <c r="P47">
        <v>1.5</v>
      </c>
      <c r="Q47">
        <v>1</v>
      </c>
      <c r="R47">
        <v>2</v>
      </c>
      <c r="S47">
        <v>59</v>
      </c>
    </row>
    <row r="48" spans="1:19" x14ac:dyDescent="0.25">
      <c r="A48">
        <v>3</v>
      </c>
      <c r="B48" t="s">
        <v>160</v>
      </c>
      <c r="C48" t="s">
        <v>86</v>
      </c>
      <c r="D48" t="s">
        <v>117</v>
      </c>
      <c r="E48" t="s">
        <v>189</v>
      </c>
      <c r="F48" t="str">
        <f>IF(LEFT(Tableau2[[#This Row],[ID-Pilote]],1)="7","Équipé","Contrôle")</f>
        <v>Équipé</v>
      </c>
      <c r="G48">
        <f>COUNTIF(Tableau2[[#This Row],[Aide_quest]:[LCQ]],"&gt;0")</f>
        <v>7</v>
      </c>
      <c r="H48" t="s">
        <v>198</v>
      </c>
      <c r="I48" s="1">
        <v>21.739130434782609</v>
      </c>
      <c r="J48" s="1">
        <v>15.625</v>
      </c>
      <c r="K48" s="1">
        <v>25</v>
      </c>
      <c r="L48">
        <v>20</v>
      </c>
      <c r="M48">
        <v>25</v>
      </c>
      <c r="N48">
        <v>30</v>
      </c>
      <c r="O48">
        <v>31</v>
      </c>
      <c r="P48" t="s">
        <v>197</v>
      </c>
      <c r="Q48" t="s">
        <v>197</v>
      </c>
      <c r="R48" t="s">
        <v>197</v>
      </c>
      <c r="S48" t="s">
        <v>197</v>
      </c>
    </row>
    <row r="49" spans="1:19" x14ac:dyDescent="0.25">
      <c r="A49">
        <v>1</v>
      </c>
      <c r="B49" t="s">
        <v>86</v>
      </c>
      <c r="C49" t="s">
        <v>86</v>
      </c>
      <c r="D49" t="s">
        <v>52</v>
      </c>
      <c r="E49" t="s">
        <v>49</v>
      </c>
      <c r="F49" t="str">
        <f>IF(LEFT(Tableau2[[#This Row],[ID-Pilote]],1)="7","Équipé","Contrôle")</f>
        <v>Contrôle</v>
      </c>
      <c r="G49">
        <f>COUNTIF(Tableau2[[#This Row],[Aide_quest]:[LCQ]],"&gt;0")</f>
        <v>10</v>
      </c>
      <c r="H49" t="s">
        <v>196</v>
      </c>
      <c r="I49" s="1">
        <v>84.782608695652172</v>
      </c>
      <c r="J49" s="1">
        <v>84.375</v>
      </c>
      <c r="K49" s="1">
        <v>85</v>
      </c>
      <c r="L49">
        <v>70</v>
      </c>
      <c r="M49">
        <v>90</v>
      </c>
      <c r="N49">
        <v>95</v>
      </c>
      <c r="O49">
        <v>41</v>
      </c>
      <c r="P49">
        <v>6</v>
      </c>
      <c r="Q49">
        <v>6</v>
      </c>
      <c r="R49">
        <v>6</v>
      </c>
      <c r="S49" t="s">
        <v>197</v>
      </c>
    </row>
    <row r="50" spans="1:19" x14ac:dyDescent="0.25">
      <c r="A50">
        <v>16</v>
      </c>
      <c r="B50" t="s">
        <v>86</v>
      </c>
      <c r="C50" t="s">
        <v>98</v>
      </c>
      <c r="D50" t="s">
        <v>52</v>
      </c>
      <c r="E50" t="s">
        <v>49</v>
      </c>
      <c r="F50" t="str">
        <f>IF(LEFT(Tableau2[[#This Row],[ID-Pilote]],1)="7","Équipé","Contrôle")</f>
        <v>Contrôle</v>
      </c>
      <c r="G50">
        <f>COUNTIF(Tableau2[[#This Row],[Aide_quest]:[LCQ]],"&gt;0")</f>
        <v>10</v>
      </c>
      <c r="H50" t="s">
        <v>196</v>
      </c>
      <c r="I50" s="1">
        <v>76.086956521739125</v>
      </c>
      <c r="J50" s="1">
        <v>75</v>
      </c>
      <c r="K50" s="1">
        <v>76.666666666666671</v>
      </c>
      <c r="L50">
        <v>55</v>
      </c>
      <c r="M50">
        <v>85</v>
      </c>
      <c r="N50">
        <v>90</v>
      </c>
      <c r="O50">
        <v>39</v>
      </c>
      <c r="P50">
        <v>5.5</v>
      </c>
      <c r="Q50">
        <v>5</v>
      </c>
      <c r="R50">
        <v>6</v>
      </c>
      <c r="S50" t="s">
        <v>197</v>
      </c>
    </row>
    <row r="51" spans="1:19" x14ac:dyDescent="0.25">
      <c r="A51">
        <v>10</v>
      </c>
      <c r="B51" t="s">
        <v>98</v>
      </c>
      <c r="C51" t="s">
        <v>98</v>
      </c>
      <c r="D51" t="s">
        <v>52</v>
      </c>
      <c r="E51" t="s">
        <v>49</v>
      </c>
      <c r="F51" t="str">
        <f>IF(LEFT(Tableau2[[#This Row],[ID-Pilote]],1)="7","Équipé","Contrôle")</f>
        <v>Contrôle</v>
      </c>
      <c r="G51">
        <f>COUNTIF(Tableau2[[#This Row],[Aide_quest]:[LCQ]],"&gt;0")</f>
        <v>10</v>
      </c>
      <c r="H51" t="s">
        <v>196</v>
      </c>
      <c r="I51" s="1">
        <v>81.521739130434781</v>
      </c>
      <c r="J51" s="1">
        <v>75</v>
      </c>
      <c r="K51" s="1">
        <v>85</v>
      </c>
      <c r="L51">
        <v>55</v>
      </c>
      <c r="M51">
        <v>100</v>
      </c>
      <c r="N51">
        <v>100</v>
      </c>
      <c r="O51">
        <v>41</v>
      </c>
      <c r="P51">
        <v>6</v>
      </c>
      <c r="Q51">
        <v>6</v>
      </c>
      <c r="R51">
        <v>6</v>
      </c>
      <c r="S51" t="s">
        <v>197</v>
      </c>
    </row>
    <row r="52" spans="1:19" x14ac:dyDescent="0.25">
      <c r="A52">
        <v>9</v>
      </c>
      <c r="B52" t="s">
        <v>86</v>
      </c>
      <c r="C52" t="s">
        <v>86</v>
      </c>
      <c r="D52" t="s">
        <v>59</v>
      </c>
      <c r="E52" t="s">
        <v>51</v>
      </c>
      <c r="F52" t="str">
        <f>IF(LEFT(Tableau2[[#This Row],[ID-Pilote]],1)="7","Équipé","Contrôle")</f>
        <v>Contrôle</v>
      </c>
      <c r="G52">
        <f>COUNTIF(Tableau2[[#This Row],[Aide_quest]:[LCQ]],"&gt;0")</f>
        <v>10</v>
      </c>
      <c r="H52" t="s">
        <v>198</v>
      </c>
      <c r="I52" s="1">
        <v>57.608695652173914</v>
      </c>
      <c r="J52" s="1">
        <v>90.625</v>
      </c>
      <c r="K52" s="1">
        <v>40</v>
      </c>
      <c r="L52">
        <v>25</v>
      </c>
      <c r="M52">
        <v>35</v>
      </c>
      <c r="N52">
        <v>60</v>
      </c>
      <c r="O52">
        <v>28</v>
      </c>
      <c r="P52">
        <v>3</v>
      </c>
      <c r="Q52">
        <v>3</v>
      </c>
      <c r="R52">
        <v>3</v>
      </c>
      <c r="S52" t="s">
        <v>197</v>
      </c>
    </row>
    <row r="53" spans="1:19" x14ac:dyDescent="0.25">
      <c r="A53">
        <v>7</v>
      </c>
      <c r="B53" t="s">
        <v>98</v>
      </c>
      <c r="C53" t="s">
        <v>98</v>
      </c>
      <c r="D53" t="s">
        <v>59</v>
      </c>
      <c r="E53" t="s">
        <v>51</v>
      </c>
      <c r="F53" t="str">
        <f>IF(LEFT(Tableau2[[#This Row],[ID-Pilote]],1)="7","Équipé","Contrôle")</f>
        <v>Contrôle</v>
      </c>
      <c r="G53">
        <f>COUNTIF(Tableau2[[#This Row],[Aide_quest]:[LCQ]],"&gt;0")</f>
        <v>10</v>
      </c>
      <c r="H53" t="s">
        <v>198</v>
      </c>
      <c r="I53" s="1">
        <v>59.782608695652172</v>
      </c>
      <c r="J53" s="1">
        <v>84.375</v>
      </c>
      <c r="K53" s="1">
        <v>46.666666666666664</v>
      </c>
      <c r="L53">
        <v>35</v>
      </c>
      <c r="M53">
        <v>50</v>
      </c>
      <c r="N53">
        <v>55</v>
      </c>
      <c r="O53">
        <v>31</v>
      </c>
      <c r="P53">
        <v>3</v>
      </c>
      <c r="Q53">
        <v>2</v>
      </c>
      <c r="R53">
        <v>4</v>
      </c>
      <c r="S53" t="s">
        <v>197</v>
      </c>
    </row>
    <row r="54" spans="1:19" x14ac:dyDescent="0.25">
      <c r="A54">
        <v>15</v>
      </c>
      <c r="B54" t="s">
        <v>160</v>
      </c>
      <c r="C54" t="s">
        <v>160</v>
      </c>
      <c r="D54" t="s">
        <v>59</v>
      </c>
      <c r="E54" t="s">
        <v>51</v>
      </c>
      <c r="F54" t="str">
        <f>IF(LEFT(Tableau2[[#This Row],[ID-Pilote]],1)="7","Équipé","Contrôle")</f>
        <v>Contrôle</v>
      </c>
      <c r="G54">
        <f>COUNTIF(Tableau2[[#This Row],[Aide_quest]:[LCQ]],"&gt;0")</f>
        <v>11</v>
      </c>
      <c r="H54" t="s">
        <v>198</v>
      </c>
      <c r="I54" s="1">
        <v>64.130434782608702</v>
      </c>
      <c r="J54" s="1">
        <v>71.875</v>
      </c>
      <c r="K54" s="1">
        <v>60</v>
      </c>
      <c r="L54">
        <v>45</v>
      </c>
      <c r="M54">
        <v>55</v>
      </c>
      <c r="N54">
        <v>80</v>
      </c>
      <c r="O54">
        <v>30</v>
      </c>
      <c r="P54">
        <v>4</v>
      </c>
      <c r="Q54">
        <v>3</v>
      </c>
      <c r="R54">
        <v>5</v>
      </c>
      <c r="S54">
        <v>73</v>
      </c>
    </row>
    <row r="55" spans="1:19" x14ac:dyDescent="0.25">
      <c r="A55">
        <v>6</v>
      </c>
      <c r="B55" t="s">
        <v>173</v>
      </c>
      <c r="C55" t="s">
        <v>173</v>
      </c>
      <c r="D55" t="s">
        <v>59</v>
      </c>
      <c r="E55" t="s">
        <v>51</v>
      </c>
      <c r="F55" t="str">
        <f>IF(LEFT(Tableau2[[#This Row],[ID-Pilote]],1)="7","Équipé","Contrôle")</f>
        <v>Contrôle</v>
      </c>
      <c r="G55">
        <f>COUNTIF(Tableau2[[#This Row],[Aide_quest]:[LCQ]],"&gt;0")</f>
        <v>11</v>
      </c>
      <c r="H55" t="s">
        <v>198</v>
      </c>
      <c r="I55" s="1">
        <v>64.130434782608702</v>
      </c>
      <c r="J55" s="1">
        <v>84.375</v>
      </c>
      <c r="K55" s="1">
        <v>53.333333333333336</v>
      </c>
      <c r="L55">
        <v>35</v>
      </c>
      <c r="M55">
        <v>60</v>
      </c>
      <c r="N55">
        <v>65</v>
      </c>
      <c r="O55">
        <v>33</v>
      </c>
      <c r="P55">
        <v>5.5</v>
      </c>
      <c r="Q55">
        <v>5</v>
      </c>
      <c r="R55">
        <v>6</v>
      </c>
      <c r="S55">
        <v>72</v>
      </c>
    </row>
    <row r="56" spans="1:19" x14ac:dyDescent="0.25">
      <c r="A56">
        <v>3</v>
      </c>
      <c r="B56" t="s">
        <v>86</v>
      </c>
      <c r="C56" t="s">
        <v>86</v>
      </c>
      <c r="D56" t="s">
        <v>53</v>
      </c>
      <c r="E56" t="s">
        <v>28</v>
      </c>
      <c r="F56" t="str">
        <f>IF(LEFT(Tableau2[[#This Row],[ID-Pilote]],1)="7","Équipé","Contrôle")</f>
        <v>Contrôle</v>
      </c>
      <c r="G56">
        <f>COUNTIF(Tableau2[[#This Row],[Aide_quest]:[LCQ]],"&gt;0")</f>
        <v>10</v>
      </c>
      <c r="H56" t="s">
        <v>198</v>
      </c>
      <c r="I56" s="1">
        <v>64.130434782608702</v>
      </c>
      <c r="J56" s="1">
        <v>87.5</v>
      </c>
      <c r="K56" s="1">
        <v>51.666666666666664</v>
      </c>
      <c r="L56">
        <v>50</v>
      </c>
      <c r="M56">
        <v>60</v>
      </c>
      <c r="N56">
        <v>45</v>
      </c>
      <c r="O56">
        <v>7</v>
      </c>
      <c r="P56">
        <v>1</v>
      </c>
      <c r="Q56">
        <v>1</v>
      </c>
      <c r="R56">
        <v>1</v>
      </c>
      <c r="S56" t="s">
        <v>197</v>
      </c>
    </row>
    <row r="57" spans="1:19" x14ac:dyDescent="0.25">
      <c r="A57">
        <v>2</v>
      </c>
      <c r="B57" t="s">
        <v>98</v>
      </c>
      <c r="C57" t="s">
        <v>98</v>
      </c>
      <c r="D57" t="s">
        <v>53</v>
      </c>
      <c r="E57" t="s">
        <v>28</v>
      </c>
      <c r="F57" t="str">
        <f>IF(LEFT(Tableau2[[#This Row],[ID-Pilote]],1)="7","Équipé","Contrôle")</f>
        <v>Contrôle</v>
      </c>
      <c r="G57">
        <f>COUNTIF(Tableau2[[#This Row],[Aide_quest]:[LCQ]],"&gt;0")</f>
        <v>10</v>
      </c>
      <c r="H57" t="s">
        <v>198</v>
      </c>
      <c r="I57" s="1">
        <v>58.695652173913047</v>
      </c>
      <c r="J57" s="1">
        <v>81.25</v>
      </c>
      <c r="K57" s="1">
        <v>46.666666666666664</v>
      </c>
      <c r="L57">
        <v>40</v>
      </c>
      <c r="M57">
        <v>60</v>
      </c>
      <c r="N57">
        <v>40</v>
      </c>
      <c r="O57">
        <v>7</v>
      </c>
      <c r="P57">
        <v>1.5</v>
      </c>
      <c r="Q57">
        <v>2</v>
      </c>
      <c r="R57">
        <v>1</v>
      </c>
      <c r="S57" t="s">
        <v>197</v>
      </c>
    </row>
    <row r="58" spans="1:19" x14ac:dyDescent="0.25">
      <c r="A58">
        <v>6</v>
      </c>
      <c r="B58" t="s">
        <v>160</v>
      </c>
      <c r="C58" t="s">
        <v>160</v>
      </c>
      <c r="D58" t="s">
        <v>53</v>
      </c>
      <c r="E58" t="s">
        <v>28</v>
      </c>
      <c r="F58" t="str">
        <f>IF(LEFT(Tableau2[[#This Row],[ID-Pilote]],1)="7","Équipé","Contrôle")</f>
        <v>Contrôle</v>
      </c>
      <c r="G58">
        <f>COUNTIF(Tableau2[[#This Row],[Aide_quest]:[LCQ]],"&gt;0")</f>
        <v>11</v>
      </c>
      <c r="H58" t="s">
        <v>198</v>
      </c>
      <c r="I58" s="1">
        <v>66.304347826086953</v>
      </c>
      <c r="J58" s="1">
        <v>87.5</v>
      </c>
      <c r="K58" s="1">
        <v>55</v>
      </c>
      <c r="L58">
        <v>50</v>
      </c>
      <c r="M58">
        <v>70</v>
      </c>
      <c r="N58">
        <v>45</v>
      </c>
      <c r="O58">
        <v>28</v>
      </c>
      <c r="P58">
        <v>5</v>
      </c>
      <c r="Q58">
        <v>7</v>
      </c>
      <c r="R58">
        <v>3</v>
      </c>
      <c r="S58">
        <v>50</v>
      </c>
    </row>
    <row r="59" spans="1:19" x14ac:dyDescent="0.25">
      <c r="A59">
        <v>11</v>
      </c>
      <c r="B59" t="s">
        <v>173</v>
      </c>
      <c r="C59" t="s">
        <v>173</v>
      </c>
      <c r="D59" t="s">
        <v>53</v>
      </c>
      <c r="E59" t="s">
        <v>28</v>
      </c>
      <c r="F59" t="str">
        <f>IF(LEFT(Tableau2[[#This Row],[ID-Pilote]],1)="7","Équipé","Contrôle")</f>
        <v>Contrôle</v>
      </c>
      <c r="G59">
        <f>COUNTIF(Tableau2[[#This Row],[Aide_quest]:[LCQ]],"&gt;0")</f>
        <v>11</v>
      </c>
      <c r="H59" t="s">
        <v>198</v>
      </c>
      <c r="I59" s="1">
        <v>76.086956521739125</v>
      </c>
      <c r="J59" s="1">
        <v>87.5</v>
      </c>
      <c r="K59" s="1">
        <v>70</v>
      </c>
      <c r="L59">
        <v>65</v>
      </c>
      <c r="M59">
        <v>85</v>
      </c>
      <c r="N59">
        <v>60</v>
      </c>
      <c r="O59">
        <v>30</v>
      </c>
      <c r="P59">
        <v>6</v>
      </c>
      <c r="Q59">
        <v>7</v>
      </c>
      <c r="R59">
        <v>5</v>
      </c>
      <c r="S59">
        <v>49</v>
      </c>
    </row>
    <row r="60" spans="1:19" x14ac:dyDescent="0.25">
      <c r="A60">
        <v>11</v>
      </c>
      <c r="B60" t="s">
        <v>86</v>
      </c>
      <c r="C60" t="s">
        <v>86</v>
      </c>
      <c r="D60" t="s">
        <v>61</v>
      </c>
      <c r="E60" t="s">
        <v>42</v>
      </c>
      <c r="F60" t="str">
        <f>IF(LEFT(Tableau2[[#This Row],[ID-Pilote]],1)="7","Équipé","Contrôle")</f>
        <v>Contrôle</v>
      </c>
      <c r="G60">
        <f>COUNTIF(Tableau2[[#This Row],[Aide_quest]:[LCQ]],"&gt;0")</f>
        <v>10</v>
      </c>
      <c r="H60" t="s">
        <v>196</v>
      </c>
      <c r="I60" s="1">
        <v>61.956521739130437</v>
      </c>
      <c r="J60" s="1">
        <v>59.375</v>
      </c>
      <c r="K60" s="1">
        <v>63.333333333333336</v>
      </c>
      <c r="L60">
        <v>70</v>
      </c>
      <c r="M60">
        <v>55</v>
      </c>
      <c r="N60">
        <v>65</v>
      </c>
      <c r="O60">
        <v>32</v>
      </c>
      <c r="P60">
        <v>4.5</v>
      </c>
      <c r="Q60">
        <v>5</v>
      </c>
      <c r="R60">
        <v>4</v>
      </c>
      <c r="S60" t="s">
        <v>197</v>
      </c>
    </row>
    <row r="61" spans="1:19" x14ac:dyDescent="0.25">
      <c r="A61">
        <v>6</v>
      </c>
      <c r="B61" t="s">
        <v>98</v>
      </c>
      <c r="C61" t="s">
        <v>98</v>
      </c>
      <c r="D61" t="s">
        <v>61</v>
      </c>
      <c r="E61" t="s">
        <v>42</v>
      </c>
      <c r="F61" t="str">
        <f>IF(LEFT(Tableau2[[#This Row],[ID-Pilote]],1)="7","Équipé","Contrôle")</f>
        <v>Contrôle</v>
      </c>
      <c r="G61">
        <f>COUNTIF(Tableau2[[#This Row],[Aide_quest]:[LCQ]],"&gt;0")</f>
        <v>10</v>
      </c>
      <c r="H61" t="s">
        <v>198</v>
      </c>
      <c r="I61" s="1">
        <v>69.565217391304344</v>
      </c>
      <c r="J61" s="1">
        <v>65.625</v>
      </c>
      <c r="K61" s="1">
        <v>71.666666666666671</v>
      </c>
      <c r="L61">
        <v>80</v>
      </c>
      <c r="M61">
        <v>65</v>
      </c>
      <c r="N61">
        <v>70</v>
      </c>
      <c r="O61">
        <v>27</v>
      </c>
      <c r="P61">
        <v>4</v>
      </c>
      <c r="Q61">
        <v>5</v>
      </c>
      <c r="R61">
        <v>3</v>
      </c>
      <c r="S61" t="s">
        <v>197</v>
      </c>
    </row>
    <row r="62" spans="1:19" x14ac:dyDescent="0.25">
      <c r="A62">
        <v>13</v>
      </c>
      <c r="B62" t="s">
        <v>86</v>
      </c>
      <c r="C62" t="s">
        <v>86</v>
      </c>
      <c r="D62" t="s">
        <v>62</v>
      </c>
      <c r="E62" t="s">
        <v>44</v>
      </c>
      <c r="F62" t="str">
        <f>IF(LEFT(Tableau2[[#This Row],[ID-Pilote]],1)="7","Équipé","Contrôle")</f>
        <v>Contrôle</v>
      </c>
      <c r="G62">
        <f>COUNTIF(Tableau2[[#This Row],[Aide_quest]:[LCQ]],"&gt;0")</f>
        <v>10</v>
      </c>
      <c r="H62" t="s">
        <v>196</v>
      </c>
      <c r="I62" s="1">
        <v>70.652173913043484</v>
      </c>
      <c r="J62" s="1">
        <v>87.5</v>
      </c>
      <c r="K62" s="1">
        <v>61.666666666666664</v>
      </c>
      <c r="L62">
        <v>50</v>
      </c>
      <c r="M62">
        <v>65</v>
      </c>
      <c r="N62">
        <v>70</v>
      </c>
      <c r="O62">
        <v>35</v>
      </c>
      <c r="P62">
        <v>3.5</v>
      </c>
      <c r="Q62">
        <v>2</v>
      </c>
      <c r="R62">
        <v>5</v>
      </c>
      <c r="S62" t="s">
        <v>197</v>
      </c>
    </row>
    <row r="63" spans="1:19" x14ac:dyDescent="0.25">
      <c r="A63">
        <v>11</v>
      </c>
      <c r="B63" t="s">
        <v>98</v>
      </c>
      <c r="C63" t="s">
        <v>98</v>
      </c>
      <c r="D63" t="s">
        <v>62</v>
      </c>
      <c r="E63" t="s">
        <v>44</v>
      </c>
      <c r="F63" t="str">
        <f>IF(LEFT(Tableau2[[#This Row],[ID-Pilote]],1)="7","Équipé","Contrôle")</f>
        <v>Contrôle</v>
      </c>
      <c r="G63">
        <f>COUNTIF(Tableau2[[#This Row],[Aide_quest]:[LCQ]],"&gt;0")</f>
        <v>10</v>
      </c>
      <c r="H63" t="s">
        <v>196</v>
      </c>
      <c r="I63" s="1">
        <v>67.391304347826093</v>
      </c>
      <c r="J63" s="1">
        <v>75</v>
      </c>
      <c r="K63" s="1">
        <v>63.333333333333336</v>
      </c>
      <c r="L63">
        <v>55</v>
      </c>
      <c r="M63">
        <v>70</v>
      </c>
      <c r="N63">
        <v>65</v>
      </c>
      <c r="O63">
        <v>33</v>
      </c>
      <c r="P63">
        <v>3.5</v>
      </c>
      <c r="Q63">
        <v>2</v>
      </c>
      <c r="R63">
        <v>5</v>
      </c>
      <c r="S63" t="s">
        <v>197</v>
      </c>
    </row>
    <row r="64" spans="1:19" x14ac:dyDescent="0.25">
      <c r="A64">
        <v>7</v>
      </c>
      <c r="B64" t="s">
        <v>86</v>
      </c>
      <c r="C64" t="s">
        <v>86</v>
      </c>
      <c r="D64" t="s">
        <v>57</v>
      </c>
      <c r="E64" t="s">
        <v>50</v>
      </c>
      <c r="F64" t="str">
        <f>IF(LEFT(Tableau2[[#This Row],[ID-Pilote]],1)="7","Équipé","Contrôle")</f>
        <v>Contrôle</v>
      </c>
      <c r="G64">
        <f>COUNTIF(Tableau2[[#This Row],[Aide_quest]:[LCQ]],"&gt;0")</f>
        <v>10</v>
      </c>
      <c r="H64" t="s">
        <v>198</v>
      </c>
      <c r="I64" s="1">
        <v>36.956521739130437</v>
      </c>
      <c r="J64" s="1">
        <v>62.5</v>
      </c>
      <c r="K64" s="1">
        <v>23.333333333333332</v>
      </c>
      <c r="L64">
        <v>25</v>
      </c>
      <c r="M64">
        <v>10</v>
      </c>
      <c r="N64">
        <v>35</v>
      </c>
      <c r="O64">
        <v>24</v>
      </c>
      <c r="P64">
        <v>2.5</v>
      </c>
      <c r="Q64">
        <v>1</v>
      </c>
      <c r="R64">
        <v>4</v>
      </c>
      <c r="S64" t="s">
        <v>197</v>
      </c>
    </row>
    <row r="65" spans="1:19" x14ac:dyDescent="0.25">
      <c r="A65">
        <v>3</v>
      </c>
      <c r="B65" t="s">
        <v>98</v>
      </c>
      <c r="C65" t="s">
        <v>98</v>
      </c>
      <c r="D65" t="s">
        <v>57</v>
      </c>
      <c r="E65" t="s">
        <v>50</v>
      </c>
      <c r="F65" t="str">
        <f>IF(LEFT(Tableau2[[#This Row],[ID-Pilote]],1)="7","Équipé","Contrôle")</f>
        <v>Contrôle</v>
      </c>
      <c r="G65">
        <f>COUNTIF(Tableau2[[#This Row],[Aide_quest]:[LCQ]],"&gt;0")</f>
        <v>10</v>
      </c>
      <c r="H65" t="s">
        <v>198</v>
      </c>
      <c r="I65" s="1">
        <v>56.521739130434781</v>
      </c>
      <c r="J65" s="1">
        <v>87.5</v>
      </c>
      <c r="K65" s="1">
        <v>40</v>
      </c>
      <c r="L65">
        <v>30</v>
      </c>
      <c r="M65">
        <v>30</v>
      </c>
      <c r="N65">
        <v>60</v>
      </c>
      <c r="O65">
        <v>20</v>
      </c>
      <c r="P65">
        <v>4</v>
      </c>
      <c r="Q65">
        <v>4</v>
      </c>
      <c r="R65">
        <v>4</v>
      </c>
      <c r="S65" t="s">
        <v>197</v>
      </c>
    </row>
    <row r="66" spans="1:19" x14ac:dyDescent="0.25">
      <c r="A66">
        <v>18</v>
      </c>
      <c r="B66" t="s">
        <v>160</v>
      </c>
      <c r="C66" t="s">
        <v>160</v>
      </c>
      <c r="D66" t="s">
        <v>57</v>
      </c>
      <c r="E66" t="s">
        <v>50</v>
      </c>
      <c r="F66" t="str">
        <f>IF(LEFT(Tableau2[[#This Row],[ID-Pilote]],1)="7","Équipé","Contrôle")</f>
        <v>Contrôle</v>
      </c>
      <c r="G66">
        <f>COUNTIF(Tableau2[[#This Row],[Aide_quest]:[LCQ]],"&gt;0")</f>
        <v>11</v>
      </c>
      <c r="H66" t="s">
        <v>198</v>
      </c>
      <c r="I66" s="1">
        <v>50</v>
      </c>
      <c r="J66" s="1">
        <v>84.375</v>
      </c>
      <c r="K66" s="1">
        <v>31.666666666666668</v>
      </c>
      <c r="L66">
        <v>35</v>
      </c>
      <c r="M66">
        <v>20</v>
      </c>
      <c r="N66">
        <v>40</v>
      </c>
      <c r="O66">
        <v>22</v>
      </c>
      <c r="P66">
        <v>3</v>
      </c>
      <c r="Q66">
        <v>3</v>
      </c>
      <c r="R66">
        <v>3</v>
      </c>
      <c r="S66">
        <v>35</v>
      </c>
    </row>
    <row r="67" spans="1:19" x14ac:dyDescent="0.25">
      <c r="A67">
        <v>5</v>
      </c>
      <c r="B67" t="s">
        <v>173</v>
      </c>
      <c r="C67" t="s">
        <v>173</v>
      </c>
      <c r="D67" t="s">
        <v>57</v>
      </c>
      <c r="E67" t="s">
        <v>50</v>
      </c>
      <c r="F67" t="str">
        <f>IF(LEFT(Tableau2[[#This Row],[ID-Pilote]],1)="7","Équipé","Contrôle")</f>
        <v>Contrôle</v>
      </c>
      <c r="G67">
        <f>COUNTIF(Tableau2[[#This Row],[Aide_quest]:[LCQ]],"&gt;0")</f>
        <v>11</v>
      </c>
      <c r="H67" t="s">
        <v>198</v>
      </c>
      <c r="I67" s="1">
        <v>41.304347826086953</v>
      </c>
      <c r="J67" s="1">
        <v>68.75</v>
      </c>
      <c r="K67" s="1">
        <v>26.666666666666668</v>
      </c>
      <c r="L67">
        <v>25</v>
      </c>
      <c r="M67">
        <v>25</v>
      </c>
      <c r="N67">
        <v>30</v>
      </c>
      <c r="O67">
        <v>20</v>
      </c>
      <c r="P67">
        <v>2.5</v>
      </c>
      <c r="Q67">
        <v>2</v>
      </c>
      <c r="R67">
        <v>3</v>
      </c>
      <c r="S67">
        <v>30</v>
      </c>
    </row>
    <row r="68" spans="1:19" x14ac:dyDescent="0.25">
      <c r="A68">
        <v>4</v>
      </c>
      <c r="B68" t="s">
        <v>160</v>
      </c>
      <c r="C68" t="s">
        <v>86</v>
      </c>
      <c r="D68" t="s">
        <v>118</v>
      </c>
      <c r="E68" t="s">
        <v>189</v>
      </c>
      <c r="F68" t="str">
        <f>IF(LEFT(Tableau2[[#This Row],[ID-Pilote]],1)="7","Équipé","Contrôle")</f>
        <v>Contrôle</v>
      </c>
      <c r="G68">
        <f>COUNTIF(Tableau2[[#This Row],[Aide_quest]:[LCQ]],"&gt;0")</f>
        <v>11</v>
      </c>
      <c r="H68" t="s">
        <v>198</v>
      </c>
      <c r="I68" s="1">
        <v>40.217391304347828</v>
      </c>
      <c r="J68" s="1">
        <v>21.875</v>
      </c>
      <c r="K68" s="1">
        <v>50</v>
      </c>
      <c r="L68">
        <v>60</v>
      </c>
      <c r="M68">
        <v>40</v>
      </c>
      <c r="N68">
        <v>50</v>
      </c>
      <c r="O68">
        <v>18</v>
      </c>
      <c r="P68">
        <v>1.5</v>
      </c>
      <c r="Q68">
        <v>1</v>
      </c>
      <c r="R68">
        <v>2</v>
      </c>
      <c r="S68">
        <v>45</v>
      </c>
    </row>
    <row r="69" spans="1:19" x14ac:dyDescent="0.25">
      <c r="A69">
        <v>10</v>
      </c>
      <c r="B69" t="s">
        <v>173</v>
      </c>
      <c r="C69" t="s">
        <v>98</v>
      </c>
      <c r="D69" t="s">
        <v>118</v>
      </c>
      <c r="E69" t="s">
        <v>189</v>
      </c>
      <c r="F69" t="str">
        <f>IF(LEFT(Tableau2[[#This Row],[ID-Pilote]],1)="7","Équipé","Contrôle")</f>
        <v>Contrôle</v>
      </c>
      <c r="G69">
        <f>COUNTIF(Tableau2[[#This Row],[Aide_quest]:[LCQ]],"&gt;0")</f>
        <v>10</v>
      </c>
      <c r="H69" t="s">
        <v>198</v>
      </c>
      <c r="I69" s="1">
        <v>19.565217391304348</v>
      </c>
      <c r="J69" s="1">
        <v>15.625</v>
      </c>
      <c r="K69" s="1">
        <v>21.666666666666668</v>
      </c>
      <c r="L69">
        <v>40</v>
      </c>
      <c r="M69">
        <v>0</v>
      </c>
      <c r="N69">
        <v>25</v>
      </c>
      <c r="O69">
        <v>14</v>
      </c>
      <c r="P69">
        <v>1</v>
      </c>
      <c r="Q69">
        <v>1</v>
      </c>
      <c r="R69">
        <v>1</v>
      </c>
      <c r="S69">
        <v>65</v>
      </c>
    </row>
    <row r="70" spans="1:19" x14ac:dyDescent="0.25">
      <c r="A70">
        <v>14</v>
      </c>
      <c r="B70" t="s">
        <v>162</v>
      </c>
      <c r="C70" t="s">
        <v>160</v>
      </c>
      <c r="D70" t="s">
        <v>118</v>
      </c>
      <c r="E70" t="s">
        <v>189</v>
      </c>
      <c r="F70" t="str">
        <f>IF(LEFT(Tableau2[[#This Row],[ID-Pilote]],1)="7","Équipé","Contrôle")</f>
        <v>Contrôle</v>
      </c>
      <c r="G70">
        <f>COUNTIF(Tableau2[[#This Row],[Aide_quest]:[LCQ]],"&gt;0")</f>
        <v>11</v>
      </c>
      <c r="H70" t="s">
        <v>198</v>
      </c>
      <c r="I70" s="1">
        <v>27.173913043478262</v>
      </c>
      <c r="J70" s="1">
        <v>15.625</v>
      </c>
      <c r="K70" s="1">
        <v>33.333333333333336</v>
      </c>
      <c r="L70">
        <v>55</v>
      </c>
      <c r="M70">
        <v>10</v>
      </c>
      <c r="N70">
        <v>35</v>
      </c>
      <c r="O70">
        <v>15</v>
      </c>
      <c r="P70">
        <v>1</v>
      </c>
      <c r="Q70">
        <v>1</v>
      </c>
      <c r="R70">
        <v>1</v>
      </c>
      <c r="S70">
        <v>57</v>
      </c>
    </row>
    <row r="71" spans="1:19" x14ac:dyDescent="0.25">
      <c r="A71">
        <v>14</v>
      </c>
      <c r="B71" t="s">
        <v>160</v>
      </c>
      <c r="C71" t="s">
        <v>86</v>
      </c>
      <c r="D71" t="s">
        <v>128</v>
      </c>
      <c r="E71" t="s">
        <v>189</v>
      </c>
      <c r="F71" t="str">
        <f>IF(LEFT(Tableau2[[#This Row],[ID-Pilote]],1)="7","Équipé","Contrôle")</f>
        <v>Contrôle</v>
      </c>
      <c r="G71">
        <f>COUNTIF(Tableau2[[#This Row],[Aide_quest]:[LCQ]],"&gt;0")</f>
        <v>11</v>
      </c>
      <c r="H71" t="s">
        <v>198</v>
      </c>
      <c r="I71" s="1">
        <v>68.478260869565219</v>
      </c>
      <c r="J71" s="1">
        <v>93.75</v>
      </c>
      <c r="K71" s="1">
        <v>55</v>
      </c>
      <c r="L71">
        <v>65</v>
      </c>
      <c r="M71">
        <v>50</v>
      </c>
      <c r="N71">
        <v>50</v>
      </c>
      <c r="O71">
        <v>39</v>
      </c>
      <c r="P71">
        <v>5.5</v>
      </c>
      <c r="Q71">
        <v>4</v>
      </c>
      <c r="R71">
        <v>7</v>
      </c>
      <c r="S71">
        <v>51</v>
      </c>
    </row>
    <row r="72" spans="1:19" x14ac:dyDescent="0.25">
      <c r="A72">
        <v>9</v>
      </c>
      <c r="B72" t="s">
        <v>162</v>
      </c>
      <c r="C72" t="s">
        <v>160</v>
      </c>
      <c r="D72" t="s">
        <v>128</v>
      </c>
      <c r="E72" t="s">
        <v>189</v>
      </c>
      <c r="F72" t="str">
        <f>IF(LEFT(Tableau2[[#This Row],[ID-Pilote]],1)="7","Équipé","Contrôle")</f>
        <v>Contrôle</v>
      </c>
      <c r="G72">
        <f>COUNTIF(Tableau2[[#This Row],[Aide_quest]:[LCQ]],"&gt;0")</f>
        <v>11</v>
      </c>
      <c r="H72" t="s">
        <v>198</v>
      </c>
      <c r="I72" s="1">
        <v>70.652173913043484</v>
      </c>
      <c r="J72" s="1">
        <v>100</v>
      </c>
      <c r="K72" s="1">
        <v>55</v>
      </c>
      <c r="L72">
        <v>70</v>
      </c>
      <c r="M72">
        <v>30</v>
      </c>
      <c r="N72">
        <v>65</v>
      </c>
      <c r="O72">
        <v>43</v>
      </c>
      <c r="P72">
        <v>4</v>
      </c>
      <c r="Q72">
        <v>2</v>
      </c>
      <c r="R72">
        <v>6</v>
      </c>
      <c r="S72">
        <v>50</v>
      </c>
    </row>
    <row r="73" spans="1:19" x14ac:dyDescent="0.25">
      <c r="A73">
        <v>17</v>
      </c>
      <c r="B73" t="s">
        <v>160</v>
      </c>
      <c r="C73" t="s">
        <v>86</v>
      </c>
      <c r="D73" t="s">
        <v>131</v>
      </c>
      <c r="E73" t="s">
        <v>189</v>
      </c>
      <c r="F73" t="str">
        <f>IF(LEFT(Tableau2[[#This Row],[ID-Pilote]],1)="7","Équipé","Contrôle")</f>
        <v>Contrôle</v>
      </c>
      <c r="G73">
        <f>COUNTIF(Tableau2[[#This Row],[Aide_quest]:[LCQ]],"&gt;0")</f>
        <v>11</v>
      </c>
      <c r="H73" t="s">
        <v>198</v>
      </c>
      <c r="I73" s="1">
        <v>56.521739130434781</v>
      </c>
      <c r="J73" s="1">
        <v>81.25</v>
      </c>
      <c r="K73" s="1">
        <v>43.333333333333336</v>
      </c>
      <c r="L73">
        <v>35</v>
      </c>
      <c r="M73">
        <v>35</v>
      </c>
      <c r="N73">
        <v>60</v>
      </c>
      <c r="O73">
        <v>47</v>
      </c>
      <c r="P73">
        <v>3</v>
      </c>
      <c r="Q73">
        <v>3</v>
      </c>
      <c r="R73">
        <v>3</v>
      </c>
      <c r="S73">
        <v>75</v>
      </c>
    </row>
    <row r="74" spans="1:19" x14ac:dyDescent="0.25">
      <c r="A74">
        <v>6</v>
      </c>
      <c r="B74" t="s">
        <v>173</v>
      </c>
      <c r="C74" t="s">
        <v>98</v>
      </c>
      <c r="D74" t="s">
        <v>131</v>
      </c>
      <c r="E74" t="s">
        <v>189</v>
      </c>
      <c r="F74" t="str">
        <f>IF(LEFT(Tableau2[[#This Row],[ID-Pilote]],1)="7","Équipé","Contrôle")</f>
        <v>Contrôle</v>
      </c>
      <c r="G74">
        <f>COUNTIF(Tableau2[[#This Row],[Aide_quest]:[LCQ]],"&gt;0")</f>
        <v>11</v>
      </c>
      <c r="H74" t="s">
        <v>198</v>
      </c>
      <c r="I74" s="1">
        <v>73.913043478260875</v>
      </c>
      <c r="J74" s="1">
        <v>84.375</v>
      </c>
      <c r="K74" s="1">
        <v>68.333333333333329</v>
      </c>
      <c r="L74">
        <v>70</v>
      </c>
      <c r="M74">
        <v>60</v>
      </c>
      <c r="N74">
        <v>75</v>
      </c>
      <c r="O74">
        <v>44</v>
      </c>
      <c r="P74">
        <v>7</v>
      </c>
      <c r="Q74">
        <v>7</v>
      </c>
      <c r="R74">
        <v>7</v>
      </c>
      <c r="S74">
        <v>71</v>
      </c>
    </row>
    <row r="75" spans="1:19" x14ac:dyDescent="0.25">
      <c r="A75">
        <v>7</v>
      </c>
      <c r="B75" t="s">
        <v>162</v>
      </c>
      <c r="C75" t="s">
        <v>160</v>
      </c>
      <c r="D75" t="s">
        <v>131</v>
      </c>
      <c r="E75" t="s">
        <v>189</v>
      </c>
      <c r="F75" t="str">
        <f>IF(LEFT(Tableau2[[#This Row],[ID-Pilote]],1)="7","Équipé","Contrôle")</f>
        <v>Contrôle</v>
      </c>
      <c r="G75">
        <f>COUNTIF(Tableau2[[#This Row],[Aide_quest]:[LCQ]],"&gt;0")</f>
        <v>11</v>
      </c>
      <c r="H75" t="s">
        <v>198</v>
      </c>
      <c r="I75" s="1">
        <v>85.869565217391298</v>
      </c>
      <c r="J75" s="1">
        <v>84.375</v>
      </c>
      <c r="K75" s="1">
        <v>86.666666666666671</v>
      </c>
      <c r="L75">
        <v>90</v>
      </c>
      <c r="M75">
        <v>80</v>
      </c>
      <c r="N75">
        <v>90</v>
      </c>
      <c r="O75">
        <v>48</v>
      </c>
      <c r="P75">
        <v>7</v>
      </c>
      <c r="Q75">
        <v>7</v>
      </c>
      <c r="R75">
        <v>7</v>
      </c>
      <c r="S75">
        <v>73</v>
      </c>
    </row>
    <row r="76" spans="1:19" x14ac:dyDescent="0.25">
      <c r="A76">
        <v>22</v>
      </c>
      <c r="B76" t="s">
        <v>160</v>
      </c>
      <c r="C76" t="s">
        <v>86</v>
      </c>
      <c r="D76" t="s">
        <v>137</v>
      </c>
      <c r="E76" t="s">
        <v>189</v>
      </c>
      <c r="F76" t="str">
        <f>IF(LEFT(Tableau2[[#This Row],[ID-Pilote]],1)="7","Équipé","Contrôle")</f>
        <v>Contrôle</v>
      </c>
      <c r="G76">
        <f>COUNTIF(Tableau2[[#This Row],[Aide_quest]:[LCQ]],"&gt;0")</f>
        <v>11</v>
      </c>
      <c r="H76" t="s">
        <v>198</v>
      </c>
      <c r="I76" s="1">
        <v>67.391304347826093</v>
      </c>
      <c r="J76" s="1">
        <v>75</v>
      </c>
      <c r="K76" s="1">
        <v>63.333333333333336</v>
      </c>
      <c r="L76">
        <v>65</v>
      </c>
      <c r="M76">
        <v>65</v>
      </c>
      <c r="N76">
        <v>60</v>
      </c>
      <c r="O76">
        <v>37</v>
      </c>
      <c r="P76">
        <v>5</v>
      </c>
      <c r="Q76">
        <v>6</v>
      </c>
      <c r="R76">
        <v>4</v>
      </c>
      <c r="S76">
        <v>51</v>
      </c>
    </row>
    <row r="79" spans="1:19" x14ac:dyDescent="0.25">
      <c r="D79" s="2" t="s">
        <v>200</v>
      </c>
      <c r="E79" s="3" t="s">
        <v>201</v>
      </c>
      <c r="F79" s="14"/>
      <c r="G79" s="14"/>
    </row>
    <row r="80" spans="1:19" x14ac:dyDescent="0.25">
      <c r="A80" t="s">
        <v>202</v>
      </c>
      <c r="B80" s="4" t="s">
        <v>203</v>
      </c>
      <c r="C80" s="5">
        <f>COUNTIF(Tableau2[Temps],"T1")</f>
        <v>30</v>
      </c>
      <c r="D80" s="6">
        <f>COUNTIFS(Tableau2[Temps],"T1",Tableau2[Groupe],D79)</f>
        <v>10</v>
      </c>
      <c r="E80" s="7">
        <f>COUNTIFS(Tableau2[Temps],"T1",Tableau2[Groupe],E79)</f>
        <v>20</v>
      </c>
      <c r="F80" s="9"/>
      <c r="G80" s="9"/>
    </row>
    <row r="81" spans="1:7" x14ac:dyDescent="0.25">
      <c r="A81" t="s">
        <v>204</v>
      </c>
      <c r="B81" s="8" t="s">
        <v>205</v>
      </c>
      <c r="C81" s="9">
        <f>COUNTIF(Tableau2[Temps],"T2")</f>
        <v>20</v>
      </c>
      <c r="D81" s="6">
        <f>COUNTIFS(Tableau2[Temps],"T2",Tableau2[Groupe],D79)</f>
        <v>9</v>
      </c>
      <c r="E81" s="7">
        <f>COUNTIFS(Tableau2[Temps],"T2",Tableau2[Groupe],E79)</f>
        <v>11</v>
      </c>
      <c r="F81" s="9"/>
      <c r="G81" s="9"/>
    </row>
    <row r="82" spans="1:7" x14ac:dyDescent="0.25">
      <c r="A82" t="s">
        <v>206</v>
      </c>
      <c r="B82" s="8" t="s">
        <v>207</v>
      </c>
      <c r="C82" s="9">
        <f>COUNTIF(Tableau2[Temps],"T3")</f>
        <v>18</v>
      </c>
      <c r="D82" s="6">
        <f>COUNTIFS(Tableau2[Temps],"T3",Tableau2[Groupe],D79)</f>
        <v>6</v>
      </c>
      <c r="E82" s="7">
        <f>COUNTIFS(Tableau2[Temps],"T3",Tableau2[Groupe],E79)</f>
        <v>12</v>
      </c>
      <c r="F82" s="9"/>
      <c r="G82" s="9"/>
    </row>
    <row r="83" spans="1:7" x14ac:dyDescent="0.25">
      <c r="A83" t="s">
        <v>208</v>
      </c>
      <c r="B83" s="10" t="s">
        <v>209</v>
      </c>
      <c r="C83" s="11">
        <f>COUNTIF(Tableau2[Temps],"T4")</f>
        <v>7</v>
      </c>
      <c r="D83" s="12">
        <f>COUNTIFS(Tableau2[Temps],"T4",Tableau2[Groupe],D79)</f>
        <v>3</v>
      </c>
      <c r="E83" s="13">
        <f>COUNTIFS(Tableau2[Temps],"T4",Tableau2[Groupe],E79)</f>
        <v>4</v>
      </c>
      <c r="F83" s="9"/>
      <c r="G83" s="9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F9184-DDBA-534A-8B68-43D2B4E83761}">
  <dimension ref="A1"/>
  <sheetViews>
    <sheetView workbookViewId="0"/>
  </sheetViews>
  <sheetFormatPr baseColWidth="10"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6"/>
  <sheetViews>
    <sheetView topLeftCell="A39" zoomScaleNormal="100" workbookViewId="0">
      <selection activeCell="D66" sqref="D66"/>
    </sheetView>
  </sheetViews>
  <sheetFormatPr baseColWidth="10" defaultRowHeight="13.2" x14ac:dyDescent="0.25"/>
  <cols>
    <col min="1" max="1" width="11.44140625"/>
    <col min="3" max="3" width="11.44140625"/>
    <col min="5" max="1021" width="11.44140625"/>
  </cols>
  <sheetData>
    <row r="1" spans="1:53" x14ac:dyDescent="0.25">
      <c r="A1" t="s">
        <v>48</v>
      </c>
      <c r="B1" t="s">
        <v>85</v>
      </c>
      <c r="C1" t="s">
        <v>66</v>
      </c>
      <c r="D1" t="s">
        <v>65</v>
      </c>
      <c r="E1" t="s">
        <v>64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75</v>
      </c>
      <c r="AE1" t="s">
        <v>74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24</v>
      </c>
      <c r="AL1" t="s">
        <v>25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  <c r="AU1" t="s">
        <v>110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  <c r="BA1" t="s">
        <v>116</v>
      </c>
    </row>
    <row r="2" spans="1:53" x14ac:dyDescent="0.25">
      <c r="A2">
        <v>1</v>
      </c>
      <c r="B2" t="s">
        <v>86</v>
      </c>
      <c r="C2" t="s">
        <v>26</v>
      </c>
      <c r="D2" t="s">
        <v>52</v>
      </c>
      <c r="E2" t="s">
        <v>49</v>
      </c>
      <c r="F2" t="s">
        <v>68</v>
      </c>
      <c r="G2" t="s">
        <v>71</v>
      </c>
      <c r="H2" t="s">
        <v>71</v>
      </c>
      <c r="I2" t="s">
        <v>71</v>
      </c>
      <c r="J2" t="s">
        <v>71</v>
      </c>
      <c r="K2" t="s">
        <v>68</v>
      </c>
      <c r="L2" t="s">
        <v>68</v>
      </c>
      <c r="M2" t="s">
        <v>68</v>
      </c>
      <c r="N2" t="s">
        <v>71</v>
      </c>
      <c r="O2" t="s">
        <v>71</v>
      </c>
      <c r="P2" t="s">
        <v>71</v>
      </c>
      <c r="Q2" t="s">
        <v>71</v>
      </c>
      <c r="R2" t="s">
        <v>68</v>
      </c>
      <c r="S2" t="s">
        <v>72</v>
      </c>
      <c r="T2" t="s">
        <v>68</v>
      </c>
      <c r="U2" t="s">
        <v>68</v>
      </c>
      <c r="V2" t="s">
        <v>68</v>
      </c>
      <c r="W2" t="s">
        <v>71</v>
      </c>
      <c r="X2" t="s">
        <v>71</v>
      </c>
      <c r="Y2" t="s">
        <v>68</v>
      </c>
      <c r="Z2" t="s">
        <v>71</v>
      </c>
      <c r="AA2" t="s">
        <v>68</v>
      </c>
      <c r="AB2" t="s">
        <v>68</v>
      </c>
      <c r="AC2" t="s">
        <v>68</v>
      </c>
      <c r="AD2" t="s">
        <v>73</v>
      </c>
      <c r="AE2" t="s">
        <v>67</v>
      </c>
      <c r="AF2" t="s">
        <v>67</v>
      </c>
      <c r="AG2" t="s">
        <v>72</v>
      </c>
      <c r="AH2" t="s">
        <v>72</v>
      </c>
      <c r="AI2" t="s">
        <v>73</v>
      </c>
      <c r="AJ2" t="s">
        <v>73</v>
      </c>
      <c r="AK2" t="s">
        <v>67</v>
      </c>
      <c r="AL2" t="s">
        <v>67</v>
      </c>
    </row>
    <row r="3" spans="1:53" x14ac:dyDescent="0.25">
      <c r="A3">
        <v>3</v>
      </c>
      <c r="B3" t="s">
        <v>86</v>
      </c>
      <c r="C3" t="s">
        <v>27</v>
      </c>
      <c r="D3" t="s">
        <v>53</v>
      </c>
      <c r="E3" t="s">
        <v>28</v>
      </c>
      <c r="F3" t="s">
        <v>71</v>
      </c>
      <c r="G3" t="s">
        <v>68</v>
      </c>
      <c r="H3" t="s">
        <v>68</v>
      </c>
      <c r="I3" t="s">
        <v>68</v>
      </c>
      <c r="J3" t="s">
        <v>68</v>
      </c>
      <c r="K3" t="s">
        <v>68</v>
      </c>
      <c r="L3" t="s">
        <v>70</v>
      </c>
      <c r="M3" t="s">
        <v>68</v>
      </c>
      <c r="N3" t="s">
        <v>68</v>
      </c>
      <c r="O3" t="s">
        <v>72</v>
      </c>
      <c r="P3" t="s">
        <v>68</v>
      </c>
      <c r="Q3" t="s">
        <v>72</v>
      </c>
      <c r="R3" t="s">
        <v>69</v>
      </c>
      <c r="S3" t="s">
        <v>69</v>
      </c>
      <c r="T3" t="s">
        <v>68</v>
      </c>
      <c r="U3" t="s">
        <v>72</v>
      </c>
      <c r="V3" t="s">
        <v>68</v>
      </c>
      <c r="W3" t="s">
        <v>69</v>
      </c>
      <c r="X3" t="s">
        <v>72</v>
      </c>
      <c r="Y3" t="s">
        <v>69</v>
      </c>
      <c r="Z3" t="s">
        <v>71</v>
      </c>
      <c r="AA3" t="s">
        <v>70</v>
      </c>
      <c r="AB3" t="s">
        <v>71</v>
      </c>
      <c r="AC3" t="s">
        <v>72</v>
      </c>
      <c r="AD3" t="s">
        <v>68</v>
      </c>
      <c r="AE3" t="s">
        <v>68</v>
      </c>
      <c r="AF3" t="s">
        <v>68</v>
      </c>
      <c r="AG3" t="s">
        <v>73</v>
      </c>
      <c r="AH3" t="s">
        <v>73</v>
      </c>
      <c r="AI3" t="s">
        <v>68</v>
      </c>
      <c r="AJ3" t="s">
        <v>68</v>
      </c>
      <c r="AK3" t="s">
        <v>68</v>
      </c>
      <c r="AL3" t="s">
        <v>68</v>
      </c>
    </row>
    <row r="4" spans="1:53" x14ac:dyDescent="0.25">
      <c r="A4">
        <v>4</v>
      </c>
      <c r="B4" t="s">
        <v>86</v>
      </c>
      <c r="C4" t="s">
        <v>29</v>
      </c>
      <c r="D4" t="s">
        <v>54</v>
      </c>
      <c r="E4" t="s">
        <v>30</v>
      </c>
      <c r="F4" t="s">
        <v>71</v>
      </c>
      <c r="G4" t="s">
        <v>68</v>
      </c>
      <c r="H4" t="s">
        <v>68</v>
      </c>
      <c r="I4" t="s">
        <v>69</v>
      </c>
      <c r="J4" t="s">
        <v>72</v>
      </c>
      <c r="K4" t="s">
        <v>68</v>
      </c>
      <c r="L4" t="s">
        <v>72</v>
      </c>
      <c r="M4" t="s">
        <v>68</v>
      </c>
      <c r="N4" t="s">
        <v>69</v>
      </c>
      <c r="O4" t="s">
        <v>71</v>
      </c>
      <c r="P4" t="s">
        <v>69</v>
      </c>
      <c r="Q4" t="s">
        <v>69</v>
      </c>
      <c r="R4" t="s">
        <v>69</v>
      </c>
      <c r="S4" t="s">
        <v>72</v>
      </c>
      <c r="T4" t="s">
        <v>69</v>
      </c>
      <c r="U4" t="s">
        <v>69</v>
      </c>
      <c r="V4" t="s">
        <v>68</v>
      </c>
      <c r="W4" t="s">
        <v>72</v>
      </c>
      <c r="X4" t="s">
        <v>69</v>
      </c>
      <c r="Y4" t="s">
        <v>69</v>
      </c>
      <c r="Z4" t="s">
        <v>72</v>
      </c>
      <c r="AA4" t="s">
        <v>69</v>
      </c>
      <c r="AB4" t="s">
        <v>68</v>
      </c>
      <c r="AC4" t="s">
        <v>68</v>
      </c>
      <c r="AD4" t="s">
        <v>70</v>
      </c>
      <c r="AE4" t="s">
        <v>72</v>
      </c>
      <c r="AF4" t="s">
        <v>70</v>
      </c>
      <c r="AG4" t="s">
        <v>72</v>
      </c>
      <c r="AH4" t="s">
        <v>69</v>
      </c>
      <c r="AI4" t="s">
        <v>70</v>
      </c>
      <c r="AJ4" t="s">
        <v>67</v>
      </c>
      <c r="AK4" t="s">
        <v>69</v>
      </c>
      <c r="AL4" t="s">
        <v>70</v>
      </c>
    </row>
    <row r="5" spans="1:53" x14ac:dyDescent="0.25">
      <c r="A5">
        <v>5</v>
      </c>
      <c r="B5" t="s">
        <v>86</v>
      </c>
      <c r="C5" t="s">
        <v>31</v>
      </c>
      <c r="D5" t="s">
        <v>55</v>
      </c>
      <c r="E5" t="s">
        <v>32</v>
      </c>
      <c r="F5" t="s">
        <v>71</v>
      </c>
      <c r="G5" t="s">
        <v>68</v>
      </c>
      <c r="H5" t="s">
        <v>69</v>
      </c>
      <c r="I5" t="s">
        <v>71</v>
      </c>
      <c r="J5" t="s">
        <v>69</v>
      </c>
      <c r="K5" t="s">
        <v>69</v>
      </c>
      <c r="L5" t="s">
        <v>71</v>
      </c>
      <c r="M5" t="s">
        <v>71</v>
      </c>
      <c r="N5" t="s">
        <v>72</v>
      </c>
      <c r="O5" t="s">
        <v>71</v>
      </c>
      <c r="P5" t="s">
        <v>69</v>
      </c>
      <c r="Q5" t="s">
        <v>72</v>
      </c>
      <c r="R5" t="s">
        <v>70</v>
      </c>
      <c r="S5" t="s">
        <v>71</v>
      </c>
      <c r="T5" t="s">
        <v>72</v>
      </c>
      <c r="U5" t="s">
        <v>72</v>
      </c>
      <c r="V5" t="s">
        <v>71</v>
      </c>
      <c r="W5" t="s">
        <v>72</v>
      </c>
      <c r="X5" t="s">
        <v>70</v>
      </c>
      <c r="Y5" t="s">
        <v>69</v>
      </c>
      <c r="Z5" t="s">
        <v>69</v>
      </c>
      <c r="AA5" t="s">
        <v>69</v>
      </c>
      <c r="AB5" t="s">
        <v>71</v>
      </c>
      <c r="AC5" t="s">
        <v>71</v>
      </c>
      <c r="AD5" t="s">
        <v>67</v>
      </c>
      <c r="AE5" t="s">
        <v>70</v>
      </c>
      <c r="AF5" t="s">
        <v>67</v>
      </c>
      <c r="AG5" t="s">
        <v>72</v>
      </c>
      <c r="AH5" t="s">
        <v>69</v>
      </c>
      <c r="AI5" t="s">
        <v>70</v>
      </c>
      <c r="AJ5" t="s">
        <v>73</v>
      </c>
      <c r="AK5" t="s">
        <v>69</v>
      </c>
      <c r="AL5" t="s">
        <v>69</v>
      </c>
    </row>
    <row r="6" spans="1:53" x14ac:dyDescent="0.25">
      <c r="A6">
        <v>6</v>
      </c>
      <c r="B6" t="s">
        <v>86</v>
      </c>
      <c r="C6" t="s">
        <v>33</v>
      </c>
      <c r="D6" t="s">
        <v>56</v>
      </c>
      <c r="E6" t="s">
        <v>34</v>
      </c>
      <c r="F6" t="s">
        <v>71</v>
      </c>
      <c r="G6" t="s">
        <v>68</v>
      </c>
      <c r="H6" t="s">
        <v>68</v>
      </c>
      <c r="I6" t="s">
        <v>68</v>
      </c>
      <c r="J6" t="s">
        <v>68</v>
      </c>
      <c r="K6" t="s">
        <v>68</v>
      </c>
      <c r="L6" t="s">
        <v>71</v>
      </c>
      <c r="M6" t="s">
        <v>68</v>
      </c>
      <c r="N6" t="s">
        <v>71</v>
      </c>
      <c r="O6" t="s">
        <v>71</v>
      </c>
      <c r="P6" t="s">
        <v>69</v>
      </c>
      <c r="Q6" t="s">
        <v>69</v>
      </c>
      <c r="R6" t="s">
        <v>68</v>
      </c>
      <c r="S6" t="s">
        <v>69</v>
      </c>
      <c r="T6" t="s">
        <v>71</v>
      </c>
      <c r="U6" t="s">
        <v>71</v>
      </c>
      <c r="V6" t="s">
        <v>69</v>
      </c>
      <c r="W6" t="s">
        <v>71</v>
      </c>
      <c r="X6" t="s">
        <v>69</v>
      </c>
      <c r="Y6" t="s">
        <v>69</v>
      </c>
      <c r="Z6" t="s">
        <v>69</v>
      </c>
      <c r="AA6" t="s">
        <v>69</v>
      </c>
      <c r="AB6" t="s">
        <v>71</v>
      </c>
      <c r="AC6" t="s">
        <v>71</v>
      </c>
      <c r="AD6" t="s">
        <v>69</v>
      </c>
      <c r="AE6" t="s">
        <v>69</v>
      </c>
      <c r="AF6" t="s">
        <v>69</v>
      </c>
      <c r="AG6" t="s">
        <v>68</v>
      </c>
      <c r="AH6" t="s">
        <v>70</v>
      </c>
      <c r="AI6" t="s">
        <v>68</v>
      </c>
      <c r="AJ6" t="s">
        <v>73</v>
      </c>
      <c r="AK6" t="s">
        <v>70</v>
      </c>
      <c r="AL6" t="s">
        <v>71</v>
      </c>
    </row>
    <row r="7" spans="1:53" x14ac:dyDescent="0.25">
      <c r="A7">
        <v>7</v>
      </c>
      <c r="B7" t="s">
        <v>86</v>
      </c>
      <c r="C7" t="s">
        <v>35</v>
      </c>
      <c r="D7" t="s">
        <v>57</v>
      </c>
      <c r="E7" t="s">
        <v>50</v>
      </c>
      <c r="F7" t="s">
        <v>71</v>
      </c>
      <c r="G7" t="s">
        <v>68</v>
      </c>
      <c r="H7" t="s">
        <v>68</v>
      </c>
      <c r="I7" t="s">
        <v>69</v>
      </c>
      <c r="J7" t="s">
        <v>68</v>
      </c>
      <c r="K7" t="s">
        <v>71</v>
      </c>
      <c r="L7" t="s">
        <v>72</v>
      </c>
      <c r="M7" t="s">
        <v>72</v>
      </c>
      <c r="N7" t="s">
        <v>72</v>
      </c>
      <c r="O7" t="s">
        <v>72</v>
      </c>
      <c r="P7" t="s">
        <v>72</v>
      </c>
      <c r="Q7" t="s">
        <v>69</v>
      </c>
      <c r="R7" t="s">
        <v>72</v>
      </c>
      <c r="S7" t="s">
        <v>70</v>
      </c>
      <c r="T7" t="s">
        <v>70</v>
      </c>
      <c r="U7" t="s">
        <v>70</v>
      </c>
      <c r="V7" t="s">
        <v>69</v>
      </c>
      <c r="W7" t="s">
        <v>70</v>
      </c>
      <c r="X7" t="s">
        <v>70</v>
      </c>
      <c r="Y7" t="s">
        <v>72</v>
      </c>
      <c r="Z7" t="s">
        <v>72</v>
      </c>
      <c r="AA7" t="s">
        <v>70</v>
      </c>
      <c r="AB7" t="s">
        <v>69</v>
      </c>
      <c r="AC7" t="s">
        <v>71</v>
      </c>
      <c r="AD7" t="s">
        <v>72</v>
      </c>
      <c r="AE7" t="s">
        <v>71</v>
      </c>
      <c r="AF7" t="s">
        <v>70</v>
      </c>
      <c r="AG7" t="s">
        <v>67</v>
      </c>
      <c r="AH7" t="s">
        <v>70</v>
      </c>
      <c r="AI7" t="s">
        <v>72</v>
      </c>
      <c r="AJ7" t="s">
        <v>72</v>
      </c>
      <c r="AK7" t="s">
        <v>68</v>
      </c>
      <c r="AL7" t="s">
        <v>72</v>
      </c>
    </row>
    <row r="8" spans="1:53" x14ac:dyDescent="0.25">
      <c r="A8">
        <v>8</v>
      </c>
      <c r="B8" t="s">
        <v>86</v>
      </c>
      <c r="C8" t="s">
        <v>36</v>
      </c>
      <c r="D8" t="s">
        <v>58</v>
      </c>
      <c r="E8" t="s">
        <v>37</v>
      </c>
      <c r="F8" t="s">
        <v>71</v>
      </c>
      <c r="G8" t="s">
        <v>68</v>
      </c>
      <c r="H8" t="s">
        <v>70</v>
      </c>
      <c r="I8" t="s">
        <v>70</v>
      </c>
      <c r="J8" t="s">
        <v>69</v>
      </c>
      <c r="K8" t="s">
        <v>68</v>
      </c>
      <c r="L8" t="s">
        <v>69</v>
      </c>
      <c r="M8" t="s">
        <v>68</v>
      </c>
      <c r="N8" t="s">
        <v>72</v>
      </c>
      <c r="O8" t="s">
        <v>68</v>
      </c>
      <c r="P8" t="s">
        <v>69</v>
      </c>
      <c r="Q8" t="s">
        <v>68</v>
      </c>
      <c r="R8" t="s">
        <v>68</v>
      </c>
      <c r="S8" t="s">
        <v>68</v>
      </c>
      <c r="T8" t="s">
        <v>70</v>
      </c>
      <c r="U8" t="s">
        <v>70</v>
      </c>
      <c r="V8" t="s">
        <v>69</v>
      </c>
      <c r="W8" t="s">
        <v>69</v>
      </c>
      <c r="X8" t="s">
        <v>72</v>
      </c>
      <c r="Y8" t="s">
        <v>70</v>
      </c>
      <c r="Z8" t="s">
        <v>71</v>
      </c>
      <c r="AA8" t="s">
        <v>72</v>
      </c>
      <c r="AB8" t="s">
        <v>68</v>
      </c>
      <c r="AC8" t="s">
        <v>69</v>
      </c>
      <c r="AD8" t="s">
        <v>73</v>
      </c>
      <c r="AE8" t="s">
        <v>72</v>
      </c>
      <c r="AF8" t="s">
        <v>73</v>
      </c>
      <c r="AG8" t="s">
        <v>70</v>
      </c>
      <c r="AH8" t="s">
        <v>69</v>
      </c>
      <c r="AI8" t="s">
        <v>67</v>
      </c>
      <c r="AJ8" t="s">
        <v>73</v>
      </c>
      <c r="AK8" t="s">
        <v>71</v>
      </c>
      <c r="AL8" t="s">
        <v>72</v>
      </c>
    </row>
    <row r="9" spans="1:53" x14ac:dyDescent="0.25">
      <c r="A9">
        <v>9</v>
      </c>
      <c r="B9" t="s">
        <v>86</v>
      </c>
      <c r="C9" t="s">
        <v>38</v>
      </c>
      <c r="D9" t="s">
        <v>59</v>
      </c>
      <c r="E9" t="s">
        <v>51</v>
      </c>
      <c r="F9" t="s">
        <v>71</v>
      </c>
      <c r="G9" t="s">
        <v>68</v>
      </c>
      <c r="H9" t="s">
        <v>68</v>
      </c>
      <c r="I9" t="s">
        <v>68</v>
      </c>
      <c r="J9" t="s">
        <v>68</v>
      </c>
      <c r="K9" t="s">
        <v>68</v>
      </c>
      <c r="L9" t="s">
        <v>69</v>
      </c>
      <c r="M9" t="s">
        <v>71</v>
      </c>
      <c r="N9" t="s">
        <v>68</v>
      </c>
      <c r="O9" t="s">
        <v>72</v>
      </c>
      <c r="P9" t="s">
        <v>69</v>
      </c>
      <c r="Q9" t="s">
        <v>70</v>
      </c>
      <c r="R9" t="s">
        <v>72</v>
      </c>
      <c r="S9" t="s">
        <v>72</v>
      </c>
      <c r="T9" t="s">
        <v>72</v>
      </c>
      <c r="U9" t="s">
        <v>69</v>
      </c>
      <c r="V9" t="s">
        <v>72</v>
      </c>
      <c r="W9" t="s">
        <v>69</v>
      </c>
      <c r="X9" t="s">
        <v>72</v>
      </c>
      <c r="Y9" t="s">
        <v>69</v>
      </c>
      <c r="Z9" t="s">
        <v>69</v>
      </c>
      <c r="AA9" t="s">
        <v>69</v>
      </c>
      <c r="AB9" t="s">
        <v>68</v>
      </c>
      <c r="AC9" t="s">
        <v>69</v>
      </c>
      <c r="AD9" t="s">
        <v>72</v>
      </c>
      <c r="AE9" t="s">
        <v>72</v>
      </c>
      <c r="AF9" t="s">
        <v>70</v>
      </c>
      <c r="AG9" t="s">
        <v>70</v>
      </c>
      <c r="AH9" t="s">
        <v>70</v>
      </c>
      <c r="AI9" t="s">
        <v>69</v>
      </c>
      <c r="AJ9" t="s">
        <v>67</v>
      </c>
      <c r="AK9" t="s">
        <v>69</v>
      </c>
      <c r="AL9" t="s">
        <v>69</v>
      </c>
    </row>
    <row r="10" spans="1:53" x14ac:dyDescent="0.25">
      <c r="A10">
        <v>10</v>
      </c>
      <c r="B10" t="s">
        <v>86</v>
      </c>
      <c r="C10" t="s">
        <v>39</v>
      </c>
      <c r="D10" t="s">
        <v>60</v>
      </c>
      <c r="E10" t="s">
        <v>40</v>
      </c>
      <c r="F10" t="s">
        <v>71</v>
      </c>
      <c r="G10" t="s">
        <v>68</v>
      </c>
      <c r="H10" t="s">
        <v>68</v>
      </c>
      <c r="I10" t="s">
        <v>69</v>
      </c>
      <c r="J10" t="s">
        <v>68</v>
      </c>
      <c r="K10" t="s">
        <v>68</v>
      </c>
      <c r="L10" t="s">
        <v>72</v>
      </c>
      <c r="M10" t="s">
        <v>68</v>
      </c>
      <c r="N10" t="s">
        <v>72</v>
      </c>
      <c r="O10" t="s">
        <v>68</v>
      </c>
      <c r="P10" t="s">
        <v>68</v>
      </c>
      <c r="Q10" t="s">
        <v>69</v>
      </c>
      <c r="R10" t="s">
        <v>68</v>
      </c>
      <c r="S10" t="s">
        <v>68</v>
      </c>
      <c r="T10" t="s">
        <v>68</v>
      </c>
      <c r="U10" t="s">
        <v>69</v>
      </c>
      <c r="V10" t="s">
        <v>68</v>
      </c>
      <c r="W10" t="s">
        <v>68</v>
      </c>
      <c r="X10" t="s">
        <v>68</v>
      </c>
      <c r="Y10" t="s">
        <v>68</v>
      </c>
      <c r="Z10" t="s">
        <v>69</v>
      </c>
      <c r="AA10" t="s">
        <v>69</v>
      </c>
      <c r="AB10" t="s">
        <v>68</v>
      </c>
      <c r="AC10" t="s">
        <v>68</v>
      </c>
      <c r="AD10" t="s">
        <v>72</v>
      </c>
      <c r="AE10" t="s">
        <v>72</v>
      </c>
      <c r="AF10" t="s">
        <v>72</v>
      </c>
      <c r="AG10" t="s">
        <v>73</v>
      </c>
      <c r="AH10" t="s">
        <v>72</v>
      </c>
      <c r="AI10" t="s">
        <v>72</v>
      </c>
      <c r="AJ10" t="s">
        <v>73</v>
      </c>
      <c r="AK10" t="s">
        <v>69</v>
      </c>
      <c r="AL10" t="s">
        <v>73</v>
      </c>
    </row>
    <row r="11" spans="1:53" x14ac:dyDescent="0.25">
      <c r="A11">
        <v>11</v>
      </c>
      <c r="B11" t="s">
        <v>86</v>
      </c>
      <c r="C11" t="s">
        <v>41</v>
      </c>
      <c r="D11" t="s">
        <v>61</v>
      </c>
      <c r="E11" t="s">
        <v>42</v>
      </c>
      <c r="F11" t="s">
        <v>68</v>
      </c>
      <c r="G11" t="s">
        <v>69</v>
      </c>
      <c r="H11" t="s">
        <v>71</v>
      </c>
      <c r="I11" t="s">
        <v>71</v>
      </c>
      <c r="J11" t="s">
        <v>69</v>
      </c>
      <c r="K11" t="s">
        <v>72</v>
      </c>
      <c r="L11" t="s">
        <v>71</v>
      </c>
      <c r="M11" t="s">
        <v>69</v>
      </c>
      <c r="N11" t="s">
        <v>71</v>
      </c>
      <c r="O11" t="s">
        <v>71</v>
      </c>
      <c r="P11" t="s">
        <v>69</v>
      </c>
      <c r="Q11" t="s">
        <v>69</v>
      </c>
      <c r="R11" t="s">
        <v>71</v>
      </c>
      <c r="S11" t="s">
        <v>68</v>
      </c>
      <c r="T11" t="s">
        <v>71</v>
      </c>
      <c r="U11" t="s">
        <v>69</v>
      </c>
      <c r="V11" t="s">
        <v>71</v>
      </c>
      <c r="W11" t="s">
        <v>72</v>
      </c>
      <c r="X11" t="s">
        <v>69</v>
      </c>
      <c r="Y11" t="s">
        <v>71</v>
      </c>
      <c r="Z11" t="s">
        <v>71</v>
      </c>
      <c r="AA11" t="s">
        <v>72</v>
      </c>
      <c r="AB11" t="s">
        <v>71</v>
      </c>
      <c r="AC11" t="s">
        <v>71</v>
      </c>
      <c r="AD11" t="s">
        <v>70</v>
      </c>
      <c r="AE11" t="s">
        <v>72</v>
      </c>
      <c r="AF11" t="s">
        <v>69</v>
      </c>
      <c r="AG11" t="s">
        <v>70</v>
      </c>
      <c r="AH11" t="s">
        <v>71</v>
      </c>
      <c r="AI11" t="s">
        <v>70</v>
      </c>
      <c r="AJ11" t="s">
        <v>67</v>
      </c>
      <c r="AK11" t="s">
        <v>70</v>
      </c>
      <c r="AL11" t="s">
        <v>72</v>
      </c>
    </row>
    <row r="12" spans="1:53" x14ac:dyDescent="0.25">
      <c r="A12">
        <v>13</v>
      </c>
      <c r="B12" t="s">
        <v>86</v>
      </c>
      <c r="C12" t="s">
        <v>43</v>
      </c>
      <c r="D12" t="s">
        <v>62</v>
      </c>
      <c r="E12" t="s">
        <v>44</v>
      </c>
      <c r="F12" t="s">
        <v>68</v>
      </c>
      <c r="G12" t="s">
        <v>68</v>
      </c>
      <c r="H12" t="s">
        <v>68</v>
      </c>
      <c r="I12" t="s">
        <v>71</v>
      </c>
      <c r="J12" t="s">
        <v>68</v>
      </c>
      <c r="K12" t="s">
        <v>68</v>
      </c>
      <c r="L12" t="s">
        <v>69</v>
      </c>
      <c r="M12" t="s">
        <v>71</v>
      </c>
      <c r="N12" t="s">
        <v>68</v>
      </c>
      <c r="O12" t="s">
        <v>69</v>
      </c>
      <c r="P12" t="s">
        <v>71</v>
      </c>
      <c r="Q12" t="s">
        <v>69</v>
      </c>
      <c r="R12" t="s">
        <v>69</v>
      </c>
      <c r="S12" t="s">
        <v>72</v>
      </c>
      <c r="T12" t="s">
        <v>71</v>
      </c>
      <c r="U12" t="s">
        <v>69</v>
      </c>
      <c r="V12" t="s">
        <v>68</v>
      </c>
      <c r="W12" t="s">
        <v>69</v>
      </c>
      <c r="X12" t="s">
        <v>69</v>
      </c>
      <c r="Y12" t="s">
        <v>69</v>
      </c>
      <c r="Z12" t="s">
        <v>69</v>
      </c>
      <c r="AA12" t="s">
        <v>71</v>
      </c>
      <c r="AB12" t="s">
        <v>68</v>
      </c>
      <c r="AC12" t="s">
        <v>71</v>
      </c>
      <c r="AD12" t="s">
        <v>67</v>
      </c>
      <c r="AE12" t="s">
        <v>70</v>
      </c>
      <c r="AF12" t="s">
        <v>72</v>
      </c>
      <c r="AG12" t="s">
        <v>68</v>
      </c>
      <c r="AH12" t="s">
        <v>69</v>
      </c>
      <c r="AI12" t="s">
        <v>72</v>
      </c>
      <c r="AJ12" t="s">
        <v>72</v>
      </c>
      <c r="AK12" t="s">
        <v>71</v>
      </c>
      <c r="AL12" t="s">
        <v>70</v>
      </c>
    </row>
    <row r="13" spans="1:53" x14ac:dyDescent="0.25">
      <c r="A13">
        <v>14</v>
      </c>
      <c r="B13" t="s">
        <v>86</v>
      </c>
      <c r="C13" t="s">
        <v>45</v>
      </c>
      <c r="D13" t="s">
        <v>63</v>
      </c>
      <c r="E13" t="s">
        <v>46</v>
      </c>
      <c r="F13" t="s">
        <v>71</v>
      </c>
      <c r="G13" t="s">
        <v>68</v>
      </c>
      <c r="H13" t="s">
        <v>68</v>
      </c>
      <c r="I13" t="s">
        <v>71</v>
      </c>
      <c r="J13" t="s">
        <v>71</v>
      </c>
      <c r="K13" t="s">
        <v>68</v>
      </c>
      <c r="L13" t="s">
        <v>72</v>
      </c>
      <c r="M13" t="s">
        <v>71</v>
      </c>
      <c r="N13" t="s">
        <v>68</v>
      </c>
      <c r="O13" t="s">
        <v>69</v>
      </c>
      <c r="P13" t="s">
        <v>68</v>
      </c>
      <c r="Q13" t="s">
        <v>69</v>
      </c>
      <c r="R13" t="s">
        <v>68</v>
      </c>
      <c r="S13" t="s">
        <v>70</v>
      </c>
      <c r="T13" t="s">
        <v>69</v>
      </c>
      <c r="U13" t="s">
        <v>71</v>
      </c>
      <c r="V13" t="s">
        <v>68</v>
      </c>
      <c r="W13" t="s">
        <v>70</v>
      </c>
      <c r="X13" t="s">
        <v>69</v>
      </c>
      <c r="Y13" t="s">
        <v>72</v>
      </c>
      <c r="Z13" t="s">
        <v>69</v>
      </c>
      <c r="AA13" t="s">
        <v>70</v>
      </c>
      <c r="AB13" t="s">
        <v>68</v>
      </c>
      <c r="AC13" t="s">
        <v>69</v>
      </c>
      <c r="AD13" t="s">
        <v>72</v>
      </c>
      <c r="AE13" t="s">
        <v>72</v>
      </c>
      <c r="AF13" t="s">
        <v>72</v>
      </c>
      <c r="AG13" t="s">
        <v>67</v>
      </c>
      <c r="AH13" t="s">
        <v>70</v>
      </c>
      <c r="AI13" t="s">
        <v>67</v>
      </c>
      <c r="AJ13" t="s">
        <v>67</v>
      </c>
      <c r="AK13" t="s">
        <v>71</v>
      </c>
      <c r="AL13" t="s">
        <v>69</v>
      </c>
    </row>
    <row r="14" spans="1:53" x14ac:dyDescent="0.25">
      <c r="A14">
        <v>16</v>
      </c>
      <c r="B14" t="s">
        <v>86</v>
      </c>
      <c r="C14" t="s">
        <v>47</v>
      </c>
      <c r="D14" t="s">
        <v>52</v>
      </c>
      <c r="E14" t="s">
        <v>49</v>
      </c>
      <c r="F14" t="s">
        <v>68</v>
      </c>
      <c r="G14" t="s">
        <v>71</v>
      </c>
      <c r="H14" t="s">
        <v>69</v>
      </c>
      <c r="I14" t="s">
        <v>71</v>
      </c>
      <c r="J14" t="s">
        <v>71</v>
      </c>
      <c r="K14" t="s">
        <v>68</v>
      </c>
      <c r="L14" t="s">
        <v>68</v>
      </c>
      <c r="M14" t="s">
        <v>69</v>
      </c>
      <c r="N14" t="s">
        <v>71</v>
      </c>
      <c r="O14" t="s">
        <v>69</v>
      </c>
      <c r="P14" t="s">
        <v>69</v>
      </c>
      <c r="Q14" t="s">
        <v>69</v>
      </c>
      <c r="R14" t="s">
        <v>68</v>
      </c>
      <c r="S14" t="s">
        <v>72</v>
      </c>
      <c r="T14" t="s">
        <v>71</v>
      </c>
      <c r="U14" t="s">
        <v>71</v>
      </c>
      <c r="V14" t="s">
        <v>68</v>
      </c>
      <c r="W14" t="s">
        <v>71</v>
      </c>
      <c r="X14" t="s">
        <v>68</v>
      </c>
      <c r="Y14" t="s">
        <v>68</v>
      </c>
      <c r="Z14" t="s">
        <v>68</v>
      </c>
      <c r="AA14" t="s">
        <v>68</v>
      </c>
      <c r="AB14" t="s">
        <v>71</v>
      </c>
      <c r="AC14" t="s">
        <v>71</v>
      </c>
      <c r="AD14" t="s">
        <v>73</v>
      </c>
      <c r="AE14" t="s">
        <v>67</v>
      </c>
      <c r="AF14" t="s">
        <v>67</v>
      </c>
      <c r="AG14" t="s">
        <v>72</v>
      </c>
      <c r="AH14" t="s">
        <v>72</v>
      </c>
      <c r="AI14" t="s">
        <v>67</v>
      </c>
      <c r="AJ14" t="s">
        <v>67</v>
      </c>
      <c r="AK14" t="s">
        <v>70</v>
      </c>
      <c r="AL14" t="s">
        <v>67</v>
      </c>
    </row>
    <row r="15" spans="1:53" x14ac:dyDescent="0.25">
      <c r="A15">
        <v>1</v>
      </c>
      <c r="B15" t="s">
        <v>98</v>
      </c>
      <c r="C15" t="s">
        <v>87</v>
      </c>
      <c r="D15" t="s">
        <v>58</v>
      </c>
      <c r="E15" t="s">
        <v>37</v>
      </c>
      <c r="F15" t="s">
        <v>71</v>
      </c>
      <c r="G15" t="s">
        <v>68</v>
      </c>
      <c r="H15" t="s">
        <v>68</v>
      </c>
      <c r="I15" t="s">
        <v>70</v>
      </c>
      <c r="J15" t="s">
        <v>69</v>
      </c>
      <c r="K15" t="s">
        <v>68</v>
      </c>
      <c r="L15" t="s">
        <v>68</v>
      </c>
      <c r="M15" t="s">
        <v>68</v>
      </c>
      <c r="N15" t="s">
        <v>69</v>
      </c>
      <c r="O15" t="s">
        <v>68</v>
      </c>
      <c r="P15" t="s">
        <v>69</v>
      </c>
      <c r="Q15" t="s">
        <v>68</v>
      </c>
      <c r="R15" t="s">
        <v>71</v>
      </c>
      <c r="S15" t="s">
        <v>68</v>
      </c>
      <c r="T15" t="s">
        <v>69</v>
      </c>
      <c r="U15" t="s">
        <v>69</v>
      </c>
      <c r="V15" t="s">
        <v>71</v>
      </c>
      <c r="W15" t="s">
        <v>69</v>
      </c>
      <c r="X15" t="s">
        <v>69</v>
      </c>
      <c r="Y15" t="s">
        <v>69</v>
      </c>
      <c r="Z15" t="s">
        <v>68</v>
      </c>
      <c r="AA15" t="s">
        <v>71</v>
      </c>
      <c r="AB15" t="s">
        <v>68</v>
      </c>
      <c r="AC15" t="s">
        <v>71</v>
      </c>
      <c r="AD15" t="s">
        <v>73</v>
      </c>
      <c r="AE15" t="s">
        <v>73</v>
      </c>
      <c r="AF15" t="s">
        <v>73</v>
      </c>
      <c r="AG15" t="s">
        <v>73</v>
      </c>
      <c r="AH15" t="s">
        <v>73</v>
      </c>
      <c r="AI15" t="s">
        <v>70</v>
      </c>
      <c r="AJ15" t="s">
        <v>73</v>
      </c>
      <c r="AK15" t="s">
        <v>73</v>
      </c>
      <c r="AL15" t="s">
        <v>73</v>
      </c>
    </row>
    <row r="16" spans="1:53" x14ac:dyDescent="0.25">
      <c r="A16">
        <v>2</v>
      </c>
      <c r="B16" t="s">
        <v>98</v>
      </c>
      <c r="C16" t="s">
        <v>88</v>
      </c>
      <c r="D16" t="s">
        <v>53</v>
      </c>
      <c r="E16" t="s">
        <v>28</v>
      </c>
      <c r="F16" t="s">
        <v>71</v>
      </c>
      <c r="G16" t="s">
        <v>68</v>
      </c>
      <c r="H16" t="s">
        <v>68</v>
      </c>
      <c r="I16" t="s">
        <v>69</v>
      </c>
      <c r="J16" t="s">
        <v>68</v>
      </c>
      <c r="K16" t="s">
        <v>68</v>
      </c>
      <c r="L16" t="s">
        <v>72</v>
      </c>
      <c r="M16" t="s">
        <v>71</v>
      </c>
      <c r="N16" t="s">
        <v>68</v>
      </c>
      <c r="O16" t="s">
        <v>69</v>
      </c>
      <c r="P16" t="s">
        <v>71</v>
      </c>
      <c r="Q16" t="s">
        <v>72</v>
      </c>
      <c r="R16" t="s">
        <v>72</v>
      </c>
      <c r="S16" t="s">
        <v>72</v>
      </c>
      <c r="T16" t="s">
        <v>69</v>
      </c>
      <c r="U16" t="s">
        <v>71</v>
      </c>
      <c r="V16" t="s">
        <v>69</v>
      </c>
      <c r="W16" t="s">
        <v>69</v>
      </c>
      <c r="X16" t="s">
        <v>71</v>
      </c>
      <c r="Y16" t="s">
        <v>72</v>
      </c>
      <c r="Z16" t="s">
        <v>69</v>
      </c>
      <c r="AA16" t="s">
        <v>72</v>
      </c>
      <c r="AB16" t="s">
        <v>71</v>
      </c>
      <c r="AC16" t="s">
        <v>72</v>
      </c>
      <c r="AD16" t="s">
        <v>68</v>
      </c>
      <c r="AE16" t="s">
        <v>68</v>
      </c>
      <c r="AF16" t="s">
        <v>68</v>
      </c>
      <c r="AG16" t="s">
        <v>73</v>
      </c>
      <c r="AH16" t="s">
        <v>73</v>
      </c>
      <c r="AI16" t="s">
        <v>68</v>
      </c>
      <c r="AJ16" t="s">
        <v>68</v>
      </c>
      <c r="AK16" t="s">
        <v>71</v>
      </c>
      <c r="AL16" t="s">
        <v>68</v>
      </c>
    </row>
    <row r="17" spans="1:53" x14ac:dyDescent="0.25">
      <c r="A17">
        <v>3</v>
      </c>
      <c r="B17" t="s">
        <v>98</v>
      </c>
      <c r="C17" t="s">
        <v>89</v>
      </c>
      <c r="D17" t="s">
        <v>57</v>
      </c>
      <c r="E17" t="s">
        <v>50</v>
      </c>
      <c r="F17" t="s">
        <v>71</v>
      </c>
      <c r="G17" t="s">
        <v>68</v>
      </c>
      <c r="H17" t="s">
        <v>68</v>
      </c>
      <c r="I17" t="s">
        <v>68</v>
      </c>
      <c r="J17" t="s">
        <v>68</v>
      </c>
      <c r="K17" t="s">
        <v>68</v>
      </c>
      <c r="L17" t="s">
        <v>69</v>
      </c>
      <c r="M17" t="s">
        <v>69</v>
      </c>
      <c r="N17" t="s">
        <v>68</v>
      </c>
      <c r="O17" t="s">
        <v>72</v>
      </c>
      <c r="P17" t="s">
        <v>69</v>
      </c>
      <c r="Q17" t="s">
        <v>72</v>
      </c>
      <c r="R17" t="s">
        <v>69</v>
      </c>
      <c r="S17" t="s">
        <v>70</v>
      </c>
      <c r="T17" t="s">
        <v>72</v>
      </c>
      <c r="U17" t="s">
        <v>70</v>
      </c>
      <c r="V17" t="s">
        <v>68</v>
      </c>
      <c r="W17" t="s">
        <v>72</v>
      </c>
      <c r="X17" t="s">
        <v>70</v>
      </c>
      <c r="Y17" t="s">
        <v>72</v>
      </c>
      <c r="Z17" t="s">
        <v>71</v>
      </c>
      <c r="AA17" t="s">
        <v>72</v>
      </c>
      <c r="AB17" t="s">
        <v>68</v>
      </c>
      <c r="AC17" t="s">
        <v>71</v>
      </c>
      <c r="AD17" t="s">
        <v>70</v>
      </c>
      <c r="AE17" t="s">
        <v>68</v>
      </c>
      <c r="AF17" t="s">
        <v>72</v>
      </c>
      <c r="AG17" t="s">
        <v>73</v>
      </c>
      <c r="AH17" t="s">
        <v>73</v>
      </c>
      <c r="AI17" t="s">
        <v>69</v>
      </c>
      <c r="AJ17" t="s">
        <v>70</v>
      </c>
      <c r="AK17" t="s">
        <v>72</v>
      </c>
      <c r="AL17" t="s">
        <v>72</v>
      </c>
    </row>
    <row r="18" spans="1:53" x14ac:dyDescent="0.25">
      <c r="A18">
        <v>4</v>
      </c>
      <c r="B18" t="s">
        <v>98</v>
      </c>
      <c r="C18" t="s">
        <v>90</v>
      </c>
      <c r="D18" t="s">
        <v>60</v>
      </c>
      <c r="E18" t="s">
        <v>40</v>
      </c>
      <c r="F18" t="s">
        <v>71</v>
      </c>
      <c r="G18" t="s">
        <v>68</v>
      </c>
      <c r="H18" t="s">
        <v>68</v>
      </c>
      <c r="I18" t="s">
        <v>68</v>
      </c>
      <c r="J18" t="s">
        <v>68</v>
      </c>
      <c r="K18" t="s">
        <v>68</v>
      </c>
      <c r="L18" t="s">
        <v>68</v>
      </c>
      <c r="M18" t="s">
        <v>68</v>
      </c>
      <c r="N18" t="s">
        <v>71</v>
      </c>
      <c r="O18" t="s">
        <v>68</v>
      </c>
      <c r="P18" t="s">
        <v>68</v>
      </c>
      <c r="Q18" t="s">
        <v>68</v>
      </c>
      <c r="R18" t="s">
        <v>68</v>
      </c>
      <c r="S18" t="s">
        <v>68</v>
      </c>
      <c r="T18" t="s">
        <v>68</v>
      </c>
      <c r="U18" t="s">
        <v>68</v>
      </c>
      <c r="V18" t="s">
        <v>68</v>
      </c>
      <c r="W18" t="s">
        <v>68</v>
      </c>
      <c r="X18" t="s">
        <v>68</v>
      </c>
      <c r="Y18" t="s">
        <v>68</v>
      </c>
      <c r="Z18" t="s">
        <v>68</v>
      </c>
      <c r="AA18" t="s">
        <v>68</v>
      </c>
      <c r="AB18" t="s">
        <v>68</v>
      </c>
      <c r="AC18" t="s">
        <v>68</v>
      </c>
      <c r="AD18" t="s">
        <v>72</v>
      </c>
      <c r="AE18" t="s">
        <v>72</v>
      </c>
      <c r="AF18" t="s">
        <v>72</v>
      </c>
      <c r="AG18" t="s">
        <v>73</v>
      </c>
      <c r="AH18" t="s">
        <v>68</v>
      </c>
      <c r="AI18" t="s">
        <v>72</v>
      </c>
      <c r="AJ18" t="s">
        <v>72</v>
      </c>
      <c r="AK18" t="s">
        <v>72</v>
      </c>
      <c r="AL18" t="s">
        <v>71</v>
      </c>
    </row>
    <row r="19" spans="1:53" x14ac:dyDescent="0.25">
      <c r="A19">
        <v>5</v>
      </c>
      <c r="B19" t="s">
        <v>98</v>
      </c>
      <c r="C19" t="s">
        <v>91</v>
      </c>
      <c r="D19" t="s">
        <v>55</v>
      </c>
      <c r="E19" t="s">
        <v>32</v>
      </c>
      <c r="F19" t="s">
        <v>68</v>
      </c>
      <c r="G19" t="s">
        <v>68</v>
      </c>
      <c r="H19" t="s">
        <v>71</v>
      </c>
      <c r="I19" t="s">
        <v>68</v>
      </c>
      <c r="J19" t="s">
        <v>68</v>
      </c>
      <c r="K19" t="s">
        <v>69</v>
      </c>
      <c r="L19" t="s">
        <v>71</v>
      </c>
      <c r="M19" t="s">
        <v>68</v>
      </c>
      <c r="N19" t="s">
        <v>72</v>
      </c>
      <c r="O19" t="s">
        <v>71</v>
      </c>
      <c r="P19" t="s">
        <v>68</v>
      </c>
      <c r="Q19" t="s">
        <v>69</v>
      </c>
      <c r="R19" t="s">
        <v>69</v>
      </c>
      <c r="S19" t="s">
        <v>71</v>
      </c>
      <c r="T19" t="s">
        <v>71</v>
      </c>
      <c r="U19" t="s">
        <v>71</v>
      </c>
      <c r="V19" t="s">
        <v>69</v>
      </c>
      <c r="W19" t="s">
        <v>72</v>
      </c>
      <c r="X19" t="s">
        <v>70</v>
      </c>
      <c r="Y19" t="s">
        <v>69</v>
      </c>
      <c r="Z19" t="s">
        <v>69</v>
      </c>
      <c r="AA19" t="s">
        <v>68</v>
      </c>
      <c r="AB19" t="s">
        <v>68</v>
      </c>
      <c r="AC19" t="s">
        <v>71</v>
      </c>
      <c r="AD19" t="s">
        <v>70</v>
      </c>
      <c r="AE19" t="s">
        <v>72</v>
      </c>
      <c r="AF19" t="s">
        <v>67</v>
      </c>
      <c r="AG19" t="s">
        <v>69</v>
      </c>
      <c r="AH19" t="s">
        <v>70</v>
      </c>
      <c r="AI19" t="s">
        <v>72</v>
      </c>
      <c r="AJ19" t="s">
        <v>73</v>
      </c>
      <c r="AK19" t="s">
        <v>69</v>
      </c>
      <c r="AL19" t="s">
        <v>70</v>
      </c>
    </row>
    <row r="20" spans="1:53" x14ac:dyDescent="0.25">
      <c r="A20">
        <v>6</v>
      </c>
      <c r="B20" t="s">
        <v>98</v>
      </c>
      <c r="C20" t="s">
        <v>92</v>
      </c>
      <c r="D20" t="s">
        <v>61</v>
      </c>
      <c r="E20" t="s">
        <v>42</v>
      </c>
      <c r="F20" t="s">
        <v>71</v>
      </c>
      <c r="G20" t="s">
        <v>68</v>
      </c>
      <c r="H20" t="s">
        <v>71</v>
      </c>
      <c r="I20" t="s">
        <v>71</v>
      </c>
      <c r="J20" t="s">
        <v>69</v>
      </c>
      <c r="K20" t="s">
        <v>69</v>
      </c>
      <c r="L20" t="s">
        <v>71</v>
      </c>
      <c r="M20" t="s">
        <v>69</v>
      </c>
      <c r="N20" t="s">
        <v>69</v>
      </c>
      <c r="O20" t="s">
        <v>68</v>
      </c>
      <c r="P20" t="s">
        <v>71</v>
      </c>
      <c r="Q20" t="s">
        <v>69</v>
      </c>
      <c r="R20" t="s">
        <v>71</v>
      </c>
      <c r="S20" t="s">
        <v>68</v>
      </c>
      <c r="T20" t="s">
        <v>71</v>
      </c>
      <c r="U20" t="s">
        <v>69</v>
      </c>
      <c r="V20" t="s">
        <v>71</v>
      </c>
      <c r="W20" t="s">
        <v>69</v>
      </c>
      <c r="X20" t="s">
        <v>71</v>
      </c>
      <c r="Y20" t="s">
        <v>72</v>
      </c>
      <c r="Z20" t="s">
        <v>71</v>
      </c>
      <c r="AA20" t="s">
        <v>71</v>
      </c>
      <c r="AB20" t="s">
        <v>71</v>
      </c>
      <c r="AC20" t="s">
        <v>68</v>
      </c>
      <c r="AD20" t="s">
        <v>72</v>
      </c>
      <c r="AE20" t="s">
        <v>69</v>
      </c>
      <c r="AF20" t="s">
        <v>72</v>
      </c>
      <c r="AG20" t="s">
        <v>72</v>
      </c>
      <c r="AH20" t="s">
        <v>70</v>
      </c>
      <c r="AI20" t="s">
        <v>72</v>
      </c>
      <c r="AJ20" t="s">
        <v>70</v>
      </c>
      <c r="AK20" t="s">
        <v>70</v>
      </c>
      <c r="AL20" t="s">
        <v>69</v>
      </c>
    </row>
    <row r="21" spans="1:53" x14ac:dyDescent="0.25">
      <c r="A21">
        <v>7</v>
      </c>
      <c r="B21" t="s">
        <v>98</v>
      </c>
      <c r="C21" t="s">
        <v>93</v>
      </c>
      <c r="D21" t="s">
        <v>59</v>
      </c>
      <c r="E21" t="s">
        <v>51</v>
      </c>
      <c r="F21" t="s">
        <v>71</v>
      </c>
      <c r="G21" t="s">
        <v>68</v>
      </c>
      <c r="H21" t="s">
        <v>68</v>
      </c>
      <c r="I21" t="s">
        <v>68</v>
      </c>
      <c r="J21" t="s">
        <v>69</v>
      </c>
      <c r="K21" t="s">
        <v>68</v>
      </c>
      <c r="L21" t="s">
        <v>69</v>
      </c>
      <c r="M21" t="s">
        <v>71</v>
      </c>
      <c r="N21" t="s">
        <v>68</v>
      </c>
      <c r="O21" t="s">
        <v>72</v>
      </c>
      <c r="P21" t="s">
        <v>69</v>
      </c>
      <c r="Q21" t="s">
        <v>72</v>
      </c>
      <c r="R21" t="s">
        <v>69</v>
      </c>
      <c r="S21" t="s">
        <v>72</v>
      </c>
      <c r="T21" t="s">
        <v>69</v>
      </c>
      <c r="U21" t="s">
        <v>69</v>
      </c>
      <c r="V21" t="s">
        <v>72</v>
      </c>
      <c r="W21" t="s">
        <v>69</v>
      </c>
      <c r="X21" t="s">
        <v>71</v>
      </c>
      <c r="Y21" t="s">
        <v>72</v>
      </c>
      <c r="Z21" t="s">
        <v>69</v>
      </c>
      <c r="AA21" t="s">
        <v>69</v>
      </c>
      <c r="AB21" t="s">
        <v>68</v>
      </c>
      <c r="AC21" t="s">
        <v>69</v>
      </c>
      <c r="AD21" t="s">
        <v>70</v>
      </c>
      <c r="AE21" t="s">
        <v>71</v>
      </c>
      <c r="AF21" t="s">
        <v>72</v>
      </c>
      <c r="AG21" t="s">
        <v>69</v>
      </c>
      <c r="AH21" t="s">
        <v>70</v>
      </c>
      <c r="AI21" t="s">
        <v>73</v>
      </c>
      <c r="AJ21" t="s">
        <v>70</v>
      </c>
      <c r="AK21" t="s">
        <v>71</v>
      </c>
      <c r="AL21" t="s">
        <v>72</v>
      </c>
    </row>
    <row r="22" spans="1:53" x14ac:dyDescent="0.25">
      <c r="A22">
        <v>8</v>
      </c>
      <c r="B22" t="s">
        <v>98</v>
      </c>
      <c r="C22" t="s">
        <v>94</v>
      </c>
      <c r="D22" t="s">
        <v>54</v>
      </c>
      <c r="E22" t="s">
        <v>30</v>
      </c>
      <c r="F22" t="s">
        <v>68</v>
      </c>
      <c r="G22" t="s">
        <v>68</v>
      </c>
      <c r="H22" t="s">
        <v>71</v>
      </c>
      <c r="I22" t="s">
        <v>68</v>
      </c>
      <c r="J22" t="s">
        <v>69</v>
      </c>
      <c r="K22" t="s">
        <v>68</v>
      </c>
      <c r="L22" t="s">
        <v>69</v>
      </c>
      <c r="M22" t="s">
        <v>68</v>
      </c>
      <c r="N22" t="s">
        <v>69</v>
      </c>
      <c r="O22" t="s">
        <v>69</v>
      </c>
      <c r="P22" t="s">
        <v>69</v>
      </c>
      <c r="Q22" t="s">
        <v>71</v>
      </c>
      <c r="R22" t="s">
        <v>69</v>
      </c>
      <c r="S22" t="s">
        <v>72</v>
      </c>
      <c r="T22" t="s">
        <v>72</v>
      </c>
      <c r="U22" t="s">
        <v>69</v>
      </c>
      <c r="V22" t="s">
        <v>68</v>
      </c>
      <c r="W22" t="s">
        <v>72</v>
      </c>
      <c r="X22" t="s">
        <v>72</v>
      </c>
      <c r="Y22" t="s">
        <v>69</v>
      </c>
      <c r="Z22" t="s">
        <v>71</v>
      </c>
      <c r="AA22" t="s">
        <v>69</v>
      </c>
      <c r="AB22" t="s">
        <v>68</v>
      </c>
      <c r="AC22" t="s">
        <v>68</v>
      </c>
      <c r="AD22" t="s">
        <v>73</v>
      </c>
      <c r="AE22" t="s">
        <v>70</v>
      </c>
      <c r="AF22" t="s">
        <v>72</v>
      </c>
      <c r="AG22" t="s">
        <v>72</v>
      </c>
      <c r="AH22" t="s">
        <v>69</v>
      </c>
      <c r="AI22" t="s">
        <v>72</v>
      </c>
      <c r="AJ22" t="s">
        <v>73</v>
      </c>
      <c r="AK22" t="s">
        <v>70</v>
      </c>
      <c r="AL22" t="s">
        <v>70</v>
      </c>
    </row>
    <row r="23" spans="1:53" x14ac:dyDescent="0.25">
      <c r="A23">
        <v>9</v>
      </c>
      <c r="B23" t="s">
        <v>98</v>
      </c>
      <c r="C23" t="s">
        <v>95</v>
      </c>
      <c r="D23" t="s">
        <v>63</v>
      </c>
      <c r="E23" t="s">
        <v>46</v>
      </c>
      <c r="F23" t="s">
        <v>71</v>
      </c>
      <c r="G23" t="s">
        <v>68</v>
      </c>
      <c r="H23" t="s">
        <v>68</v>
      </c>
      <c r="I23" t="s">
        <v>68</v>
      </c>
      <c r="J23" t="s">
        <v>71</v>
      </c>
      <c r="K23" t="s">
        <v>68</v>
      </c>
      <c r="L23" t="s">
        <v>72</v>
      </c>
      <c r="M23" t="s">
        <v>68</v>
      </c>
      <c r="N23" t="s">
        <v>71</v>
      </c>
      <c r="O23" t="s">
        <v>68</v>
      </c>
      <c r="P23" t="s">
        <v>68</v>
      </c>
      <c r="Q23" t="s">
        <v>69</v>
      </c>
      <c r="R23" t="s">
        <v>68</v>
      </c>
      <c r="S23" t="s">
        <v>72</v>
      </c>
      <c r="T23" t="s">
        <v>72</v>
      </c>
      <c r="U23" t="s">
        <v>69</v>
      </c>
      <c r="V23" t="s">
        <v>71</v>
      </c>
      <c r="W23" t="s">
        <v>69</v>
      </c>
      <c r="X23" t="s">
        <v>71</v>
      </c>
      <c r="Y23" t="s">
        <v>72</v>
      </c>
      <c r="Z23" t="s">
        <v>69</v>
      </c>
      <c r="AA23" t="s">
        <v>72</v>
      </c>
      <c r="AB23" t="s">
        <v>71</v>
      </c>
      <c r="AC23" t="s">
        <v>71</v>
      </c>
      <c r="AD23" t="s">
        <v>68</v>
      </c>
      <c r="AE23" t="s">
        <v>72</v>
      </c>
      <c r="AF23" t="s">
        <v>70</v>
      </c>
      <c r="AG23" t="s">
        <v>72</v>
      </c>
      <c r="AH23" t="s">
        <v>73</v>
      </c>
      <c r="AI23" t="s">
        <v>72</v>
      </c>
      <c r="AJ23" t="s">
        <v>70</v>
      </c>
      <c r="AK23" t="s">
        <v>70</v>
      </c>
      <c r="AL23" t="s">
        <v>70</v>
      </c>
    </row>
    <row r="24" spans="1:53" x14ac:dyDescent="0.25">
      <c r="A24">
        <v>10</v>
      </c>
      <c r="B24" t="s">
        <v>98</v>
      </c>
      <c r="C24" t="s">
        <v>96</v>
      </c>
      <c r="D24" t="s">
        <v>52</v>
      </c>
      <c r="E24" t="s">
        <v>49</v>
      </c>
      <c r="F24" t="s">
        <v>68</v>
      </c>
      <c r="G24" t="s">
        <v>69</v>
      </c>
      <c r="H24" t="s">
        <v>69</v>
      </c>
      <c r="I24" t="s">
        <v>71</v>
      </c>
      <c r="J24" t="s">
        <v>71</v>
      </c>
      <c r="K24" t="s">
        <v>68</v>
      </c>
      <c r="L24" t="s">
        <v>68</v>
      </c>
      <c r="M24" t="s">
        <v>71</v>
      </c>
      <c r="N24" t="s">
        <v>71</v>
      </c>
      <c r="O24" t="s">
        <v>71</v>
      </c>
      <c r="P24" t="s">
        <v>71</v>
      </c>
      <c r="Q24" t="s">
        <v>69</v>
      </c>
      <c r="R24" t="s">
        <v>69</v>
      </c>
      <c r="S24" t="s">
        <v>72</v>
      </c>
      <c r="T24" t="s">
        <v>68</v>
      </c>
      <c r="U24" t="s">
        <v>68</v>
      </c>
      <c r="V24" t="s">
        <v>68</v>
      </c>
      <c r="W24" t="s">
        <v>68</v>
      </c>
      <c r="X24" t="s">
        <v>68</v>
      </c>
      <c r="Y24" t="s">
        <v>68</v>
      </c>
      <c r="Z24" t="s">
        <v>68</v>
      </c>
      <c r="AA24" t="s">
        <v>68</v>
      </c>
      <c r="AB24" t="s">
        <v>68</v>
      </c>
      <c r="AC24" t="s">
        <v>68</v>
      </c>
      <c r="AD24" t="s">
        <v>67</v>
      </c>
      <c r="AE24" t="s">
        <v>67</v>
      </c>
      <c r="AF24" t="s">
        <v>73</v>
      </c>
      <c r="AG24" t="s">
        <v>72</v>
      </c>
      <c r="AH24" t="s">
        <v>72</v>
      </c>
      <c r="AI24" t="s">
        <v>73</v>
      </c>
      <c r="AJ24" t="s">
        <v>73</v>
      </c>
      <c r="AK24" t="s">
        <v>67</v>
      </c>
      <c r="AL24" t="s">
        <v>67</v>
      </c>
    </row>
    <row r="25" spans="1:53" x14ac:dyDescent="0.25">
      <c r="A25">
        <v>11</v>
      </c>
      <c r="B25" t="s">
        <v>98</v>
      </c>
      <c r="C25" t="s">
        <v>97</v>
      </c>
      <c r="D25" t="s">
        <v>62</v>
      </c>
      <c r="E25" t="s">
        <v>44</v>
      </c>
      <c r="F25" t="s">
        <v>68</v>
      </c>
      <c r="G25" t="s">
        <v>68</v>
      </c>
      <c r="H25" t="s">
        <v>68</v>
      </c>
      <c r="I25" t="s">
        <v>71</v>
      </c>
      <c r="J25" t="s">
        <v>68</v>
      </c>
      <c r="K25" t="s">
        <v>68</v>
      </c>
      <c r="L25" t="s">
        <v>72</v>
      </c>
      <c r="M25" t="s">
        <v>69</v>
      </c>
      <c r="N25" t="s">
        <v>69</v>
      </c>
      <c r="O25" t="s">
        <v>71</v>
      </c>
      <c r="P25" t="s">
        <v>71</v>
      </c>
      <c r="Q25" t="s">
        <v>69</v>
      </c>
      <c r="R25" t="s">
        <v>69</v>
      </c>
      <c r="S25" t="s">
        <v>72</v>
      </c>
      <c r="T25" t="s">
        <v>71</v>
      </c>
      <c r="U25" t="s">
        <v>71</v>
      </c>
      <c r="V25" t="s">
        <v>68</v>
      </c>
      <c r="W25" t="s">
        <v>69</v>
      </c>
      <c r="X25" t="s">
        <v>69</v>
      </c>
      <c r="Y25" t="s">
        <v>69</v>
      </c>
      <c r="Z25" t="s">
        <v>71</v>
      </c>
      <c r="AA25" t="s">
        <v>69</v>
      </c>
      <c r="AB25" t="s">
        <v>71</v>
      </c>
      <c r="AC25" t="s">
        <v>71</v>
      </c>
      <c r="AD25" t="s">
        <v>70</v>
      </c>
      <c r="AE25" t="s">
        <v>72</v>
      </c>
      <c r="AF25" t="s">
        <v>70</v>
      </c>
      <c r="AG25" t="s">
        <v>69</v>
      </c>
      <c r="AH25" t="s">
        <v>70</v>
      </c>
      <c r="AI25" t="s">
        <v>70</v>
      </c>
      <c r="AJ25" t="s">
        <v>67</v>
      </c>
      <c r="AK25" t="s">
        <v>71</v>
      </c>
      <c r="AL25" t="s">
        <v>70</v>
      </c>
    </row>
    <row r="26" spans="1:53" x14ac:dyDescent="0.25">
      <c r="A26">
        <v>3</v>
      </c>
      <c r="B26" t="s">
        <v>160</v>
      </c>
      <c r="D26" t="s">
        <v>117</v>
      </c>
      <c r="E26" t="s">
        <v>189</v>
      </c>
      <c r="G26" t="s">
        <v>69</v>
      </c>
      <c r="H26" t="s">
        <v>69</v>
      </c>
      <c r="I26" t="s">
        <v>70</v>
      </c>
      <c r="J26" t="s">
        <v>70</v>
      </c>
      <c r="K26" t="s">
        <v>70</v>
      </c>
      <c r="L26" t="s">
        <v>70</v>
      </c>
      <c r="M26" t="s">
        <v>70</v>
      </c>
      <c r="N26" t="s">
        <v>72</v>
      </c>
      <c r="O26" t="s">
        <v>72</v>
      </c>
      <c r="P26" t="s">
        <v>69</v>
      </c>
      <c r="Q26" t="s">
        <v>70</v>
      </c>
      <c r="R26" t="s">
        <v>72</v>
      </c>
      <c r="S26" t="s">
        <v>70</v>
      </c>
      <c r="T26" t="s">
        <v>70</v>
      </c>
      <c r="U26" t="s">
        <v>69</v>
      </c>
      <c r="V26" t="s">
        <v>71</v>
      </c>
      <c r="W26" t="s">
        <v>70</v>
      </c>
      <c r="X26" t="s">
        <v>70</v>
      </c>
      <c r="Y26" t="s">
        <v>70</v>
      </c>
      <c r="Z26" t="s">
        <v>69</v>
      </c>
      <c r="AA26" t="s">
        <v>70</v>
      </c>
      <c r="AB26" t="s">
        <v>69</v>
      </c>
      <c r="AC26" t="s">
        <v>69</v>
      </c>
      <c r="AD26" t="s">
        <v>67</v>
      </c>
      <c r="AE26" t="s">
        <v>72</v>
      </c>
      <c r="AF26" t="s">
        <v>72</v>
      </c>
      <c r="AG26" t="s">
        <v>72</v>
      </c>
      <c r="AH26" t="s">
        <v>67</v>
      </c>
      <c r="AI26" t="s">
        <v>70</v>
      </c>
      <c r="AJ26" t="s">
        <v>67</v>
      </c>
    </row>
    <row r="27" spans="1:53" x14ac:dyDescent="0.25">
      <c r="A27">
        <v>4</v>
      </c>
      <c r="B27" t="s">
        <v>160</v>
      </c>
      <c r="C27" t="s">
        <v>119</v>
      </c>
      <c r="D27" t="s">
        <v>118</v>
      </c>
      <c r="E27" t="s">
        <v>189</v>
      </c>
      <c r="F27" t="s">
        <v>71</v>
      </c>
      <c r="G27" t="s">
        <v>69</v>
      </c>
      <c r="H27" t="s">
        <v>72</v>
      </c>
      <c r="I27" t="s">
        <v>70</v>
      </c>
      <c r="J27" t="s">
        <v>70</v>
      </c>
      <c r="K27" t="s">
        <v>68</v>
      </c>
      <c r="L27" t="s">
        <v>70</v>
      </c>
      <c r="M27" t="s">
        <v>70</v>
      </c>
      <c r="N27" t="s">
        <v>70</v>
      </c>
      <c r="O27" t="s">
        <v>68</v>
      </c>
      <c r="P27" t="s">
        <v>71</v>
      </c>
      <c r="Q27" t="s">
        <v>72</v>
      </c>
      <c r="R27" t="s">
        <v>70</v>
      </c>
      <c r="S27" t="s">
        <v>68</v>
      </c>
      <c r="T27" t="s">
        <v>72</v>
      </c>
      <c r="U27" t="s">
        <v>71</v>
      </c>
      <c r="V27" t="s">
        <v>68</v>
      </c>
      <c r="W27" t="s">
        <v>70</v>
      </c>
      <c r="X27" t="s">
        <v>70</v>
      </c>
      <c r="Y27" t="s">
        <v>69</v>
      </c>
      <c r="Z27" t="s">
        <v>70</v>
      </c>
      <c r="AA27" t="s">
        <v>71</v>
      </c>
      <c r="AB27" t="s">
        <v>71</v>
      </c>
      <c r="AC27" t="s">
        <v>69</v>
      </c>
      <c r="AD27" t="s">
        <v>71</v>
      </c>
      <c r="AE27" t="s">
        <v>68</v>
      </c>
      <c r="AF27" t="s">
        <v>72</v>
      </c>
      <c r="AG27" t="s">
        <v>72</v>
      </c>
      <c r="AH27" t="s">
        <v>70</v>
      </c>
      <c r="AI27" t="s">
        <v>68</v>
      </c>
      <c r="AJ27" t="s">
        <v>69</v>
      </c>
      <c r="AK27" t="s">
        <v>68</v>
      </c>
      <c r="AL27" t="s">
        <v>71</v>
      </c>
      <c r="AM27" t="s">
        <v>69</v>
      </c>
      <c r="AN27" t="s">
        <v>69</v>
      </c>
      <c r="AO27" t="s">
        <v>68</v>
      </c>
      <c r="AP27" t="s">
        <v>69</v>
      </c>
      <c r="AQ27" t="s">
        <v>72</v>
      </c>
      <c r="AR27" t="s">
        <v>72</v>
      </c>
      <c r="AS27" t="s">
        <v>69</v>
      </c>
      <c r="AT27" t="s">
        <v>69</v>
      </c>
      <c r="AU27" t="s">
        <v>72</v>
      </c>
      <c r="AV27" t="s">
        <v>69</v>
      </c>
      <c r="AW27" t="s">
        <v>69</v>
      </c>
      <c r="AX27" t="s">
        <v>71</v>
      </c>
      <c r="AY27" t="s">
        <v>68</v>
      </c>
      <c r="AZ27" t="s">
        <v>69</v>
      </c>
      <c r="BA27" t="s">
        <v>68</v>
      </c>
    </row>
    <row r="28" spans="1:53" x14ac:dyDescent="0.25">
      <c r="A28">
        <v>6</v>
      </c>
      <c r="B28" t="s">
        <v>160</v>
      </c>
      <c r="C28" t="s">
        <v>120</v>
      </c>
      <c r="D28" t="s">
        <v>53</v>
      </c>
      <c r="E28" t="s">
        <v>28</v>
      </c>
      <c r="F28" t="s">
        <v>71</v>
      </c>
      <c r="G28" t="s">
        <v>68</v>
      </c>
      <c r="H28" t="s">
        <v>68</v>
      </c>
      <c r="I28" t="s">
        <v>68</v>
      </c>
      <c r="J28" t="s">
        <v>68</v>
      </c>
      <c r="K28" t="s">
        <v>68</v>
      </c>
      <c r="L28" t="s">
        <v>69</v>
      </c>
      <c r="M28" t="s">
        <v>69</v>
      </c>
      <c r="N28" t="s">
        <v>68</v>
      </c>
      <c r="O28" t="s">
        <v>69</v>
      </c>
      <c r="P28" t="s">
        <v>69</v>
      </c>
      <c r="Q28" t="s">
        <v>69</v>
      </c>
      <c r="R28" t="s">
        <v>69</v>
      </c>
      <c r="S28" t="s">
        <v>69</v>
      </c>
      <c r="T28" t="s">
        <v>69</v>
      </c>
      <c r="U28" t="s">
        <v>71</v>
      </c>
      <c r="V28" t="s">
        <v>71</v>
      </c>
      <c r="W28" t="s">
        <v>71</v>
      </c>
      <c r="X28" t="s">
        <v>71</v>
      </c>
      <c r="Y28" t="s">
        <v>69</v>
      </c>
      <c r="Z28" t="s">
        <v>72</v>
      </c>
      <c r="AA28" t="s">
        <v>72</v>
      </c>
      <c r="AB28" t="s">
        <v>68</v>
      </c>
      <c r="AC28" t="s">
        <v>72</v>
      </c>
      <c r="AD28" t="s">
        <v>67</v>
      </c>
      <c r="AE28" t="s">
        <v>70</v>
      </c>
      <c r="AF28" t="s">
        <v>69</v>
      </c>
      <c r="AG28" t="s">
        <v>69</v>
      </c>
      <c r="AH28" t="s">
        <v>70</v>
      </c>
      <c r="AI28" t="s">
        <v>69</v>
      </c>
      <c r="AJ28" t="s">
        <v>69</v>
      </c>
      <c r="AK28" t="s">
        <v>73</v>
      </c>
      <c r="AL28" t="s">
        <v>69</v>
      </c>
      <c r="AM28" t="s">
        <v>70</v>
      </c>
      <c r="AN28" t="s">
        <v>69</v>
      </c>
      <c r="AO28" t="s">
        <v>69</v>
      </c>
      <c r="AP28" t="s">
        <v>69</v>
      </c>
      <c r="AQ28" t="s">
        <v>70</v>
      </c>
      <c r="AR28" t="s">
        <v>69</v>
      </c>
      <c r="AS28" t="s">
        <v>70</v>
      </c>
      <c r="AT28" t="s">
        <v>69</v>
      </c>
      <c r="AU28" t="s">
        <v>69</v>
      </c>
      <c r="AV28" t="s">
        <v>69</v>
      </c>
      <c r="AW28" t="s">
        <v>69</v>
      </c>
      <c r="AX28" t="s">
        <v>72</v>
      </c>
      <c r="AY28" t="s">
        <v>69</v>
      </c>
      <c r="AZ28" t="s">
        <v>68</v>
      </c>
      <c r="BA28" t="s">
        <v>69</v>
      </c>
    </row>
    <row r="29" spans="1:53" x14ac:dyDescent="0.25">
      <c r="A29">
        <v>7</v>
      </c>
      <c r="B29" t="s">
        <v>160</v>
      </c>
      <c r="C29" t="s">
        <v>121</v>
      </c>
      <c r="D29" t="s">
        <v>60</v>
      </c>
      <c r="E29" t="s">
        <v>40</v>
      </c>
      <c r="F29" t="s">
        <v>71</v>
      </c>
      <c r="G29" t="s">
        <v>68</v>
      </c>
      <c r="H29" t="s">
        <v>68</v>
      </c>
      <c r="I29" t="s">
        <v>68</v>
      </c>
      <c r="J29" t="s">
        <v>71</v>
      </c>
      <c r="K29" t="s">
        <v>68</v>
      </c>
      <c r="L29" t="s">
        <v>70</v>
      </c>
      <c r="M29" t="s">
        <v>68</v>
      </c>
      <c r="N29" t="s">
        <v>71</v>
      </c>
      <c r="O29" t="s">
        <v>71</v>
      </c>
      <c r="P29" t="s">
        <v>71</v>
      </c>
      <c r="Q29" t="s">
        <v>71</v>
      </c>
      <c r="R29" t="s">
        <v>68</v>
      </c>
      <c r="S29" t="s">
        <v>68</v>
      </c>
      <c r="T29" t="s">
        <v>68</v>
      </c>
      <c r="U29" t="s">
        <v>71</v>
      </c>
      <c r="V29" t="s">
        <v>68</v>
      </c>
      <c r="W29" t="s">
        <v>68</v>
      </c>
      <c r="X29" t="s">
        <v>68</v>
      </c>
      <c r="Y29" t="s">
        <v>68</v>
      </c>
      <c r="Z29" t="s">
        <v>68</v>
      </c>
      <c r="AA29" t="s">
        <v>68</v>
      </c>
      <c r="AB29" t="s">
        <v>68</v>
      </c>
      <c r="AC29" t="s">
        <v>68</v>
      </c>
      <c r="AD29" t="s">
        <v>72</v>
      </c>
      <c r="AE29" t="s">
        <v>72</v>
      </c>
      <c r="AF29" t="s">
        <v>72</v>
      </c>
      <c r="AG29" t="s">
        <v>69</v>
      </c>
      <c r="AH29" t="s">
        <v>72</v>
      </c>
      <c r="AI29" t="s">
        <v>72</v>
      </c>
      <c r="AJ29" t="s">
        <v>73</v>
      </c>
      <c r="AK29" t="s">
        <v>72</v>
      </c>
      <c r="AL29" t="s">
        <v>73</v>
      </c>
      <c r="AM29" t="s">
        <v>69</v>
      </c>
      <c r="AN29" t="s">
        <v>70</v>
      </c>
      <c r="AO29" t="s">
        <v>72</v>
      </c>
      <c r="AP29" t="s">
        <v>72</v>
      </c>
      <c r="AQ29" t="s">
        <v>70</v>
      </c>
      <c r="AR29" t="s">
        <v>69</v>
      </c>
      <c r="AS29" t="s">
        <v>68</v>
      </c>
      <c r="AT29" t="s">
        <v>70</v>
      </c>
      <c r="AU29" t="s">
        <v>72</v>
      </c>
      <c r="AV29" t="s">
        <v>69</v>
      </c>
      <c r="AW29" t="s">
        <v>69</v>
      </c>
      <c r="AX29" t="s">
        <v>70</v>
      </c>
      <c r="AY29" t="s">
        <v>70</v>
      </c>
      <c r="AZ29" t="s">
        <v>69</v>
      </c>
      <c r="BA29" t="s">
        <v>69</v>
      </c>
    </row>
    <row r="30" spans="1:53" x14ac:dyDescent="0.25">
      <c r="A30">
        <v>8</v>
      </c>
      <c r="B30" t="s">
        <v>160</v>
      </c>
      <c r="C30" t="s">
        <v>123</v>
      </c>
      <c r="D30" t="s">
        <v>122</v>
      </c>
      <c r="E30" t="s">
        <v>189</v>
      </c>
      <c r="F30" t="s">
        <v>71</v>
      </c>
      <c r="G30" t="s">
        <v>68</v>
      </c>
      <c r="H30" t="s">
        <v>68</v>
      </c>
      <c r="I30" t="s">
        <v>69</v>
      </c>
      <c r="J30" t="s">
        <v>71</v>
      </c>
      <c r="K30" t="s">
        <v>68</v>
      </c>
      <c r="L30" t="s">
        <v>71</v>
      </c>
      <c r="M30" t="s">
        <v>68</v>
      </c>
      <c r="N30" t="s">
        <v>71</v>
      </c>
      <c r="O30" t="s">
        <v>72</v>
      </c>
      <c r="P30" t="s">
        <v>72</v>
      </c>
      <c r="Q30" t="s">
        <v>72</v>
      </c>
      <c r="R30" t="s">
        <v>71</v>
      </c>
      <c r="S30" t="s">
        <v>69</v>
      </c>
      <c r="T30" t="s">
        <v>70</v>
      </c>
      <c r="U30" t="s">
        <v>72</v>
      </c>
      <c r="V30" t="s">
        <v>69</v>
      </c>
      <c r="W30" t="s">
        <v>69</v>
      </c>
      <c r="X30" t="s">
        <v>72</v>
      </c>
      <c r="Y30" t="s">
        <v>69</v>
      </c>
      <c r="Z30" t="s">
        <v>69</v>
      </c>
      <c r="AA30" t="s">
        <v>70</v>
      </c>
      <c r="AB30" t="s">
        <v>71</v>
      </c>
      <c r="AC30" t="s">
        <v>71</v>
      </c>
      <c r="AD30" t="s">
        <v>70</v>
      </c>
      <c r="AE30" t="s">
        <v>71</v>
      </c>
      <c r="AF30" t="s">
        <v>70</v>
      </c>
      <c r="AG30" t="s">
        <v>70</v>
      </c>
      <c r="AH30" t="s">
        <v>69</v>
      </c>
      <c r="AI30" t="s">
        <v>70</v>
      </c>
      <c r="AJ30" t="s">
        <v>67</v>
      </c>
      <c r="AK30" t="s">
        <v>69</v>
      </c>
      <c r="AL30" t="s">
        <v>69</v>
      </c>
      <c r="AM30" t="s">
        <v>70</v>
      </c>
      <c r="AN30" t="s">
        <v>70</v>
      </c>
      <c r="AO30" t="s">
        <v>70</v>
      </c>
      <c r="AP30" t="s">
        <v>70</v>
      </c>
      <c r="AQ30" t="s">
        <v>70</v>
      </c>
      <c r="AR30" t="s">
        <v>70</v>
      </c>
      <c r="AS30" t="s">
        <v>70</v>
      </c>
      <c r="AT30" t="s">
        <v>70</v>
      </c>
      <c r="AU30" t="s">
        <v>70</v>
      </c>
      <c r="AV30" t="s">
        <v>70</v>
      </c>
      <c r="AW30" t="s">
        <v>70</v>
      </c>
      <c r="AX30" t="s">
        <v>70</v>
      </c>
      <c r="AY30" t="s">
        <v>68</v>
      </c>
      <c r="AZ30" t="s">
        <v>68</v>
      </c>
      <c r="BA30" t="s">
        <v>70</v>
      </c>
    </row>
    <row r="31" spans="1:53" x14ac:dyDescent="0.25">
      <c r="A31">
        <v>9</v>
      </c>
      <c r="B31" t="s">
        <v>160</v>
      </c>
      <c r="C31" t="s">
        <v>124</v>
      </c>
      <c r="D31" t="s">
        <v>58</v>
      </c>
      <c r="E31" t="s">
        <v>37</v>
      </c>
      <c r="F31" t="s">
        <v>71</v>
      </c>
      <c r="G31" t="s">
        <v>68</v>
      </c>
      <c r="H31" t="s">
        <v>69</v>
      </c>
      <c r="I31" t="s">
        <v>69</v>
      </c>
      <c r="J31" t="s">
        <v>69</v>
      </c>
      <c r="K31" t="s">
        <v>68</v>
      </c>
      <c r="L31" t="s">
        <v>71</v>
      </c>
      <c r="M31" t="s">
        <v>68</v>
      </c>
      <c r="N31" t="s">
        <v>72</v>
      </c>
      <c r="O31" t="s">
        <v>69</v>
      </c>
      <c r="P31" t="s">
        <v>71</v>
      </c>
      <c r="Q31" t="s">
        <v>68</v>
      </c>
      <c r="R31" t="s">
        <v>68</v>
      </c>
      <c r="S31" t="s">
        <v>71</v>
      </c>
      <c r="T31" t="s">
        <v>72</v>
      </c>
      <c r="U31" t="s">
        <v>72</v>
      </c>
      <c r="V31" t="s">
        <v>71</v>
      </c>
      <c r="W31" t="s">
        <v>69</v>
      </c>
      <c r="X31" t="s">
        <v>72</v>
      </c>
      <c r="Y31" t="s">
        <v>72</v>
      </c>
      <c r="Z31" t="s">
        <v>68</v>
      </c>
      <c r="AA31" t="s">
        <v>72</v>
      </c>
      <c r="AB31" t="s">
        <v>68</v>
      </c>
      <c r="AC31" t="s">
        <v>68</v>
      </c>
      <c r="AD31" t="s">
        <v>67</v>
      </c>
      <c r="AE31" t="s">
        <v>71</v>
      </c>
      <c r="AF31" t="s">
        <v>73</v>
      </c>
      <c r="AG31" t="s">
        <v>68</v>
      </c>
      <c r="AH31" t="s">
        <v>71</v>
      </c>
      <c r="AI31" t="s">
        <v>67</v>
      </c>
      <c r="AJ31" t="s">
        <v>73</v>
      </c>
      <c r="AK31" t="s">
        <v>71</v>
      </c>
      <c r="AL31" t="s">
        <v>70</v>
      </c>
      <c r="AM31" t="s">
        <v>68</v>
      </c>
      <c r="AN31" t="s">
        <v>70</v>
      </c>
      <c r="AO31" t="s">
        <v>68</v>
      </c>
      <c r="AP31" t="s">
        <v>69</v>
      </c>
      <c r="AQ31" t="s">
        <v>70</v>
      </c>
      <c r="AR31" t="s">
        <v>70</v>
      </c>
      <c r="AS31" t="s">
        <v>70</v>
      </c>
      <c r="AT31" t="s">
        <v>70</v>
      </c>
      <c r="AU31" t="s">
        <v>70</v>
      </c>
      <c r="AV31" t="s">
        <v>70</v>
      </c>
      <c r="AW31" t="s">
        <v>70</v>
      </c>
      <c r="AX31" t="s">
        <v>70</v>
      </c>
      <c r="AY31" t="s">
        <v>68</v>
      </c>
      <c r="AZ31" t="s">
        <v>69</v>
      </c>
      <c r="BA31" t="s">
        <v>70</v>
      </c>
    </row>
    <row r="32" spans="1:53" x14ac:dyDescent="0.25">
      <c r="A32">
        <v>12</v>
      </c>
      <c r="B32" t="s">
        <v>160</v>
      </c>
      <c r="C32" t="s">
        <v>125</v>
      </c>
      <c r="D32" t="s">
        <v>54</v>
      </c>
      <c r="E32" t="s">
        <v>30</v>
      </c>
      <c r="F32" t="s">
        <v>71</v>
      </c>
      <c r="G32" t="s">
        <v>68</v>
      </c>
      <c r="H32" t="s">
        <v>68</v>
      </c>
      <c r="I32" t="s">
        <v>68</v>
      </c>
      <c r="J32" t="s">
        <v>69</v>
      </c>
      <c r="K32" t="s">
        <v>68</v>
      </c>
      <c r="L32" t="s">
        <v>71</v>
      </c>
      <c r="M32" t="s">
        <v>68</v>
      </c>
      <c r="N32" t="s">
        <v>69</v>
      </c>
      <c r="O32" t="s">
        <v>71</v>
      </c>
      <c r="P32" t="s">
        <v>68</v>
      </c>
      <c r="Q32" t="s">
        <v>68</v>
      </c>
      <c r="R32" t="s">
        <v>69</v>
      </c>
      <c r="S32" t="s">
        <v>69</v>
      </c>
      <c r="T32" t="s">
        <v>70</v>
      </c>
      <c r="U32" t="s">
        <v>72</v>
      </c>
      <c r="V32" t="s">
        <v>69</v>
      </c>
      <c r="W32" t="s">
        <v>69</v>
      </c>
      <c r="X32" t="s">
        <v>72</v>
      </c>
      <c r="Y32" t="s">
        <v>72</v>
      </c>
      <c r="Z32" t="s">
        <v>72</v>
      </c>
      <c r="AA32" t="s">
        <v>72</v>
      </c>
      <c r="AB32" t="s">
        <v>68</v>
      </c>
      <c r="AC32" t="s">
        <v>68</v>
      </c>
      <c r="AD32" t="s">
        <v>73</v>
      </c>
      <c r="AE32" t="s">
        <v>70</v>
      </c>
      <c r="AF32" t="s">
        <v>70</v>
      </c>
      <c r="AG32" t="s">
        <v>71</v>
      </c>
      <c r="AH32" t="s">
        <v>72</v>
      </c>
      <c r="AI32" t="s">
        <v>72</v>
      </c>
      <c r="AJ32" t="s">
        <v>70</v>
      </c>
      <c r="AK32" t="s">
        <v>71</v>
      </c>
      <c r="AL32" t="s">
        <v>70</v>
      </c>
      <c r="AM32" t="s">
        <v>69</v>
      </c>
      <c r="AN32" t="s">
        <v>72</v>
      </c>
      <c r="AO32" t="s">
        <v>72</v>
      </c>
      <c r="AP32" t="s">
        <v>69</v>
      </c>
      <c r="AQ32" t="s">
        <v>72</v>
      </c>
      <c r="AR32" t="s">
        <v>72</v>
      </c>
      <c r="AS32" t="s">
        <v>72</v>
      </c>
      <c r="AT32" t="s">
        <v>69</v>
      </c>
      <c r="AU32" t="s">
        <v>69</v>
      </c>
      <c r="AV32" t="s">
        <v>72</v>
      </c>
      <c r="AW32" t="s">
        <v>69</v>
      </c>
      <c r="AX32" t="s">
        <v>72</v>
      </c>
      <c r="AY32" t="s">
        <v>71</v>
      </c>
      <c r="AZ32" t="s">
        <v>72</v>
      </c>
      <c r="BA32" t="s">
        <v>69</v>
      </c>
    </row>
    <row r="33" spans="1:53" x14ac:dyDescent="0.25">
      <c r="A33">
        <v>13</v>
      </c>
      <c r="B33" t="s">
        <v>160</v>
      </c>
      <c r="C33" t="s">
        <v>127</v>
      </c>
      <c r="D33" t="s">
        <v>126</v>
      </c>
      <c r="E33" t="s">
        <v>189</v>
      </c>
      <c r="F33" t="s">
        <v>68</v>
      </c>
      <c r="G33" t="s">
        <v>68</v>
      </c>
      <c r="H33" t="s">
        <v>68</v>
      </c>
      <c r="I33" t="s">
        <v>68</v>
      </c>
      <c r="J33" t="s">
        <v>68</v>
      </c>
      <c r="K33" t="s">
        <v>68</v>
      </c>
      <c r="L33" t="s">
        <v>68</v>
      </c>
      <c r="M33" t="s">
        <v>68</v>
      </c>
      <c r="N33" t="s">
        <v>68</v>
      </c>
      <c r="O33" t="s">
        <v>68</v>
      </c>
      <c r="P33" t="s">
        <v>68</v>
      </c>
      <c r="Q33" t="s">
        <v>68</v>
      </c>
      <c r="R33" t="s">
        <v>68</v>
      </c>
      <c r="S33" t="s">
        <v>68</v>
      </c>
      <c r="T33" t="s">
        <v>68</v>
      </c>
      <c r="U33" t="s">
        <v>68</v>
      </c>
      <c r="V33" t="s">
        <v>68</v>
      </c>
      <c r="W33" t="s">
        <v>68</v>
      </c>
      <c r="X33" t="s">
        <v>68</v>
      </c>
      <c r="Y33" t="s">
        <v>69</v>
      </c>
      <c r="Z33" t="s">
        <v>71</v>
      </c>
      <c r="AA33" t="s">
        <v>69</v>
      </c>
      <c r="AB33" t="s">
        <v>68</v>
      </c>
      <c r="AC33" t="s">
        <v>68</v>
      </c>
      <c r="AD33" t="s">
        <v>71</v>
      </c>
      <c r="AE33" t="s">
        <v>71</v>
      </c>
      <c r="AF33" t="s">
        <v>71</v>
      </c>
      <c r="AG33" t="s">
        <v>73</v>
      </c>
      <c r="AH33" t="s">
        <v>73</v>
      </c>
      <c r="AI33" t="s">
        <v>69</v>
      </c>
      <c r="AJ33" t="s">
        <v>70</v>
      </c>
      <c r="AK33" t="s">
        <v>70</v>
      </c>
      <c r="AL33" t="s">
        <v>68</v>
      </c>
      <c r="AM33" t="s">
        <v>68</v>
      </c>
      <c r="AN33" t="s">
        <v>69</v>
      </c>
      <c r="AO33" t="s">
        <v>69</v>
      </c>
      <c r="AP33" t="s">
        <v>69</v>
      </c>
      <c r="AQ33" t="s">
        <v>72</v>
      </c>
      <c r="AR33" t="s">
        <v>71</v>
      </c>
      <c r="AS33" t="s">
        <v>71</v>
      </c>
      <c r="AT33" t="s">
        <v>71</v>
      </c>
      <c r="AU33" t="s">
        <v>72</v>
      </c>
      <c r="AV33" t="s">
        <v>68</v>
      </c>
      <c r="AW33" t="s">
        <v>68</v>
      </c>
      <c r="AX33" t="s">
        <v>68</v>
      </c>
      <c r="AY33" t="s">
        <v>68</v>
      </c>
      <c r="AZ33" t="s">
        <v>71</v>
      </c>
      <c r="BA33" t="s">
        <v>68</v>
      </c>
    </row>
    <row r="34" spans="1:53" x14ac:dyDescent="0.25">
      <c r="A34">
        <v>14</v>
      </c>
      <c r="B34" t="s">
        <v>160</v>
      </c>
      <c r="C34" t="s">
        <v>129</v>
      </c>
      <c r="D34" t="s">
        <v>128</v>
      </c>
      <c r="E34" t="s">
        <v>189</v>
      </c>
      <c r="F34" t="s">
        <v>71</v>
      </c>
      <c r="G34" t="s">
        <v>68</v>
      </c>
      <c r="H34" t="s">
        <v>68</v>
      </c>
      <c r="I34" t="s">
        <v>68</v>
      </c>
      <c r="J34" t="s">
        <v>68</v>
      </c>
      <c r="K34" t="s">
        <v>69</v>
      </c>
      <c r="L34" t="s">
        <v>68</v>
      </c>
      <c r="M34" t="s">
        <v>68</v>
      </c>
      <c r="N34" t="s">
        <v>68</v>
      </c>
      <c r="O34" t="s">
        <v>68</v>
      </c>
      <c r="P34" t="s">
        <v>69</v>
      </c>
      <c r="Q34" t="s">
        <v>68</v>
      </c>
      <c r="R34" t="s">
        <v>69</v>
      </c>
      <c r="S34" t="s">
        <v>72</v>
      </c>
      <c r="T34" t="s">
        <v>69</v>
      </c>
      <c r="U34" t="s">
        <v>69</v>
      </c>
      <c r="V34" t="s">
        <v>71</v>
      </c>
      <c r="W34" t="s">
        <v>69</v>
      </c>
      <c r="X34" t="s">
        <v>72</v>
      </c>
      <c r="Y34" t="s">
        <v>72</v>
      </c>
      <c r="Z34" t="s">
        <v>69</v>
      </c>
      <c r="AA34" t="s">
        <v>70</v>
      </c>
      <c r="AB34" t="s">
        <v>68</v>
      </c>
      <c r="AC34" t="s">
        <v>71</v>
      </c>
      <c r="AD34" t="s">
        <v>73</v>
      </c>
      <c r="AE34" t="s">
        <v>72</v>
      </c>
      <c r="AF34" t="s">
        <v>67</v>
      </c>
      <c r="AG34" t="s">
        <v>68</v>
      </c>
      <c r="AH34" t="s">
        <v>69</v>
      </c>
      <c r="AI34" t="s">
        <v>70</v>
      </c>
      <c r="AJ34" t="s">
        <v>70</v>
      </c>
      <c r="AK34" t="s">
        <v>72</v>
      </c>
      <c r="AL34" t="s">
        <v>73</v>
      </c>
      <c r="AM34" t="s">
        <v>72</v>
      </c>
      <c r="AN34" t="s">
        <v>72</v>
      </c>
      <c r="AO34" t="s">
        <v>72</v>
      </c>
      <c r="AP34" t="s">
        <v>72</v>
      </c>
      <c r="AQ34" t="s">
        <v>72</v>
      </c>
      <c r="AR34" t="s">
        <v>71</v>
      </c>
      <c r="AS34" t="s">
        <v>72</v>
      </c>
      <c r="AT34" t="s">
        <v>72</v>
      </c>
      <c r="AU34" t="s">
        <v>69</v>
      </c>
      <c r="AV34" t="s">
        <v>71</v>
      </c>
      <c r="AW34" t="s">
        <v>69</v>
      </c>
      <c r="AX34" t="s">
        <v>69</v>
      </c>
      <c r="AY34" t="s">
        <v>71</v>
      </c>
      <c r="AZ34" t="s">
        <v>69</v>
      </c>
      <c r="BA34" t="s">
        <v>69</v>
      </c>
    </row>
    <row r="35" spans="1:53" x14ac:dyDescent="0.25">
      <c r="A35">
        <v>15</v>
      </c>
      <c r="B35" t="s">
        <v>160</v>
      </c>
      <c r="C35" t="s">
        <v>130</v>
      </c>
      <c r="D35" t="s">
        <v>59</v>
      </c>
      <c r="E35" t="s">
        <v>51</v>
      </c>
      <c r="F35" t="s">
        <v>71</v>
      </c>
      <c r="G35" t="s">
        <v>68</v>
      </c>
      <c r="H35" t="s">
        <v>68</v>
      </c>
      <c r="I35" t="s">
        <v>71</v>
      </c>
      <c r="J35" t="s">
        <v>69</v>
      </c>
      <c r="K35" t="s">
        <v>68</v>
      </c>
      <c r="L35" t="s">
        <v>69</v>
      </c>
      <c r="M35" t="s">
        <v>69</v>
      </c>
      <c r="N35" t="s">
        <v>69</v>
      </c>
      <c r="O35" t="s">
        <v>69</v>
      </c>
      <c r="P35" t="s">
        <v>69</v>
      </c>
      <c r="Q35" t="s">
        <v>69</v>
      </c>
      <c r="R35" t="s">
        <v>69</v>
      </c>
      <c r="S35" t="s">
        <v>72</v>
      </c>
      <c r="T35" t="s">
        <v>69</v>
      </c>
      <c r="U35" t="s">
        <v>69</v>
      </c>
      <c r="V35" t="s">
        <v>72</v>
      </c>
      <c r="W35" t="s">
        <v>71</v>
      </c>
      <c r="X35" t="s">
        <v>71</v>
      </c>
      <c r="Y35" t="s">
        <v>68</v>
      </c>
      <c r="Z35" t="s">
        <v>71</v>
      </c>
      <c r="AA35" t="s">
        <v>69</v>
      </c>
      <c r="AB35" t="s">
        <v>68</v>
      </c>
      <c r="AC35" t="s">
        <v>71</v>
      </c>
      <c r="AD35" t="s">
        <v>70</v>
      </c>
      <c r="AE35" t="s">
        <v>72</v>
      </c>
      <c r="AF35" t="s">
        <v>70</v>
      </c>
      <c r="AG35" t="s">
        <v>70</v>
      </c>
      <c r="AH35" t="s">
        <v>70</v>
      </c>
      <c r="AI35" t="s">
        <v>72</v>
      </c>
      <c r="AJ35" t="s">
        <v>67</v>
      </c>
      <c r="AK35" t="s">
        <v>69</v>
      </c>
      <c r="AL35" t="s">
        <v>70</v>
      </c>
      <c r="AM35" t="s">
        <v>70</v>
      </c>
      <c r="AN35" t="s">
        <v>70</v>
      </c>
      <c r="AO35" t="s">
        <v>70</v>
      </c>
      <c r="AP35" t="s">
        <v>70</v>
      </c>
      <c r="AQ35" t="s">
        <v>70</v>
      </c>
      <c r="AR35" t="s">
        <v>70</v>
      </c>
      <c r="AS35" t="s">
        <v>70</v>
      </c>
      <c r="AT35" t="s">
        <v>70</v>
      </c>
      <c r="AU35" t="s">
        <v>70</v>
      </c>
      <c r="AV35" t="s">
        <v>70</v>
      </c>
      <c r="AW35" t="s">
        <v>72</v>
      </c>
      <c r="AX35" t="s">
        <v>70</v>
      </c>
      <c r="AY35" t="s">
        <v>68</v>
      </c>
      <c r="AZ35" t="s">
        <v>70</v>
      </c>
      <c r="BA35" t="s">
        <v>72</v>
      </c>
    </row>
    <row r="36" spans="1:53" x14ac:dyDescent="0.25">
      <c r="A36">
        <v>17</v>
      </c>
      <c r="B36" t="s">
        <v>160</v>
      </c>
      <c r="C36" t="s">
        <v>132</v>
      </c>
      <c r="D36" t="s">
        <v>131</v>
      </c>
      <c r="E36" t="s">
        <v>189</v>
      </c>
      <c r="F36" t="s">
        <v>71</v>
      </c>
      <c r="G36" t="s">
        <v>68</v>
      </c>
      <c r="H36" t="s">
        <v>68</v>
      </c>
      <c r="I36" t="s">
        <v>68</v>
      </c>
      <c r="J36" t="s">
        <v>71</v>
      </c>
      <c r="K36" t="s">
        <v>68</v>
      </c>
      <c r="L36" t="s">
        <v>71</v>
      </c>
      <c r="M36" t="s">
        <v>69</v>
      </c>
      <c r="N36" t="s">
        <v>69</v>
      </c>
      <c r="O36" t="s">
        <v>72</v>
      </c>
      <c r="P36" t="s">
        <v>69</v>
      </c>
      <c r="Q36" t="s">
        <v>72</v>
      </c>
      <c r="R36" t="s">
        <v>69</v>
      </c>
      <c r="S36" t="s">
        <v>72</v>
      </c>
      <c r="T36" t="s">
        <v>72</v>
      </c>
      <c r="U36" t="s">
        <v>69</v>
      </c>
      <c r="V36" t="s">
        <v>72</v>
      </c>
      <c r="W36" t="s">
        <v>70</v>
      </c>
      <c r="X36" t="s">
        <v>71</v>
      </c>
      <c r="Y36" t="s">
        <v>69</v>
      </c>
      <c r="Z36" t="s">
        <v>70</v>
      </c>
      <c r="AA36" t="s">
        <v>69</v>
      </c>
      <c r="AB36" t="s">
        <v>68</v>
      </c>
      <c r="AC36" t="s">
        <v>68</v>
      </c>
      <c r="AD36" t="s">
        <v>73</v>
      </c>
      <c r="AE36" t="s">
        <v>73</v>
      </c>
      <c r="AF36" t="s">
        <v>73</v>
      </c>
      <c r="AG36" t="s">
        <v>68</v>
      </c>
      <c r="AH36" t="s">
        <v>69</v>
      </c>
      <c r="AI36" t="s">
        <v>73</v>
      </c>
      <c r="AJ36" t="s">
        <v>73</v>
      </c>
      <c r="AK36" t="s">
        <v>69</v>
      </c>
      <c r="AL36" t="s">
        <v>69</v>
      </c>
      <c r="AM36" t="s">
        <v>70</v>
      </c>
      <c r="AN36" t="s">
        <v>70</v>
      </c>
      <c r="AO36" t="s">
        <v>70</v>
      </c>
      <c r="AP36" t="s">
        <v>70</v>
      </c>
      <c r="AQ36" t="s">
        <v>70</v>
      </c>
      <c r="AR36" t="s">
        <v>70</v>
      </c>
      <c r="AS36" t="s">
        <v>70</v>
      </c>
      <c r="AT36" t="s">
        <v>70</v>
      </c>
      <c r="AU36" t="s">
        <v>70</v>
      </c>
      <c r="AV36" t="s">
        <v>70</v>
      </c>
      <c r="AW36" t="s">
        <v>70</v>
      </c>
      <c r="AX36" t="s">
        <v>70</v>
      </c>
      <c r="AY36" t="s">
        <v>68</v>
      </c>
      <c r="AZ36" t="s">
        <v>70</v>
      </c>
      <c r="BA36" t="s">
        <v>70</v>
      </c>
    </row>
    <row r="37" spans="1:53" x14ac:dyDescent="0.25">
      <c r="A37">
        <v>18</v>
      </c>
      <c r="B37" t="s">
        <v>160</v>
      </c>
      <c r="C37" t="s">
        <v>133</v>
      </c>
      <c r="D37" t="s">
        <v>57</v>
      </c>
      <c r="E37" t="s">
        <v>50</v>
      </c>
      <c r="F37" t="s">
        <v>71</v>
      </c>
      <c r="G37" t="s">
        <v>68</v>
      </c>
      <c r="H37" t="s">
        <v>68</v>
      </c>
      <c r="I37" t="s">
        <v>71</v>
      </c>
      <c r="J37" t="s">
        <v>68</v>
      </c>
      <c r="K37" t="s">
        <v>68</v>
      </c>
      <c r="L37" t="s">
        <v>69</v>
      </c>
      <c r="M37" t="s">
        <v>71</v>
      </c>
      <c r="N37" t="s">
        <v>71</v>
      </c>
      <c r="O37" t="s">
        <v>70</v>
      </c>
      <c r="P37" t="s">
        <v>72</v>
      </c>
      <c r="Q37" t="s">
        <v>69</v>
      </c>
      <c r="R37" t="s">
        <v>69</v>
      </c>
      <c r="S37" t="s">
        <v>69</v>
      </c>
      <c r="T37" t="s">
        <v>70</v>
      </c>
      <c r="U37" t="s">
        <v>72</v>
      </c>
      <c r="V37" t="s">
        <v>71</v>
      </c>
      <c r="W37" t="s">
        <v>70</v>
      </c>
      <c r="X37" t="s">
        <v>70</v>
      </c>
      <c r="Y37" t="s">
        <v>70</v>
      </c>
      <c r="Z37" t="s">
        <v>72</v>
      </c>
      <c r="AA37" t="s">
        <v>72</v>
      </c>
      <c r="AB37" t="s">
        <v>68</v>
      </c>
      <c r="AC37" t="s">
        <v>69</v>
      </c>
      <c r="AD37" t="s">
        <v>70</v>
      </c>
      <c r="AE37" t="s">
        <v>71</v>
      </c>
      <c r="AF37" t="s">
        <v>72</v>
      </c>
      <c r="AG37" t="s">
        <v>71</v>
      </c>
      <c r="AH37" t="s">
        <v>73</v>
      </c>
      <c r="AI37" t="s">
        <v>71</v>
      </c>
      <c r="AJ37" t="s">
        <v>71</v>
      </c>
      <c r="AK37" t="s">
        <v>69</v>
      </c>
      <c r="AL37" t="s">
        <v>69</v>
      </c>
      <c r="AM37" t="s">
        <v>71</v>
      </c>
      <c r="AN37" t="s">
        <v>68</v>
      </c>
      <c r="AO37" t="s">
        <v>69</v>
      </c>
      <c r="AP37" t="s">
        <v>71</v>
      </c>
      <c r="AQ37" t="s">
        <v>69</v>
      </c>
      <c r="AR37" t="s">
        <v>71</v>
      </c>
      <c r="AS37" t="s">
        <v>71</v>
      </c>
      <c r="AT37" t="s">
        <v>71</v>
      </c>
      <c r="AU37" t="s">
        <v>69</v>
      </c>
      <c r="AV37" t="s">
        <v>71</v>
      </c>
      <c r="AW37" t="s">
        <v>68</v>
      </c>
      <c r="AX37" t="s">
        <v>72</v>
      </c>
      <c r="AY37" t="s">
        <v>68</v>
      </c>
      <c r="AZ37" t="s">
        <v>71</v>
      </c>
      <c r="BA37" t="s">
        <v>68</v>
      </c>
    </row>
    <row r="38" spans="1:53" x14ac:dyDescent="0.25">
      <c r="A38">
        <v>19</v>
      </c>
      <c r="B38" t="s">
        <v>160</v>
      </c>
      <c r="C38" t="s">
        <v>135</v>
      </c>
      <c r="D38" t="s">
        <v>134</v>
      </c>
      <c r="E38" t="s">
        <v>189</v>
      </c>
      <c r="F38" t="s">
        <v>68</v>
      </c>
      <c r="G38" t="s">
        <v>71</v>
      </c>
      <c r="H38" t="s">
        <v>71</v>
      </c>
      <c r="I38" t="s">
        <v>68</v>
      </c>
      <c r="J38" t="s">
        <v>71</v>
      </c>
      <c r="K38" t="s">
        <v>68</v>
      </c>
      <c r="L38" t="s">
        <v>68</v>
      </c>
      <c r="M38" t="s">
        <v>69</v>
      </c>
      <c r="N38" t="s">
        <v>69</v>
      </c>
      <c r="O38" t="s">
        <v>69</v>
      </c>
      <c r="P38" t="s">
        <v>69</v>
      </c>
      <c r="Q38" t="s">
        <v>69</v>
      </c>
      <c r="R38" t="s">
        <v>69</v>
      </c>
      <c r="S38" t="s">
        <v>72</v>
      </c>
      <c r="T38" t="s">
        <v>71</v>
      </c>
      <c r="U38" t="s">
        <v>68</v>
      </c>
      <c r="V38" t="s">
        <v>68</v>
      </c>
      <c r="W38" t="s">
        <v>71</v>
      </c>
      <c r="X38" t="s">
        <v>71</v>
      </c>
      <c r="Y38" t="s">
        <v>68</v>
      </c>
      <c r="Z38" t="s">
        <v>71</v>
      </c>
      <c r="AA38" t="s">
        <v>68</v>
      </c>
      <c r="AB38" t="s">
        <v>68</v>
      </c>
      <c r="AC38" t="s">
        <v>68</v>
      </c>
      <c r="AD38" t="s">
        <v>73</v>
      </c>
      <c r="AE38" t="s">
        <v>73</v>
      </c>
      <c r="AF38" t="s">
        <v>73</v>
      </c>
      <c r="AG38" t="s">
        <v>68</v>
      </c>
      <c r="AH38" t="s">
        <v>68</v>
      </c>
      <c r="AI38" t="s">
        <v>73</v>
      </c>
      <c r="AJ38" t="s">
        <v>73</v>
      </c>
      <c r="AK38" t="s">
        <v>67</v>
      </c>
      <c r="AL38" t="s">
        <v>67</v>
      </c>
      <c r="AM38" t="s">
        <v>71</v>
      </c>
      <c r="AN38" t="s">
        <v>70</v>
      </c>
      <c r="AO38" t="s">
        <v>69</v>
      </c>
      <c r="AP38" t="s">
        <v>72</v>
      </c>
      <c r="AQ38" t="s">
        <v>72</v>
      </c>
      <c r="AR38" t="s">
        <v>72</v>
      </c>
      <c r="AS38" t="s">
        <v>69</v>
      </c>
      <c r="AT38" t="s">
        <v>72</v>
      </c>
      <c r="AU38" t="s">
        <v>72</v>
      </c>
      <c r="AV38" t="s">
        <v>72</v>
      </c>
      <c r="AW38" t="s">
        <v>69</v>
      </c>
      <c r="AX38" t="s">
        <v>69</v>
      </c>
      <c r="AY38" t="s">
        <v>68</v>
      </c>
      <c r="AZ38" t="s">
        <v>69</v>
      </c>
      <c r="BA38" t="s">
        <v>69</v>
      </c>
    </row>
    <row r="39" spans="1:53" x14ac:dyDescent="0.25">
      <c r="A39">
        <v>20</v>
      </c>
      <c r="B39" t="s">
        <v>160</v>
      </c>
      <c r="C39" t="s">
        <v>136</v>
      </c>
      <c r="D39" t="s">
        <v>63</v>
      </c>
      <c r="E39" t="s">
        <v>46</v>
      </c>
      <c r="F39" t="s">
        <v>71</v>
      </c>
      <c r="G39" t="s">
        <v>68</v>
      </c>
      <c r="H39" t="s">
        <v>68</v>
      </c>
      <c r="I39" t="s">
        <v>68</v>
      </c>
      <c r="J39" t="s">
        <v>71</v>
      </c>
      <c r="K39" t="s">
        <v>68</v>
      </c>
      <c r="L39" t="s">
        <v>69</v>
      </c>
      <c r="M39" t="s">
        <v>71</v>
      </c>
      <c r="N39" t="s">
        <v>71</v>
      </c>
      <c r="O39" t="s">
        <v>68</v>
      </c>
      <c r="P39" t="s">
        <v>69</v>
      </c>
      <c r="Q39" t="s">
        <v>69</v>
      </c>
      <c r="R39" t="s">
        <v>71</v>
      </c>
      <c r="S39" t="s">
        <v>72</v>
      </c>
      <c r="T39" t="s">
        <v>68</v>
      </c>
      <c r="U39" t="s">
        <v>69</v>
      </c>
      <c r="V39" t="s">
        <v>68</v>
      </c>
      <c r="W39" t="s">
        <v>68</v>
      </c>
      <c r="X39" t="s">
        <v>68</v>
      </c>
      <c r="Y39" t="s">
        <v>72</v>
      </c>
      <c r="Z39" t="s">
        <v>69</v>
      </c>
      <c r="AA39" t="s">
        <v>69</v>
      </c>
      <c r="AB39" t="s">
        <v>71</v>
      </c>
      <c r="AC39" t="s">
        <v>69</v>
      </c>
      <c r="AD39" t="s">
        <v>67</v>
      </c>
      <c r="AE39" t="s">
        <v>69</v>
      </c>
      <c r="AF39" t="s">
        <v>67</v>
      </c>
      <c r="AG39" t="s">
        <v>73</v>
      </c>
      <c r="AH39" t="s">
        <v>70</v>
      </c>
      <c r="AI39" t="s">
        <v>73</v>
      </c>
      <c r="AJ39" t="s">
        <v>73</v>
      </c>
      <c r="AK39" t="s">
        <v>73</v>
      </c>
      <c r="AL39" t="s">
        <v>69</v>
      </c>
      <c r="AM39" t="s">
        <v>72</v>
      </c>
      <c r="AN39" t="s">
        <v>72</v>
      </c>
      <c r="AO39" t="s">
        <v>72</v>
      </c>
      <c r="AP39" t="s">
        <v>72</v>
      </c>
      <c r="AQ39" t="s">
        <v>70</v>
      </c>
      <c r="AR39" t="s">
        <v>70</v>
      </c>
      <c r="AS39" t="s">
        <v>70</v>
      </c>
      <c r="AT39" t="s">
        <v>70</v>
      </c>
      <c r="AU39" t="s">
        <v>72</v>
      </c>
      <c r="AV39" t="s">
        <v>72</v>
      </c>
      <c r="AW39" t="s">
        <v>72</v>
      </c>
      <c r="AX39" t="s">
        <v>72</v>
      </c>
      <c r="AY39" t="s">
        <v>68</v>
      </c>
      <c r="AZ39" t="s">
        <v>72</v>
      </c>
      <c r="BA39" t="s">
        <v>72</v>
      </c>
    </row>
    <row r="40" spans="1:53" x14ac:dyDescent="0.25">
      <c r="A40">
        <v>22</v>
      </c>
      <c r="B40" t="s">
        <v>160</v>
      </c>
      <c r="C40" t="s">
        <v>138</v>
      </c>
      <c r="D40" t="s">
        <v>137</v>
      </c>
      <c r="E40" t="s">
        <v>189</v>
      </c>
      <c r="F40" t="s">
        <v>71</v>
      </c>
      <c r="G40" t="s">
        <v>68</v>
      </c>
      <c r="H40" t="s">
        <v>72</v>
      </c>
      <c r="I40" t="s">
        <v>69</v>
      </c>
      <c r="J40" t="s">
        <v>68</v>
      </c>
      <c r="K40" t="s">
        <v>68</v>
      </c>
      <c r="L40" t="s">
        <v>69</v>
      </c>
      <c r="M40" t="s">
        <v>68</v>
      </c>
      <c r="N40" t="s">
        <v>71</v>
      </c>
      <c r="O40" t="s">
        <v>68</v>
      </c>
      <c r="P40" t="s">
        <v>71</v>
      </c>
      <c r="Q40" t="s">
        <v>72</v>
      </c>
      <c r="R40" t="s">
        <v>72</v>
      </c>
      <c r="S40" t="s">
        <v>68</v>
      </c>
      <c r="T40" t="s">
        <v>68</v>
      </c>
      <c r="U40" t="s">
        <v>68</v>
      </c>
      <c r="V40" t="s">
        <v>69</v>
      </c>
      <c r="W40" t="s">
        <v>72</v>
      </c>
      <c r="X40" t="s">
        <v>69</v>
      </c>
      <c r="Y40" t="s">
        <v>68</v>
      </c>
      <c r="Z40" t="s">
        <v>70</v>
      </c>
      <c r="AA40" t="s">
        <v>72</v>
      </c>
      <c r="AB40" t="s">
        <v>68</v>
      </c>
      <c r="AC40" t="s">
        <v>71</v>
      </c>
      <c r="AD40" t="s">
        <v>67</v>
      </c>
      <c r="AE40" t="s">
        <v>70</v>
      </c>
      <c r="AF40" t="s">
        <v>72</v>
      </c>
      <c r="AG40" t="s">
        <v>73</v>
      </c>
      <c r="AH40" t="s">
        <v>68</v>
      </c>
      <c r="AI40" t="s">
        <v>73</v>
      </c>
      <c r="AJ40" t="s">
        <v>73</v>
      </c>
      <c r="AK40" t="s">
        <v>67</v>
      </c>
      <c r="AL40" t="s">
        <v>72</v>
      </c>
      <c r="AM40" t="s">
        <v>70</v>
      </c>
      <c r="AN40" t="s">
        <v>72</v>
      </c>
      <c r="AO40" t="s">
        <v>68</v>
      </c>
      <c r="AP40" t="s">
        <v>70</v>
      </c>
      <c r="AQ40" t="s">
        <v>70</v>
      </c>
      <c r="AR40" t="s">
        <v>70</v>
      </c>
      <c r="AS40" t="s">
        <v>70</v>
      </c>
      <c r="AT40" t="s">
        <v>69</v>
      </c>
      <c r="AU40" t="s">
        <v>71</v>
      </c>
      <c r="AV40" t="s">
        <v>71</v>
      </c>
      <c r="AW40" t="s">
        <v>71</v>
      </c>
      <c r="AX40" t="s">
        <v>69</v>
      </c>
      <c r="AY40" t="s">
        <v>68</v>
      </c>
      <c r="AZ40" t="s">
        <v>68</v>
      </c>
      <c r="BA40" t="s">
        <v>69</v>
      </c>
    </row>
    <row r="41" spans="1:53" x14ac:dyDescent="0.25">
      <c r="A41">
        <v>23</v>
      </c>
      <c r="B41" t="s">
        <v>160</v>
      </c>
      <c r="C41" t="s">
        <v>140</v>
      </c>
      <c r="D41" t="s">
        <v>139</v>
      </c>
      <c r="E41" t="s">
        <v>189</v>
      </c>
      <c r="F41" t="s">
        <v>71</v>
      </c>
      <c r="G41" t="s">
        <v>68</v>
      </c>
      <c r="H41" t="s">
        <v>68</v>
      </c>
      <c r="I41" t="s">
        <v>68</v>
      </c>
      <c r="J41" t="s">
        <v>68</v>
      </c>
      <c r="K41" t="s">
        <v>68</v>
      </c>
      <c r="L41" t="s">
        <v>68</v>
      </c>
      <c r="M41" t="s">
        <v>68</v>
      </c>
      <c r="N41" t="s">
        <v>69</v>
      </c>
      <c r="O41" t="s">
        <v>69</v>
      </c>
      <c r="P41" t="s">
        <v>69</v>
      </c>
      <c r="Q41" t="s">
        <v>69</v>
      </c>
      <c r="R41" t="s">
        <v>69</v>
      </c>
      <c r="S41" t="s">
        <v>68</v>
      </c>
      <c r="T41" t="s">
        <v>72</v>
      </c>
      <c r="U41" t="s">
        <v>68</v>
      </c>
      <c r="V41" t="s">
        <v>69</v>
      </c>
      <c r="W41" t="s">
        <v>69</v>
      </c>
      <c r="X41" t="s">
        <v>70</v>
      </c>
      <c r="Y41" t="s">
        <v>70</v>
      </c>
      <c r="Z41" t="s">
        <v>69</v>
      </c>
      <c r="AA41" t="s">
        <v>69</v>
      </c>
      <c r="AB41" t="s">
        <v>68</v>
      </c>
      <c r="AC41" t="s">
        <v>69</v>
      </c>
      <c r="AD41" t="s">
        <v>73</v>
      </c>
      <c r="AE41" t="s">
        <v>67</v>
      </c>
      <c r="AF41" t="s">
        <v>71</v>
      </c>
      <c r="AG41" t="s">
        <v>68</v>
      </c>
      <c r="AH41" t="s">
        <v>68</v>
      </c>
      <c r="AI41" t="s">
        <v>67</v>
      </c>
      <c r="AJ41" t="s">
        <v>67</v>
      </c>
      <c r="AK41" t="s">
        <v>69</v>
      </c>
      <c r="AL41" t="s">
        <v>73</v>
      </c>
      <c r="AM41" t="s">
        <v>72</v>
      </c>
      <c r="AN41" t="s">
        <v>69</v>
      </c>
      <c r="AO41" t="s">
        <v>70</v>
      </c>
      <c r="AP41" t="s">
        <v>70</v>
      </c>
      <c r="AQ41" t="s">
        <v>70</v>
      </c>
      <c r="AR41" t="s">
        <v>69</v>
      </c>
      <c r="AS41" t="s">
        <v>70</v>
      </c>
      <c r="AT41" t="s">
        <v>70</v>
      </c>
      <c r="AU41" t="s">
        <v>69</v>
      </c>
      <c r="AV41" t="s">
        <v>69</v>
      </c>
      <c r="AW41" t="s">
        <v>70</v>
      </c>
      <c r="AX41" t="s">
        <v>69</v>
      </c>
      <c r="AY41" t="s">
        <v>68</v>
      </c>
      <c r="AZ41" t="s">
        <v>69</v>
      </c>
      <c r="BA41" t="s">
        <v>69</v>
      </c>
    </row>
    <row r="42" spans="1:53" x14ac:dyDescent="0.25">
      <c r="A42">
        <v>24</v>
      </c>
      <c r="B42" t="s">
        <v>160</v>
      </c>
      <c r="C42" t="s">
        <v>142</v>
      </c>
      <c r="D42" t="s">
        <v>141</v>
      </c>
      <c r="E42" t="s">
        <v>189</v>
      </c>
      <c r="F42" t="s">
        <v>71</v>
      </c>
      <c r="G42" t="s">
        <v>68</v>
      </c>
      <c r="H42" t="s">
        <v>72</v>
      </c>
      <c r="I42" t="s">
        <v>69</v>
      </c>
      <c r="J42" t="s">
        <v>71</v>
      </c>
      <c r="K42" t="s">
        <v>68</v>
      </c>
      <c r="L42" t="s">
        <v>68</v>
      </c>
      <c r="M42" t="s">
        <v>71</v>
      </c>
      <c r="N42" t="s">
        <v>68</v>
      </c>
      <c r="O42" t="s">
        <v>70</v>
      </c>
      <c r="P42" t="s">
        <v>69</v>
      </c>
      <c r="Q42" t="s">
        <v>69</v>
      </c>
      <c r="R42" t="s">
        <v>70</v>
      </c>
      <c r="S42" t="s">
        <v>69</v>
      </c>
      <c r="T42" t="s">
        <v>72</v>
      </c>
      <c r="U42" t="s">
        <v>69</v>
      </c>
      <c r="V42" t="s">
        <v>68</v>
      </c>
      <c r="W42" t="s">
        <v>69</v>
      </c>
      <c r="X42" t="s">
        <v>72</v>
      </c>
      <c r="Y42" t="s">
        <v>69</v>
      </c>
      <c r="Z42" t="s">
        <v>69</v>
      </c>
      <c r="AA42" t="s">
        <v>72</v>
      </c>
      <c r="AB42" t="s">
        <v>68</v>
      </c>
      <c r="AC42" t="s">
        <v>71</v>
      </c>
      <c r="AD42" t="s">
        <v>71</v>
      </c>
      <c r="AE42" t="s">
        <v>68</v>
      </c>
      <c r="AF42" t="s">
        <v>69</v>
      </c>
      <c r="AG42" t="s">
        <v>70</v>
      </c>
      <c r="AH42" t="s">
        <v>70</v>
      </c>
      <c r="AI42" t="s">
        <v>71</v>
      </c>
      <c r="AJ42" t="s">
        <v>70</v>
      </c>
      <c r="AK42" t="s">
        <v>68</v>
      </c>
      <c r="AL42" t="s">
        <v>68</v>
      </c>
      <c r="AM42" t="s">
        <v>70</v>
      </c>
      <c r="AN42" t="s">
        <v>70</v>
      </c>
      <c r="AO42" t="s">
        <v>70</v>
      </c>
      <c r="AP42" t="s">
        <v>70</v>
      </c>
      <c r="AQ42" t="s">
        <v>70</v>
      </c>
      <c r="AR42" t="s">
        <v>70</v>
      </c>
      <c r="AS42" t="s">
        <v>72</v>
      </c>
      <c r="AT42" t="s">
        <v>70</v>
      </c>
      <c r="AU42" t="s">
        <v>70</v>
      </c>
      <c r="AV42" t="s">
        <v>70</v>
      </c>
      <c r="AW42" t="s">
        <v>70</v>
      </c>
      <c r="AX42" t="s">
        <v>70</v>
      </c>
      <c r="AY42" t="s">
        <v>68</v>
      </c>
      <c r="AZ42" t="s">
        <v>70</v>
      </c>
      <c r="BA42" t="s">
        <v>70</v>
      </c>
    </row>
    <row r="43" spans="1:53" x14ac:dyDescent="0.25">
      <c r="A43">
        <v>25</v>
      </c>
      <c r="B43" t="s">
        <v>160</v>
      </c>
      <c r="C43" t="s">
        <v>144</v>
      </c>
      <c r="D43" t="s">
        <v>143</v>
      </c>
      <c r="E43" t="s">
        <v>189</v>
      </c>
      <c r="F43" t="s">
        <v>68</v>
      </c>
      <c r="G43" t="s">
        <v>68</v>
      </c>
      <c r="H43" t="s">
        <v>68</v>
      </c>
      <c r="I43" t="s">
        <v>68</v>
      </c>
      <c r="J43" t="s">
        <v>68</v>
      </c>
      <c r="K43" t="s">
        <v>68</v>
      </c>
      <c r="L43" t="s">
        <v>71</v>
      </c>
      <c r="M43" t="s">
        <v>68</v>
      </c>
      <c r="N43" t="s">
        <v>71</v>
      </c>
      <c r="O43" t="s">
        <v>68</v>
      </c>
      <c r="P43" t="s">
        <v>68</v>
      </c>
      <c r="Q43" t="s">
        <v>68</v>
      </c>
      <c r="R43" t="s">
        <v>68</v>
      </c>
      <c r="S43" t="s">
        <v>68</v>
      </c>
      <c r="T43" t="s">
        <v>68</v>
      </c>
      <c r="U43" t="s">
        <v>68</v>
      </c>
      <c r="V43" t="s">
        <v>68</v>
      </c>
      <c r="W43" t="s">
        <v>68</v>
      </c>
      <c r="X43" t="s">
        <v>68</v>
      </c>
      <c r="Y43" t="s">
        <v>69</v>
      </c>
      <c r="Z43" t="s">
        <v>69</v>
      </c>
      <c r="AA43" t="s">
        <v>72</v>
      </c>
      <c r="AB43" t="s">
        <v>68</v>
      </c>
      <c r="AC43" t="s">
        <v>68</v>
      </c>
      <c r="AD43" t="s">
        <v>67</v>
      </c>
      <c r="AE43" t="s">
        <v>72</v>
      </c>
      <c r="AF43" t="s">
        <v>72</v>
      </c>
      <c r="AG43" t="s">
        <v>72</v>
      </c>
      <c r="AH43" t="s">
        <v>70</v>
      </c>
      <c r="AI43" t="s">
        <v>67</v>
      </c>
      <c r="AJ43" t="s">
        <v>72</v>
      </c>
      <c r="AK43" t="s">
        <v>67</v>
      </c>
      <c r="AL43" t="s">
        <v>72</v>
      </c>
      <c r="AM43" t="s">
        <v>69</v>
      </c>
      <c r="AN43" t="s">
        <v>72</v>
      </c>
      <c r="AO43" t="s">
        <v>71</v>
      </c>
      <c r="AP43" t="s">
        <v>72</v>
      </c>
      <c r="AQ43" t="s">
        <v>72</v>
      </c>
      <c r="AR43" t="s">
        <v>71</v>
      </c>
      <c r="AS43" t="s">
        <v>72</v>
      </c>
      <c r="AT43" t="s">
        <v>71</v>
      </c>
      <c r="AU43" t="s">
        <v>72</v>
      </c>
      <c r="AV43" t="s">
        <v>69</v>
      </c>
      <c r="AW43" t="s">
        <v>69</v>
      </c>
      <c r="AX43" t="s">
        <v>72</v>
      </c>
      <c r="AY43" t="s">
        <v>72</v>
      </c>
      <c r="AZ43" t="s">
        <v>71</v>
      </c>
      <c r="BA43" t="s">
        <v>68</v>
      </c>
    </row>
    <row r="44" spans="1:53" x14ac:dyDescent="0.25">
      <c r="A44">
        <v>26</v>
      </c>
      <c r="B44" t="s">
        <v>160</v>
      </c>
      <c r="C44" t="s">
        <v>146</v>
      </c>
      <c r="D44" t="s">
        <v>145</v>
      </c>
      <c r="E44" t="s">
        <v>189</v>
      </c>
      <c r="F44" t="s">
        <v>71</v>
      </c>
      <c r="G44" t="s">
        <v>70</v>
      </c>
      <c r="H44" t="s">
        <v>70</v>
      </c>
      <c r="I44" t="s">
        <v>69</v>
      </c>
      <c r="J44" t="s">
        <v>72</v>
      </c>
      <c r="K44" t="s">
        <v>70</v>
      </c>
      <c r="L44" t="s">
        <v>72</v>
      </c>
      <c r="M44" t="s">
        <v>69</v>
      </c>
      <c r="N44" t="s">
        <v>72</v>
      </c>
      <c r="O44" t="s">
        <v>72</v>
      </c>
      <c r="P44" t="s">
        <v>69</v>
      </c>
      <c r="Q44" t="s">
        <v>72</v>
      </c>
      <c r="R44" t="s">
        <v>71</v>
      </c>
      <c r="S44" t="s">
        <v>72</v>
      </c>
      <c r="T44" t="s">
        <v>69</v>
      </c>
      <c r="U44" t="s">
        <v>71</v>
      </c>
      <c r="V44" t="s">
        <v>70</v>
      </c>
      <c r="W44" t="s">
        <v>72</v>
      </c>
      <c r="X44" t="s">
        <v>72</v>
      </c>
      <c r="Y44" t="s">
        <v>69</v>
      </c>
      <c r="Z44" t="s">
        <v>72</v>
      </c>
      <c r="AA44" t="s">
        <v>72</v>
      </c>
      <c r="AB44" t="s">
        <v>68</v>
      </c>
      <c r="AC44" t="s">
        <v>69</v>
      </c>
      <c r="AD44" t="s">
        <v>70</v>
      </c>
      <c r="AE44" t="s">
        <v>70</v>
      </c>
      <c r="AF44" t="s">
        <v>70</v>
      </c>
      <c r="AG44" t="s">
        <v>70</v>
      </c>
      <c r="AH44" t="s">
        <v>70</v>
      </c>
      <c r="AI44" t="s">
        <v>69</v>
      </c>
      <c r="AJ44" t="s">
        <v>72</v>
      </c>
      <c r="AK44" t="s">
        <v>71</v>
      </c>
      <c r="AL44" t="s">
        <v>69</v>
      </c>
      <c r="AM44" t="s">
        <v>69</v>
      </c>
      <c r="AN44" t="s">
        <v>71</v>
      </c>
      <c r="AO44" t="s">
        <v>71</v>
      </c>
      <c r="AP44" t="s">
        <v>71</v>
      </c>
      <c r="AQ44" t="s">
        <v>69</v>
      </c>
      <c r="AR44" t="s">
        <v>71</v>
      </c>
      <c r="AS44" t="s">
        <v>71</v>
      </c>
      <c r="AT44" t="s">
        <v>71</v>
      </c>
      <c r="AU44" t="s">
        <v>71</v>
      </c>
      <c r="AV44" t="s">
        <v>71</v>
      </c>
      <c r="AW44" t="s">
        <v>71</v>
      </c>
      <c r="AX44" t="s">
        <v>71</v>
      </c>
      <c r="AY44" t="s">
        <v>71</v>
      </c>
      <c r="AZ44" t="s">
        <v>71</v>
      </c>
      <c r="BA44" t="s">
        <v>71</v>
      </c>
    </row>
    <row r="45" spans="1:53" x14ac:dyDescent="0.25">
      <c r="A45">
        <v>27</v>
      </c>
      <c r="B45" t="s">
        <v>160</v>
      </c>
      <c r="C45" t="s">
        <v>147</v>
      </c>
      <c r="D45" t="s">
        <v>55</v>
      </c>
      <c r="E45" t="s">
        <v>32</v>
      </c>
      <c r="F45" t="s">
        <v>68</v>
      </c>
      <c r="G45" t="s">
        <v>69</v>
      </c>
      <c r="H45" t="s">
        <v>69</v>
      </c>
      <c r="I45" t="s">
        <v>69</v>
      </c>
      <c r="J45" t="s">
        <v>68</v>
      </c>
      <c r="K45" t="s">
        <v>69</v>
      </c>
      <c r="L45" t="s">
        <v>69</v>
      </c>
      <c r="M45" t="s">
        <v>69</v>
      </c>
      <c r="N45" t="s">
        <v>69</v>
      </c>
      <c r="O45" t="s">
        <v>69</v>
      </c>
      <c r="P45" t="s">
        <v>69</v>
      </c>
      <c r="Q45" t="s">
        <v>72</v>
      </c>
      <c r="R45" t="s">
        <v>69</v>
      </c>
      <c r="S45" t="s">
        <v>69</v>
      </c>
      <c r="T45" t="s">
        <v>72</v>
      </c>
      <c r="U45" t="s">
        <v>69</v>
      </c>
      <c r="V45" t="s">
        <v>69</v>
      </c>
      <c r="W45" t="s">
        <v>69</v>
      </c>
      <c r="X45" t="s">
        <v>72</v>
      </c>
      <c r="Y45" t="s">
        <v>72</v>
      </c>
      <c r="Z45" t="s">
        <v>69</v>
      </c>
      <c r="AA45" t="s">
        <v>69</v>
      </c>
      <c r="AB45" t="s">
        <v>68</v>
      </c>
      <c r="AC45" t="s">
        <v>69</v>
      </c>
      <c r="AD45" t="s">
        <v>69</v>
      </c>
      <c r="AE45" t="s">
        <v>69</v>
      </c>
      <c r="AF45" t="s">
        <v>70</v>
      </c>
      <c r="AG45" t="s">
        <v>70</v>
      </c>
      <c r="AH45" t="s">
        <v>70</v>
      </c>
      <c r="AI45" t="s">
        <v>70</v>
      </c>
      <c r="AJ45" t="s">
        <v>70</v>
      </c>
      <c r="AK45" t="s">
        <v>69</v>
      </c>
      <c r="AL45" t="s">
        <v>69</v>
      </c>
      <c r="AM45" t="s">
        <v>69</v>
      </c>
      <c r="AN45" t="s">
        <v>69</v>
      </c>
      <c r="AO45" t="s">
        <v>69</v>
      </c>
      <c r="AP45" t="s">
        <v>69</v>
      </c>
      <c r="AQ45" t="s">
        <v>69</v>
      </c>
      <c r="AR45" t="s">
        <v>71</v>
      </c>
      <c r="AS45" t="s">
        <v>69</v>
      </c>
      <c r="AT45" t="s">
        <v>69</v>
      </c>
      <c r="AU45" t="s">
        <v>71</v>
      </c>
      <c r="AV45" t="s">
        <v>71</v>
      </c>
      <c r="AW45" t="s">
        <v>71</v>
      </c>
      <c r="AX45" t="s">
        <v>69</v>
      </c>
      <c r="AY45" t="s">
        <v>69</v>
      </c>
      <c r="AZ45" t="s">
        <v>69</v>
      </c>
      <c r="BA45" t="s">
        <v>71</v>
      </c>
    </row>
    <row r="46" spans="1:53" x14ac:dyDescent="0.25">
      <c r="A46">
        <v>29</v>
      </c>
      <c r="B46" t="s">
        <v>160</v>
      </c>
      <c r="C46" t="s">
        <v>149</v>
      </c>
      <c r="D46" t="s">
        <v>148</v>
      </c>
      <c r="E46" t="s">
        <v>189</v>
      </c>
      <c r="F46" t="s">
        <v>68</v>
      </c>
      <c r="G46" t="s">
        <v>68</v>
      </c>
      <c r="H46" t="s">
        <v>68</v>
      </c>
      <c r="I46" t="s">
        <v>68</v>
      </c>
      <c r="J46" t="s">
        <v>68</v>
      </c>
      <c r="K46" t="s">
        <v>68</v>
      </c>
      <c r="L46" t="s">
        <v>69</v>
      </c>
      <c r="M46" t="s">
        <v>69</v>
      </c>
      <c r="N46" t="s">
        <v>68</v>
      </c>
      <c r="O46" t="s">
        <v>69</v>
      </c>
      <c r="P46" t="s">
        <v>69</v>
      </c>
      <c r="Q46" t="s">
        <v>70</v>
      </c>
      <c r="R46" t="s">
        <v>70</v>
      </c>
      <c r="S46" t="s">
        <v>69</v>
      </c>
      <c r="T46" t="s">
        <v>71</v>
      </c>
      <c r="U46" t="s">
        <v>71</v>
      </c>
      <c r="V46" t="s">
        <v>71</v>
      </c>
      <c r="W46" t="s">
        <v>71</v>
      </c>
      <c r="X46" t="s">
        <v>68</v>
      </c>
      <c r="Y46" t="s">
        <v>70</v>
      </c>
      <c r="Z46" t="s">
        <v>69</v>
      </c>
      <c r="AA46" t="s">
        <v>70</v>
      </c>
      <c r="AB46" t="s">
        <v>71</v>
      </c>
      <c r="AC46" t="s">
        <v>68</v>
      </c>
      <c r="AD46" t="s">
        <v>68</v>
      </c>
      <c r="AE46" t="s">
        <v>71</v>
      </c>
      <c r="AF46" t="s">
        <v>68</v>
      </c>
      <c r="AG46" t="s">
        <v>67</v>
      </c>
      <c r="AH46" t="s">
        <v>67</v>
      </c>
      <c r="AI46" t="s">
        <v>72</v>
      </c>
      <c r="AJ46" t="s">
        <v>69</v>
      </c>
      <c r="AK46" t="s">
        <v>69</v>
      </c>
      <c r="AL46" t="s">
        <v>71</v>
      </c>
      <c r="AM46" t="s">
        <v>72</v>
      </c>
      <c r="AN46" t="s">
        <v>69</v>
      </c>
      <c r="AO46" t="s">
        <v>71</v>
      </c>
      <c r="AP46" t="s">
        <v>69</v>
      </c>
      <c r="AQ46" t="s">
        <v>71</v>
      </c>
      <c r="AR46" t="s">
        <v>70</v>
      </c>
      <c r="AS46" t="s">
        <v>70</v>
      </c>
      <c r="AT46" t="s">
        <v>71</v>
      </c>
      <c r="AU46" t="s">
        <v>70</v>
      </c>
      <c r="AV46" t="s">
        <v>68</v>
      </c>
      <c r="AW46" t="s">
        <v>72</v>
      </c>
      <c r="AX46" t="s">
        <v>72</v>
      </c>
      <c r="AY46" t="s">
        <v>68</v>
      </c>
      <c r="AZ46" t="s">
        <v>71</v>
      </c>
      <c r="BA46" t="s">
        <v>68</v>
      </c>
    </row>
    <row r="47" spans="1:53" x14ac:dyDescent="0.25">
      <c r="A47">
        <v>31</v>
      </c>
      <c r="B47" t="s">
        <v>160</v>
      </c>
      <c r="C47" t="s">
        <v>151</v>
      </c>
      <c r="D47" t="s">
        <v>150</v>
      </c>
      <c r="E47" t="s">
        <v>189</v>
      </c>
      <c r="F47" t="s">
        <v>68</v>
      </c>
      <c r="G47" t="s">
        <v>68</v>
      </c>
      <c r="H47" t="s">
        <v>69</v>
      </c>
      <c r="I47" t="s">
        <v>71</v>
      </c>
      <c r="J47" t="s">
        <v>69</v>
      </c>
      <c r="K47" t="s">
        <v>68</v>
      </c>
      <c r="L47" t="s">
        <v>68</v>
      </c>
      <c r="M47" t="s">
        <v>68</v>
      </c>
      <c r="N47" t="s">
        <v>68</v>
      </c>
      <c r="O47" t="s">
        <v>69</v>
      </c>
      <c r="P47" t="s">
        <v>69</v>
      </c>
      <c r="Q47" t="s">
        <v>72</v>
      </c>
      <c r="R47" t="s">
        <v>70</v>
      </c>
      <c r="S47" t="s">
        <v>72</v>
      </c>
      <c r="T47" t="s">
        <v>71</v>
      </c>
      <c r="U47" t="s">
        <v>68</v>
      </c>
      <c r="V47" t="s">
        <v>68</v>
      </c>
      <c r="W47" t="s">
        <v>69</v>
      </c>
      <c r="X47" t="s">
        <v>68</v>
      </c>
      <c r="Y47" t="s">
        <v>72</v>
      </c>
      <c r="Z47" t="s">
        <v>70</v>
      </c>
      <c r="AA47" t="s">
        <v>72</v>
      </c>
      <c r="AB47" t="s">
        <v>69</v>
      </c>
      <c r="AC47" t="s">
        <v>68</v>
      </c>
      <c r="AD47" t="s">
        <v>68</v>
      </c>
      <c r="AE47" t="s">
        <v>71</v>
      </c>
      <c r="AF47" t="s">
        <v>71</v>
      </c>
      <c r="AG47" t="s">
        <v>71</v>
      </c>
      <c r="AH47" t="s">
        <v>70</v>
      </c>
      <c r="AI47" t="s">
        <v>73</v>
      </c>
      <c r="AJ47" t="s">
        <v>67</v>
      </c>
      <c r="AK47" t="s">
        <v>73</v>
      </c>
      <c r="AL47" t="s">
        <v>68</v>
      </c>
      <c r="AM47" t="s">
        <v>69</v>
      </c>
      <c r="AN47" t="s">
        <v>70</v>
      </c>
      <c r="AO47" t="s">
        <v>70</v>
      </c>
      <c r="AP47" t="s">
        <v>69</v>
      </c>
      <c r="AQ47" t="s">
        <v>72</v>
      </c>
      <c r="AR47" t="s">
        <v>72</v>
      </c>
      <c r="AS47" t="s">
        <v>70</v>
      </c>
      <c r="AT47" t="s">
        <v>69</v>
      </c>
      <c r="AU47" t="s">
        <v>70</v>
      </c>
      <c r="AV47" t="s">
        <v>70</v>
      </c>
      <c r="AW47" t="s">
        <v>70</v>
      </c>
      <c r="AX47" t="s">
        <v>70</v>
      </c>
      <c r="AY47" t="s">
        <v>68</v>
      </c>
      <c r="AZ47" t="s">
        <v>69</v>
      </c>
      <c r="BA47" t="s">
        <v>69</v>
      </c>
    </row>
    <row r="48" spans="1:53" x14ac:dyDescent="0.25">
      <c r="A48">
        <v>32</v>
      </c>
      <c r="B48" t="s">
        <v>160</v>
      </c>
      <c r="C48" t="s">
        <v>153</v>
      </c>
      <c r="D48" t="s">
        <v>152</v>
      </c>
      <c r="E48" t="s">
        <v>189</v>
      </c>
      <c r="F48" t="s">
        <v>68</v>
      </c>
      <c r="G48" t="s">
        <v>68</v>
      </c>
      <c r="H48" t="s">
        <v>68</v>
      </c>
      <c r="I48" t="s">
        <v>68</v>
      </c>
      <c r="J48" t="s">
        <v>68</v>
      </c>
      <c r="K48" t="s">
        <v>68</v>
      </c>
      <c r="L48" t="s">
        <v>69</v>
      </c>
      <c r="M48" t="s">
        <v>69</v>
      </c>
      <c r="N48" t="s">
        <v>68</v>
      </c>
      <c r="O48" t="s">
        <v>71</v>
      </c>
      <c r="P48" t="s">
        <v>69</v>
      </c>
      <c r="Q48" t="s">
        <v>69</v>
      </c>
      <c r="R48" t="s">
        <v>71</v>
      </c>
      <c r="S48" t="s">
        <v>69</v>
      </c>
      <c r="T48" t="s">
        <v>68</v>
      </c>
      <c r="U48" t="s">
        <v>68</v>
      </c>
      <c r="V48" t="s">
        <v>68</v>
      </c>
      <c r="W48" t="s">
        <v>69</v>
      </c>
      <c r="X48" t="s">
        <v>68</v>
      </c>
      <c r="Y48" t="s">
        <v>69</v>
      </c>
      <c r="Z48" t="s">
        <v>69</v>
      </c>
      <c r="AA48" t="s">
        <v>69</v>
      </c>
      <c r="AB48" t="s">
        <v>69</v>
      </c>
      <c r="AC48" t="s">
        <v>69</v>
      </c>
      <c r="AD48" t="s">
        <v>68</v>
      </c>
      <c r="AE48" t="s">
        <v>68</v>
      </c>
      <c r="AF48" t="s">
        <v>68</v>
      </c>
      <c r="AG48" t="s">
        <v>70</v>
      </c>
      <c r="AH48" t="s">
        <v>70</v>
      </c>
      <c r="AI48" t="s">
        <v>69</v>
      </c>
      <c r="AJ48" t="s">
        <v>72</v>
      </c>
      <c r="AK48" t="s">
        <v>70</v>
      </c>
      <c r="AL48" t="s">
        <v>71</v>
      </c>
      <c r="AM48" t="s">
        <v>72</v>
      </c>
      <c r="AN48" t="s">
        <v>70</v>
      </c>
      <c r="AO48" t="s">
        <v>69</v>
      </c>
      <c r="AP48" t="s">
        <v>72</v>
      </c>
      <c r="AQ48" t="s">
        <v>72</v>
      </c>
      <c r="AR48" t="s">
        <v>69</v>
      </c>
      <c r="AS48" t="s">
        <v>72</v>
      </c>
      <c r="AT48" t="s">
        <v>69</v>
      </c>
      <c r="AU48" t="s">
        <v>69</v>
      </c>
      <c r="AV48" t="s">
        <v>69</v>
      </c>
      <c r="AW48" t="s">
        <v>71</v>
      </c>
      <c r="AX48" t="s">
        <v>72</v>
      </c>
      <c r="AY48" t="s">
        <v>69</v>
      </c>
      <c r="AZ48" t="s">
        <v>69</v>
      </c>
      <c r="BA48" t="s">
        <v>68</v>
      </c>
    </row>
    <row r="49" spans="1:53" x14ac:dyDescent="0.25">
      <c r="A49">
        <v>34</v>
      </c>
      <c r="B49" t="s">
        <v>160</v>
      </c>
      <c r="C49" t="s">
        <v>155</v>
      </c>
      <c r="D49" t="s">
        <v>154</v>
      </c>
      <c r="E49" t="s">
        <v>189</v>
      </c>
      <c r="F49" t="s">
        <v>71</v>
      </c>
      <c r="G49" t="s">
        <v>68</v>
      </c>
      <c r="H49" t="s">
        <v>68</v>
      </c>
      <c r="I49" t="s">
        <v>71</v>
      </c>
      <c r="J49" t="s">
        <v>71</v>
      </c>
      <c r="K49" t="s">
        <v>69</v>
      </c>
      <c r="L49" t="s">
        <v>69</v>
      </c>
      <c r="M49" t="s">
        <v>69</v>
      </c>
      <c r="N49" t="s">
        <v>69</v>
      </c>
      <c r="O49" t="s">
        <v>69</v>
      </c>
      <c r="P49" t="s">
        <v>69</v>
      </c>
      <c r="Q49" t="s">
        <v>69</v>
      </c>
      <c r="R49" t="s">
        <v>69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s">
        <v>72</v>
      </c>
      <c r="Z49" t="s">
        <v>70</v>
      </c>
      <c r="AA49" t="s">
        <v>69</v>
      </c>
      <c r="AB49" t="s">
        <v>71</v>
      </c>
      <c r="AC49" t="s">
        <v>71</v>
      </c>
      <c r="AD49" t="s">
        <v>67</v>
      </c>
      <c r="AE49" t="s">
        <v>72</v>
      </c>
      <c r="AF49" t="s">
        <v>70</v>
      </c>
      <c r="AG49" t="s">
        <v>72</v>
      </c>
      <c r="AH49" t="s">
        <v>67</v>
      </c>
      <c r="AI49" t="s">
        <v>70</v>
      </c>
      <c r="AJ49" t="s">
        <v>67</v>
      </c>
      <c r="AK49" t="s">
        <v>68</v>
      </c>
      <c r="AL49" t="s">
        <v>71</v>
      </c>
      <c r="AM49" t="s">
        <v>69</v>
      </c>
      <c r="AN49" t="s">
        <v>69</v>
      </c>
      <c r="AO49" t="s">
        <v>69</v>
      </c>
      <c r="AP49" t="s">
        <v>72</v>
      </c>
      <c r="AQ49" t="s">
        <v>70</v>
      </c>
      <c r="AR49" t="s">
        <v>72</v>
      </c>
      <c r="AS49" t="s">
        <v>72</v>
      </c>
      <c r="AT49" t="s">
        <v>69</v>
      </c>
      <c r="AU49" t="s">
        <v>70</v>
      </c>
      <c r="AV49" t="s">
        <v>72</v>
      </c>
      <c r="AW49" t="s">
        <v>72</v>
      </c>
      <c r="AX49" t="s">
        <v>70</v>
      </c>
      <c r="AY49" t="s">
        <v>68</v>
      </c>
      <c r="AZ49" t="s">
        <v>72</v>
      </c>
      <c r="BA49" t="s">
        <v>69</v>
      </c>
    </row>
    <row r="50" spans="1:53" x14ac:dyDescent="0.25">
      <c r="A50">
        <v>35</v>
      </c>
      <c r="B50" t="s">
        <v>160</v>
      </c>
      <c r="C50" t="s">
        <v>157</v>
      </c>
      <c r="D50" t="s">
        <v>156</v>
      </c>
      <c r="E50" t="s">
        <v>189</v>
      </c>
      <c r="F50" t="s">
        <v>71</v>
      </c>
      <c r="G50" t="s">
        <v>69</v>
      </c>
      <c r="H50" t="s">
        <v>72</v>
      </c>
      <c r="I50" t="s">
        <v>72</v>
      </c>
      <c r="J50" t="s">
        <v>71</v>
      </c>
      <c r="K50" t="s">
        <v>68</v>
      </c>
      <c r="L50" t="s">
        <v>69</v>
      </c>
      <c r="M50" t="s">
        <v>71</v>
      </c>
      <c r="N50" t="s">
        <v>70</v>
      </c>
      <c r="O50" t="s">
        <v>69</v>
      </c>
      <c r="P50" t="s">
        <v>71</v>
      </c>
      <c r="Q50" t="s">
        <v>69</v>
      </c>
      <c r="R50" t="s">
        <v>70</v>
      </c>
      <c r="S50" t="s">
        <v>71</v>
      </c>
      <c r="T50" t="s">
        <v>68</v>
      </c>
      <c r="U50" t="s">
        <v>68</v>
      </c>
      <c r="V50" t="s">
        <v>68</v>
      </c>
      <c r="W50" t="s">
        <v>69</v>
      </c>
      <c r="X50" t="s">
        <v>71</v>
      </c>
      <c r="Y50" t="s">
        <v>72</v>
      </c>
      <c r="Z50" t="s">
        <v>69</v>
      </c>
      <c r="AA50" t="s">
        <v>69</v>
      </c>
      <c r="AB50" t="s">
        <v>68</v>
      </c>
      <c r="AC50" t="s">
        <v>69</v>
      </c>
      <c r="AD50" t="s">
        <v>73</v>
      </c>
      <c r="AE50" t="s">
        <v>67</v>
      </c>
      <c r="AF50" t="s">
        <v>73</v>
      </c>
      <c r="AG50" t="s">
        <v>68</v>
      </c>
      <c r="AH50" t="s">
        <v>71</v>
      </c>
      <c r="AI50" t="s">
        <v>73</v>
      </c>
      <c r="AJ50" t="s">
        <v>67</v>
      </c>
      <c r="AK50" t="s">
        <v>69</v>
      </c>
      <c r="AL50" t="s">
        <v>73</v>
      </c>
      <c r="AM50" t="s">
        <v>72</v>
      </c>
      <c r="AN50" t="s">
        <v>68</v>
      </c>
      <c r="AO50" t="s">
        <v>69</v>
      </c>
      <c r="AP50" t="s">
        <v>72</v>
      </c>
      <c r="AQ50" t="s">
        <v>69</v>
      </c>
      <c r="AR50" t="s">
        <v>71</v>
      </c>
      <c r="AS50" t="s">
        <v>69</v>
      </c>
      <c r="AT50" t="s">
        <v>72</v>
      </c>
      <c r="AU50" t="s">
        <v>69</v>
      </c>
      <c r="AV50" t="s">
        <v>71</v>
      </c>
      <c r="AW50" t="s">
        <v>68</v>
      </c>
      <c r="AX50" t="s">
        <v>69</v>
      </c>
      <c r="AY50" t="s">
        <v>72</v>
      </c>
      <c r="AZ50" t="s">
        <v>69</v>
      </c>
      <c r="BA50" t="s">
        <v>72</v>
      </c>
    </row>
    <row r="51" spans="1:53" x14ac:dyDescent="0.25">
      <c r="A51">
        <v>36</v>
      </c>
      <c r="B51" t="s">
        <v>160</v>
      </c>
      <c r="C51" t="s">
        <v>159</v>
      </c>
      <c r="D51" t="s">
        <v>158</v>
      </c>
      <c r="E51" t="s">
        <v>189</v>
      </c>
      <c r="F51" t="s">
        <v>71</v>
      </c>
      <c r="G51" t="s">
        <v>71</v>
      </c>
      <c r="H51" t="s">
        <v>68</v>
      </c>
      <c r="I51" t="s">
        <v>68</v>
      </c>
      <c r="J51" t="s">
        <v>69</v>
      </c>
      <c r="K51" t="s">
        <v>68</v>
      </c>
      <c r="L51" t="s">
        <v>68</v>
      </c>
      <c r="M51" t="s">
        <v>68</v>
      </c>
      <c r="N51" t="s">
        <v>68</v>
      </c>
      <c r="O51" t="s">
        <v>69</v>
      </c>
      <c r="P51" t="s">
        <v>69</v>
      </c>
      <c r="Q51" t="s">
        <v>72</v>
      </c>
      <c r="R51" t="s">
        <v>69</v>
      </c>
      <c r="S51" t="s">
        <v>72</v>
      </c>
      <c r="T51" t="s">
        <v>69</v>
      </c>
      <c r="U51" t="s">
        <v>69</v>
      </c>
      <c r="V51" t="s">
        <v>69</v>
      </c>
      <c r="W51" t="s">
        <v>68</v>
      </c>
      <c r="X51" t="s">
        <v>68</v>
      </c>
      <c r="Y51" t="s">
        <v>71</v>
      </c>
      <c r="Z51" t="s">
        <v>71</v>
      </c>
      <c r="AA51" t="s">
        <v>69</v>
      </c>
      <c r="AB51" t="s">
        <v>68</v>
      </c>
      <c r="AC51" t="s">
        <v>68</v>
      </c>
      <c r="AD51" t="s">
        <v>73</v>
      </c>
      <c r="AE51" t="s">
        <v>73</v>
      </c>
      <c r="AF51" t="s">
        <v>73</v>
      </c>
      <c r="AG51" t="s">
        <v>68</v>
      </c>
      <c r="AH51" t="s">
        <v>68</v>
      </c>
      <c r="AI51" t="s">
        <v>73</v>
      </c>
      <c r="AJ51" t="s">
        <v>73</v>
      </c>
      <c r="AK51" t="s">
        <v>73</v>
      </c>
      <c r="AL51" t="s">
        <v>67</v>
      </c>
      <c r="AM51" t="s">
        <v>72</v>
      </c>
      <c r="AN51" t="s">
        <v>69</v>
      </c>
      <c r="AO51" t="s">
        <v>72</v>
      </c>
      <c r="AP51" t="s">
        <v>69</v>
      </c>
      <c r="AQ51" t="s">
        <v>69</v>
      </c>
      <c r="AR51" t="s">
        <v>72</v>
      </c>
      <c r="AS51" t="s">
        <v>70</v>
      </c>
      <c r="AT51" t="s">
        <v>69</v>
      </c>
      <c r="AU51" t="s">
        <v>72</v>
      </c>
      <c r="AV51" t="s">
        <v>72</v>
      </c>
      <c r="AW51" t="s">
        <v>69</v>
      </c>
      <c r="AX51" t="s">
        <v>72</v>
      </c>
      <c r="AY51" t="s">
        <v>69</v>
      </c>
      <c r="AZ51" t="s">
        <v>72</v>
      </c>
      <c r="BA51" t="s">
        <v>72</v>
      </c>
    </row>
    <row r="52" spans="1:53" x14ac:dyDescent="0.25">
      <c r="A52">
        <v>4</v>
      </c>
      <c r="B52" t="s">
        <v>173</v>
      </c>
      <c r="C52" t="s">
        <v>174</v>
      </c>
      <c r="D52" t="s">
        <v>141</v>
      </c>
      <c r="F52" t="s">
        <v>71</v>
      </c>
      <c r="G52" t="s">
        <v>69</v>
      </c>
      <c r="H52" t="s">
        <v>72</v>
      </c>
      <c r="I52" t="s">
        <v>69</v>
      </c>
      <c r="J52" t="s">
        <v>69</v>
      </c>
      <c r="K52" t="s">
        <v>68</v>
      </c>
      <c r="L52" t="s">
        <v>71</v>
      </c>
      <c r="M52" t="s">
        <v>71</v>
      </c>
      <c r="N52" t="s">
        <v>69</v>
      </c>
      <c r="O52" t="s">
        <v>69</v>
      </c>
      <c r="P52" t="s">
        <v>69</v>
      </c>
      <c r="Q52" t="s">
        <v>69</v>
      </c>
      <c r="R52" t="s">
        <v>71</v>
      </c>
      <c r="S52" t="s">
        <v>71</v>
      </c>
      <c r="T52" t="s">
        <v>69</v>
      </c>
      <c r="U52" t="s">
        <v>69</v>
      </c>
      <c r="V52" t="s">
        <v>69</v>
      </c>
      <c r="W52" t="s">
        <v>72</v>
      </c>
      <c r="X52" t="s">
        <v>72</v>
      </c>
      <c r="Y52" t="s">
        <v>72</v>
      </c>
      <c r="Z52" t="s">
        <v>69</v>
      </c>
      <c r="AA52" t="s">
        <v>72</v>
      </c>
      <c r="AB52" t="s">
        <v>68</v>
      </c>
      <c r="AC52" t="s">
        <v>69</v>
      </c>
      <c r="AD52" t="s">
        <v>72</v>
      </c>
      <c r="AE52" t="s">
        <v>68</v>
      </c>
      <c r="AF52" t="s">
        <v>72</v>
      </c>
      <c r="AG52" t="s">
        <v>72</v>
      </c>
      <c r="AH52" t="s">
        <v>70</v>
      </c>
      <c r="AI52" t="s">
        <v>72</v>
      </c>
      <c r="AJ52" t="s">
        <v>70</v>
      </c>
      <c r="AK52" t="s">
        <v>68</v>
      </c>
      <c r="AL52" t="s">
        <v>71</v>
      </c>
      <c r="AM52" t="s">
        <v>72</v>
      </c>
      <c r="AN52" t="s">
        <v>72</v>
      </c>
      <c r="AO52" t="s">
        <v>72</v>
      </c>
      <c r="AP52" t="s">
        <v>72</v>
      </c>
      <c r="AQ52" t="s">
        <v>72</v>
      </c>
      <c r="AR52" t="s">
        <v>72</v>
      </c>
      <c r="AS52" t="s">
        <v>71</v>
      </c>
      <c r="AT52" t="s">
        <v>70</v>
      </c>
      <c r="AU52" t="s">
        <v>72</v>
      </c>
      <c r="AV52" t="s">
        <v>72</v>
      </c>
      <c r="AW52" t="s">
        <v>72</v>
      </c>
      <c r="AX52" t="s">
        <v>72</v>
      </c>
      <c r="AY52" t="s">
        <v>68</v>
      </c>
      <c r="AZ52" t="s">
        <v>72</v>
      </c>
      <c r="BA52" t="s">
        <v>72</v>
      </c>
    </row>
    <row r="53" spans="1:53" x14ac:dyDescent="0.25">
      <c r="A53">
        <v>5</v>
      </c>
      <c r="B53" t="s">
        <v>173</v>
      </c>
      <c r="C53" t="s">
        <v>175</v>
      </c>
      <c r="D53" t="s">
        <v>126</v>
      </c>
      <c r="F53" t="s">
        <v>71</v>
      </c>
      <c r="G53" t="s">
        <v>68</v>
      </c>
      <c r="H53" t="s">
        <v>68</v>
      </c>
      <c r="I53" t="s">
        <v>69</v>
      </c>
      <c r="J53" t="s">
        <v>68</v>
      </c>
      <c r="K53" t="s">
        <v>68</v>
      </c>
      <c r="L53" t="s">
        <v>69</v>
      </c>
      <c r="M53" t="s">
        <v>69</v>
      </c>
      <c r="N53" t="s">
        <v>72</v>
      </c>
      <c r="O53" t="s">
        <v>69</v>
      </c>
      <c r="P53" t="s">
        <v>71</v>
      </c>
      <c r="Q53" t="s">
        <v>70</v>
      </c>
      <c r="R53" t="s">
        <v>69</v>
      </c>
      <c r="S53" t="s">
        <v>71</v>
      </c>
      <c r="T53" t="s">
        <v>69</v>
      </c>
      <c r="U53" t="s">
        <v>69</v>
      </c>
      <c r="V53" t="s">
        <v>69</v>
      </c>
      <c r="W53" t="s">
        <v>72</v>
      </c>
      <c r="X53" t="s">
        <v>72</v>
      </c>
      <c r="Y53" t="s">
        <v>69</v>
      </c>
      <c r="Z53" t="s">
        <v>72</v>
      </c>
      <c r="AA53" t="s">
        <v>70</v>
      </c>
      <c r="AB53" t="s">
        <v>68</v>
      </c>
      <c r="AC53" t="s">
        <v>68</v>
      </c>
      <c r="AD53" t="s">
        <v>68</v>
      </c>
      <c r="AE53" t="s">
        <v>68</v>
      </c>
      <c r="AF53" t="s">
        <v>68</v>
      </c>
      <c r="AG53" t="s">
        <v>73</v>
      </c>
      <c r="AH53" t="s">
        <v>67</v>
      </c>
      <c r="AI53" t="s">
        <v>68</v>
      </c>
      <c r="AJ53" t="s">
        <v>71</v>
      </c>
      <c r="AK53" t="s">
        <v>72</v>
      </c>
      <c r="AL53" t="s">
        <v>68</v>
      </c>
      <c r="AM53" t="s">
        <v>71</v>
      </c>
      <c r="AN53" t="s">
        <v>68</v>
      </c>
      <c r="AO53" t="s">
        <v>68</v>
      </c>
      <c r="AP53" t="s">
        <v>68</v>
      </c>
      <c r="AQ53" t="s">
        <v>68</v>
      </c>
      <c r="AR53" t="s">
        <v>71</v>
      </c>
      <c r="AS53" t="s">
        <v>71</v>
      </c>
      <c r="AT53" t="s">
        <v>68</v>
      </c>
      <c r="AU53" t="s">
        <v>68</v>
      </c>
      <c r="AV53" t="s">
        <v>68</v>
      </c>
      <c r="AW53" t="s">
        <v>68</v>
      </c>
      <c r="AX53" t="s">
        <v>68</v>
      </c>
      <c r="AY53" t="s">
        <v>71</v>
      </c>
      <c r="AZ53" t="s">
        <v>68</v>
      </c>
      <c r="BA53" t="s">
        <v>68</v>
      </c>
    </row>
    <row r="54" spans="1:53" x14ac:dyDescent="0.25">
      <c r="A54">
        <v>6</v>
      </c>
      <c r="B54" t="s">
        <v>173</v>
      </c>
      <c r="C54" t="s">
        <v>176</v>
      </c>
      <c r="D54" t="s">
        <v>131</v>
      </c>
      <c r="F54" t="s">
        <v>71</v>
      </c>
      <c r="G54" t="s">
        <v>68</v>
      </c>
      <c r="H54" t="s">
        <v>68</v>
      </c>
      <c r="I54" t="s">
        <v>68</v>
      </c>
      <c r="J54" t="s">
        <v>68</v>
      </c>
      <c r="K54" t="s">
        <v>68</v>
      </c>
      <c r="L54" t="s">
        <v>71</v>
      </c>
      <c r="M54" t="s">
        <v>69</v>
      </c>
      <c r="N54" t="s">
        <v>69</v>
      </c>
      <c r="O54" t="s">
        <v>71</v>
      </c>
      <c r="P54" t="s">
        <v>69</v>
      </c>
      <c r="Q54" t="s">
        <v>69</v>
      </c>
      <c r="R54" t="s">
        <v>68</v>
      </c>
      <c r="S54" t="s">
        <v>71</v>
      </c>
      <c r="T54" t="s">
        <v>68</v>
      </c>
      <c r="U54" t="s">
        <v>71</v>
      </c>
      <c r="V54" t="s">
        <v>69</v>
      </c>
      <c r="W54" t="s">
        <v>72</v>
      </c>
      <c r="X54" t="s">
        <v>69</v>
      </c>
      <c r="Y54" t="s">
        <v>71</v>
      </c>
      <c r="Z54" t="s">
        <v>69</v>
      </c>
      <c r="AA54" t="s">
        <v>69</v>
      </c>
      <c r="AB54" t="s">
        <v>68</v>
      </c>
      <c r="AC54" t="s">
        <v>68</v>
      </c>
      <c r="AD54" t="s">
        <v>73</v>
      </c>
      <c r="AE54" t="s">
        <v>70</v>
      </c>
      <c r="AF54" t="s">
        <v>73</v>
      </c>
      <c r="AG54" t="s">
        <v>68</v>
      </c>
      <c r="AH54" t="s">
        <v>72</v>
      </c>
      <c r="AI54" t="s">
        <v>73</v>
      </c>
      <c r="AJ54" t="s">
        <v>73</v>
      </c>
      <c r="AK54" t="s">
        <v>73</v>
      </c>
      <c r="AL54" t="s">
        <v>73</v>
      </c>
      <c r="AM54" t="s">
        <v>68</v>
      </c>
      <c r="AN54" t="s">
        <v>70</v>
      </c>
      <c r="AO54" t="s">
        <v>70</v>
      </c>
      <c r="AP54" t="s">
        <v>70</v>
      </c>
      <c r="AQ54" t="s">
        <v>70</v>
      </c>
      <c r="AR54" t="s">
        <v>70</v>
      </c>
      <c r="AS54" t="s">
        <v>70</v>
      </c>
      <c r="AT54" t="s">
        <v>70</v>
      </c>
      <c r="AU54" t="s">
        <v>70</v>
      </c>
      <c r="AV54" t="s">
        <v>70</v>
      </c>
      <c r="AW54" t="s">
        <v>70</v>
      </c>
      <c r="AX54" t="s">
        <v>70</v>
      </c>
      <c r="AY54" t="s">
        <v>68</v>
      </c>
      <c r="AZ54" t="s">
        <v>70</v>
      </c>
      <c r="BA54" t="s">
        <v>70</v>
      </c>
    </row>
    <row r="55" spans="1:53" x14ac:dyDescent="0.25">
      <c r="A55">
        <v>7</v>
      </c>
      <c r="B55" t="s">
        <v>173</v>
      </c>
      <c r="C55" t="s">
        <v>177</v>
      </c>
      <c r="D55" t="s">
        <v>145</v>
      </c>
      <c r="F55" t="s">
        <v>71</v>
      </c>
      <c r="G55" t="s">
        <v>68</v>
      </c>
      <c r="H55" t="s">
        <v>71</v>
      </c>
      <c r="I55" t="s">
        <v>69</v>
      </c>
      <c r="J55" t="s">
        <v>72</v>
      </c>
      <c r="K55" t="s">
        <v>71</v>
      </c>
      <c r="L55" t="s">
        <v>69</v>
      </c>
      <c r="M55" t="s">
        <v>69</v>
      </c>
      <c r="N55" t="s">
        <v>72</v>
      </c>
      <c r="O55" t="s">
        <v>72</v>
      </c>
      <c r="P55" t="s">
        <v>69</v>
      </c>
      <c r="Q55" t="s">
        <v>72</v>
      </c>
      <c r="R55" t="s">
        <v>71</v>
      </c>
      <c r="S55" t="s">
        <v>72</v>
      </c>
      <c r="T55" t="s">
        <v>69</v>
      </c>
      <c r="U55" t="s">
        <v>69</v>
      </c>
      <c r="V55" t="s">
        <v>71</v>
      </c>
      <c r="W55" t="s">
        <v>72</v>
      </c>
      <c r="X55" t="s">
        <v>72</v>
      </c>
      <c r="Y55" t="s">
        <v>72</v>
      </c>
      <c r="Z55" t="s">
        <v>69</v>
      </c>
      <c r="AA55" t="s">
        <v>72</v>
      </c>
      <c r="AB55" t="s">
        <v>68</v>
      </c>
      <c r="AC55" t="s">
        <v>71</v>
      </c>
      <c r="AD55" t="s">
        <v>70</v>
      </c>
      <c r="AE55" t="s">
        <v>72</v>
      </c>
      <c r="AF55" t="s">
        <v>72</v>
      </c>
      <c r="AG55" t="s">
        <v>69</v>
      </c>
      <c r="AH55" t="s">
        <v>72</v>
      </c>
      <c r="AI55" t="s">
        <v>72</v>
      </c>
      <c r="AJ55" t="s">
        <v>72</v>
      </c>
      <c r="AK55" t="s">
        <v>69</v>
      </c>
      <c r="AL55" t="s">
        <v>69</v>
      </c>
      <c r="AM55" t="s">
        <v>69</v>
      </c>
      <c r="AN55" t="s">
        <v>69</v>
      </c>
      <c r="AO55" t="s">
        <v>71</v>
      </c>
      <c r="AP55" t="s">
        <v>69</v>
      </c>
      <c r="AQ55" t="s">
        <v>69</v>
      </c>
      <c r="AR55" t="s">
        <v>69</v>
      </c>
      <c r="AS55" t="s">
        <v>69</v>
      </c>
      <c r="AT55" t="s">
        <v>69</v>
      </c>
      <c r="AU55" t="s">
        <v>69</v>
      </c>
      <c r="AV55" t="s">
        <v>69</v>
      </c>
      <c r="AW55" t="s">
        <v>69</v>
      </c>
      <c r="AX55" t="s">
        <v>69</v>
      </c>
      <c r="AY55" t="s">
        <v>71</v>
      </c>
      <c r="AZ55" t="s">
        <v>69</v>
      </c>
      <c r="BA55" t="s">
        <v>69</v>
      </c>
    </row>
    <row r="56" spans="1:53" x14ac:dyDescent="0.25">
      <c r="A56">
        <v>8</v>
      </c>
      <c r="B56" t="s">
        <v>173</v>
      </c>
      <c r="C56" t="s">
        <v>178</v>
      </c>
      <c r="D56" t="s">
        <v>139</v>
      </c>
      <c r="F56" t="s">
        <v>68</v>
      </c>
      <c r="G56" t="s">
        <v>68</v>
      </c>
      <c r="H56" t="s">
        <v>68</v>
      </c>
      <c r="I56" t="s">
        <v>68</v>
      </c>
      <c r="J56" t="s">
        <v>68</v>
      </c>
      <c r="K56" t="s">
        <v>68</v>
      </c>
      <c r="L56" t="s">
        <v>68</v>
      </c>
      <c r="M56" t="s">
        <v>69</v>
      </c>
      <c r="N56" t="s">
        <v>72</v>
      </c>
      <c r="O56" t="s">
        <v>69</v>
      </c>
      <c r="P56" t="s">
        <v>71</v>
      </c>
      <c r="Q56" t="s">
        <v>69</v>
      </c>
      <c r="R56" t="s">
        <v>71</v>
      </c>
      <c r="S56" t="s">
        <v>68</v>
      </c>
      <c r="T56" t="s">
        <v>72</v>
      </c>
      <c r="U56" t="s">
        <v>68</v>
      </c>
      <c r="V56" t="s">
        <v>69</v>
      </c>
      <c r="W56" t="s">
        <v>72</v>
      </c>
      <c r="X56" t="s">
        <v>69</v>
      </c>
      <c r="Y56" t="s">
        <v>69</v>
      </c>
      <c r="Z56" t="s">
        <v>72</v>
      </c>
      <c r="AA56" t="s">
        <v>72</v>
      </c>
      <c r="AB56" t="s">
        <v>68</v>
      </c>
      <c r="AC56" t="s">
        <v>71</v>
      </c>
      <c r="AD56" t="s">
        <v>67</v>
      </c>
      <c r="AE56" t="s">
        <v>67</v>
      </c>
      <c r="AF56" t="s">
        <v>67</v>
      </c>
      <c r="AG56" t="s">
        <v>68</v>
      </c>
      <c r="AH56" t="s">
        <v>67</v>
      </c>
      <c r="AI56" t="s">
        <v>67</v>
      </c>
      <c r="AJ56" t="s">
        <v>67</v>
      </c>
      <c r="AK56" t="s">
        <v>68</v>
      </c>
      <c r="AL56" t="s">
        <v>70</v>
      </c>
      <c r="AM56" t="s">
        <v>69</v>
      </c>
      <c r="AN56" t="s">
        <v>69</v>
      </c>
      <c r="AO56" t="s">
        <v>70</v>
      </c>
      <c r="AP56" t="s">
        <v>69</v>
      </c>
      <c r="AQ56" t="s">
        <v>70</v>
      </c>
      <c r="AR56" t="s">
        <v>69</v>
      </c>
      <c r="AS56" t="s">
        <v>69</v>
      </c>
      <c r="AT56" t="s">
        <v>70</v>
      </c>
      <c r="AU56" t="s">
        <v>69</v>
      </c>
      <c r="AV56" t="s">
        <v>70</v>
      </c>
      <c r="AW56" t="s">
        <v>69</v>
      </c>
      <c r="AX56" t="s">
        <v>70</v>
      </c>
      <c r="AY56" t="s">
        <v>68</v>
      </c>
      <c r="AZ56" t="s">
        <v>70</v>
      </c>
      <c r="BA56" t="s">
        <v>70</v>
      </c>
    </row>
    <row r="57" spans="1:53" x14ac:dyDescent="0.25">
      <c r="A57">
        <v>9</v>
      </c>
      <c r="B57" t="s">
        <v>173</v>
      </c>
      <c r="C57" t="s">
        <v>179</v>
      </c>
      <c r="D57" t="s">
        <v>122</v>
      </c>
      <c r="F57" t="s">
        <v>71</v>
      </c>
      <c r="G57" t="s">
        <v>68</v>
      </c>
      <c r="H57" t="s">
        <v>68</v>
      </c>
      <c r="I57" t="s">
        <v>68</v>
      </c>
      <c r="J57" t="s">
        <v>68</v>
      </c>
      <c r="K57" t="s">
        <v>68</v>
      </c>
      <c r="L57" t="s">
        <v>68</v>
      </c>
      <c r="M57" t="s">
        <v>68</v>
      </c>
      <c r="N57" t="s">
        <v>68</v>
      </c>
      <c r="O57" t="s">
        <v>69</v>
      </c>
      <c r="P57" t="s">
        <v>69</v>
      </c>
      <c r="Q57" t="s">
        <v>69</v>
      </c>
      <c r="R57" t="s">
        <v>68</v>
      </c>
      <c r="S57" t="s">
        <v>69</v>
      </c>
      <c r="T57" t="s">
        <v>72</v>
      </c>
      <c r="U57" t="s">
        <v>70</v>
      </c>
      <c r="V57" t="s">
        <v>69</v>
      </c>
      <c r="W57" t="s">
        <v>72</v>
      </c>
      <c r="X57" t="s">
        <v>72</v>
      </c>
      <c r="Y57" t="s">
        <v>69</v>
      </c>
      <c r="Z57" t="s">
        <v>71</v>
      </c>
      <c r="AA57" t="s">
        <v>69</v>
      </c>
      <c r="AB57" t="s">
        <v>68</v>
      </c>
      <c r="AC57" t="s">
        <v>68</v>
      </c>
      <c r="AD57" t="s">
        <v>70</v>
      </c>
      <c r="AE57" t="s">
        <v>69</v>
      </c>
      <c r="AF57" t="s">
        <v>72</v>
      </c>
      <c r="AG57" t="s">
        <v>70</v>
      </c>
      <c r="AH57" t="s">
        <v>70</v>
      </c>
      <c r="AI57" t="s">
        <v>69</v>
      </c>
      <c r="AJ57" t="s">
        <v>72</v>
      </c>
      <c r="AK57" t="s">
        <v>69</v>
      </c>
      <c r="AL57" t="s">
        <v>72</v>
      </c>
      <c r="AM57" t="s">
        <v>70</v>
      </c>
      <c r="AN57" t="s">
        <v>70</v>
      </c>
      <c r="AO57" t="s">
        <v>70</v>
      </c>
      <c r="AP57" t="s">
        <v>70</v>
      </c>
      <c r="AQ57" t="s">
        <v>70</v>
      </c>
      <c r="AR57" t="s">
        <v>70</v>
      </c>
      <c r="AS57" t="s">
        <v>70</v>
      </c>
      <c r="AT57" t="s">
        <v>70</v>
      </c>
      <c r="AU57" t="s">
        <v>70</v>
      </c>
      <c r="AV57" t="s">
        <v>70</v>
      </c>
      <c r="AW57" t="s">
        <v>70</v>
      </c>
      <c r="AX57" t="s">
        <v>70</v>
      </c>
      <c r="AY57" t="s">
        <v>68</v>
      </c>
      <c r="AZ57" t="s">
        <v>70</v>
      </c>
      <c r="BA57" t="s">
        <v>70</v>
      </c>
    </row>
    <row r="58" spans="1:53" x14ac:dyDescent="0.25">
      <c r="A58">
        <v>10</v>
      </c>
      <c r="B58" t="s">
        <v>173</v>
      </c>
      <c r="C58" t="s">
        <v>180</v>
      </c>
      <c r="D58" t="s">
        <v>118</v>
      </c>
      <c r="F58" t="s">
        <v>71</v>
      </c>
      <c r="G58" t="s">
        <v>72</v>
      </c>
      <c r="H58" t="s">
        <v>70</v>
      </c>
      <c r="I58" t="s">
        <v>70</v>
      </c>
      <c r="J58" t="s">
        <v>70</v>
      </c>
      <c r="K58" t="s">
        <v>68</v>
      </c>
      <c r="L58" t="s">
        <v>70</v>
      </c>
      <c r="M58" t="s">
        <v>70</v>
      </c>
      <c r="N58" t="s">
        <v>70</v>
      </c>
      <c r="O58" t="s">
        <v>69</v>
      </c>
      <c r="P58" t="s">
        <v>69</v>
      </c>
      <c r="Q58" t="s">
        <v>69</v>
      </c>
      <c r="R58" t="s">
        <v>70</v>
      </c>
      <c r="S58" t="s">
        <v>69</v>
      </c>
      <c r="T58" t="s">
        <v>70</v>
      </c>
      <c r="U58" t="s">
        <v>70</v>
      </c>
      <c r="V58" t="s">
        <v>70</v>
      </c>
      <c r="W58" t="s">
        <v>70</v>
      </c>
      <c r="X58" t="s">
        <v>70</v>
      </c>
      <c r="Y58" t="s">
        <v>70</v>
      </c>
      <c r="Z58" t="s">
        <v>70</v>
      </c>
      <c r="AA58" t="s">
        <v>69</v>
      </c>
      <c r="AB58" t="s">
        <v>69</v>
      </c>
      <c r="AC58" t="s">
        <v>72</v>
      </c>
      <c r="AD58" t="s">
        <v>69</v>
      </c>
      <c r="AE58" t="s">
        <v>68</v>
      </c>
      <c r="AF58" t="s">
        <v>72</v>
      </c>
      <c r="AG58" t="s">
        <v>67</v>
      </c>
      <c r="AH58" t="s">
        <v>67</v>
      </c>
      <c r="AI58" t="s">
        <v>68</v>
      </c>
      <c r="AJ58" t="s">
        <v>68</v>
      </c>
      <c r="AK58" t="s">
        <v>68</v>
      </c>
      <c r="AL58" t="s">
        <v>68</v>
      </c>
      <c r="AM58" t="s">
        <v>72</v>
      </c>
      <c r="AN58" t="s">
        <v>72</v>
      </c>
      <c r="AO58" t="s">
        <v>69</v>
      </c>
      <c r="AP58" t="s">
        <v>69</v>
      </c>
      <c r="AQ58" t="s">
        <v>70</v>
      </c>
      <c r="AR58" t="s">
        <v>70</v>
      </c>
      <c r="AS58" t="s">
        <v>70</v>
      </c>
      <c r="AT58" t="s">
        <v>70</v>
      </c>
      <c r="AU58" t="s">
        <v>70</v>
      </c>
      <c r="AV58" t="s">
        <v>70</v>
      </c>
      <c r="AW58" t="s">
        <v>70</v>
      </c>
      <c r="AX58" t="s">
        <v>70</v>
      </c>
      <c r="AY58" t="s">
        <v>70</v>
      </c>
      <c r="AZ58" t="s">
        <v>70</v>
      </c>
      <c r="BA58" t="s">
        <v>70</v>
      </c>
    </row>
    <row r="59" spans="1:53" x14ac:dyDescent="0.25">
      <c r="A59">
        <v>11</v>
      </c>
      <c r="B59" t="s">
        <v>173</v>
      </c>
      <c r="C59" t="s">
        <v>181</v>
      </c>
      <c r="D59" t="s">
        <v>134</v>
      </c>
      <c r="F59" t="s">
        <v>68</v>
      </c>
      <c r="G59" t="s">
        <v>71</v>
      </c>
      <c r="H59" t="s">
        <v>71</v>
      </c>
      <c r="I59" t="s">
        <v>71</v>
      </c>
      <c r="J59" t="s">
        <v>68</v>
      </c>
      <c r="K59" t="s">
        <v>68</v>
      </c>
      <c r="L59" t="s">
        <v>68</v>
      </c>
      <c r="M59" t="s">
        <v>71</v>
      </c>
      <c r="N59" t="s">
        <v>71</v>
      </c>
      <c r="O59" t="s">
        <v>71</v>
      </c>
      <c r="P59" t="s">
        <v>71</v>
      </c>
      <c r="Q59" t="s">
        <v>71</v>
      </c>
      <c r="R59" t="s">
        <v>68</v>
      </c>
      <c r="S59" t="s">
        <v>69</v>
      </c>
      <c r="T59" t="s">
        <v>68</v>
      </c>
      <c r="U59" t="s">
        <v>68</v>
      </c>
      <c r="V59" t="s">
        <v>68</v>
      </c>
      <c r="W59" t="s">
        <v>69</v>
      </c>
      <c r="X59" t="s">
        <v>69</v>
      </c>
      <c r="Y59" t="s">
        <v>68</v>
      </c>
      <c r="Z59" t="s">
        <v>71</v>
      </c>
      <c r="AA59" t="s">
        <v>68</v>
      </c>
      <c r="AB59" t="s">
        <v>68</v>
      </c>
      <c r="AC59" t="s">
        <v>68</v>
      </c>
      <c r="AD59" t="s">
        <v>67</v>
      </c>
      <c r="AE59" t="s">
        <v>67</v>
      </c>
      <c r="AF59" t="s">
        <v>67</v>
      </c>
      <c r="AG59" t="s">
        <v>71</v>
      </c>
      <c r="AH59" t="s">
        <v>71</v>
      </c>
      <c r="AI59" t="s">
        <v>67</v>
      </c>
      <c r="AJ59" t="s">
        <v>67</v>
      </c>
      <c r="AK59" t="s">
        <v>67</v>
      </c>
      <c r="AL59" t="s">
        <v>73</v>
      </c>
      <c r="AM59" t="s">
        <v>69</v>
      </c>
      <c r="AN59" t="s">
        <v>72</v>
      </c>
      <c r="AO59" t="s">
        <v>72</v>
      </c>
      <c r="AP59" t="s">
        <v>72</v>
      </c>
      <c r="AQ59" t="s">
        <v>72</v>
      </c>
      <c r="AR59" t="s">
        <v>72</v>
      </c>
      <c r="AS59" t="s">
        <v>72</v>
      </c>
      <c r="AT59" t="s">
        <v>72</v>
      </c>
      <c r="AU59" t="s">
        <v>72</v>
      </c>
      <c r="AV59" t="s">
        <v>72</v>
      </c>
      <c r="AW59" t="s">
        <v>72</v>
      </c>
      <c r="AX59" t="s">
        <v>72</v>
      </c>
      <c r="AY59" t="s">
        <v>71</v>
      </c>
      <c r="AZ59" t="s">
        <v>72</v>
      </c>
      <c r="BA59" t="s">
        <v>69</v>
      </c>
    </row>
    <row r="60" spans="1:53" x14ac:dyDescent="0.25">
      <c r="A60">
        <v>3</v>
      </c>
      <c r="B60" t="s">
        <v>173</v>
      </c>
      <c r="C60" t="s">
        <v>182</v>
      </c>
      <c r="D60" t="s">
        <v>58</v>
      </c>
      <c r="E60" t="s">
        <v>37</v>
      </c>
      <c r="F60" t="s">
        <v>71</v>
      </c>
      <c r="G60" t="s">
        <v>68</v>
      </c>
      <c r="H60" t="s">
        <v>69</v>
      </c>
      <c r="I60" t="s">
        <v>69</v>
      </c>
      <c r="J60" t="s">
        <v>71</v>
      </c>
      <c r="K60" t="s">
        <v>68</v>
      </c>
      <c r="L60" t="s">
        <v>68</v>
      </c>
      <c r="M60" t="s">
        <v>68</v>
      </c>
      <c r="N60" t="s">
        <v>69</v>
      </c>
      <c r="O60" t="s">
        <v>68</v>
      </c>
      <c r="P60" t="s">
        <v>69</v>
      </c>
      <c r="Q60" t="s">
        <v>68</v>
      </c>
      <c r="R60" t="s">
        <v>68</v>
      </c>
      <c r="S60" t="s">
        <v>68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s">
        <v>69</v>
      </c>
      <c r="Z60" t="s">
        <v>68</v>
      </c>
      <c r="AA60" t="s">
        <v>69</v>
      </c>
      <c r="AB60" t="s">
        <v>68</v>
      </c>
      <c r="AC60" t="s">
        <v>68</v>
      </c>
      <c r="AD60" t="s">
        <v>67</v>
      </c>
      <c r="AE60" t="s">
        <v>67</v>
      </c>
      <c r="AF60" t="s">
        <v>73</v>
      </c>
      <c r="AG60" t="s">
        <v>67</v>
      </c>
      <c r="AH60" t="s">
        <v>71</v>
      </c>
      <c r="AI60" t="s">
        <v>73</v>
      </c>
      <c r="AJ60" t="s">
        <v>73</v>
      </c>
      <c r="AK60" t="s">
        <v>68</v>
      </c>
      <c r="AL60" t="s">
        <v>70</v>
      </c>
      <c r="AM60" t="s">
        <v>68</v>
      </c>
      <c r="AN60" t="s">
        <v>70</v>
      </c>
      <c r="AO60" t="s">
        <v>70</v>
      </c>
      <c r="AP60" t="s">
        <v>70</v>
      </c>
      <c r="AQ60" t="s">
        <v>70</v>
      </c>
      <c r="AR60" t="s">
        <v>70</v>
      </c>
      <c r="AS60" t="s">
        <v>70</v>
      </c>
      <c r="AT60" t="s">
        <v>70</v>
      </c>
      <c r="AU60" t="s">
        <v>70</v>
      </c>
      <c r="AV60" t="s">
        <v>70</v>
      </c>
      <c r="AW60" t="s">
        <v>70</v>
      </c>
      <c r="AX60" t="s">
        <v>70</v>
      </c>
      <c r="AY60" t="s">
        <v>68</v>
      </c>
      <c r="AZ60" t="s">
        <v>70</v>
      </c>
      <c r="BA60" t="s">
        <v>70</v>
      </c>
    </row>
    <row r="61" spans="1:53" x14ac:dyDescent="0.25">
      <c r="A61">
        <v>5</v>
      </c>
      <c r="B61" t="s">
        <v>173</v>
      </c>
      <c r="C61" t="s">
        <v>183</v>
      </c>
      <c r="D61" t="s">
        <v>57</v>
      </c>
      <c r="E61" t="s">
        <v>50</v>
      </c>
      <c r="F61" t="s">
        <v>71</v>
      </c>
      <c r="G61" t="s">
        <v>68</v>
      </c>
      <c r="H61" t="s">
        <v>68</v>
      </c>
      <c r="I61" t="s">
        <v>71</v>
      </c>
      <c r="J61" t="s">
        <v>68</v>
      </c>
      <c r="K61" t="s">
        <v>68</v>
      </c>
      <c r="L61" t="s">
        <v>72</v>
      </c>
      <c r="M61" t="s">
        <v>69</v>
      </c>
      <c r="N61" t="s">
        <v>70</v>
      </c>
      <c r="O61" t="s">
        <v>69</v>
      </c>
      <c r="P61" t="s">
        <v>70</v>
      </c>
      <c r="Q61" t="s">
        <v>71</v>
      </c>
      <c r="R61" t="s">
        <v>70</v>
      </c>
      <c r="S61" t="s">
        <v>70</v>
      </c>
      <c r="T61" t="s">
        <v>70</v>
      </c>
      <c r="U61" t="s">
        <v>72</v>
      </c>
      <c r="V61" t="s">
        <v>69</v>
      </c>
      <c r="W61" t="s">
        <v>69</v>
      </c>
      <c r="X61" t="s">
        <v>70</v>
      </c>
      <c r="Y61" t="s">
        <v>70</v>
      </c>
      <c r="Z61" t="s">
        <v>72</v>
      </c>
      <c r="AA61" t="s">
        <v>70</v>
      </c>
      <c r="AB61" t="s">
        <v>68</v>
      </c>
      <c r="AC61" t="s">
        <v>72</v>
      </c>
      <c r="AD61" t="s">
        <v>69</v>
      </c>
      <c r="AE61" t="s">
        <v>71</v>
      </c>
      <c r="AF61" t="s">
        <v>71</v>
      </c>
      <c r="AG61" t="s">
        <v>69</v>
      </c>
      <c r="AH61" t="s">
        <v>73</v>
      </c>
      <c r="AI61" t="s">
        <v>71</v>
      </c>
      <c r="AJ61" t="s">
        <v>70</v>
      </c>
      <c r="AK61" t="s">
        <v>71</v>
      </c>
      <c r="AL61" t="s">
        <v>69</v>
      </c>
      <c r="AM61" t="s">
        <v>69</v>
      </c>
      <c r="AN61" t="s">
        <v>68</v>
      </c>
      <c r="AO61" t="s">
        <v>68</v>
      </c>
      <c r="AP61" t="s">
        <v>68</v>
      </c>
      <c r="AQ61" t="s">
        <v>72</v>
      </c>
      <c r="AR61" t="s">
        <v>69</v>
      </c>
      <c r="AS61" t="s">
        <v>71</v>
      </c>
      <c r="AT61" t="s">
        <v>71</v>
      </c>
      <c r="AU61" t="s">
        <v>72</v>
      </c>
      <c r="AV61" t="s">
        <v>71</v>
      </c>
      <c r="AW61" t="s">
        <v>71</v>
      </c>
      <c r="AX61" t="s">
        <v>68</v>
      </c>
      <c r="AY61" t="s">
        <v>70</v>
      </c>
      <c r="AZ61" t="s">
        <v>71</v>
      </c>
      <c r="BA61" t="s">
        <v>68</v>
      </c>
    </row>
    <row r="62" spans="1:53" x14ac:dyDescent="0.25">
      <c r="A62">
        <v>6</v>
      </c>
      <c r="B62" t="s">
        <v>173</v>
      </c>
      <c r="C62" t="s">
        <v>184</v>
      </c>
      <c r="D62" t="s">
        <v>59</v>
      </c>
      <c r="E62" t="s">
        <v>51</v>
      </c>
      <c r="F62" t="s">
        <v>71</v>
      </c>
      <c r="G62" t="s">
        <v>68</v>
      </c>
      <c r="H62" t="s">
        <v>68</v>
      </c>
      <c r="I62" t="s">
        <v>68</v>
      </c>
      <c r="J62" t="s">
        <v>69</v>
      </c>
      <c r="K62" t="s">
        <v>68</v>
      </c>
      <c r="L62" t="s">
        <v>71</v>
      </c>
      <c r="M62" t="s">
        <v>68</v>
      </c>
      <c r="N62" t="s">
        <v>69</v>
      </c>
      <c r="O62" t="s">
        <v>69</v>
      </c>
      <c r="P62" t="s">
        <v>71</v>
      </c>
      <c r="Q62" t="s">
        <v>72</v>
      </c>
      <c r="R62" t="s">
        <v>72</v>
      </c>
      <c r="S62" t="s">
        <v>70</v>
      </c>
      <c r="T62" t="s">
        <v>69</v>
      </c>
      <c r="U62" t="s">
        <v>71</v>
      </c>
      <c r="V62" t="s">
        <v>72</v>
      </c>
      <c r="W62" t="s">
        <v>71</v>
      </c>
      <c r="X62" t="s">
        <v>71</v>
      </c>
      <c r="Y62" t="s">
        <v>69</v>
      </c>
      <c r="Z62" t="s">
        <v>69</v>
      </c>
      <c r="AA62" t="s">
        <v>71</v>
      </c>
      <c r="AB62" t="s">
        <v>71</v>
      </c>
      <c r="AC62" t="s">
        <v>71</v>
      </c>
      <c r="AD62" t="s">
        <v>70</v>
      </c>
      <c r="AE62" t="s">
        <v>70</v>
      </c>
      <c r="AF62" t="s">
        <v>70</v>
      </c>
      <c r="AG62" t="s">
        <v>72</v>
      </c>
      <c r="AH62" t="s">
        <v>70</v>
      </c>
      <c r="AI62" t="s">
        <v>70</v>
      </c>
      <c r="AJ62" t="s">
        <v>67</v>
      </c>
      <c r="AK62" t="s">
        <v>70</v>
      </c>
      <c r="AL62" t="s">
        <v>67</v>
      </c>
      <c r="AM62" t="s">
        <v>70</v>
      </c>
      <c r="AN62" t="s">
        <v>70</v>
      </c>
      <c r="AO62" t="s">
        <v>70</v>
      </c>
      <c r="AP62" t="s">
        <v>70</v>
      </c>
      <c r="AQ62" t="s">
        <v>70</v>
      </c>
      <c r="AR62" t="s">
        <v>70</v>
      </c>
      <c r="AS62" t="s">
        <v>70</v>
      </c>
      <c r="AT62" t="s">
        <v>70</v>
      </c>
      <c r="AU62" t="s">
        <v>70</v>
      </c>
      <c r="AV62" t="s">
        <v>70</v>
      </c>
      <c r="AW62" t="s">
        <v>69</v>
      </c>
      <c r="AX62" t="s">
        <v>70</v>
      </c>
      <c r="AY62" t="s">
        <v>68</v>
      </c>
      <c r="AZ62" t="s">
        <v>70</v>
      </c>
      <c r="BA62" t="s">
        <v>72</v>
      </c>
    </row>
    <row r="63" spans="1:53" x14ac:dyDescent="0.25">
      <c r="A63">
        <v>7</v>
      </c>
      <c r="B63" t="s">
        <v>173</v>
      </c>
      <c r="C63" t="s">
        <v>185</v>
      </c>
      <c r="D63" t="s">
        <v>63</v>
      </c>
      <c r="E63" t="s">
        <v>46</v>
      </c>
      <c r="F63" t="s">
        <v>71</v>
      </c>
      <c r="G63" t="s">
        <v>68</v>
      </c>
      <c r="H63" t="s">
        <v>68</v>
      </c>
      <c r="I63" t="s">
        <v>68</v>
      </c>
      <c r="J63" t="s">
        <v>68</v>
      </c>
      <c r="K63" t="s">
        <v>68</v>
      </c>
      <c r="L63" t="s">
        <v>68</v>
      </c>
      <c r="M63" t="s">
        <v>68</v>
      </c>
      <c r="N63" t="s">
        <v>68</v>
      </c>
      <c r="O63" t="s">
        <v>72</v>
      </c>
      <c r="P63" t="s">
        <v>68</v>
      </c>
      <c r="Q63" t="s">
        <v>68</v>
      </c>
      <c r="R63" t="s">
        <v>68</v>
      </c>
      <c r="S63" t="s">
        <v>72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s">
        <v>72</v>
      </c>
      <c r="Z63" t="s">
        <v>72</v>
      </c>
      <c r="AA63" t="s">
        <v>72</v>
      </c>
      <c r="AB63" t="s">
        <v>68</v>
      </c>
      <c r="AC63" t="s">
        <v>69</v>
      </c>
      <c r="AD63" t="s">
        <v>70</v>
      </c>
      <c r="AE63" t="s">
        <v>72</v>
      </c>
      <c r="AF63" t="s">
        <v>70</v>
      </c>
      <c r="AG63" t="s">
        <v>70</v>
      </c>
      <c r="AH63" t="s">
        <v>70</v>
      </c>
      <c r="AI63" t="s">
        <v>70</v>
      </c>
      <c r="AJ63" t="s">
        <v>70</v>
      </c>
      <c r="AK63" t="s">
        <v>69</v>
      </c>
      <c r="AL63" t="s">
        <v>69</v>
      </c>
      <c r="AM63" t="s">
        <v>72</v>
      </c>
      <c r="AN63" t="s">
        <v>72</v>
      </c>
      <c r="AO63" t="s">
        <v>69</v>
      </c>
      <c r="AP63" t="s">
        <v>69</v>
      </c>
      <c r="AQ63" t="s">
        <v>72</v>
      </c>
      <c r="AR63" t="s">
        <v>72</v>
      </c>
      <c r="AS63" t="s">
        <v>72</v>
      </c>
      <c r="AT63" t="s">
        <v>72</v>
      </c>
      <c r="AU63" t="s">
        <v>72</v>
      </c>
      <c r="AV63" t="s">
        <v>72</v>
      </c>
      <c r="AW63" t="s">
        <v>69</v>
      </c>
      <c r="AX63" t="s">
        <v>69</v>
      </c>
      <c r="AY63" t="s">
        <v>68</v>
      </c>
      <c r="AZ63" t="s">
        <v>72</v>
      </c>
      <c r="BA63" t="s">
        <v>72</v>
      </c>
    </row>
    <row r="64" spans="1:53" x14ac:dyDescent="0.25">
      <c r="A64">
        <v>9</v>
      </c>
      <c r="B64" t="s">
        <v>173</v>
      </c>
      <c r="C64" t="s">
        <v>186</v>
      </c>
      <c r="D64" t="s">
        <v>60</v>
      </c>
      <c r="E64" t="s">
        <v>40</v>
      </c>
      <c r="F64" t="s">
        <v>71</v>
      </c>
      <c r="G64" t="s">
        <v>68</v>
      </c>
      <c r="H64" t="s">
        <v>68</v>
      </c>
      <c r="I64" t="s">
        <v>68</v>
      </c>
      <c r="J64" t="s">
        <v>68</v>
      </c>
      <c r="K64" t="s">
        <v>68</v>
      </c>
      <c r="L64" t="s">
        <v>72</v>
      </c>
      <c r="M64" t="s">
        <v>68</v>
      </c>
      <c r="N64" t="s">
        <v>71</v>
      </c>
      <c r="O64" t="s">
        <v>71</v>
      </c>
      <c r="P64" t="s">
        <v>68</v>
      </c>
      <c r="Q64" t="s">
        <v>71</v>
      </c>
      <c r="R64" t="s">
        <v>68</v>
      </c>
      <c r="S64" t="s">
        <v>68</v>
      </c>
      <c r="T64" t="s">
        <v>68</v>
      </c>
      <c r="U64" t="s">
        <v>69</v>
      </c>
      <c r="V64" t="s">
        <v>68</v>
      </c>
      <c r="W64" t="s">
        <v>72</v>
      </c>
      <c r="X64" t="s">
        <v>68</v>
      </c>
      <c r="Y64" t="s">
        <v>71</v>
      </c>
      <c r="Z64" t="s">
        <v>68</v>
      </c>
      <c r="AA64" t="s">
        <v>69</v>
      </c>
      <c r="AB64" t="s">
        <v>68</v>
      </c>
      <c r="AC64" t="s">
        <v>68</v>
      </c>
      <c r="AD64" t="s">
        <v>72</v>
      </c>
      <c r="AE64" t="s">
        <v>72</v>
      </c>
      <c r="AF64" t="s">
        <v>67</v>
      </c>
      <c r="AG64" t="s">
        <v>67</v>
      </c>
      <c r="AH64" t="s">
        <v>72</v>
      </c>
      <c r="AI64" t="s">
        <v>72</v>
      </c>
      <c r="AJ64" t="s">
        <v>67</v>
      </c>
      <c r="AK64" t="s">
        <v>68</v>
      </c>
      <c r="AL64" t="s">
        <v>70</v>
      </c>
      <c r="AM64" t="s">
        <v>69</v>
      </c>
      <c r="AN64" t="s">
        <v>70</v>
      </c>
      <c r="AO64" t="s">
        <v>69</v>
      </c>
      <c r="AP64" t="s">
        <v>70</v>
      </c>
      <c r="AQ64" t="s">
        <v>70</v>
      </c>
      <c r="AR64" t="s">
        <v>69</v>
      </c>
      <c r="AS64" t="s">
        <v>69</v>
      </c>
      <c r="AT64" t="s">
        <v>70</v>
      </c>
      <c r="AU64" t="s">
        <v>69</v>
      </c>
      <c r="AV64" t="s">
        <v>69</v>
      </c>
      <c r="AW64" t="s">
        <v>70</v>
      </c>
      <c r="AX64" t="s">
        <v>69</v>
      </c>
      <c r="AY64" t="s">
        <v>68</v>
      </c>
      <c r="AZ64" t="s">
        <v>69</v>
      </c>
      <c r="BA64" t="s">
        <v>69</v>
      </c>
    </row>
    <row r="65" spans="1:53" x14ac:dyDescent="0.25">
      <c r="A65">
        <v>11</v>
      </c>
      <c r="B65" t="s">
        <v>173</v>
      </c>
      <c r="C65" t="s">
        <v>187</v>
      </c>
      <c r="D65" t="s">
        <v>53</v>
      </c>
      <c r="E65" t="s">
        <v>40</v>
      </c>
      <c r="F65" t="s">
        <v>71</v>
      </c>
      <c r="G65" t="s">
        <v>68</v>
      </c>
      <c r="H65" t="s">
        <v>68</v>
      </c>
      <c r="I65" t="s">
        <v>68</v>
      </c>
      <c r="J65" t="s">
        <v>68</v>
      </c>
      <c r="K65" t="s">
        <v>68</v>
      </c>
      <c r="L65" t="s">
        <v>69</v>
      </c>
      <c r="M65" t="s">
        <v>69</v>
      </c>
      <c r="N65" t="s">
        <v>68</v>
      </c>
      <c r="O65" t="s">
        <v>71</v>
      </c>
      <c r="P65" t="s">
        <v>68</v>
      </c>
      <c r="Q65" t="s">
        <v>69</v>
      </c>
      <c r="R65" t="s">
        <v>69</v>
      </c>
      <c r="S65" t="s">
        <v>69</v>
      </c>
      <c r="T65" t="s">
        <v>71</v>
      </c>
      <c r="U65" t="s">
        <v>68</v>
      </c>
      <c r="V65" t="s">
        <v>68</v>
      </c>
      <c r="W65" t="s">
        <v>71</v>
      </c>
      <c r="X65" t="s">
        <v>71</v>
      </c>
      <c r="Y65" t="s">
        <v>69</v>
      </c>
      <c r="Z65" t="s">
        <v>71</v>
      </c>
      <c r="AA65" t="s">
        <v>69</v>
      </c>
      <c r="AB65" t="s">
        <v>71</v>
      </c>
      <c r="AC65" t="s">
        <v>69</v>
      </c>
      <c r="AD65" t="s">
        <v>67</v>
      </c>
      <c r="AE65" t="s">
        <v>70</v>
      </c>
      <c r="AF65" t="s">
        <v>70</v>
      </c>
      <c r="AG65" t="s">
        <v>70</v>
      </c>
      <c r="AH65" t="s">
        <v>70</v>
      </c>
      <c r="AI65" t="s">
        <v>69</v>
      </c>
      <c r="AJ65" t="s">
        <v>70</v>
      </c>
      <c r="AK65" t="s">
        <v>73</v>
      </c>
      <c r="AL65" t="s">
        <v>70</v>
      </c>
      <c r="AM65" t="s">
        <v>72</v>
      </c>
      <c r="AN65" t="s">
        <v>72</v>
      </c>
      <c r="AO65" t="s">
        <v>69</v>
      </c>
      <c r="AP65" t="s">
        <v>69</v>
      </c>
      <c r="AQ65" t="s">
        <v>70</v>
      </c>
      <c r="AR65" t="s">
        <v>72</v>
      </c>
      <c r="AS65" t="s">
        <v>72</v>
      </c>
      <c r="AT65" t="s">
        <v>69</v>
      </c>
      <c r="AU65" t="s">
        <v>69</v>
      </c>
      <c r="AV65" t="s">
        <v>69</v>
      </c>
      <c r="AW65" t="s">
        <v>71</v>
      </c>
      <c r="AX65" t="s">
        <v>69</v>
      </c>
      <c r="AY65" t="s">
        <v>69</v>
      </c>
      <c r="AZ65" t="s">
        <v>69</v>
      </c>
      <c r="BA65" t="s">
        <v>71</v>
      </c>
    </row>
    <row r="66" spans="1:53" x14ac:dyDescent="0.25">
      <c r="A66">
        <v>12</v>
      </c>
      <c r="B66" t="s">
        <v>173</v>
      </c>
      <c r="C66" t="s">
        <v>188</v>
      </c>
      <c r="D66" t="s">
        <v>55</v>
      </c>
      <c r="E66" t="s">
        <v>32</v>
      </c>
      <c r="F66" t="s">
        <v>71</v>
      </c>
      <c r="G66" t="s">
        <v>68</v>
      </c>
      <c r="H66" t="s">
        <v>68</v>
      </c>
      <c r="I66" t="s">
        <v>71</v>
      </c>
      <c r="J66" t="s">
        <v>71</v>
      </c>
      <c r="K66" t="s">
        <v>69</v>
      </c>
      <c r="L66" t="s">
        <v>69</v>
      </c>
      <c r="M66" t="s">
        <v>69</v>
      </c>
      <c r="N66" t="s">
        <v>69</v>
      </c>
      <c r="O66" t="s">
        <v>69</v>
      </c>
      <c r="P66" t="s">
        <v>69</v>
      </c>
      <c r="Q66" t="s">
        <v>69</v>
      </c>
      <c r="R66" t="s">
        <v>69</v>
      </c>
      <c r="S66" t="s">
        <v>69</v>
      </c>
      <c r="T66" t="s">
        <v>72</v>
      </c>
      <c r="U66" t="s">
        <v>69</v>
      </c>
      <c r="V66" t="s">
        <v>69</v>
      </c>
      <c r="W66" t="s">
        <v>72</v>
      </c>
      <c r="X66" t="s">
        <v>72</v>
      </c>
      <c r="Y66" t="s">
        <v>69</v>
      </c>
      <c r="Z66" t="s">
        <v>71</v>
      </c>
      <c r="AA66" t="s">
        <v>71</v>
      </c>
      <c r="AB66" t="s">
        <v>68</v>
      </c>
      <c r="AC66" t="s">
        <v>69</v>
      </c>
      <c r="AD66" t="s">
        <v>72</v>
      </c>
      <c r="AE66" t="s">
        <v>72</v>
      </c>
      <c r="AF66" t="s">
        <v>70</v>
      </c>
      <c r="AG66" t="s">
        <v>70</v>
      </c>
      <c r="AH66" t="s">
        <v>70</v>
      </c>
      <c r="AI66" t="s">
        <v>70</v>
      </c>
      <c r="AJ66" t="s">
        <v>67</v>
      </c>
      <c r="AK66" t="s">
        <v>72</v>
      </c>
      <c r="AL66" t="s">
        <v>70</v>
      </c>
      <c r="AM66" t="s">
        <v>69</v>
      </c>
      <c r="AN66" t="s">
        <v>69</v>
      </c>
      <c r="AO66" t="s">
        <v>69</v>
      </c>
      <c r="AP66" t="s">
        <v>69</v>
      </c>
      <c r="AQ66" t="s">
        <v>72</v>
      </c>
      <c r="AR66" t="s">
        <v>72</v>
      </c>
      <c r="AS66" t="s">
        <v>72</v>
      </c>
      <c r="AT66" t="s">
        <v>69</v>
      </c>
      <c r="AU66" t="s">
        <v>72</v>
      </c>
      <c r="AV66" t="s">
        <v>69</v>
      </c>
      <c r="AW66" t="s">
        <v>69</v>
      </c>
      <c r="AX66" t="s">
        <v>69</v>
      </c>
      <c r="AY66" t="s">
        <v>69</v>
      </c>
      <c r="AZ66" t="s">
        <v>69</v>
      </c>
      <c r="BA66" t="s">
        <v>69</v>
      </c>
    </row>
    <row r="67" spans="1:53" x14ac:dyDescent="0.25">
      <c r="A67">
        <v>4</v>
      </c>
      <c r="B67" t="s">
        <v>162</v>
      </c>
      <c r="C67" t="s">
        <v>163</v>
      </c>
      <c r="D67" t="s">
        <v>150</v>
      </c>
      <c r="F67" t="s">
        <v>68</v>
      </c>
      <c r="G67" t="s">
        <v>71</v>
      </c>
      <c r="H67" t="s">
        <v>71</v>
      </c>
      <c r="I67" t="s">
        <v>68</v>
      </c>
      <c r="J67" t="s">
        <v>69</v>
      </c>
      <c r="K67" t="s">
        <v>68</v>
      </c>
      <c r="L67" t="s">
        <v>69</v>
      </c>
      <c r="M67" t="s">
        <v>69</v>
      </c>
      <c r="N67" t="s">
        <v>72</v>
      </c>
      <c r="O67" t="s">
        <v>72</v>
      </c>
      <c r="P67" t="s">
        <v>69</v>
      </c>
      <c r="Q67" t="s">
        <v>72</v>
      </c>
      <c r="R67" t="s">
        <v>70</v>
      </c>
      <c r="S67" t="s">
        <v>70</v>
      </c>
      <c r="T67" t="s">
        <v>71</v>
      </c>
      <c r="U67" t="s">
        <v>68</v>
      </c>
      <c r="V67" t="s">
        <v>68</v>
      </c>
      <c r="W67" t="s">
        <v>71</v>
      </c>
      <c r="X67" t="s">
        <v>68</v>
      </c>
      <c r="Y67" t="s">
        <v>69</v>
      </c>
      <c r="Z67" t="s">
        <v>72</v>
      </c>
      <c r="AA67" t="s">
        <v>72</v>
      </c>
      <c r="AB67" t="s">
        <v>69</v>
      </c>
      <c r="AC67" t="s">
        <v>68</v>
      </c>
      <c r="AD67" t="s">
        <v>72</v>
      </c>
      <c r="AE67" t="s">
        <v>68</v>
      </c>
      <c r="AF67" t="s">
        <v>72</v>
      </c>
      <c r="AG67" t="s">
        <v>70</v>
      </c>
      <c r="AH67" t="s">
        <v>72</v>
      </c>
      <c r="AI67" t="s">
        <v>73</v>
      </c>
      <c r="AJ67" t="s">
        <v>67</v>
      </c>
      <c r="AK67" t="s">
        <v>71</v>
      </c>
      <c r="AL67" t="s">
        <v>70</v>
      </c>
      <c r="AM67" t="s">
        <v>70</v>
      </c>
      <c r="AN67" t="s">
        <v>70</v>
      </c>
      <c r="AO67" t="s">
        <v>70</v>
      </c>
      <c r="AP67" t="s">
        <v>70</v>
      </c>
      <c r="AQ67" t="s">
        <v>70</v>
      </c>
      <c r="AR67" t="s">
        <v>70</v>
      </c>
      <c r="AS67" t="s">
        <v>70</v>
      </c>
      <c r="AT67" t="s">
        <v>70</v>
      </c>
      <c r="AU67" t="s">
        <v>70</v>
      </c>
      <c r="AV67" t="s">
        <v>70</v>
      </c>
      <c r="AW67" t="s">
        <v>72</v>
      </c>
      <c r="AX67" t="s">
        <v>70</v>
      </c>
      <c r="AY67" t="s">
        <v>68</v>
      </c>
      <c r="AZ67" t="s">
        <v>70</v>
      </c>
      <c r="BA67" t="s">
        <v>70</v>
      </c>
    </row>
    <row r="68" spans="1:53" x14ac:dyDescent="0.25">
      <c r="A68">
        <v>5</v>
      </c>
      <c r="B68" t="s">
        <v>162</v>
      </c>
      <c r="C68" t="s">
        <v>164</v>
      </c>
      <c r="D68" t="s">
        <v>156</v>
      </c>
      <c r="F68" t="s">
        <v>68</v>
      </c>
      <c r="G68" t="s">
        <v>72</v>
      </c>
      <c r="H68" t="s">
        <v>69</v>
      </c>
      <c r="I68" t="s">
        <v>69</v>
      </c>
      <c r="J68" t="s">
        <v>71</v>
      </c>
      <c r="K68" t="s">
        <v>68</v>
      </c>
      <c r="L68" t="s">
        <v>72</v>
      </c>
      <c r="M68" t="s">
        <v>69</v>
      </c>
      <c r="N68" t="s">
        <v>70</v>
      </c>
      <c r="O68" t="s">
        <v>71</v>
      </c>
      <c r="P68" t="s">
        <v>72</v>
      </c>
      <c r="Q68" t="s">
        <v>69</v>
      </c>
      <c r="R68" t="s">
        <v>70</v>
      </c>
      <c r="S68" t="s">
        <v>70</v>
      </c>
      <c r="T68" t="s">
        <v>69</v>
      </c>
      <c r="U68" t="s">
        <v>71</v>
      </c>
      <c r="V68" t="s">
        <v>68</v>
      </c>
      <c r="W68" t="s">
        <v>68</v>
      </c>
      <c r="X68" t="s">
        <v>68</v>
      </c>
      <c r="Y68" t="s">
        <v>68</v>
      </c>
      <c r="Z68" t="s">
        <v>69</v>
      </c>
      <c r="AA68" t="s">
        <v>71</v>
      </c>
      <c r="AB68" t="s">
        <v>68</v>
      </c>
      <c r="AC68" t="s">
        <v>69</v>
      </c>
      <c r="AD68" t="s">
        <v>73</v>
      </c>
      <c r="AE68" t="s">
        <v>73</v>
      </c>
      <c r="AF68" t="s">
        <v>73</v>
      </c>
      <c r="AG68" t="s">
        <v>68</v>
      </c>
      <c r="AH68" t="s">
        <v>68</v>
      </c>
      <c r="AI68" t="s">
        <v>73</v>
      </c>
      <c r="AJ68" t="s">
        <v>73</v>
      </c>
      <c r="AK68" t="s">
        <v>70</v>
      </c>
      <c r="AL68" t="s">
        <v>73</v>
      </c>
      <c r="AM68" t="s">
        <v>69</v>
      </c>
      <c r="AN68" t="s">
        <v>72</v>
      </c>
      <c r="AO68" t="s">
        <v>70</v>
      </c>
      <c r="AP68" t="s">
        <v>70</v>
      </c>
      <c r="AQ68" t="s">
        <v>70</v>
      </c>
      <c r="AR68" t="s">
        <v>70</v>
      </c>
      <c r="AS68" t="s">
        <v>72</v>
      </c>
      <c r="AT68" t="s">
        <v>70</v>
      </c>
      <c r="AU68" t="s">
        <v>70</v>
      </c>
      <c r="AV68" t="s">
        <v>70</v>
      </c>
      <c r="AW68" t="s">
        <v>70</v>
      </c>
      <c r="AX68" t="s">
        <v>70</v>
      </c>
      <c r="AY68" t="s">
        <v>68</v>
      </c>
      <c r="AZ68" t="s">
        <v>70</v>
      </c>
      <c r="BA68" t="s">
        <v>70</v>
      </c>
    </row>
    <row r="69" spans="1:53" x14ac:dyDescent="0.25">
      <c r="A69">
        <v>6</v>
      </c>
      <c r="B69" t="s">
        <v>162</v>
      </c>
      <c r="C69" t="s">
        <v>165</v>
      </c>
      <c r="D69" t="s">
        <v>141</v>
      </c>
      <c r="F69" t="s">
        <v>71</v>
      </c>
      <c r="G69" t="s">
        <v>69</v>
      </c>
      <c r="H69" t="s">
        <v>72</v>
      </c>
      <c r="I69" t="s">
        <v>72</v>
      </c>
      <c r="J69" t="s">
        <v>69</v>
      </c>
      <c r="K69" t="s">
        <v>68</v>
      </c>
      <c r="L69" t="s">
        <v>71</v>
      </c>
      <c r="M69" t="s">
        <v>71</v>
      </c>
      <c r="N69" t="s">
        <v>69</v>
      </c>
      <c r="O69" t="s">
        <v>69</v>
      </c>
      <c r="P69" t="s">
        <v>71</v>
      </c>
      <c r="Q69" t="s">
        <v>69</v>
      </c>
      <c r="R69" t="s">
        <v>71</v>
      </c>
      <c r="S69" t="s">
        <v>69</v>
      </c>
      <c r="T69" t="s">
        <v>72</v>
      </c>
      <c r="U69" t="s">
        <v>68</v>
      </c>
      <c r="V69" t="s">
        <v>71</v>
      </c>
      <c r="W69" t="s">
        <v>72</v>
      </c>
      <c r="X69" t="s">
        <v>72</v>
      </c>
      <c r="Y69" t="s">
        <v>72</v>
      </c>
      <c r="Z69" t="s">
        <v>69</v>
      </c>
      <c r="AA69" t="s">
        <v>72</v>
      </c>
      <c r="AB69" t="s">
        <v>71</v>
      </c>
      <c r="AC69" t="s">
        <v>69</v>
      </c>
      <c r="AD69" t="s">
        <v>72</v>
      </c>
      <c r="AE69" t="s">
        <v>72</v>
      </c>
      <c r="AF69" t="s">
        <v>72</v>
      </c>
      <c r="AG69" t="s">
        <v>70</v>
      </c>
      <c r="AH69" t="s">
        <v>72</v>
      </c>
      <c r="AI69" t="s">
        <v>72</v>
      </c>
      <c r="AJ69" t="s">
        <v>72</v>
      </c>
      <c r="AK69" t="s">
        <v>69</v>
      </c>
      <c r="AL69" t="s">
        <v>69</v>
      </c>
      <c r="AM69" t="s">
        <v>70</v>
      </c>
      <c r="AN69" t="s">
        <v>70</v>
      </c>
      <c r="AO69" t="s">
        <v>70</v>
      </c>
      <c r="AP69" t="s">
        <v>70</v>
      </c>
      <c r="AQ69" t="s">
        <v>70</v>
      </c>
      <c r="AR69" t="s">
        <v>70</v>
      </c>
      <c r="AS69" t="s">
        <v>70</v>
      </c>
      <c r="AT69" t="s">
        <v>70</v>
      </c>
      <c r="AU69" t="s">
        <v>70</v>
      </c>
      <c r="AV69" t="s">
        <v>70</v>
      </c>
      <c r="AW69" t="s">
        <v>70</v>
      </c>
      <c r="AX69" t="s">
        <v>70</v>
      </c>
      <c r="AY69" t="s">
        <v>68</v>
      </c>
      <c r="AZ69" t="s">
        <v>70</v>
      </c>
      <c r="BA69" t="s">
        <v>72</v>
      </c>
    </row>
    <row r="70" spans="1:53" x14ac:dyDescent="0.25">
      <c r="A70">
        <v>7</v>
      </c>
      <c r="B70" t="s">
        <v>162</v>
      </c>
      <c r="C70" t="s">
        <v>166</v>
      </c>
      <c r="D70" t="s">
        <v>131</v>
      </c>
      <c r="F70" t="s">
        <v>71</v>
      </c>
      <c r="G70" t="s">
        <v>68</v>
      </c>
      <c r="H70" t="s">
        <v>68</v>
      </c>
      <c r="I70" t="s">
        <v>71</v>
      </c>
      <c r="J70" t="s">
        <v>68</v>
      </c>
      <c r="K70" t="s">
        <v>68</v>
      </c>
      <c r="L70" t="s">
        <v>68</v>
      </c>
      <c r="M70" t="s">
        <v>69</v>
      </c>
      <c r="N70" t="s">
        <v>69</v>
      </c>
      <c r="O70" t="s">
        <v>68</v>
      </c>
      <c r="P70" t="s">
        <v>71</v>
      </c>
      <c r="Q70" t="s">
        <v>71</v>
      </c>
      <c r="R70" t="s">
        <v>68</v>
      </c>
      <c r="S70" t="s">
        <v>68</v>
      </c>
      <c r="T70" t="s">
        <v>68</v>
      </c>
      <c r="U70" t="s">
        <v>68</v>
      </c>
      <c r="V70" t="s">
        <v>68</v>
      </c>
      <c r="W70" t="s">
        <v>72</v>
      </c>
      <c r="X70" t="s">
        <v>71</v>
      </c>
      <c r="Y70" t="s">
        <v>68</v>
      </c>
      <c r="Z70" t="s">
        <v>69</v>
      </c>
      <c r="AA70" t="s">
        <v>68</v>
      </c>
      <c r="AB70" t="s">
        <v>68</v>
      </c>
      <c r="AC70" t="s">
        <v>68</v>
      </c>
      <c r="AD70" t="s">
        <v>73</v>
      </c>
      <c r="AE70" t="s">
        <v>73</v>
      </c>
      <c r="AF70" t="s">
        <v>73</v>
      </c>
      <c r="AG70" t="s">
        <v>68</v>
      </c>
      <c r="AH70" t="s">
        <v>71</v>
      </c>
      <c r="AI70" t="s">
        <v>73</v>
      </c>
      <c r="AJ70" t="s">
        <v>73</v>
      </c>
      <c r="AK70" t="s">
        <v>73</v>
      </c>
      <c r="AL70" t="s">
        <v>73</v>
      </c>
      <c r="AM70" t="s">
        <v>72</v>
      </c>
      <c r="AN70" t="s">
        <v>70</v>
      </c>
      <c r="AO70" t="s">
        <v>70</v>
      </c>
      <c r="AP70" t="s">
        <v>70</v>
      </c>
      <c r="AQ70" t="s">
        <v>70</v>
      </c>
      <c r="AR70" t="s">
        <v>70</v>
      </c>
      <c r="AS70" t="s">
        <v>70</v>
      </c>
      <c r="AT70" t="s">
        <v>70</v>
      </c>
      <c r="AU70" t="s">
        <v>72</v>
      </c>
      <c r="AV70" t="s">
        <v>70</v>
      </c>
      <c r="AW70" t="s">
        <v>70</v>
      </c>
      <c r="AX70" t="s">
        <v>70</v>
      </c>
      <c r="AY70" t="s">
        <v>68</v>
      </c>
      <c r="AZ70" t="s">
        <v>70</v>
      </c>
      <c r="BA70" t="s">
        <v>70</v>
      </c>
    </row>
    <row r="71" spans="1:53" x14ac:dyDescent="0.25">
      <c r="A71">
        <v>9</v>
      </c>
      <c r="B71" t="s">
        <v>162</v>
      </c>
      <c r="C71" t="s">
        <v>167</v>
      </c>
      <c r="D71" t="s">
        <v>128</v>
      </c>
      <c r="F71" t="s">
        <v>71</v>
      </c>
      <c r="G71" t="s">
        <v>68</v>
      </c>
      <c r="H71" t="s">
        <v>68</v>
      </c>
      <c r="I71" t="s">
        <v>68</v>
      </c>
      <c r="J71" t="s">
        <v>68</v>
      </c>
      <c r="K71" t="s">
        <v>68</v>
      </c>
      <c r="L71" t="s">
        <v>68</v>
      </c>
      <c r="M71" t="s">
        <v>68</v>
      </c>
      <c r="N71" t="s">
        <v>68</v>
      </c>
      <c r="O71" t="s">
        <v>71</v>
      </c>
      <c r="P71" t="s">
        <v>69</v>
      </c>
      <c r="Q71" t="s">
        <v>68</v>
      </c>
      <c r="R71" t="s">
        <v>68</v>
      </c>
      <c r="S71" t="s">
        <v>72</v>
      </c>
      <c r="T71" t="s">
        <v>72</v>
      </c>
      <c r="U71" t="s">
        <v>70</v>
      </c>
      <c r="V71" t="s">
        <v>69</v>
      </c>
      <c r="W71" t="s">
        <v>69</v>
      </c>
      <c r="X71" t="s">
        <v>72</v>
      </c>
      <c r="Y71" t="s">
        <v>71</v>
      </c>
      <c r="Z71" t="s">
        <v>69</v>
      </c>
      <c r="AA71" t="s">
        <v>69</v>
      </c>
      <c r="AB71" t="s">
        <v>68</v>
      </c>
      <c r="AC71" t="s">
        <v>69</v>
      </c>
      <c r="AD71" t="s">
        <v>67</v>
      </c>
      <c r="AE71" t="s">
        <v>70</v>
      </c>
      <c r="AF71" t="s">
        <v>67</v>
      </c>
      <c r="AG71" t="s">
        <v>71</v>
      </c>
      <c r="AH71" t="s">
        <v>71</v>
      </c>
      <c r="AI71" t="s">
        <v>73</v>
      </c>
      <c r="AJ71" t="s">
        <v>73</v>
      </c>
      <c r="AK71" t="s">
        <v>71</v>
      </c>
      <c r="AL71" t="s">
        <v>67</v>
      </c>
      <c r="AM71" t="s">
        <v>69</v>
      </c>
      <c r="AN71" t="s">
        <v>72</v>
      </c>
      <c r="AO71" t="s">
        <v>72</v>
      </c>
      <c r="AP71" t="s">
        <v>69</v>
      </c>
      <c r="AQ71" t="s">
        <v>70</v>
      </c>
      <c r="AR71" t="s">
        <v>69</v>
      </c>
      <c r="AS71" t="s">
        <v>69</v>
      </c>
      <c r="AT71" t="s">
        <v>70</v>
      </c>
      <c r="AU71" t="s">
        <v>72</v>
      </c>
      <c r="AV71" t="s">
        <v>72</v>
      </c>
      <c r="AW71" t="s">
        <v>71</v>
      </c>
      <c r="AX71" t="s">
        <v>69</v>
      </c>
      <c r="AY71" t="s">
        <v>71</v>
      </c>
      <c r="AZ71" t="s">
        <v>71</v>
      </c>
      <c r="BA71" t="s">
        <v>68</v>
      </c>
    </row>
    <row r="72" spans="1:53" x14ac:dyDescent="0.25">
      <c r="A72">
        <v>10</v>
      </c>
      <c r="B72" t="s">
        <v>162</v>
      </c>
      <c r="C72" t="s">
        <v>168</v>
      </c>
      <c r="D72" t="s">
        <v>126</v>
      </c>
      <c r="F72" t="s">
        <v>71</v>
      </c>
      <c r="G72" t="s">
        <v>68</v>
      </c>
      <c r="H72" t="s">
        <v>68</v>
      </c>
      <c r="I72" t="s">
        <v>68</v>
      </c>
      <c r="J72" t="s">
        <v>68</v>
      </c>
      <c r="K72" t="s">
        <v>68</v>
      </c>
      <c r="L72" t="s">
        <v>68</v>
      </c>
      <c r="M72" t="s">
        <v>68</v>
      </c>
      <c r="N72" t="s">
        <v>68</v>
      </c>
      <c r="O72" t="s">
        <v>68</v>
      </c>
      <c r="P72" t="s">
        <v>68</v>
      </c>
      <c r="Q72" t="s">
        <v>69</v>
      </c>
      <c r="R72" t="s">
        <v>68</v>
      </c>
      <c r="S72" t="s">
        <v>71</v>
      </c>
      <c r="T72" t="s">
        <v>69</v>
      </c>
      <c r="U72" t="s">
        <v>71</v>
      </c>
      <c r="V72" t="s">
        <v>68</v>
      </c>
      <c r="W72" t="s">
        <v>68</v>
      </c>
      <c r="X72" t="s">
        <v>68</v>
      </c>
      <c r="Y72" t="s">
        <v>72</v>
      </c>
      <c r="Z72" t="s">
        <v>72</v>
      </c>
      <c r="AA72" t="s">
        <v>69</v>
      </c>
      <c r="AB72" t="s">
        <v>68</v>
      </c>
      <c r="AC72" t="s">
        <v>68</v>
      </c>
      <c r="AD72" t="s">
        <v>68</v>
      </c>
      <c r="AE72" t="s">
        <v>68</v>
      </c>
      <c r="AF72" t="s">
        <v>68</v>
      </c>
      <c r="AG72" t="s">
        <v>67</v>
      </c>
      <c r="AH72" t="s">
        <v>73</v>
      </c>
      <c r="AI72" t="s">
        <v>68</v>
      </c>
      <c r="AJ72" t="s">
        <v>69</v>
      </c>
      <c r="AK72" t="s">
        <v>69</v>
      </c>
      <c r="AL72" t="s">
        <v>68</v>
      </c>
      <c r="AM72" t="s">
        <v>68</v>
      </c>
      <c r="AN72" t="s">
        <v>68</v>
      </c>
      <c r="AO72" t="s">
        <v>68</v>
      </c>
      <c r="AP72" t="s">
        <v>68</v>
      </c>
      <c r="AQ72" t="s">
        <v>68</v>
      </c>
      <c r="AR72" t="s">
        <v>71</v>
      </c>
      <c r="AS72" t="s">
        <v>71</v>
      </c>
      <c r="AT72" t="s">
        <v>68</v>
      </c>
      <c r="AU72" t="s">
        <v>68</v>
      </c>
      <c r="AV72" t="s">
        <v>68</v>
      </c>
      <c r="AW72" t="s">
        <v>68</v>
      </c>
      <c r="AX72" t="s">
        <v>68</v>
      </c>
      <c r="AY72" t="s">
        <v>69</v>
      </c>
      <c r="AZ72" t="s">
        <v>68</v>
      </c>
      <c r="BA72" t="s">
        <v>68</v>
      </c>
    </row>
    <row r="73" spans="1:53" x14ac:dyDescent="0.25">
      <c r="A73">
        <v>11</v>
      </c>
      <c r="B73" t="s">
        <v>162</v>
      </c>
      <c r="C73" t="s">
        <v>169</v>
      </c>
      <c r="D73" t="s">
        <v>139</v>
      </c>
      <c r="F73" t="s">
        <v>71</v>
      </c>
      <c r="G73" t="s">
        <v>68</v>
      </c>
      <c r="H73" t="s">
        <v>68</v>
      </c>
      <c r="I73" t="s">
        <v>68</v>
      </c>
      <c r="J73" t="s">
        <v>68</v>
      </c>
      <c r="K73" t="s">
        <v>68</v>
      </c>
      <c r="L73" t="s">
        <v>68</v>
      </c>
      <c r="M73" t="s">
        <v>71</v>
      </c>
      <c r="N73" t="s">
        <v>69</v>
      </c>
      <c r="O73" t="s">
        <v>69</v>
      </c>
      <c r="P73" t="s">
        <v>69</v>
      </c>
      <c r="Q73" t="s">
        <v>69</v>
      </c>
      <c r="R73" t="s">
        <v>72</v>
      </c>
      <c r="S73" t="s">
        <v>69</v>
      </c>
      <c r="T73" t="s">
        <v>69</v>
      </c>
      <c r="U73" t="s">
        <v>72</v>
      </c>
      <c r="V73" t="s">
        <v>69</v>
      </c>
      <c r="W73" t="s">
        <v>72</v>
      </c>
      <c r="X73" t="s">
        <v>72</v>
      </c>
      <c r="Y73" t="s">
        <v>72</v>
      </c>
      <c r="Z73" t="s">
        <v>72</v>
      </c>
      <c r="AA73" t="s">
        <v>72</v>
      </c>
      <c r="AB73" t="s">
        <v>71</v>
      </c>
      <c r="AC73" t="s">
        <v>71</v>
      </c>
      <c r="AD73" t="s">
        <v>70</v>
      </c>
      <c r="AE73" t="s">
        <v>70</v>
      </c>
      <c r="AF73" t="s">
        <v>70</v>
      </c>
      <c r="AG73" t="s">
        <v>71</v>
      </c>
      <c r="AH73" t="s">
        <v>71</v>
      </c>
      <c r="AI73" t="s">
        <v>67</v>
      </c>
      <c r="AJ73" t="s">
        <v>70</v>
      </c>
      <c r="AK73" t="s">
        <v>71</v>
      </c>
      <c r="AL73" t="s">
        <v>72</v>
      </c>
      <c r="AM73" t="s">
        <v>72</v>
      </c>
      <c r="AN73" t="s">
        <v>72</v>
      </c>
      <c r="AO73" t="s">
        <v>72</v>
      </c>
      <c r="AP73" t="s">
        <v>70</v>
      </c>
      <c r="AQ73" t="s">
        <v>70</v>
      </c>
      <c r="AR73" t="s">
        <v>72</v>
      </c>
      <c r="AS73" t="s">
        <v>72</v>
      </c>
      <c r="AT73" t="s">
        <v>72</v>
      </c>
      <c r="AU73" t="s">
        <v>70</v>
      </c>
      <c r="AV73" t="s">
        <v>70</v>
      </c>
      <c r="AW73" t="s">
        <v>69</v>
      </c>
      <c r="AX73" t="s">
        <v>72</v>
      </c>
      <c r="AY73" t="s">
        <v>71</v>
      </c>
      <c r="AZ73" t="s">
        <v>70</v>
      </c>
      <c r="BA73" t="s">
        <v>72</v>
      </c>
    </row>
    <row r="74" spans="1:53" x14ac:dyDescent="0.25">
      <c r="A74">
        <v>13</v>
      </c>
      <c r="B74" t="s">
        <v>162</v>
      </c>
      <c r="C74" t="s">
        <v>170</v>
      </c>
      <c r="D74" t="s">
        <v>122</v>
      </c>
      <c r="F74" t="s">
        <v>71</v>
      </c>
      <c r="G74" t="s">
        <v>68</v>
      </c>
      <c r="H74" t="s">
        <v>68</v>
      </c>
      <c r="I74" t="s">
        <v>71</v>
      </c>
      <c r="J74" t="s">
        <v>71</v>
      </c>
      <c r="K74" t="s">
        <v>68</v>
      </c>
      <c r="L74" t="s">
        <v>71</v>
      </c>
      <c r="M74" t="s">
        <v>71</v>
      </c>
      <c r="N74" t="s">
        <v>71</v>
      </c>
      <c r="O74" t="s">
        <v>72</v>
      </c>
      <c r="P74" t="s">
        <v>69</v>
      </c>
      <c r="Q74" t="s">
        <v>72</v>
      </c>
      <c r="R74" t="s">
        <v>71</v>
      </c>
      <c r="S74" t="s">
        <v>72</v>
      </c>
      <c r="T74" t="s">
        <v>72</v>
      </c>
      <c r="U74" t="s">
        <v>69</v>
      </c>
      <c r="V74" t="s">
        <v>69</v>
      </c>
      <c r="W74" t="s">
        <v>72</v>
      </c>
      <c r="X74" t="s">
        <v>72</v>
      </c>
      <c r="Y74" t="s">
        <v>72</v>
      </c>
      <c r="Z74" t="s">
        <v>71</v>
      </c>
      <c r="AA74" t="s">
        <v>69</v>
      </c>
      <c r="AB74" t="s">
        <v>68</v>
      </c>
      <c r="AC74" t="s">
        <v>68</v>
      </c>
      <c r="AD74" t="s">
        <v>70</v>
      </c>
      <c r="AE74" t="s">
        <v>69</v>
      </c>
      <c r="AF74" t="s">
        <v>72</v>
      </c>
      <c r="AG74" t="s">
        <v>70</v>
      </c>
      <c r="AH74" t="s">
        <v>70</v>
      </c>
      <c r="AI74" t="s">
        <v>70</v>
      </c>
      <c r="AJ74" t="s">
        <v>72</v>
      </c>
      <c r="AK74" t="s">
        <v>72</v>
      </c>
      <c r="AL74" t="s">
        <v>72</v>
      </c>
      <c r="AM74" t="s">
        <v>70</v>
      </c>
      <c r="AN74" t="s">
        <v>70</v>
      </c>
      <c r="AO74" t="s">
        <v>70</v>
      </c>
      <c r="AP74" t="s">
        <v>70</v>
      </c>
      <c r="AQ74" t="s">
        <v>70</v>
      </c>
      <c r="AR74" t="s">
        <v>70</v>
      </c>
      <c r="AS74" t="s">
        <v>70</v>
      </c>
      <c r="AT74" t="s">
        <v>70</v>
      </c>
      <c r="AU74" t="s">
        <v>70</v>
      </c>
      <c r="AV74" t="s">
        <v>70</v>
      </c>
      <c r="AW74" t="s">
        <v>70</v>
      </c>
      <c r="AX74" t="s">
        <v>70</v>
      </c>
      <c r="AY74" t="s">
        <v>68</v>
      </c>
      <c r="AZ74" t="s">
        <v>70</v>
      </c>
      <c r="BA74" t="s">
        <v>70</v>
      </c>
    </row>
    <row r="75" spans="1:53" x14ac:dyDescent="0.25">
      <c r="A75">
        <v>14</v>
      </c>
      <c r="B75" t="s">
        <v>162</v>
      </c>
      <c r="C75" t="s">
        <v>171</v>
      </c>
      <c r="D75" t="s">
        <v>118</v>
      </c>
      <c r="F75" t="s">
        <v>71</v>
      </c>
      <c r="G75" t="s">
        <v>72</v>
      </c>
      <c r="H75" t="s">
        <v>70</v>
      </c>
      <c r="I75" t="s">
        <v>70</v>
      </c>
      <c r="J75" t="s">
        <v>70</v>
      </c>
      <c r="K75" t="s">
        <v>68</v>
      </c>
      <c r="L75" t="s">
        <v>70</v>
      </c>
      <c r="M75" t="s">
        <v>70</v>
      </c>
      <c r="N75" t="s">
        <v>70</v>
      </c>
      <c r="O75" t="s">
        <v>69</v>
      </c>
      <c r="P75" t="s">
        <v>69</v>
      </c>
      <c r="Q75" t="s">
        <v>69</v>
      </c>
      <c r="R75" t="s">
        <v>72</v>
      </c>
      <c r="S75" t="s">
        <v>68</v>
      </c>
      <c r="T75" t="s">
        <v>70</v>
      </c>
      <c r="U75" t="s">
        <v>70</v>
      </c>
      <c r="V75" t="s">
        <v>69</v>
      </c>
      <c r="W75" t="s">
        <v>70</v>
      </c>
      <c r="X75" t="s">
        <v>70</v>
      </c>
      <c r="Y75" t="s">
        <v>72</v>
      </c>
      <c r="Z75" t="s">
        <v>72</v>
      </c>
      <c r="AA75" t="s">
        <v>69</v>
      </c>
      <c r="AB75" t="s">
        <v>69</v>
      </c>
      <c r="AC75" t="s">
        <v>72</v>
      </c>
      <c r="AD75" t="s">
        <v>69</v>
      </c>
      <c r="AE75" t="s">
        <v>68</v>
      </c>
      <c r="AF75" t="s">
        <v>72</v>
      </c>
      <c r="AG75" t="s">
        <v>73</v>
      </c>
      <c r="AH75" t="s">
        <v>73</v>
      </c>
      <c r="AI75" t="s">
        <v>68</v>
      </c>
      <c r="AJ75" t="s">
        <v>72</v>
      </c>
      <c r="AK75" t="s">
        <v>68</v>
      </c>
      <c r="AL75" t="s">
        <v>68</v>
      </c>
      <c r="AM75" t="s">
        <v>69</v>
      </c>
      <c r="AN75" t="s">
        <v>70</v>
      </c>
      <c r="AO75" t="s">
        <v>69</v>
      </c>
      <c r="AP75" t="s">
        <v>69</v>
      </c>
      <c r="AQ75" t="s">
        <v>70</v>
      </c>
      <c r="AR75" t="s">
        <v>70</v>
      </c>
      <c r="AS75" t="s">
        <v>70</v>
      </c>
      <c r="AT75" t="s">
        <v>70</v>
      </c>
      <c r="AU75" t="s">
        <v>69</v>
      </c>
      <c r="AV75" t="s">
        <v>70</v>
      </c>
      <c r="AW75" t="s">
        <v>69</v>
      </c>
      <c r="AX75" t="s">
        <v>70</v>
      </c>
      <c r="AY75" t="s">
        <v>70</v>
      </c>
      <c r="AZ75" t="s">
        <v>70</v>
      </c>
      <c r="BA75" t="s">
        <v>68</v>
      </c>
    </row>
    <row r="76" spans="1:53" x14ac:dyDescent="0.25">
      <c r="A76">
        <v>15</v>
      </c>
      <c r="B76" t="s">
        <v>162</v>
      </c>
      <c r="C76" t="s">
        <v>172</v>
      </c>
      <c r="D76" t="s">
        <v>143</v>
      </c>
      <c r="F76" t="s">
        <v>68</v>
      </c>
      <c r="G76" t="s">
        <v>68</v>
      </c>
      <c r="H76" t="s">
        <v>68</v>
      </c>
      <c r="I76" t="s">
        <v>68</v>
      </c>
      <c r="J76" t="s">
        <v>68</v>
      </c>
      <c r="K76" t="s">
        <v>68</v>
      </c>
      <c r="L76" t="s">
        <v>68</v>
      </c>
      <c r="M76" t="s">
        <v>68</v>
      </c>
      <c r="N76" t="s">
        <v>68</v>
      </c>
      <c r="O76" t="s">
        <v>71</v>
      </c>
      <c r="P76" t="s">
        <v>71</v>
      </c>
      <c r="Q76" t="s">
        <v>71</v>
      </c>
      <c r="R76" t="s">
        <v>71</v>
      </c>
      <c r="S76" t="s">
        <v>71</v>
      </c>
      <c r="T76" t="s">
        <v>71</v>
      </c>
      <c r="U76" t="s">
        <v>71</v>
      </c>
      <c r="V76" t="s">
        <v>68</v>
      </c>
      <c r="W76" t="s">
        <v>68</v>
      </c>
      <c r="X76" t="s">
        <v>68</v>
      </c>
      <c r="Y76" t="s">
        <v>72</v>
      </c>
      <c r="Z76" t="s">
        <v>69</v>
      </c>
      <c r="AA76" t="s">
        <v>71</v>
      </c>
      <c r="AB76" t="s">
        <v>68</v>
      </c>
      <c r="AC76" t="s">
        <v>68</v>
      </c>
      <c r="AD76" t="s">
        <v>72</v>
      </c>
      <c r="AE76" t="s">
        <v>69</v>
      </c>
      <c r="AF76" t="s">
        <v>69</v>
      </c>
      <c r="AG76" t="s">
        <v>72</v>
      </c>
      <c r="AH76" t="s">
        <v>72</v>
      </c>
      <c r="AI76" t="s">
        <v>69</v>
      </c>
      <c r="AJ76" t="s">
        <v>69</v>
      </c>
      <c r="AK76" t="s">
        <v>70</v>
      </c>
      <c r="AL76" t="s">
        <v>69</v>
      </c>
      <c r="AM76" t="s">
        <v>71</v>
      </c>
      <c r="AN76" t="s">
        <v>69</v>
      </c>
      <c r="AO76" t="s">
        <v>71</v>
      </c>
      <c r="AP76" t="s">
        <v>69</v>
      </c>
      <c r="AQ76" t="s">
        <v>72</v>
      </c>
      <c r="AR76" t="s">
        <v>69</v>
      </c>
      <c r="AS76" t="s">
        <v>72</v>
      </c>
      <c r="AT76" t="s">
        <v>71</v>
      </c>
      <c r="AU76" t="s">
        <v>71</v>
      </c>
      <c r="AV76" t="s">
        <v>71</v>
      </c>
      <c r="AW76" t="s">
        <v>69</v>
      </c>
      <c r="AX76" t="s">
        <v>69</v>
      </c>
      <c r="AY76" t="s">
        <v>68</v>
      </c>
      <c r="AZ76" t="s">
        <v>71</v>
      </c>
      <c r="BA76" t="s">
        <v>68</v>
      </c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F69B9-D58E-934E-AFEA-D08417DEC06A}">
  <dimension ref="A1:BA76"/>
  <sheetViews>
    <sheetView topLeftCell="B1" zoomScaleNormal="100" workbookViewId="0">
      <selection activeCell="F68" sqref="F68"/>
    </sheetView>
  </sheetViews>
  <sheetFormatPr baseColWidth="10" defaultRowHeight="13.2" x14ac:dyDescent="0.25"/>
  <sheetData>
    <row r="1" spans="1:53" x14ac:dyDescent="0.25">
      <c r="A1" t="s">
        <v>48</v>
      </c>
      <c r="B1" t="s">
        <v>85</v>
      </c>
      <c r="C1" t="s">
        <v>66</v>
      </c>
      <c r="D1" t="s">
        <v>64</v>
      </c>
      <c r="E1" t="s">
        <v>65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75</v>
      </c>
      <c r="AE1" t="s">
        <v>74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24</v>
      </c>
      <c r="AL1" t="s">
        <v>25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  <c r="AU1" t="s">
        <v>110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  <c r="BA1" t="s">
        <v>116</v>
      </c>
    </row>
    <row r="2" spans="1:53" x14ac:dyDescent="0.25">
      <c r="A2">
        <f>Rawdata!A2</f>
        <v>1</v>
      </c>
      <c r="B2" t="str">
        <f>Rawdata!B2</f>
        <v>T1</v>
      </c>
      <c r="C2" t="str">
        <f>Rawdata!C2</f>
        <v>2022-03-02 06:43:47</v>
      </c>
      <c r="D2" t="str">
        <f>Rawdata!D2</f>
        <v>801-950</v>
      </c>
      <c r="E2" t="str">
        <f>IF(Rawdata!E2="","",Rawdata!E2)</f>
        <v>201-950</v>
      </c>
      <c r="F2">
        <f>IFERROR(VALUE(RIGHT(Rawdata!F2)),"N/A")</f>
        <v>1</v>
      </c>
      <c r="G2" cm="1">
        <f t="array" ref="G2">IFERROR(_xlfn.IFS(Rawdata!G2="A1",100,Rawdata!G2="A2",75,Rawdata!G2="A3",50,Rawdata!G2="A4",25,Rawdata!G2="A5",0),"N/A")</f>
        <v>75</v>
      </c>
      <c r="H2" cm="1">
        <f t="array" ref="H2">IFERROR(_xlfn.IFS(Rawdata!H2="A1",100,Rawdata!H2="A2",75,Rawdata!H2="A3",50,Rawdata!H2="A4",25,Rawdata!H2="A5",0),"N/A")</f>
        <v>75</v>
      </c>
      <c r="I2" cm="1">
        <f t="array" ref="I2">IFERROR(_xlfn.IFS(Rawdata!I2="A1",100,Rawdata!I2="A2",75,Rawdata!I2="A3",50,Rawdata!I2="A4",25,Rawdata!I2="A5",0),"N/A")</f>
        <v>75</v>
      </c>
      <c r="J2" cm="1">
        <f t="array" ref="J2">IFERROR(_xlfn.IFS(Rawdata!J2="A1",100,Rawdata!J2="A2",75,Rawdata!J2="A3",50,Rawdata!J2="A4",25,Rawdata!J2="A5",0),"N/A")</f>
        <v>75</v>
      </c>
      <c r="K2" cm="1">
        <f t="array" ref="K2">IFERROR(_xlfn.IFS(Rawdata!K2="A1",100,Rawdata!K2="A2",75,Rawdata!K2="A3",50,Rawdata!K2="A4",25,Rawdata!K2="A5",0),"N/A")</f>
        <v>100</v>
      </c>
      <c r="L2" cm="1">
        <f t="array" ref="L2">IFERROR(_xlfn.IFS(Rawdata!L2="A1",100,Rawdata!L2="A2",75,Rawdata!L2="A3",50,Rawdata!L2="A4",25,Rawdata!L2="A5",0),"N/A")</f>
        <v>100</v>
      </c>
      <c r="M2" cm="1">
        <f t="array" ref="M2">IFERROR(_xlfn.IFS(Rawdata!M2="A1",100,Rawdata!M2="A2",75,Rawdata!M2="A3",50,Rawdata!M2="A4",25,Rawdata!M2="A5",0),"N/A")</f>
        <v>100</v>
      </c>
      <c r="N2" cm="1">
        <f t="array" ref="N2">IFERROR(_xlfn.IFS(Rawdata!N2="A1",100,Rawdata!N2="A2",75,Rawdata!N2="A3",50,Rawdata!N2="A4",25,Rawdata!N2="A5",0),"N/A")</f>
        <v>75</v>
      </c>
      <c r="O2" cm="1">
        <f t="array" ref="O2">IFERROR(_xlfn.IFS(Rawdata!O2="A1",100,Rawdata!O2="A2",75,Rawdata!O2="A3",50,Rawdata!O2="A4",25,Rawdata!O2="A5",0),"N/A")</f>
        <v>75</v>
      </c>
      <c r="P2" cm="1">
        <f t="array" ref="P2">IFERROR(_xlfn.IFS(Rawdata!P2="A1",100,Rawdata!P2="A2",75,Rawdata!P2="A3",50,Rawdata!P2="A4",25,Rawdata!P2="A5",0),"N/A")</f>
        <v>75</v>
      </c>
      <c r="Q2" cm="1">
        <f t="array" ref="Q2">IFERROR(_xlfn.IFS(Rawdata!Q2="A1",100,Rawdata!Q2="A2",75,Rawdata!Q2="A3",50,Rawdata!Q2="A4",25,Rawdata!Q2="A5",0),"N/A")</f>
        <v>75</v>
      </c>
      <c r="R2" cm="1">
        <f t="array" ref="R2">IFERROR(_xlfn.IFS(Rawdata!R2="A1",100,Rawdata!R2="A2",75,Rawdata!R2="A3",50,Rawdata!R2="A4",25,Rawdata!R2="A5",0),"N/A")</f>
        <v>100</v>
      </c>
      <c r="S2" cm="1">
        <f t="array" ref="S2">IFERROR(_xlfn.IFS(Rawdata!S2="A1",100,Rawdata!S2="A2",75,Rawdata!S2="A3",50,Rawdata!S2="A4",25,Rawdata!S2="A5",0),"N/A")</f>
        <v>25</v>
      </c>
      <c r="T2" cm="1">
        <f t="array" ref="T2">IFERROR(_xlfn.IFS(Rawdata!T2="A1",100,Rawdata!T2="A2",75,Rawdata!T2="A3",50,Rawdata!T2="A4",25,Rawdata!T2="A5",0),"N/A")</f>
        <v>100</v>
      </c>
      <c r="U2" cm="1">
        <f t="array" ref="U2">IFERROR(_xlfn.IFS(Rawdata!U2="A1",100,Rawdata!U2="A2",75,Rawdata!U2="A3",50,Rawdata!U2="A4",25,Rawdata!U2="A5",0),"N/A")</f>
        <v>100</v>
      </c>
      <c r="V2" cm="1">
        <f t="array" ref="V2">IFERROR(_xlfn.IFS(Rawdata!V2="A1",100,Rawdata!V2="A2",75,Rawdata!V2="A3",50,Rawdata!V2="A4",25,Rawdata!V2="A5",0),"N/A")</f>
        <v>100</v>
      </c>
      <c r="W2" cm="1">
        <f t="array" ref="W2">IFERROR(_xlfn.IFS(Rawdata!W2="A1",100,Rawdata!W2="A2",75,Rawdata!W2="A3",50,Rawdata!W2="A4",25,Rawdata!W2="A5",0),"N/A")</f>
        <v>75</v>
      </c>
      <c r="X2" cm="1">
        <f t="array" ref="X2">IFERROR(_xlfn.IFS(Rawdata!X2="A1",100,Rawdata!X2="A2",75,Rawdata!X2="A3",50,Rawdata!X2="A4",25,Rawdata!X2="A5",0),"N/A")</f>
        <v>75</v>
      </c>
      <c r="Y2" cm="1">
        <f t="array" ref="Y2">IFERROR(_xlfn.IFS(Rawdata!Y2="A1",100,Rawdata!Y2="A2",75,Rawdata!Y2="A3",50,Rawdata!Y2="A4",25,Rawdata!Y2="A5",0),"N/A")</f>
        <v>100</v>
      </c>
      <c r="Z2" cm="1">
        <f t="array" ref="Z2">IFERROR(_xlfn.IFS(Rawdata!Z2="A1",100,Rawdata!Z2="A2",75,Rawdata!Z2="A3",50,Rawdata!Z2="A4",25,Rawdata!Z2="A5",0),"N/A")</f>
        <v>75</v>
      </c>
      <c r="AA2" cm="1">
        <f t="array" ref="AA2">IFERROR(_xlfn.IFS(Rawdata!AA2="A1",100,Rawdata!AA2="A2",75,Rawdata!AA2="A3",50,Rawdata!AA2="A4",25,Rawdata!AA2="A5",0),"N/A")</f>
        <v>100</v>
      </c>
      <c r="AB2" cm="1">
        <f t="array" ref="AB2">IFERROR(_xlfn.IFS(Rawdata!AB2="A1",100,Rawdata!AB2="A2",75,Rawdata!AB2="A3",50,Rawdata!AB2="A4",25,Rawdata!AB2="A5",0),"N/A")</f>
        <v>100</v>
      </c>
      <c r="AC2" cm="1">
        <f t="array" ref="AC2">IFERROR(_xlfn.IFS(Rawdata!AC2="A1",100,Rawdata!AC2="A2",75,Rawdata!AC2="A3",50,Rawdata!AC2="A4",25,Rawdata!AC2="A5",0),"N/A")</f>
        <v>100</v>
      </c>
      <c r="AD2">
        <f>IFERROR(VALUE(RIGHT(Rawdata!AD2)),"N/A")</f>
        <v>7</v>
      </c>
      <c r="AE2">
        <f>IFERROR(VALUE(RIGHT(Rawdata!AE2)),"N/A")</f>
        <v>6</v>
      </c>
      <c r="AF2">
        <f>IFERROR(VALUE(RIGHT(Rawdata!AF2)),"N/A")</f>
        <v>6</v>
      </c>
      <c r="AG2">
        <f>8-IFERROR(VALUE(RIGHT(Rawdata!AG2)),"N/A")</f>
        <v>4</v>
      </c>
      <c r="AH2">
        <f>8-IFERROR(VALUE(RIGHT(Rawdata!AH2)),"N/A")</f>
        <v>4</v>
      </c>
      <c r="AI2">
        <f>IFERROR(VALUE(RIGHT(Rawdata!AI2)),"N/A")</f>
        <v>7</v>
      </c>
      <c r="AJ2">
        <f>IFERROR(VALUE(RIGHT(Rawdata!AJ2)),"N/A")</f>
        <v>7</v>
      </c>
      <c r="AK2">
        <f>IFERROR(VALUE(RIGHT(Rawdata!AK2)),"N/A")</f>
        <v>6</v>
      </c>
      <c r="AL2">
        <f>IFERROR(VALUE(RIGHT(Rawdata!AL2)),"N/A")</f>
        <v>6</v>
      </c>
      <c r="AM2" t="str">
        <f>IFERROR(VALUE(RIGHT(Rawdata!AM2)),"N/A")</f>
        <v>N/A</v>
      </c>
      <c r="AN2" t="str">
        <f>IFERROR(VALUE(RIGHT(Rawdata!AN2)),"N/A")</f>
        <v>N/A</v>
      </c>
      <c r="AO2" t="str">
        <f>IFERROR(VALUE(RIGHT(Rawdata!AO2)),"N/A")</f>
        <v>N/A</v>
      </c>
      <c r="AP2" t="str">
        <f>IFERROR(VALUE(RIGHT(Rawdata!AP2)),"N/A")</f>
        <v>N/A</v>
      </c>
      <c r="AQ2" t="str">
        <f>IFERROR(VALUE(RIGHT(Rawdata!AQ2)),"N/A")</f>
        <v>N/A</v>
      </c>
      <c r="AR2" t="str">
        <f>IFERROR(VALUE(RIGHT(Rawdata!AR2)),"N/A")</f>
        <v>N/A</v>
      </c>
      <c r="AS2" t="str">
        <f>IFERROR(VALUE(RIGHT(Rawdata!AS2)),"N/A")</f>
        <v>N/A</v>
      </c>
      <c r="AT2" t="str">
        <f>IFERROR(VALUE(RIGHT(Rawdata!AT2)),"N/A")</f>
        <v>N/A</v>
      </c>
      <c r="AU2" t="str">
        <f>IFERROR(VALUE(RIGHT(Rawdata!AU2)),"N/A")</f>
        <v>N/A</v>
      </c>
      <c r="AV2" t="str">
        <f>IFERROR(VALUE(RIGHT(Rawdata!AV2)),"N/A")</f>
        <v>N/A</v>
      </c>
      <c r="AW2" t="str">
        <f>IFERROR(VALUE(RIGHT(Rawdata!AW2)),"N/A")</f>
        <v>N/A</v>
      </c>
      <c r="AX2" t="str">
        <f>IFERROR(VALUE(RIGHT(Rawdata!AX2)),"N/A")</f>
        <v>N/A</v>
      </c>
      <c r="AY2" t="str">
        <f>IFERROR(6-VALUE(RIGHT(Rawdata!AY2)),"N/A")</f>
        <v>N/A</v>
      </c>
      <c r="AZ2" t="str">
        <f>IFERROR(VALUE(RIGHT(Rawdata!AZ2)),"N/A")</f>
        <v>N/A</v>
      </c>
      <c r="BA2" t="str">
        <f>IFERROR(VALUE(RIGHT(Rawdata!BA2)),"N/A")</f>
        <v>N/A</v>
      </c>
    </row>
    <row r="3" spans="1:53" x14ac:dyDescent="0.25">
      <c r="A3">
        <f>Rawdata!A3</f>
        <v>3</v>
      </c>
      <c r="B3" t="str">
        <f>Rawdata!B3</f>
        <v>T1</v>
      </c>
      <c r="C3" t="str">
        <f>Rawdata!C3</f>
        <v>2022-03-06 15:23:42</v>
      </c>
      <c r="D3" t="str">
        <f>Rawdata!D3</f>
        <v>803-952</v>
      </c>
      <c r="E3" t="str">
        <f>IF(Rawdata!E3="","",Rawdata!E3)</f>
        <v>203-952</v>
      </c>
      <c r="F3">
        <f>IFERROR(VALUE(RIGHT(Rawdata!F3)),"N/A")</f>
        <v>2</v>
      </c>
      <c r="G3" cm="1">
        <f t="array" ref="G3">IFERROR(_xlfn.IFS(Rawdata!G3="A1",100,Rawdata!G3="A2",75,Rawdata!G3="A3",50,Rawdata!G3="A4",25,Rawdata!G3="A5",0),"N/A")</f>
        <v>100</v>
      </c>
      <c r="H3" cm="1">
        <f t="array" ref="H3">IFERROR(_xlfn.IFS(Rawdata!H3="A1",100,Rawdata!H3="A2",75,Rawdata!H3="A3",50,Rawdata!H3="A4",25,Rawdata!H3="A5",0),"N/A")</f>
        <v>100</v>
      </c>
      <c r="I3" cm="1">
        <f t="array" ref="I3">IFERROR(_xlfn.IFS(Rawdata!I3="A1",100,Rawdata!I3="A2",75,Rawdata!I3="A3",50,Rawdata!I3="A4",25,Rawdata!I3="A5",0),"N/A")</f>
        <v>100</v>
      </c>
      <c r="J3" cm="1">
        <f t="array" ref="J3">IFERROR(_xlfn.IFS(Rawdata!J3="A1",100,Rawdata!J3="A2",75,Rawdata!J3="A3",50,Rawdata!J3="A4",25,Rawdata!J3="A5",0),"N/A")</f>
        <v>100</v>
      </c>
      <c r="K3" cm="1">
        <f t="array" ref="K3">IFERROR(_xlfn.IFS(Rawdata!K3="A1",100,Rawdata!K3="A2",75,Rawdata!K3="A3",50,Rawdata!K3="A4",25,Rawdata!K3="A5",0),"N/A")</f>
        <v>100</v>
      </c>
      <c r="L3" cm="1">
        <f t="array" ref="L3">IFERROR(_xlfn.IFS(Rawdata!L3="A1",100,Rawdata!L3="A2",75,Rawdata!L3="A3",50,Rawdata!L3="A4",25,Rawdata!L3="A5",0),"N/A")</f>
        <v>0</v>
      </c>
      <c r="M3" cm="1">
        <f t="array" ref="M3">IFERROR(_xlfn.IFS(Rawdata!M3="A1",100,Rawdata!M3="A2",75,Rawdata!M3="A3",50,Rawdata!M3="A4",25,Rawdata!M3="A5",0),"N/A")</f>
        <v>100</v>
      </c>
      <c r="N3" cm="1">
        <f t="array" ref="N3">IFERROR(_xlfn.IFS(Rawdata!N3="A1",100,Rawdata!N3="A2",75,Rawdata!N3="A3",50,Rawdata!N3="A4",25,Rawdata!N3="A5",0),"N/A")</f>
        <v>100</v>
      </c>
      <c r="O3" cm="1">
        <f t="array" ref="O3">IFERROR(_xlfn.IFS(Rawdata!O3="A1",100,Rawdata!O3="A2",75,Rawdata!O3="A3",50,Rawdata!O3="A4",25,Rawdata!O3="A5",0),"N/A")</f>
        <v>25</v>
      </c>
      <c r="P3" cm="1">
        <f t="array" ref="P3">IFERROR(_xlfn.IFS(Rawdata!P3="A1",100,Rawdata!P3="A2",75,Rawdata!P3="A3",50,Rawdata!P3="A4",25,Rawdata!P3="A5",0),"N/A")</f>
        <v>100</v>
      </c>
      <c r="Q3" cm="1">
        <f t="array" ref="Q3">IFERROR(_xlfn.IFS(Rawdata!Q3="A1",100,Rawdata!Q3="A2",75,Rawdata!Q3="A3",50,Rawdata!Q3="A4",25,Rawdata!Q3="A5",0),"N/A")</f>
        <v>25</v>
      </c>
      <c r="R3" cm="1">
        <f t="array" ref="R3">IFERROR(_xlfn.IFS(Rawdata!R3="A1",100,Rawdata!R3="A2",75,Rawdata!R3="A3",50,Rawdata!R3="A4",25,Rawdata!R3="A5",0),"N/A")</f>
        <v>50</v>
      </c>
      <c r="S3" cm="1">
        <f t="array" ref="S3">IFERROR(_xlfn.IFS(Rawdata!S3="A1",100,Rawdata!S3="A2",75,Rawdata!S3="A3",50,Rawdata!S3="A4",25,Rawdata!S3="A5",0),"N/A")</f>
        <v>50</v>
      </c>
      <c r="T3" cm="1">
        <f t="array" ref="T3">IFERROR(_xlfn.IFS(Rawdata!T3="A1",100,Rawdata!T3="A2",75,Rawdata!T3="A3",50,Rawdata!T3="A4",25,Rawdata!T3="A5",0),"N/A")</f>
        <v>100</v>
      </c>
      <c r="U3" cm="1">
        <f t="array" ref="U3">IFERROR(_xlfn.IFS(Rawdata!U3="A1",100,Rawdata!U3="A2",75,Rawdata!U3="A3",50,Rawdata!U3="A4",25,Rawdata!U3="A5",0),"N/A")</f>
        <v>25</v>
      </c>
      <c r="V3" cm="1">
        <f t="array" ref="V3">IFERROR(_xlfn.IFS(Rawdata!V3="A1",100,Rawdata!V3="A2",75,Rawdata!V3="A3",50,Rawdata!V3="A4",25,Rawdata!V3="A5",0),"N/A")</f>
        <v>100</v>
      </c>
      <c r="W3" cm="1">
        <f t="array" ref="W3">IFERROR(_xlfn.IFS(Rawdata!W3="A1",100,Rawdata!W3="A2",75,Rawdata!W3="A3",50,Rawdata!W3="A4",25,Rawdata!W3="A5",0),"N/A")</f>
        <v>50</v>
      </c>
      <c r="X3" cm="1">
        <f t="array" ref="X3">IFERROR(_xlfn.IFS(Rawdata!X3="A1",100,Rawdata!X3="A2",75,Rawdata!X3="A3",50,Rawdata!X3="A4",25,Rawdata!X3="A5",0),"N/A")</f>
        <v>25</v>
      </c>
      <c r="Y3" cm="1">
        <f t="array" ref="Y3">IFERROR(_xlfn.IFS(Rawdata!Y3="A1",100,Rawdata!Y3="A2",75,Rawdata!Y3="A3",50,Rawdata!Y3="A4",25,Rawdata!Y3="A5",0),"N/A")</f>
        <v>50</v>
      </c>
      <c r="Z3" cm="1">
        <f t="array" ref="Z3">IFERROR(_xlfn.IFS(Rawdata!Z3="A1",100,Rawdata!Z3="A2",75,Rawdata!Z3="A3",50,Rawdata!Z3="A4",25,Rawdata!Z3="A5",0),"N/A")</f>
        <v>75</v>
      </c>
      <c r="AA3" cm="1">
        <f t="array" ref="AA3">IFERROR(_xlfn.IFS(Rawdata!AA3="A1",100,Rawdata!AA3="A2",75,Rawdata!AA3="A3",50,Rawdata!AA3="A4",25,Rawdata!AA3="A5",0),"N/A")</f>
        <v>0</v>
      </c>
      <c r="AB3" cm="1">
        <f t="array" ref="AB3">IFERROR(_xlfn.IFS(Rawdata!AB3="A1",100,Rawdata!AB3="A2",75,Rawdata!AB3="A3",50,Rawdata!AB3="A4",25,Rawdata!AB3="A5",0),"N/A")</f>
        <v>75</v>
      </c>
      <c r="AC3" cm="1">
        <f t="array" ref="AC3">IFERROR(_xlfn.IFS(Rawdata!AC3="A1",100,Rawdata!AC3="A2",75,Rawdata!AC3="A3",50,Rawdata!AC3="A4",25,Rawdata!AC3="A5",0),"N/A")</f>
        <v>25</v>
      </c>
      <c r="AD3">
        <f>IFERROR(VALUE(RIGHT(Rawdata!AD3)),"N/A")</f>
        <v>1</v>
      </c>
      <c r="AE3">
        <f>IFERROR(VALUE(RIGHT(Rawdata!AE3)),"N/A")</f>
        <v>1</v>
      </c>
      <c r="AF3">
        <f>IFERROR(VALUE(RIGHT(Rawdata!AF3)),"N/A")</f>
        <v>1</v>
      </c>
      <c r="AG3">
        <f>8-IFERROR(VALUE(RIGHT(Rawdata!AG3)),"N/A")</f>
        <v>1</v>
      </c>
      <c r="AH3">
        <f>8-IFERROR(VALUE(RIGHT(Rawdata!AH3)),"N/A")</f>
        <v>1</v>
      </c>
      <c r="AI3">
        <f>IFERROR(VALUE(RIGHT(Rawdata!AI3)),"N/A")</f>
        <v>1</v>
      </c>
      <c r="AJ3">
        <f>IFERROR(VALUE(RIGHT(Rawdata!AJ3)),"N/A")</f>
        <v>1</v>
      </c>
      <c r="AK3">
        <f>IFERROR(VALUE(RIGHT(Rawdata!AK3)),"N/A")</f>
        <v>1</v>
      </c>
      <c r="AL3">
        <f>IFERROR(VALUE(RIGHT(Rawdata!AL3)),"N/A")</f>
        <v>1</v>
      </c>
      <c r="AM3" t="str">
        <f>IFERROR(VALUE(RIGHT(Rawdata!AM3)),"N/A")</f>
        <v>N/A</v>
      </c>
      <c r="AN3" t="str">
        <f>IFERROR(VALUE(RIGHT(Rawdata!AN3)),"N/A")</f>
        <v>N/A</v>
      </c>
      <c r="AO3" t="str">
        <f>IFERROR(VALUE(RIGHT(Rawdata!AO3)),"N/A")</f>
        <v>N/A</v>
      </c>
      <c r="AP3" t="str">
        <f>IFERROR(VALUE(RIGHT(Rawdata!AP3)),"N/A")</f>
        <v>N/A</v>
      </c>
      <c r="AQ3" t="str">
        <f>IFERROR(VALUE(RIGHT(Rawdata!AQ3)),"N/A")</f>
        <v>N/A</v>
      </c>
      <c r="AR3" t="str">
        <f>IFERROR(VALUE(RIGHT(Rawdata!AR3)),"N/A")</f>
        <v>N/A</v>
      </c>
      <c r="AS3" t="str">
        <f>IFERROR(VALUE(RIGHT(Rawdata!AS3)),"N/A")</f>
        <v>N/A</v>
      </c>
      <c r="AT3" t="str">
        <f>IFERROR(VALUE(RIGHT(Rawdata!AT3)),"N/A")</f>
        <v>N/A</v>
      </c>
      <c r="AU3" t="str">
        <f>IFERROR(VALUE(RIGHT(Rawdata!AU3)),"N/A")</f>
        <v>N/A</v>
      </c>
      <c r="AV3" t="str">
        <f>IFERROR(VALUE(RIGHT(Rawdata!AV3)),"N/A")</f>
        <v>N/A</v>
      </c>
      <c r="AW3" t="str">
        <f>IFERROR(VALUE(RIGHT(Rawdata!AW3)),"N/A")</f>
        <v>N/A</v>
      </c>
      <c r="AX3" t="str">
        <f>IFERROR(VALUE(RIGHT(Rawdata!AX3)),"N/A")</f>
        <v>N/A</v>
      </c>
      <c r="AY3" t="str">
        <f>IFERROR(6-VALUE(RIGHT(Rawdata!AY3)),"N/A")</f>
        <v>N/A</v>
      </c>
      <c r="AZ3" t="str">
        <f>IFERROR(VALUE(RIGHT(Rawdata!AZ3)),"N/A")</f>
        <v>N/A</v>
      </c>
      <c r="BA3" t="str">
        <f>IFERROR(VALUE(RIGHT(Rawdata!BA3)),"N/A")</f>
        <v>N/A</v>
      </c>
    </row>
    <row r="4" spans="1:53" x14ac:dyDescent="0.25">
      <c r="A4">
        <f>Rawdata!A4</f>
        <v>4</v>
      </c>
      <c r="B4" t="str">
        <f>Rawdata!B4</f>
        <v>T1</v>
      </c>
      <c r="C4" t="str">
        <f>Rawdata!C4</f>
        <v>2022-03-05 10:39:34</v>
      </c>
      <c r="D4" t="str">
        <f>Rawdata!D4</f>
        <v>702-902</v>
      </c>
      <c r="E4" t="str">
        <f>IF(Rawdata!E4="","",Rawdata!E4)</f>
        <v>102-902</v>
      </c>
      <c r="F4">
        <f>IFERROR(VALUE(RIGHT(Rawdata!F4)),"N/A")</f>
        <v>2</v>
      </c>
      <c r="G4" cm="1">
        <f t="array" ref="G4">IFERROR(_xlfn.IFS(Rawdata!G4="A1",100,Rawdata!G4="A2",75,Rawdata!G4="A3",50,Rawdata!G4="A4",25,Rawdata!G4="A5",0),"N/A")</f>
        <v>100</v>
      </c>
      <c r="H4" cm="1">
        <f t="array" ref="H4">IFERROR(_xlfn.IFS(Rawdata!H4="A1",100,Rawdata!H4="A2",75,Rawdata!H4="A3",50,Rawdata!H4="A4",25,Rawdata!H4="A5",0),"N/A")</f>
        <v>100</v>
      </c>
      <c r="I4" cm="1">
        <f t="array" ref="I4">IFERROR(_xlfn.IFS(Rawdata!I4="A1",100,Rawdata!I4="A2",75,Rawdata!I4="A3",50,Rawdata!I4="A4",25,Rawdata!I4="A5",0),"N/A")</f>
        <v>50</v>
      </c>
      <c r="J4" cm="1">
        <f t="array" ref="J4">IFERROR(_xlfn.IFS(Rawdata!J4="A1",100,Rawdata!J4="A2",75,Rawdata!J4="A3",50,Rawdata!J4="A4",25,Rawdata!J4="A5",0),"N/A")</f>
        <v>25</v>
      </c>
      <c r="K4" cm="1">
        <f t="array" ref="K4">IFERROR(_xlfn.IFS(Rawdata!K4="A1",100,Rawdata!K4="A2",75,Rawdata!K4="A3",50,Rawdata!K4="A4",25,Rawdata!K4="A5",0),"N/A")</f>
        <v>100</v>
      </c>
      <c r="L4" cm="1">
        <f t="array" ref="L4">IFERROR(_xlfn.IFS(Rawdata!L4="A1",100,Rawdata!L4="A2",75,Rawdata!L4="A3",50,Rawdata!L4="A4",25,Rawdata!L4="A5",0),"N/A")</f>
        <v>25</v>
      </c>
      <c r="M4" cm="1">
        <f t="array" ref="M4">IFERROR(_xlfn.IFS(Rawdata!M4="A1",100,Rawdata!M4="A2",75,Rawdata!M4="A3",50,Rawdata!M4="A4",25,Rawdata!M4="A5",0),"N/A")</f>
        <v>100</v>
      </c>
      <c r="N4" cm="1">
        <f t="array" ref="N4">IFERROR(_xlfn.IFS(Rawdata!N4="A1",100,Rawdata!N4="A2",75,Rawdata!N4="A3",50,Rawdata!N4="A4",25,Rawdata!N4="A5",0),"N/A")</f>
        <v>50</v>
      </c>
      <c r="O4" cm="1">
        <f t="array" ref="O4">IFERROR(_xlfn.IFS(Rawdata!O4="A1",100,Rawdata!O4="A2",75,Rawdata!O4="A3",50,Rawdata!O4="A4",25,Rawdata!O4="A5",0),"N/A")</f>
        <v>75</v>
      </c>
      <c r="P4" cm="1">
        <f t="array" ref="P4">IFERROR(_xlfn.IFS(Rawdata!P4="A1",100,Rawdata!P4="A2",75,Rawdata!P4="A3",50,Rawdata!P4="A4",25,Rawdata!P4="A5",0),"N/A")</f>
        <v>50</v>
      </c>
      <c r="Q4" cm="1">
        <f t="array" ref="Q4">IFERROR(_xlfn.IFS(Rawdata!Q4="A1",100,Rawdata!Q4="A2",75,Rawdata!Q4="A3",50,Rawdata!Q4="A4",25,Rawdata!Q4="A5",0),"N/A")</f>
        <v>50</v>
      </c>
      <c r="R4" cm="1">
        <f t="array" ref="R4">IFERROR(_xlfn.IFS(Rawdata!R4="A1",100,Rawdata!R4="A2",75,Rawdata!R4="A3",50,Rawdata!R4="A4",25,Rawdata!R4="A5",0),"N/A")</f>
        <v>50</v>
      </c>
      <c r="S4" cm="1">
        <f t="array" ref="S4">IFERROR(_xlfn.IFS(Rawdata!S4="A1",100,Rawdata!S4="A2",75,Rawdata!S4="A3",50,Rawdata!S4="A4",25,Rawdata!S4="A5",0),"N/A")</f>
        <v>25</v>
      </c>
      <c r="T4" cm="1">
        <f t="array" ref="T4">IFERROR(_xlfn.IFS(Rawdata!T4="A1",100,Rawdata!T4="A2",75,Rawdata!T4="A3",50,Rawdata!T4="A4",25,Rawdata!T4="A5",0),"N/A")</f>
        <v>50</v>
      </c>
      <c r="U4" cm="1">
        <f t="array" ref="U4">IFERROR(_xlfn.IFS(Rawdata!U4="A1",100,Rawdata!U4="A2",75,Rawdata!U4="A3",50,Rawdata!U4="A4",25,Rawdata!U4="A5",0),"N/A")</f>
        <v>50</v>
      </c>
      <c r="V4" cm="1">
        <f t="array" ref="V4">IFERROR(_xlfn.IFS(Rawdata!V4="A1",100,Rawdata!V4="A2",75,Rawdata!V4="A3",50,Rawdata!V4="A4",25,Rawdata!V4="A5",0),"N/A")</f>
        <v>100</v>
      </c>
      <c r="W4" cm="1">
        <f t="array" ref="W4">IFERROR(_xlfn.IFS(Rawdata!W4="A1",100,Rawdata!W4="A2",75,Rawdata!W4="A3",50,Rawdata!W4="A4",25,Rawdata!W4="A5",0),"N/A")</f>
        <v>25</v>
      </c>
      <c r="X4" cm="1">
        <f t="array" ref="X4">IFERROR(_xlfn.IFS(Rawdata!X4="A1",100,Rawdata!X4="A2",75,Rawdata!X4="A3",50,Rawdata!X4="A4",25,Rawdata!X4="A5",0),"N/A")</f>
        <v>50</v>
      </c>
      <c r="Y4" cm="1">
        <f t="array" ref="Y4">IFERROR(_xlfn.IFS(Rawdata!Y4="A1",100,Rawdata!Y4="A2",75,Rawdata!Y4="A3",50,Rawdata!Y4="A4",25,Rawdata!Y4="A5",0),"N/A")</f>
        <v>50</v>
      </c>
      <c r="Z4" cm="1">
        <f t="array" ref="Z4">IFERROR(_xlfn.IFS(Rawdata!Z4="A1",100,Rawdata!Z4="A2",75,Rawdata!Z4="A3",50,Rawdata!Z4="A4",25,Rawdata!Z4="A5",0),"N/A")</f>
        <v>25</v>
      </c>
      <c r="AA4" cm="1">
        <f t="array" ref="AA4">IFERROR(_xlfn.IFS(Rawdata!AA4="A1",100,Rawdata!AA4="A2",75,Rawdata!AA4="A3",50,Rawdata!AA4="A4",25,Rawdata!AA4="A5",0),"N/A")</f>
        <v>50</v>
      </c>
      <c r="AB4" cm="1">
        <f t="array" ref="AB4">IFERROR(_xlfn.IFS(Rawdata!AB4="A1",100,Rawdata!AB4="A2",75,Rawdata!AB4="A3",50,Rawdata!AB4="A4",25,Rawdata!AB4="A5",0),"N/A")</f>
        <v>100</v>
      </c>
      <c r="AC4" cm="1">
        <f t="array" ref="AC4">IFERROR(_xlfn.IFS(Rawdata!AC4="A1",100,Rawdata!AC4="A2",75,Rawdata!AC4="A3",50,Rawdata!AC4="A4",25,Rawdata!AC4="A5",0),"N/A")</f>
        <v>100</v>
      </c>
      <c r="AD4">
        <f>IFERROR(VALUE(RIGHT(Rawdata!AD4)),"N/A")</f>
        <v>5</v>
      </c>
      <c r="AE4">
        <f>IFERROR(VALUE(RIGHT(Rawdata!AE4)),"N/A")</f>
        <v>4</v>
      </c>
      <c r="AF4">
        <f>IFERROR(VALUE(RIGHT(Rawdata!AF4)),"N/A")</f>
        <v>5</v>
      </c>
      <c r="AG4">
        <f>8-IFERROR(VALUE(RIGHT(Rawdata!AG4)),"N/A")</f>
        <v>4</v>
      </c>
      <c r="AH4">
        <f>8-IFERROR(VALUE(RIGHT(Rawdata!AH4)),"N/A")</f>
        <v>5</v>
      </c>
      <c r="AI4">
        <f>IFERROR(VALUE(RIGHT(Rawdata!AI4)),"N/A")</f>
        <v>5</v>
      </c>
      <c r="AJ4">
        <f>IFERROR(VALUE(RIGHT(Rawdata!AJ4)),"N/A")</f>
        <v>6</v>
      </c>
      <c r="AK4">
        <f>IFERROR(VALUE(RIGHT(Rawdata!AK4)),"N/A")</f>
        <v>3</v>
      </c>
      <c r="AL4">
        <f>IFERROR(VALUE(RIGHT(Rawdata!AL4)),"N/A")</f>
        <v>5</v>
      </c>
      <c r="AM4" t="str">
        <f>IFERROR(VALUE(RIGHT(Rawdata!AM4)),"N/A")</f>
        <v>N/A</v>
      </c>
      <c r="AN4" t="str">
        <f>IFERROR(VALUE(RIGHT(Rawdata!AN4)),"N/A")</f>
        <v>N/A</v>
      </c>
      <c r="AO4" t="str">
        <f>IFERROR(VALUE(RIGHT(Rawdata!AO4)),"N/A")</f>
        <v>N/A</v>
      </c>
      <c r="AP4" t="str">
        <f>IFERROR(VALUE(RIGHT(Rawdata!AP4)),"N/A")</f>
        <v>N/A</v>
      </c>
      <c r="AQ4" t="str">
        <f>IFERROR(VALUE(RIGHT(Rawdata!AQ4)),"N/A")</f>
        <v>N/A</v>
      </c>
      <c r="AR4" t="str">
        <f>IFERROR(VALUE(RIGHT(Rawdata!AR4)),"N/A")</f>
        <v>N/A</v>
      </c>
      <c r="AS4" t="str">
        <f>IFERROR(VALUE(RIGHT(Rawdata!AS4)),"N/A")</f>
        <v>N/A</v>
      </c>
      <c r="AT4" t="str">
        <f>IFERROR(VALUE(RIGHT(Rawdata!AT4)),"N/A")</f>
        <v>N/A</v>
      </c>
      <c r="AU4" t="str">
        <f>IFERROR(VALUE(RIGHT(Rawdata!AU4)),"N/A")</f>
        <v>N/A</v>
      </c>
      <c r="AV4" t="str">
        <f>IFERROR(VALUE(RIGHT(Rawdata!AV4)),"N/A")</f>
        <v>N/A</v>
      </c>
      <c r="AW4" t="str">
        <f>IFERROR(VALUE(RIGHT(Rawdata!AW4)),"N/A")</f>
        <v>N/A</v>
      </c>
      <c r="AX4" t="str">
        <f>IFERROR(VALUE(RIGHT(Rawdata!AX4)),"N/A")</f>
        <v>N/A</v>
      </c>
      <c r="AY4" t="str">
        <f>IFERROR(6-VALUE(RIGHT(Rawdata!AY4)),"N/A")</f>
        <v>N/A</v>
      </c>
      <c r="AZ4" t="str">
        <f>IFERROR(VALUE(RIGHT(Rawdata!AZ4)),"N/A")</f>
        <v>N/A</v>
      </c>
      <c r="BA4" t="str">
        <f>IFERROR(VALUE(RIGHT(Rawdata!BA4)),"N/A")</f>
        <v>N/A</v>
      </c>
    </row>
    <row r="5" spans="1:53" x14ac:dyDescent="0.25">
      <c r="A5">
        <f>Rawdata!A5</f>
        <v>5</v>
      </c>
      <c r="B5" t="str">
        <f>Rawdata!B5</f>
        <v>T1</v>
      </c>
      <c r="C5" t="str">
        <f>Rawdata!C5</f>
        <v>2022-03-05 20:45:21</v>
      </c>
      <c r="D5" t="str">
        <f>Rawdata!D5</f>
        <v>704-904</v>
      </c>
      <c r="E5" t="str">
        <f>IF(Rawdata!E5="","",Rawdata!E5)</f>
        <v>104-904</v>
      </c>
      <c r="F5">
        <f>IFERROR(VALUE(RIGHT(Rawdata!F5)),"N/A")</f>
        <v>2</v>
      </c>
      <c r="G5" cm="1">
        <f t="array" ref="G5">IFERROR(_xlfn.IFS(Rawdata!G5="A1",100,Rawdata!G5="A2",75,Rawdata!G5="A3",50,Rawdata!G5="A4",25,Rawdata!G5="A5",0),"N/A")</f>
        <v>100</v>
      </c>
      <c r="H5" cm="1">
        <f t="array" ref="H5">IFERROR(_xlfn.IFS(Rawdata!H5="A1",100,Rawdata!H5="A2",75,Rawdata!H5="A3",50,Rawdata!H5="A4",25,Rawdata!H5="A5",0),"N/A")</f>
        <v>50</v>
      </c>
      <c r="I5" cm="1">
        <f t="array" ref="I5">IFERROR(_xlfn.IFS(Rawdata!I5="A1",100,Rawdata!I5="A2",75,Rawdata!I5="A3",50,Rawdata!I5="A4",25,Rawdata!I5="A5",0),"N/A")</f>
        <v>75</v>
      </c>
      <c r="J5" cm="1">
        <f t="array" ref="J5">IFERROR(_xlfn.IFS(Rawdata!J5="A1",100,Rawdata!J5="A2",75,Rawdata!J5="A3",50,Rawdata!J5="A4",25,Rawdata!J5="A5",0),"N/A")</f>
        <v>50</v>
      </c>
      <c r="K5" cm="1">
        <f t="array" ref="K5">IFERROR(_xlfn.IFS(Rawdata!K5="A1",100,Rawdata!K5="A2",75,Rawdata!K5="A3",50,Rawdata!K5="A4",25,Rawdata!K5="A5",0),"N/A")</f>
        <v>50</v>
      </c>
      <c r="L5" cm="1">
        <f t="array" ref="L5">IFERROR(_xlfn.IFS(Rawdata!L5="A1",100,Rawdata!L5="A2",75,Rawdata!L5="A3",50,Rawdata!L5="A4",25,Rawdata!L5="A5",0),"N/A")</f>
        <v>75</v>
      </c>
      <c r="M5" cm="1">
        <f t="array" ref="M5">IFERROR(_xlfn.IFS(Rawdata!M5="A1",100,Rawdata!M5="A2",75,Rawdata!M5="A3",50,Rawdata!M5="A4",25,Rawdata!M5="A5",0),"N/A")</f>
        <v>75</v>
      </c>
      <c r="N5" cm="1">
        <f t="array" ref="N5">IFERROR(_xlfn.IFS(Rawdata!N5="A1",100,Rawdata!N5="A2",75,Rawdata!N5="A3",50,Rawdata!N5="A4",25,Rawdata!N5="A5",0),"N/A")</f>
        <v>25</v>
      </c>
      <c r="O5" cm="1">
        <f t="array" ref="O5">IFERROR(_xlfn.IFS(Rawdata!O5="A1",100,Rawdata!O5="A2",75,Rawdata!O5="A3",50,Rawdata!O5="A4",25,Rawdata!O5="A5",0),"N/A")</f>
        <v>75</v>
      </c>
      <c r="P5" cm="1">
        <f t="array" ref="P5">IFERROR(_xlfn.IFS(Rawdata!P5="A1",100,Rawdata!P5="A2",75,Rawdata!P5="A3",50,Rawdata!P5="A4",25,Rawdata!P5="A5",0),"N/A")</f>
        <v>50</v>
      </c>
      <c r="Q5" cm="1">
        <f t="array" ref="Q5">IFERROR(_xlfn.IFS(Rawdata!Q5="A1",100,Rawdata!Q5="A2",75,Rawdata!Q5="A3",50,Rawdata!Q5="A4",25,Rawdata!Q5="A5",0),"N/A")</f>
        <v>25</v>
      </c>
      <c r="R5" cm="1">
        <f t="array" ref="R5">IFERROR(_xlfn.IFS(Rawdata!R5="A1",100,Rawdata!R5="A2",75,Rawdata!R5="A3",50,Rawdata!R5="A4",25,Rawdata!R5="A5",0),"N/A")</f>
        <v>0</v>
      </c>
      <c r="S5" cm="1">
        <f t="array" ref="S5">IFERROR(_xlfn.IFS(Rawdata!S5="A1",100,Rawdata!S5="A2",75,Rawdata!S5="A3",50,Rawdata!S5="A4",25,Rawdata!S5="A5",0),"N/A")</f>
        <v>75</v>
      </c>
      <c r="T5" cm="1">
        <f t="array" ref="T5">IFERROR(_xlfn.IFS(Rawdata!T5="A1",100,Rawdata!T5="A2",75,Rawdata!T5="A3",50,Rawdata!T5="A4",25,Rawdata!T5="A5",0),"N/A")</f>
        <v>25</v>
      </c>
      <c r="U5" cm="1">
        <f t="array" ref="U5">IFERROR(_xlfn.IFS(Rawdata!U5="A1",100,Rawdata!U5="A2",75,Rawdata!U5="A3",50,Rawdata!U5="A4",25,Rawdata!U5="A5",0),"N/A")</f>
        <v>25</v>
      </c>
      <c r="V5" cm="1">
        <f t="array" ref="V5">IFERROR(_xlfn.IFS(Rawdata!V5="A1",100,Rawdata!V5="A2",75,Rawdata!V5="A3",50,Rawdata!V5="A4",25,Rawdata!V5="A5",0),"N/A")</f>
        <v>75</v>
      </c>
      <c r="W5" cm="1">
        <f t="array" ref="W5">IFERROR(_xlfn.IFS(Rawdata!W5="A1",100,Rawdata!W5="A2",75,Rawdata!W5="A3",50,Rawdata!W5="A4",25,Rawdata!W5="A5",0),"N/A")</f>
        <v>25</v>
      </c>
      <c r="X5" cm="1">
        <f t="array" ref="X5">IFERROR(_xlfn.IFS(Rawdata!X5="A1",100,Rawdata!X5="A2",75,Rawdata!X5="A3",50,Rawdata!X5="A4",25,Rawdata!X5="A5",0),"N/A")</f>
        <v>0</v>
      </c>
      <c r="Y5" cm="1">
        <f t="array" ref="Y5">IFERROR(_xlfn.IFS(Rawdata!Y5="A1",100,Rawdata!Y5="A2",75,Rawdata!Y5="A3",50,Rawdata!Y5="A4",25,Rawdata!Y5="A5",0),"N/A")</f>
        <v>50</v>
      </c>
      <c r="Z5" cm="1">
        <f t="array" ref="Z5">IFERROR(_xlfn.IFS(Rawdata!Z5="A1",100,Rawdata!Z5="A2",75,Rawdata!Z5="A3",50,Rawdata!Z5="A4",25,Rawdata!Z5="A5",0),"N/A")</f>
        <v>50</v>
      </c>
      <c r="AA5" cm="1">
        <f t="array" ref="AA5">IFERROR(_xlfn.IFS(Rawdata!AA5="A1",100,Rawdata!AA5="A2",75,Rawdata!AA5="A3",50,Rawdata!AA5="A4",25,Rawdata!AA5="A5",0),"N/A")</f>
        <v>50</v>
      </c>
      <c r="AB5" cm="1">
        <f t="array" ref="AB5">IFERROR(_xlfn.IFS(Rawdata!AB5="A1",100,Rawdata!AB5="A2",75,Rawdata!AB5="A3",50,Rawdata!AB5="A4",25,Rawdata!AB5="A5",0),"N/A")</f>
        <v>75</v>
      </c>
      <c r="AC5" cm="1">
        <f t="array" ref="AC5">IFERROR(_xlfn.IFS(Rawdata!AC5="A1",100,Rawdata!AC5="A2",75,Rawdata!AC5="A3",50,Rawdata!AC5="A4",25,Rawdata!AC5="A5",0),"N/A")</f>
        <v>75</v>
      </c>
      <c r="AD5">
        <f>IFERROR(VALUE(RIGHT(Rawdata!AD5)),"N/A")</f>
        <v>6</v>
      </c>
      <c r="AE5">
        <f>IFERROR(VALUE(RIGHT(Rawdata!AE5)),"N/A")</f>
        <v>5</v>
      </c>
      <c r="AF5">
        <f>IFERROR(VALUE(RIGHT(Rawdata!AF5)),"N/A")</f>
        <v>6</v>
      </c>
      <c r="AG5">
        <f>8-IFERROR(VALUE(RIGHT(Rawdata!AG5)),"N/A")</f>
        <v>4</v>
      </c>
      <c r="AH5">
        <f>8-IFERROR(VALUE(RIGHT(Rawdata!AH5)),"N/A")</f>
        <v>5</v>
      </c>
      <c r="AI5">
        <f>IFERROR(VALUE(RIGHT(Rawdata!AI5)),"N/A")</f>
        <v>5</v>
      </c>
      <c r="AJ5">
        <f>IFERROR(VALUE(RIGHT(Rawdata!AJ5)),"N/A")</f>
        <v>7</v>
      </c>
      <c r="AK5">
        <f>IFERROR(VALUE(RIGHT(Rawdata!AK5)),"N/A")</f>
        <v>3</v>
      </c>
      <c r="AL5">
        <f>IFERROR(VALUE(RIGHT(Rawdata!AL5)),"N/A")</f>
        <v>3</v>
      </c>
      <c r="AM5" t="str">
        <f>IFERROR(VALUE(RIGHT(Rawdata!AM5)),"N/A")</f>
        <v>N/A</v>
      </c>
      <c r="AN5" t="str">
        <f>IFERROR(VALUE(RIGHT(Rawdata!AN5)),"N/A")</f>
        <v>N/A</v>
      </c>
      <c r="AO5" t="str">
        <f>IFERROR(VALUE(RIGHT(Rawdata!AO5)),"N/A")</f>
        <v>N/A</v>
      </c>
      <c r="AP5" t="str">
        <f>IFERROR(VALUE(RIGHT(Rawdata!AP5)),"N/A")</f>
        <v>N/A</v>
      </c>
      <c r="AQ5" t="str">
        <f>IFERROR(VALUE(RIGHT(Rawdata!AQ5)),"N/A")</f>
        <v>N/A</v>
      </c>
      <c r="AR5" t="str">
        <f>IFERROR(VALUE(RIGHT(Rawdata!AR5)),"N/A")</f>
        <v>N/A</v>
      </c>
      <c r="AS5" t="str">
        <f>IFERROR(VALUE(RIGHT(Rawdata!AS5)),"N/A")</f>
        <v>N/A</v>
      </c>
      <c r="AT5" t="str">
        <f>IFERROR(VALUE(RIGHT(Rawdata!AT5)),"N/A")</f>
        <v>N/A</v>
      </c>
      <c r="AU5" t="str">
        <f>IFERROR(VALUE(RIGHT(Rawdata!AU5)),"N/A")</f>
        <v>N/A</v>
      </c>
      <c r="AV5" t="str">
        <f>IFERROR(VALUE(RIGHT(Rawdata!AV5)),"N/A")</f>
        <v>N/A</v>
      </c>
      <c r="AW5" t="str">
        <f>IFERROR(VALUE(RIGHT(Rawdata!AW5)),"N/A")</f>
        <v>N/A</v>
      </c>
      <c r="AX5" t="str">
        <f>IFERROR(VALUE(RIGHT(Rawdata!AX5)),"N/A")</f>
        <v>N/A</v>
      </c>
      <c r="AY5" t="str">
        <f>IFERROR(6-VALUE(RIGHT(Rawdata!AY5)),"N/A")</f>
        <v>N/A</v>
      </c>
      <c r="AZ5" t="str">
        <f>IFERROR(VALUE(RIGHT(Rawdata!AZ5)),"N/A")</f>
        <v>N/A</v>
      </c>
      <c r="BA5" t="str">
        <f>IFERROR(VALUE(RIGHT(Rawdata!BA5)),"N/A")</f>
        <v>N/A</v>
      </c>
    </row>
    <row r="6" spans="1:53" x14ac:dyDescent="0.25">
      <c r="A6">
        <f>Rawdata!A6</f>
        <v>6</v>
      </c>
      <c r="B6" t="str">
        <f>Rawdata!B6</f>
        <v>T1</v>
      </c>
      <c r="C6" t="str">
        <f>Rawdata!C6</f>
        <v>2022-03-28 12:45:15</v>
      </c>
      <c r="D6" t="str">
        <f>Rawdata!D6</f>
        <v>700-900</v>
      </c>
      <c r="E6" t="str">
        <f>IF(Rawdata!E6="","",Rawdata!E6)</f>
        <v>100-900</v>
      </c>
      <c r="F6">
        <f>IFERROR(VALUE(RIGHT(Rawdata!F6)),"N/A")</f>
        <v>2</v>
      </c>
      <c r="G6" cm="1">
        <f t="array" ref="G6">IFERROR(_xlfn.IFS(Rawdata!G6="A1",100,Rawdata!G6="A2",75,Rawdata!G6="A3",50,Rawdata!G6="A4",25,Rawdata!G6="A5",0),"N/A")</f>
        <v>100</v>
      </c>
      <c r="H6" cm="1">
        <f t="array" ref="H6">IFERROR(_xlfn.IFS(Rawdata!H6="A1",100,Rawdata!H6="A2",75,Rawdata!H6="A3",50,Rawdata!H6="A4",25,Rawdata!H6="A5",0),"N/A")</f>
        <v>100</v>
      </c>
      <c r="I6" cm="1">
        <f t="array" ref="I6">IFERROR(_xlfn.IFS(Rawdata!I6="A1",100,Rawdata!I6="A2",75,Rawdata!I6="A3",50,Rawdata!I6="A4",25,Rawdata!I6="A5",0),"N/A")</f>
        <v>100</v>
      </c>
      <c r="J6" cm="1">
        <f t="array" ref="J6">IFERROR(_xlfn.IFS(Rawdata!J6="A1",100,Rawdata!J6="A2",75,Rawdata!J6="A3",50,Rawdata!J6="A4",25,Rawdata!J6="A5",0),"N/A")</f>
        <v>100</v>
      </c>
      <c r="K6" cm="1">
        <f t="array" ref="K6">IFERROR(_xlfn.IFS(Rawdata!K6="A1",100,Rawdata!K6="A2",75,Rawdata!K6="A3",50,Rawdata!K6="A4",25,Rawdata!K6="A5",0),"N/A")</f>
        <v>100</v>
      </c>
      <c r="L6" cm="1">
        <f t="array" ref="L6">IFERROR(_xlfn.IFS(Rawdata!L6="A1",100,Rawdata!L6="A2",75,Rawdata!L6="A3",50,Rawdata!L6="A4",25,Rawdata!L6="A5",0),"N/A")</f>
        <v>75</v>
      </c>
      <c r="M6" cm="1">
        <f t="array" ref="M6">IFERROR(_xlfn.IFS(Rawdata!M6="A1",100,Rawdata!M6="A2",75,Rawdata!M6="A3",50,Rawdata!M6="A4",25,Rawdata!M6="A5",0),"N/A")</f>
        <v>100</v>
      </c>
      <c r="N6" cm="1">
        <f t="array" ref="N6">IFERROR(_xlfn.IFS(Rawdata!N6="A1",100,Rawdata!N6="A2",75,Rawdata!N6="A3",50,Rawdata!N6="A4",25,Rawdata!N6="A5",0),"N/A")</f>
        <v>75</v>
      </c>
      <c r="O6" cm="1">
        <f t="array" ref="O6">IFERROR(_xlfn.IFS(Rawdata!O6="A1",100,Rawdata!O6="A2",75,Rawdata!O6="A3",50,Rawdata!O6="A4",25,Rawdata!O6="A5",0),"N/A")</f>
        <v>75</v>
      </c>
      <c r="P6" cm="1">
        <f t="array" ref="P6">IFERROR(_xlfn.IFS(Rawdata!P6="A1",100,Rawdata!P6="A2",75,Rawdata!P6="A3",50,Rawdata!P6="A4",25,Rawdata!P6="A5",0),"N/A")</f>
        <v>50</v>
      </c>
      <c r="Q6" cm="1">
        <f t="array" ref="Q6">IFERROR(_xlfn.IFS(Rawdata!Q6="A1",100,Rawdata!Q6="A2",75,Rawdata!Q6="A3",50,Rawdata!Q6="A4",25,Rawdata!Q6="A5",0),"N/A")</f>
        <v>50</v>
      </c>
      <c r="R6" cm="1">
        <f t="array" ref="R6">IFERROR(_xlfn.IFS(Rawdata!R6="A1",100,Rawdata!R6="A2",75,Rawdata!R6="A3",50,Rawdata!R6="A4",25,Rawdata!R6="A5",0),"N/A")</f>
        <v>100</v>
      </c>
      <c r="S6" cm="1">
        <f t="array" ref="S6">IFERROR(_xlfn.IFS(Rawdata!S6="A1",100,Rawdata!S6="A2",75,Rawdata!S6="A3",50,Rawdata!S6="A4",25,Rawdata!S6="A5",0),"N/A")</f>
        <v>50</v>
      </c>
      <c r="T6" cm="1">
        <f t="array" ref="T6">IFERROR(_xlfn.IFS(Rawdata!T6="A1",100,Rawdata!T6="A2",75,Rawdata!T6="A3",50,Rawdata!T6="A4",25,Rawdata!T6="A5",0),"N/A")</f>
        <v>75</v>
      </c>
      <c r="U6" cm="1">
        <f t="array" ref="U6">IFERROR(_xlfn.IFS(Rawdata!U6="A1",100,Rawdata!U6="A2",75,Rawdata!U6="A3",50,Rawdata!U6="A4",25,Rawdata!U6="A5",0),"N/A")</f>
        <v>75</v>
      </c>
      <c r="V6" cm="1">
        <f t="array" ref="V6">IFERROR(_xlfn.IFS(Rawdata!V6="A1",100,Rawdata!V6="A2",75,Rawdata!V6="A3",50,Rawdata!V6="A4",25,Rawdata!V6="A5",0),"N/A")</f>
        <v>50</v>
      </c>
      <c r="W6" cm="1">
        <f t="array" ref="W6">IFERROR(_xlfn.IFS(Rawdata!W6="A1",100,Rawdata!W6="A2",75,Rawdata!W6="A3",50,Rawdata!W6="A4",25,Rawdata!W6="A5",0),"N/A")</f>
        <v>75</v>
      </c>
      <c r="X6" cm="1">
        <f t="array" ref="X6">IFERROR(_xlfn.IFS(Rawdata!X6="A1",100,Rawdata!X6="A2",75,Rawdata!X6="A3",50,Rawdata!X6="A4",25,Rawdata!X6="A5",0),"N/A")</f>
        <v>50</v>
      </c>
      <c r="Y6" cm="1">
        <f t="array" ref="Y6">IFERROR(_xlfn.IFS(Rawdata!Y6="A1",100,Rawdata!Y6="A2",75,Rawdata!Y6="A3",50,Rawdata!Y6="A4",25,Rawdata!Y6="A5",0),"N/A")</f>
        <v>50</v>
      </c>
      <c r="Z6" cm="1">
        <f t="array" ref="Z6">IFERROR(_xlfn.IFS(Rawdata!Z6="A1",100,Rawdata!Z6="A2",75,Rawdata!Z6="A3",50,Rawdata!Z6="A4",25,Rawdata!Z6="A5",0),"N/A")</f>
        <v>50</v>
      </c>
      <c r="AA6" cm="1">
        <f t="array" ref="AA6">IFERROR(_xlfn.IFS(Rawdata!AA6="A1",100,Rawdata!AA6="A2",75,Rawdata!AA6="A3",50,Rawdata!AA6="A4",25,Rawdata!AA6="A5",0),"N/A")</f>
        <v>50</v>
      </c>
      <c r="AB6" cm="1">
        <f t="array" ref="AB6">IFERROR(_xlfn.IFS(Rawdata!AB6="A1",100,Rawdata!AB6="A2",75,Rawdata!AB6="A3",50,Rawdata!AB6="A4",25,Rawdata!AB6="A5",0),"N/A")</f>
        <v>75</v>
      </c>
      <c r="AC6" cm="1">
        <f t="array" ref="AC6">IFERROR(_xlfn.IFS(Rawdata!AC6="A1",100,Rawdata!AC6="A2",75,Rawdata!AC6="A3",50,Rawdata!AC6="A4",25,Rawdata!AC6="A5",0),"N/A")</f>
        <v>75</v>
      </c>
      <c r="AD6">
        <f>IFERROR(VALUE(RIGHT(Rawdata!AD6)),"N/A")</f>
        <v>3</v>
      </c>
      <c r="AE6">
        <f>IFERROR(VALUE(RIGHT(Rawdata!AE6)),"N/A")</f>
        <v>3</v>
      </c>
      <c r="AF6">
        <f>IFERROR(VALUE(RIGHT(Rawdata!AF6)),"N/A")</f>
        <v>3</v>
      </c>
      <c r="AG6">
        <f>8-IFERROR(VALUE(RIGHT(Rawdata!AG6)),"N/A")</f>
        <v>7</v>
      </c>
      <c r="AH6">
        <f>8-IFERROR(VALUE(RIGHT(Rawdata!AH6)),"N/A")</f>
        <v>3</v>
      </c>
      <c r="AI6">
        <f>IFERROR(VALUE(RIGHT(Rawdata!AI6)),"N/A")</f>
        <v>1</v>
      </c>
      <c r="AJ6">
        <f>IFERROR(VALUE(RIGHT(Rawdata!AJ6)),"N/A")</f>
        <v>7</v>
      </c>
      <c r="AK6">
        <f>IFERROR(VALUE(RIGHT(Rawdata!AK6)),"N/A")</f>
        <v>5</v>
      </c>
      <c r="AL6">
        <f>IFERROR(VALUE(RIGHT(Rawdata!AL6)),"N/A")</f>
        <v>2</v>
      </c>
      <c r="AM6" t="str">
        <f>IFERROR(VALUE(RIGHT(Rawdata!AM6)),"N/A")</f>
        <v>N/A</v>
      </c>
      <c r="AN6" t="str">
        <f>IFERROR(VALUE(RIGHT(Rawdata!AN6)),"N/A")</f>
        <v>N/A</v>
      </c>
      <c r="AO6" t="str">
        <f>IFERROR(VALUE(RIGHT(Rawdata!AO6)),"N/A")</f>
        <v>N/A</v>
      </c>
      <c r="AP6" t="str">
        <f>IFERROR(VALUE(RIGHT(Rawdata!AP6)),"N/A")</f>
        <v>N/A</v>
      </c>
      <c r="AQ6" t="str">
        <f>IFERROR(VALUE(RIGHT(Rawdata!AQ6)),"N/A")</f>
        <v>N/A</v>
      </c>
      <c r="AR6" t="str">
        <f>IFERROR(VALUE(RIGHT(Rawdata!AR6)),"N/A")</f>
        <v>N/A</v>
      </c>
      <c r="AS6" t="str">
        <f>IFERROR(VALUE(RIGHT(Rawdata!AS6)),"N/A")</f>
        <v>N/A</v>
      </c>
      <c r="AT6" t="str">
        <f>IFERROR(VALUE(RIGHT(Rawdata!AT6)),"N/A")</f>
        <v>N/A</v>
      </c>
      <c r="AU6" t="str">
        <f>IFERROR(VALUE(RIGHT(Rawdata!AU6)),"N/A")</f>
        <v>N/A</v>
      </c>
      <c r="AV6" t="str">
        <f>IFERROR(VALUE(RIGHT(Rawdata!AV6)),"N/A")</f>
        <v>N/A</v>
      </c>
      <c r="AW6" t="str">
        <f>IFERROR(VALUE(RIGHT(Rawdata!AW6)),"N/A")</f>
        <v>N/A</v>
      </c>
      <c r="AX6" t="str">
        <f>IFERROR(VALUE(RIGHT(Rawdata!AX6)),"N/A")</f>
        <v>N/A</v>
      </c>
      <c r="AY6" t="str">
        <f>IFERROR(6-VALUE(RIGHT(Rawdata!AY6)),"N/A")</f>
        <v>N/A</v>
      </c>
      <c r="AZ6" t="str">
        <f>IFERROR(VALUE(RIGHT(Rawdata!AZ6)),"N/A")</f>
        <v>N/A</v>
      </c>
      <c r="BA6" t="str">
        <f>IFERROR(VALUE(RIGHT(Rawdata!BA6)),"N/A")</f>
        <v>N/A</v>
      </c>
    </row>
    <row r="7" spans="1:53" x14ac:dyDescent="0.25">
      <c r="A7">
        <f>Rawdata!A7</f>
        <v>7</v>
      </c>
      <c r="B7" t="str">
        <f>Rawdata!B7</f>
        <v>T1</v>
      </c>
      <c r="C7" t="str">
        <f>Rawdata!C7</f>
        <v>2022-03-30 21:10:44</v>
      </c>
      <c r="D7" t="str">
        <f>Rawdata!D7</f>
        <v>806-156</v>
      </c>
      <c r="E7" t="str">
        <f>IF(Rawdata!E7="","",Rawdata!E7)</f>
        <v>206-955</v>
      </c>
      <c r="F7">
        <f>IFERROR(VALUE(RIGHT(Rawdata!F7)),"N/A")</f>
        <v>2</v>
      </c>
      <c r="G7" cm="1">
        <f t="array" ref="G7">IFERROR(_xlfn.IFS(Rawdata!G7="A1",100,Rawdata!G7="A2",75,Rawdata!G7="A3",50,Rawdata!G7="A4",25,Rawdata!G7="A5",0),"N/A")</f>
        <v>100</v>
      </c>
      <c r="H7" cm="1">
        <f t="array" ref="H7">IFERROR(_xlfn.IFS(Rawdata!H7="A1",100,Rawdata!H7="A2",75,Rawdata!H7="A3",50,Rawdata!H7="A4",25,Rawdata!H7="A5",0),"N/A")</f>
        <v>100</v>
      </c>
      <c r="I7" cm="1">
        <f t="array" ref="I7">IFERROR(_xlfn.IFS(Rawdata!I7="A1",100,Rawdata!I7="A2",75,Rawdata!I7="A3",50,Rawdata!I7="A4",25,Rawdata!I7="A5",0),"N/A")</f>
        <v>50</v>
      </c>
      <c r="J7" cm="1">
        <f t="array" ref="J7">IFERROR(_xlfn.IFS(Rawdata!J7="A1",100,Rawdata!J7="A2",75,Rawdata!J7="A3",50,Rawdata!J7="A4",25,Rawdata!J7="A5",0),"N/A")</f>
        <v>100</v>
      </c>
      <c r="K7" cm="1">
        <f t="array" ref="K7">IFERROR(_xlfn.IFS(Rawdata!K7="A1",100,Rawdata!K7="A2",75,Rawdata!K7="A3",50,Rawdata!K7="A4",25,Rawdata!K7="A5",0),"N/A")</f>
        <v>75</v>
      </c>
      <c r="L7" cm="1">
        <f t="array" ref="L7">IFERROR(_xlfn.IFS(Rawdata!L7="A1",100,Rawdata!L7="A2",75,Rawdata!L7="A3",50,Rawdata!L7="A4",25,Rawdata!L7="A5",0),"N/A")</f>
        <v>25</v>
      </c>
      <c r="M7" cm="1">
        <f t="array" ref="M7">IFERROR(_xlfn.IFS(Rawdata!M7="A1",100,Rawdata!M7="A2",75,Rawdata!M7="A3",50,Rawdata!M7="A4",25,Rawdata!M7="A5",0),"N/A")</f>
        <v>25</v>
      </c>
      <c r="N7" cm="1">
        <f t="array" ref="N7">IFERROR(_xlfn.IFS(Rawdata!N7="A1",100,Rawdata!N7="A2",75,Rawdata!N7="A3",50,Rawdata!N7="A4",25,Rawdata!N7="A5",0),"N/A")</f>
        <v>25</v>
      </c>
      <c r="O7" cm="1">
        <f t="array" ref="O7">IFERROR(_xlfn.IFS(Rawdata!O7="A1",100,Rawdata!O7="A2",75,Rawdata!O7="A3",50,Rawdata!O7="A4",25,Rawdata!O7="A5",0),"N/A")</f>
        <v>25</v>
      </c>
      <c r="P7" cm="1">
        <f t="array" ref="P7">IFERROR(_xlfn.IFS(Rawdata!P7="A1",100,Rawdata!P7="A2",75,Rawdata!P7="A3",50,Rawdata!P7="A4",25,Rawdata!P7="A5",0),"N/A")</f>
        <v>25</v>
      </c>
      <c r="Q7" cm="1">
        <f t="array" ref="Q7">IFERROR(_xlfn.IFS(Rawdata!Q7="A1",100,Rawdata!Q7="A2",75,Rawdata!Q7="A3",50,Rawdata!Q7="A4",25,Rawdata!Q7="A5",0),"N/A")</f>
        <v>50</v>
      </c>
      <c r="R7" cm="1">
        <f t="array" ref="R7">IFERROR(_xlfn.IFS(Rawdata!R7="A1",100,Rawdata!R7="A2",75,Rawdata!R7="A3",50,Rawdata!R7="A4",25,Rawdata!R7="A5",0),"N/A")</f>
        <v>25</v>
      </c>
      <c r="S7" cm="1">
        <f t="array" ref="S7">IFERROR(_xlfn.IFS(Rawdata!S7="A1",100,Rawdata!S7="A2",75,Rawdata!S7="A3",50,Rawdata!S7="A4",25,Rawdata!S7="A5",0),"N/A")</f>
        <v>0</v>
      </c>
      <c r="T7" cm="1">
        <f t="array" ref="T7">IFERROR(_xlfn.IFS(Rawdata!T7="A1",100,Rawdata!T7="A2",75,Rawdata!T7="A3",50,Rawdata!T7="A4",25,Rawdata!T7="A5",0),"N/A")</f>
        <v>0</v>
      </c>
      <c r="U7" cm="1">
        <f t="array" ref="U7">IFERROR(_xlfn.IFS(Rawdata!U7="A1",100,Rawdata!U7="A2",75,Rawdata!U7="A3",50,Rawdata!U7="A4",25,Rawdata!U7="A5",0),"N/A")</f>
        <v>0</v>
      </c>
      <c r="V7" cm="1">
        <f t="array" ref="V7">IFERROR(_xlfn.IFS(Rawdata!V7="A1",100,Rawdata!V7="A2",75,Rawdata!V7="A3",50,Rawdata!V7="A4",25,Rawdata!V7="A5",0),"N/A")</f>
        <v>50</v>
      </c>
      <c r="W7" cm="1">
        <f t="array" ref="W7">IFERROR(_xlfn.IFS(Rawdata!W7="A1",100,Rawdata!W7="A2",75,Rawdata!W7="A3",50,Rawdata!W7="A4",25,Rawdata!W7="A5",0),"N/A")</f>
        <v>0</v>
      </c>
      <c r="X7" cm="1">
        <f t="array" ref="X7">IFERROR(_xlfn.IFS(Rawdata!X7="A1",100,Rawdata!X7="A2",75,Rawdata!X7="A3",50,Rawdata!X7="A4",25,Rawdata!X7="A5",0),"N/A")</f>
        <v>0</v>
      </c>
      <c r="Y7" cm="1">
        <f t="array" ref="Y7">IFERROR(_xlfn.IFS(Rawdata!Y7="A1",100,Rawdata!Y7="A2",75,Rawdata!Y7="A3",50,Rawdata!Y7="A4",25,Rawdata!Y7="A5",0),"N/A")</f>
        <v>25</v>
      </c>
      <c r="Z7" cm="1">
        <f t="array" ref="Z7">IFERROR(_xlfn.IFS(Rawdata!Z7="A1",100,Rawdata!Z7="A2",75,Rawdata!Z7="A3",50,Rawdata!Z7="A4",25,Rawdata!Z7="A5",0),"N/A")</f>
        <v>25</v>
      </c>
      <c r="AA7" cm="1">
        <f t="array" ref="AA7">IFERROR(_xlfn.IFS(Rawdata!AA7="A1",100,Rawdata!AA7="A2",75,Rawdata!AA7="A3",50,Rawdata!AA7="A4",25,Rawdata!AA7="A5",0),"N/A")</f>
        <v>0</v>
      </c>
      <c r="AB7" cm="1">
        <f t="array" ref="AB7">IFERROR(_xlfn.IFS(Rawdata!AB7="A1",100,Rawdata!AB7="A2",75,Rawdata!AB7="A3",50,Rawdata!AB7="A4",25,Rawdata!AB7="A5",0),"N/A")</f>
        <v>50</v>
      </c>
      <c r="AC7" cm="1">
        <f t="array" ref="AC7">IFERROR(_xlfn.IFS(Rawdata!AC7="A1",100,Rawdata!AC7="A2",75,Rawdata!AC7="A3",50,Rawdata!AC7="A4",25,Rawdata!AC7="A5",0),"N/A")</f>
        <v>75</v>
      </c>
      <c r="AD7">
        <f>IFERROR(VALUE(RIGHT(Rawdata!AD7)),"N/A")</f>
        <v>4</v>
      </c>
      <c r="AE7">
        <f>IFERROR(VALUE(RIGHT(Rawdata!AE7)),"N/A")</f>
        <v>2</v>
      </c>
      <c r="AF7">
        <f>IFERROR(VALUE(RIGHT(Rawdata!AF7)),"N/A")</f>
        <v>5</v>
      </c>
      <c r="AG7">
        <f>8-IFERROR(VALUE(RIGHT(Rawdata!AG7)),"N/A")</f>
        <v>2</v>
      </c>
      <c r="AH7">
        <f>8-IFERROR(VALUE(RIGHT(Rawdata!AH7)),"N/A")</f>
        <v>3</v>
      </c>
      <c r="AI7">
        <f>IFERROR(VALUE(RIGHT(Rawdata!AI7)),"N/A")</f>
        <v>4</v>
      </c>
      <c r="AJ7">
        <f>IFERROR(VALUE(RIGHT(Rawdata!AJ7)),"N/A")</f>
        <v>4</v>
      </c>
      <c r="AK7">
        <f>IFERROR(VALUE(RIGHT(Rawdata!AK7)),"N/A")</f>
        <v>1</v>
      </c>
      <c r="AL7">
        <f>IFERROR(VALUE(RIGHT(Rawdata!AL7)),"N/A")</f>
        <v>4</v>
      </c>
      <c r="AM7" t="str">
        <f>IFERROR(VALUE(RIGHT(Rawdata!AM7)),"N/A")</f>
        <v>N/A</v>
      </c>
      <c r="AN7" t="str">
        <f>IFERROR(VALUE(RIGHT(Rawdata!AN7)),"N/A")</f>
        <v>N/A</v>
      </c>
      <c r="AO7" t="str">
        <f>IFERROR(VALUE(RIGHT(Rawdata!AO7)),"N/A")</f>
        <v>N/A</v>
      </c>
      <c r="AP7" t="str">
        <f>IFERROR(VALUE(RIGHT(Rawdata!AP7)),"N/A")</f>
        <v>N/A</v>
      </c>
      <c r="AQ7" t="str">
        <f>IFERROR(VALUE(RIGHT(Rawdata!AQ7)),"N/A")</f>
        <v>N/A</v>
      </c>
      <c r="AR7" t="str">
        <f>IFERROR(VALUE(RIGHT(Rawdata!AR7)),"N/A")</f>
        <v>N/A</v>
      </c>
      <c r="AS7" t="str">
        <f>IFERROR(VALUE(RIGHT(Rawdata!AS7)),"N/A")</f>
        <v>N/A</v>
      </c>
      <c r="AT7" t="str">
        <f>IFERROR(VALUE(RIGHT(Rawdata!AT7)),"N/A")</f>
        <v>N/A</v>
      </c>
      <c r="AU7" t="str">
        <f>IFERROR(VALUE(RIGHT(Rawdata!AU7)),"N/A")</f>
        <v>N/A</v>
      </c>
      <c r="AV7" t="str">
        <f>IFERROR(VALUE(RIGHT(Rawdata!AV7)),"N/A")</f>
        <v>N/A</v>
      </c>
      <c r="AW7" t="str">
        <f>IFERROR(VALUE(RIGHT(Rawdata!AW7)),"N/A")</f>
        <v>N/A</v>
      </c>
      <c r="AX7" t="str">
        <f>IFERROR(VALUE(RIGHT(Rawdata!AX7)),"N/A")</f>
        <v>N/A</v>
      </c>
      <c r="AY7" t="str">
        <f>IFERROR(6-VALUE(RIGHT(Rawdata!AY7)),"N/A")</f>
        <v>N/A</v>
      </c>
      <c r="AZ7" t="str">
        <f>IFERROR(VALUE(RIGHT(Rawdata!AZ7)),"N/A")</f>
        <v>N/A</v>
      </c>
      <c r="BA7" t="str">
        <f>IFERROR(VALUE(RIGHT(Rawdata!BA7)),"N/A")</f>
        <v>N/A</v>
      </c>
    </row>
    <row r="8" spans="1:53" x14ac:dyDescent="0.25">
      <c r="A8">
        <f>Rawdata!A8</f>
        <v>8</v>
      </c>
      <c r="B8" t="str">
        <f>Rawdata!B8</f>
        <v>T1</v>
      </c>
      <c r="C8" t="str">
        <f>Rawdata!C8</f>
        <v>2022-03-31 18:10:25</v>
      </c>
      <c r="D8" t="str">
        <f>Rawdata!D8</f>
        <v>709-909</v>
      </c>
      <c r="E8" t="str">
        <f>IF(Rawdata!E8="","",Rawdata!E8)</f>
        <v>109-909</v>
      </c>
      <c r="F8">
        <f>IFERROR(VALUE(RIGHT(Rawdata!F8)),"N/A")</f>
        <v>2</v>
      </c>
      <c r="G8" cm="1">
        <f t="array" ref="G8">IFERROR(_xlfn.IFS(Rawdata!G8="A1",100,Rawdata!G8="A2",75,Rawdata!G8="A3",50,Rawdata!G8="A4",25,Rawdata!G8="A5",0),"N/A")</f>
        <v>100</v>
      </c>
      <c r="H8" cm="1">
        <f t="array" ref="H8">IFERROR(_xlfn.IFS(Rawdata!H8="A1",100,Rawdata!H8="A2",75,Rawdata!H8="A3",50,Rawdata!H8="A4",25,Rawdata!H8="A5",0),"N/A")</f>
        <v>0</v>
      </c>
      <c r="I8" cm="1">
        <f t="array" ref="I8">IFERROR(_xlfn.IFS(Rawdata!I8="A1",100,Rawdata!I8="A2",75,Rawdata!I8="A3",50,Rawdata!I8="A4",25,Rawdata!I8="A5",0),"N/A")</f>
        <v>0</v>
      </c>
      <c r="J8" cm="1">
        <f t="array" ref="J8">IFERROR(_xlfn.IFS(Rawdata!J8="A1",100,Rawdata!J8="A2",75,Rawdata!J8="A3",50,Rawdata!J8="A4",25,Rawdata!J8="A5",0),"N/A")</f>
        <v>50</v>
      </c>
      <c r="K8" cm="1">
        <f t="array" ref="K8">IFERROR(_xlfn.IFS(Rawdata!K8="A1",100,Rawdata!K8="A2",75,Rawdata!K8="A3",50,Rawdata!K8="A4",25,Rawdata!K8="A5",0),"N/A")</f>
        <v>100</v>
      </c>
      <c r="L8" cm="1">
        <f t="array" ref="L8">IFERROR(_xlfn.IFS(Rawdata!L8="A1",100,Rawdata!L8="A2",75,Rawdata!L8="A3",50,Rawdata!L8="A4",25,Rawdata!L8="A5",0),"N/A")</f>
        <v>50</v>
      </c>
      <c r="M8" cm="1">
        <f t="array" ref="M8">IFERROR(_xlfn.IFS(Rawdata!M8="A1",100,Rawdata!M8="A2",75,Rawdata!M8="A3",50,Rawdata!M8="A4",25,Rawdata!M8="A5",0),"N/A")</f>
        <v>100</v>
      </c>
      <c r="N8" cm="1">
        <f t="array" ref="N8">IFERROR(_xlfn.IFS(Rawdata!N8="A1",100,Rawdata!N8="A2",75,Rawdata!N8="A3",50,Rawdata!N8="A4",25,Rawdata!N8="A5",0),"N/A")</f>
        <v>25</v>
      </c>
      <c r="O8" cm="1">
        <f t="array" ref="O8">IFERROR(_xlfn.IFS(Rawdata!O8="A1",100,Rawdata!O8="A2",75,Rawdata!O8="A3",50,Rawdata!O8="A4",25,Rawdata!O8="A5",0),"N/A")</f>
        <v>100</v>
      </c>
      <c r="P8" cm="1">
        <f t="array" ref="P8">IFERROR(_xlfn.IFS(Rawdata!P8="A1",100,Rawdata!P8="A2",75,Rawdata!P8="A3",50,Rawdata!P8="A4",25,Rawdata!P8="A5",0),"N/A")</f>
        <v>50</v>
      </c>
      <c r="Q8" cm="1">
        <f t="array" ref="Q8">IFERROR(_xlfn.IFS(Rawdata!Q8="A1",100,Rawdata!Q8="A2",75,Rawdata!Q8="A3",50,Rawdata!Q8="A4",25,Rawdata!Q8="A5",0),"N/A")</f>
        <v>100</v>
      </c>
      <c r="R8" cm="1">
        <f t="array" ref="R8">IFERROR(_xlfn.IFS(Rawdata!R8="A1",100,Rawdata!R8="A2",75,Rawdata!R8="A3",50,Rawdata!R8="A4",25,Rawdata!R8="A5",0),"N/A")</f>
        <v>100</v>
      </c>
      <c r="S8" cm="1">
        <f t="array" ref="S8">IFERROR(_xlfn.IFS(Rawdata!S8="A1",100,Rawdata!S8="A2",75,Rawdata!S8="A3",50,Rawdata!S8="A4",25,Rawdata!S8="A5",0),"N/A")</f>
        <v>100</v>
      </c>
      <c r="T8" cm="1">
        <f t="array" ref="T8">IFERROR(_xlfn.IFS(Rawdata!T8="A1",100,Rawdata!T8="A2",75,Rawdata!T8="A3",50,Rawdata!T8="A4",25,Rawdata!T8="A5",0),"N/A")</f>
        <v>0</v>
      </c>
      <c r="U8" cm="1">
        <f t="array" ref="U8">IFERROR(_xlfn.IFS(Rawdata!U8="A1",100,Rawdata!U8="A2",75,Rawdata!U8="A3",50,Rawdata!U8="A4",25,Rawdata!U8="A5",0),"N/A")</f>
        <v>0</v>
      </c>
      <c r="V8" cm="1">
        <f t="array" ref="V8">IFERROR(_xlfn.IFS(Rawdata!V8="A1",100,Rawdata!V8="A2",75,Rawdata!V8="A3",50,Rawdata!V8="A4",25,Rawdata!V8="A5",0),"N/A")</f>
        <v>50</v>
      </c>
      <c r="W8" cm="1">
        <f t="array" ref="W8">IFERROR(_xlfn.IFS(Rawdata!W8="A1",100,Rawdata!W8="A2",75,Rawdata!W8="A3",50,Rawdata!W8="A4",25,Rawdata!W8="A5",0),"N/A")</f>
        <v>50</v>
      </c>
      <c r="X8" cm="1">
        <f t="array" ref="X8">IFERROR(_xlfn.IFS(Rawdata!X8="A1",100,Rawdata!X8="A2",75,Rawdata!X8="A3",50,Rawdata!X8="A4",25,Rawdata!X8="A5",0),"N/A")</f>
        <v>25</v>
      </c>
      <c r="Y8" cm="1">
        <f t="array" ref="Y8">IFERROR(_xlfn.IFS(Rawdata!Y8="A1",100,Rawdata!Y8="A2",75,Rawdata!Y8="A3",50,Rawdata!Y8="A4",25,Rawdata!Y8="A5",0),"N/A")</f>
        <v>0</v>
      </c>
      <c r="Z8" cm="1">
        <f t="array" ref="Z8">IFERROR(_xlfn.IFS(Rawdata!Z8="A1",100,Rawdata!Z8="A2",75,Rawdata!Z8="A3",50,Rawdata!Z8="A4",25,Rawdata!Z8="A5",0),"N/A")</f>
        <v>75</v>
      </c>
      <c r="AA8" cm="1">
        <f t="array" ref="AA8">IFERROR(_xlfn.IFS(Rawdata!AA8="A1",100,Rawdata!AA8="A2",75,Rawdata!AA8="A3",50,Rawdata!AA8="A4",25,Rawdata!AA8="A5",0),"N/A")</f>
        <v>25</v>
      </c>
      <c r="AB8" cm="1">
        <f t="array" ref="AB8">IFERROR(_xlfn.IFS(Rawdata!AB8="A1",100,Rawdata!AB8="A2",75,Rawdata!AB8="A3",50,Rawdata!AB8="A4",25,Rawdata!AB8="A5",0),"N/A")</f>
        <v>100</v>
      </c>
      <c r="AC8" cm="1">
        <f t="array" ref="AC8">IFERROR(_xlfn.IFS(Rawdata!AC8="A1",100,Rawdata!AC8="A2",75,Rawdata!AC8="A3",50,Rawdata!AC8="A4",25,Rawdata!AC8="A5",0),"N/A")</f>
        <v>50</v>
      </c>
      <c r="AD8">
        <f>IFERROR(VALUE(RIGHT(Rawdata!AD8)),"N/A")</f>
        <v>7</v>
      </c>
      <c r="AE8">
        <f>IFERROR(VALUE(RIGHT(Rawdata!AE8)),"N/A")</f>
        <v>4</v>
      </c>
      <c r="AF8">
        <f>IFERROR(VALUE(RIGHT(Rawdata!AF8)),"N/A")</f>
        <v>7</v>
      </c>
      <c r="AG8">
        <f>8-IFERROR(VALUE(RIGHT(Rawdata!AG8)),"N/A")</f>
        <v>3</v>
      </c>
      <c r="AH8">
        <f>8-IFERROR(VALUE(RIGHT(Rawdata!AH8)),"N/A")</f>
        <v>5</v>
      </c>
      <c r="AI8">
        <f>IFERROR(VALUE(RIGHT(Rawdata!AI8)),"N/A")</f>
        <v>6</v>
      </c>
      <c r="AJ8">
        <f>IFERROR(VALUE(RIGHT(Rawdata!AJ8)),"N/A")</f>
        <v>7</v>
      </c>
      <c r="AK8">
        <f>IFERROR(VALUE(RIGHT(Rawdata!AK8)),"N/A")</f>
        <v>2</v>
      </c>
      <c r="AL8">
        <f>IFERROR(VALUE(RIGHT(Rawdata!AL8)),"N/A")</f>
        <v>4</v>
      </c>
      <c r="AM8" t="str">
        <f>IFERROR(VALUE(RIGHT(Rawdata!AM8)),"N/A")</f>
        <v>N/A</v>
      </c>
      <c r="AN8" t="str">
        <f>IFERROR(VALUE(RIGHT(Rawdata!AN8)),"N/A")</f>
        <v>N/A</v>
      </c>
      <c r="AO8" t="str">
        <f>IFERROR(VALUE(RIGHT(Rawdata!AO8)),"N/A")</f>
        <v>N/A</v>
      </c>
      <c r="AP8" t="str">
        <f>IFERROR(VALUE(RIGHT(Rawdata!AP8)),"N/A")</f>
        <v>N/A</v>
      </c>
      <c r="AQ8" t="str">
        <f>IFERROR(VALUE(RIGHT(Rawdata!AQ8)),"N/A")</f>
        <v>N/A</v>
      </c>
      <c r="AR8" t="str">
        <f>IFERROR(VALUE(RIGHT(Rawdata!AR8)),"N/A")</f>
        <v>N/A</v>
      </c>
      <c r="AS8" t="str">
        <f>IFERROR(VALUE(RIGHT(Rawdata!AS8)),"N/A")</f>
        <v>N/A</v>
      </c>
      <c r="AT8" t="str">
        <f>IFERROR(VALUE(RIGHT(Rawdata!AT8)),"N/A")</f>
        <v>N/A</v>
      </c>
      <c r="AU8" t="str">
        <f>IFERROR(VALUE(RIGHT(Rawdata!AU8)),"N/A")</f>
        <v>N/A</v>
      </c>
      <c r="AV8" t="str">
        <f>IFERROR(VALUE(RIGHT(Rawdata!AV8)),"N/A")</f>
        <v>N/A</v>
      </c>
      <c r="AW8" t="str">
        <f>IFERROR(VALUE(RIGHT(Rawdata!AW8)),"N/A")</f>
        <v>N/A</v>
      </c>
      <c r="AX8" t="str">
        <f>IFERROR(VALUE(RIGHT(Rawdata!AX8)),"N/A")</f>
        <v>N/A</v>
      </c>
      <c r="AY8" t="str">
        <f>IFERROR(6-VALUE(RIGHT(Rawdata!AY8)),"N/A")</f>
        <v>N/A</v>
      </c>
      <c r="AZ8" t="str">
        <f>IFERROR(VALUE(RIGHT(Rawdata!AZ8)),"N/A")</f>
        <v>N/A</v>
      </c>
      <c r="BA8" t="str">
        <f>IFERROR(VALUE(RIGHT(Rawdata!BA8)),"N/A")</f>
        <v>N/A</v>
      </c>
    </row>
    <row r="9" spans="1:53" x14ac:dyDescent="0.25">
      <c r="A9">
        <f>Rawdata!A9</f>
        <v>9</v>
      </c>
      <c r="B9" t="str">
        <f>Rawdata!B9</f>
        <v>T1</v>
      </c>
      <c r="C9" t="str">
        <f>Rawdata!C9</f>
        <v>2022-04-03 00:00:33</v>
      </c>
      <c r="D9" t="str">
        <f>Rawdata!D9</f>
        <v>802-951</v>
      </c>
      <c r="E9" t="str">
        <f>IF(Rawdata!E9="","",Rawdata!E9)</f>
        <v>202-951</v>
      </c>
      <c r="F9">
        <f>IFERROR(VALUE(RIGHT(Rawdata!F9)),"N/A")</f>
        <v>2</v>
      </c>
      <c r="G9" cm="1">
        <f t="array" ref="G9">IFERROR(_xlfn.IFS(Rawdata!G9="A1",100,Rawdata!G9="A2",75,Rawdata!G9="A3",50,Rawdata!G9="A4",25,Rawdata!G9="A5",0),"N/A")</f>
        <v>100</v>
      </c>
      <c r="H9" cm="1">
        <f t="array" ref="H9">IFERROR(_xlfn.IFS(Rawdata!H9="A1",100,Rawdata!H9="A2",75,Rawdata!H9="A3",50,Rawdata!H9="A4",25,Rawdata!H9="A5",0),"N/A")</f>
        <v>100</v>
      </c>
      <c r="I9" cm="1">
        <f t="array" ref="I9">IFERROR(_xlfn.IFS(Rawdata!I9="A1",100,Rawdata!I9="A2",75,Rawdata!I9="A3",50,Rawdata!I9="A4",25,Rawdata!I9="A5",0),"N/A")</f>
        <v>100</v>
      </c>
      <c r="J9" cm="1">
        <f t="array" ref="J9">IFERROR(_xlfn.IFS(Rawdata!J9="A1",100,Rawdata!J9="A2",75,Rawdata!J9="A3",50,Rawdata!J9="A4",25,Rawdata!J9="A5",0),"N/A")</f>
        <v>100</v>
      </c>
      <c r="K9" cm="1">
        <f t="array" ref="K9">IFERROR(_xlfn.IFS(Rawdata!K9="A1",100,Rawdata!K9="A2",75,Rawdata!K9="A3",50,Rawdata!K9="A4",25,Rawdata!K9="A5",0),"N/A")</f>
        <v>100</v>
      </c>
      <c r="L9" cm="1">
        <f t="array" ref="L9">IFERROR(_xlfn.IFS(Rawdata!L9="A1",100,Rawdata!L9="A2",75,Rawdata!L9="A3",50,Rawdata!L9="A4",25,Rawdata!L9="A5",0),"N/A")</f>
        <v>50</v>
      </c>
      <c r="M9" cm="1">
        <f t="array" ref="M9">IFERROR(_xlfn.IFS(Rawdata!M9="A1",100,Rawdata!M9="A2",75,Rawdata!M9="A3",50,Rawdata!M9="A4",25,Rawdata!M9="A5",0),"N/A")</f>
        <v>75</v>
      </c>
      <c r="N9" cm="1">
        <f t="array" ref="N9">IFERROR(_xlfn.IFS(Rawdata!N9="A1",100,Rawdata!N9="A2",75,Rawdata!N9="A3",50,Rawdata!N9="A4",25,Rawdata!N9="A5",0),"N/A")</f>
        <v>100</v>
      </c>
      <c r="O9" cm="1">
        <f t="array" ref="O9">IFERROR(_xlfn.IFS(Rawdata!O9="A1",100,Rawdata!O9="A2",75,Rawdata!O9="A3",50,Rawdata!O9="A4",25,Rawdata!O9="A5",0),"N/A")</f>
        <v>25</v>
      </c>
      <c r="P9" cm="1">
        <f t="array" ref="P9">IFERROR(_xlfn.IFS(Rawdata!P9="A1",100,Rawdata!P9="A2",75,Rawdata!P9="A3",50,Rawdata!P9="A4",25,Rawdata!P9="A5",0),"N/A")</f>
        <v>50</v>
      </c>
      <c r="Q9" cm="1">
        <f t="array" ref="Q9">IFERROR(_xlfn.IFS(Rawdata!Q9="A1",100,Rawdata!Q9="A2",75,Rawdata!Q9="A3",50,Rawdata!Q9="A4",25,Rawdata!Q9="A5",0),"N/A")</f>
        <v>0</v>
      </c>
      <c r="R9" cm="1">
        <f t="array" ref="R9">IFERROR(_xlfn.IFS(Rawdata!R9="A1",100,Rawdata!R9="A2",75,Rawdata!R9="A3",50,Rawdata!R9="A4",25,Rawdata!R9="A5",0),"N/A")</f>
        <v>25</v>
      </c>
      <c r="S9" cm="1">
        <f t="array" ref="S9">IFERROR(_xlfn.IFS(Rawdata!S9="A1",100,Rawdata!S9="A2",75,Rawdata!S9="A3",50,Rawdata!S9="A4",25,Rawdata!S9="A5",0),"N/A")</f>
        <v>25</v>
      </c>
      <c r="T9" cm="1">
        <f t="array" ref="T9">IFERROR(_xlfn.IFS(Rawdata!T9="A1",100,Rawdata!T9="A2",75,Rawdata!T9="A3",50,Rawdata!T9="A4",25,Rawdata!T9="A5",0),"N/A")</f>
        <v>25</v>
      </c>
      <c r="U9" cm="1">
        <f t="array" ref="U9">IFERROR(_xlfn.IFS(Rawdata!U9="A1",100,Rawdata!U9="A2",75,Rawdata!U9="A3",50,Rawdata!U9="A4",25,Rawdata!U9="A5",0),"N/A")</f>
        <v>50</v>
      </c>
      <c r="V9" cm="1">
        <f t="array" ref="V9">IFERROR(_xlfn.IFS(Rawdata!V9="A1",100,Rawdata!V9="A2",75,Rawdata!V9="A3",50,Rawdata!V9="A4",25,Rawdata!V9="A5",0),"N/A")</f>
        <v>25</v>
      </c>
      <c r="W9" cm="1">
        <f t="array" ref="W9">IFERROR(_xlfn.IFS(Rawdata!W9="A1",100,Rawdata!W9="A2",75,Rawdata!W9="A3",50,Rawdata!W9="A4",25,Rawdata!W9="A5",0),"N/A")</f>
        <v>50</v>
      </c>
      <c r="X9" cm="1">
        <f t="array" ref="X9">IFERROR(_xlfn.IFS(Rawdata!X9="A1",100,Rawdata!X9="A2",75,Rawdata!X9="A3",50,Rawdata!X9="A4",25,Rawdata!X9="A5",0),"N/A")</f>
        <v>25</v>
      </c>
      <c r="Y9" cm="1">
        <f t="array" ref="Y9">IFERROR(_xlfn.IFS(Rawdata!Y9="A1",100,Rawdata!Y9="A2",75,Rawdata!Y9="A3",50,Rawdata!Y9="A4",25,Rawdata!Y9="A5",0),"N/A")</f>
        <v>50</v>
      </c>
      <c r="Z9" cm="1">
        <f t="array" ref="Z9">IFERROR(_xlfn.IFS(Rawdata!Z9="A1",100,Rawdata!Z9="A2",75,Rawdata!Z9="A3",50,Rawdata!Z9="A4",25,Rawdata!Z9="A5",0),"N/A")</f>
        <v>50</v>
      </c>
      <c r="AA9" cm="1">
        <f t="array" ref="AA9">IFERROR(_xlfn.IFS(Rawdata!AA9="A1",100,Rawdata!AA9="A2",75,Rawdata!AA9="A3",50,Rawdata!AA9="A4",25,Rawdata!AA9="A5",0),"N/A")</f>
        <v>50</v>
      </c>
      <c r="AB9" cm="1">
        <f t="array" ref="AB9">IFERROR(_xlfn.IFS(Rawdata!AB9="A1",100,Rawdata!AB9="A2",75,Rawdata!AB9="A3",50,Rawdata!AB9="A4",25,Rawdata!AB9="A5",0),"N/A")</f>
        <v>100</v>
      </c>
      <c r="AC9" cm="1">
        <f t="array" ref="AC9">IFERROR(_xlfn.IFS(Rawdata!AC9="A1",100,Rawdata!AC9="A2",75,Rawdata!AC9="A3",50,Rawdata!AC9="A4",25,Rawdata!AC9="A5",0),"N/A")</f>
        <v>50</v>
      </c>
      <c r="AD9">
        <f>IFERROR(VALUE(RIGHT(Rawdata!AD9)),"N/A")</f>
        <v>4</v>
      </c>
      <c r="AE9">
        <f>IFERROR(VALUE(RIGHT(Rawdata!AE9)),"N/A")</f>
        <v>4</v>
      </c>
      <c r="AF9">
        <f>IFERROR(VALUE(RIGHT(Rawdata!AF9)),"N/A")</f>
        <v>5</v>
      </c>
      <c r="AG9">
        <f>8-IFERROR(VALUE(RIGHT(Rawdata!AG9)),"N/A")</f>
        <v>3</v>
      </c>
      <c r="AH9">
        <f>8-IFERROR(VALUE(RIGHT(Rawdata!AH9)),"N/A")</f>
        <v>3</v>
      </c>
      <c r="AI9">
        <f>IFERROR(VALUE(RIGHT(Rawdata!AI9)),"N/A")</f>
        <v>3</v>
      </c>
      <c r="AJ9">
        <f>IFERROR(VALUE(RIGHT(Rawdata!AJ9)),"N/A")</f>
        <v>6</v>
      </c>
      <c r="AK9">
        <f>IFERROR(VALUE(RIGHT(Rawdata!AK9)),"N/A")</f>
        <v>3</v>
      </c>
      <c r="AL9">
        <f>IFERROR(VALUE(RIGHT(Rawdata!AL9)),"N/A")</f>
        <v>3</v>
      </c>
      <c r="AM9" t="str">
        <f>IFERROR(VALUE(RIGHT(Rawdata!AM9)),"N/A")</f>
        <v>N/A</v>
      </c>
      <c r="AN9" t="str">
        <f>IFERROR(VALUE(RIGHT(Rawdata!AN9)),"N/A")</f>
        <v>N/A</v>
      </c>
      <c r="AO9" t="str">
        <f>IFERROR(VALUE(RIGHT(Rawdata!AO9)),"N/A")</f>
        <v>N/A</v>
      </c>
      <c r="AP9" t="str">
        <f>IFERROR(VALUE(RIGHT(Rawdata!AP9)),"N/A")</f>
        <v>N/A</v>
      </c>
      <c r="AQ9" t="str">
        <f>IFERROR(VALUE(RIGHT(Rawdata!AQ9)),"N/A")</f>
        <v>N/A</v>
      </c>
      <c r="AR9" t="str">
        <f>IFERROR(VALUE(RIGHT(Rawdata!AR9)),"N/A")</f>
        <v>N/A</v>
      </c>
      <c r="AS9" t="str">
        <f>IFERROR(VALUE(RIGHT(Rawdata!AS9)),"N/A")</f>
        <v>N/A</v>
      </c>
      <c r="AT9" t="str">
        <f>IFERROR(VALUE(RIGHT(Rawdata!AT9)),"N/A")</f>
        <v>N/A</v>
      </c>
      <c r="AU9" t="str">
        <f>IFERROR(VALUE(RIGHT(Rawdata!AU9)),"N/A")</f>
        <v>N/A</v>
      </c>
      <c r="AV9" t="str">
        <f>IFERROR(VALUE(RIGHT(Rawdata!AV9)),"N/A")</f>
        <v>N/A</v>
      </c>
      <c r="AW9" t="str">
        <f>IFERROR(VALUE(RIGHT(Rawdata!AW9)),"N/A")</f>
        <v>N/A</v>
      </c>
      <c r="AX9" t="str">
        <f>IFERROR(VALUE(RIGHT(Rawdata!AX9)),"N/A")</f>
        <v>N/A</v>
      </c>
      <c r="AY9" t="str">
        <f>IFERROR(6-VALUE(RIGHT(Rawdata!AY9)),"N/A")</f>
        <v>N/A</v>
      </c>
      <c r="AZ9" t="str">
        <f>IFERROR(VALUE(RIGHT(Rawdata!AZ9)),"N/A")</f>
        <v>N/A</v>
      </c>
      <c r="BA9" t="str">
        <f>IFERROR(VALUE(RIGHT(Rawdata!BA9)),"N/A")</f>
        <v>N/A</v>
      </c>
    </row>
    <row r="10" spans="1:53" x14ac:dyDescent="0.25">
      <c r="A10">
        <f>Rawdata!A10</f>
        <v>10</v>
      </c>
      <c r="B10" t="str">
        <f>Rawdata!B10</f>
        <v>T1</v>
      </c>
      <c r="C10" t="str">
        <f>Rawdata!C10</f>
        <v>2022-04-03 13:51:44</v>
      </c>
      <c r="D10" t="str">
        <f>Rawdata!D10</f>
        <v>703-903</v>
      </c>
      <c r="E10" t="str">
        <f>IF(Rawdata!E10="","",Rawdata!E10)</f>
        <v>103-903</v>
      </c>
      <c r="F10">
        <f>IFERROR(VALUE(RIGHT(Rawdata!F10)),"N/A")</f>
        <v>2</v>
      </c>
      <c r="G10" cm="1">
        <f t="array" ref="G10">IFERROR(_xlfn.IFS(Rawdata!G10="A1",100,Rawdata!G10="A2",75,Rawdata!G10="A3",50,Rawdata!G10="A4",25,Rawdata!G10="A5",0),"N/A")</f>
        <v>100</v>
      </c>
      <c r="H10" cm="1">
        <f t="array" ref="H10">IFERROR(_xlfn.IFS(Rawdata!H10="A1",100,Rawdata!H10="A2",75,Rawdata!H10="A3",50,Rawdata!H10="A4",25,Rawdata!H10="A5",0),"N/A")</f>
        <v>100</v>
      </c>
      <c r="I10" cm="1">
        <f t="array" ref="I10">IFERROR(_xlfn.IFS(Rawdata!I10="A1",100,Rawdata!I10="A2",75,Rawdata!I10="A3",50,Rawdata!I10="A4",25,Rawdata!I10="A5",0),"N/A")</f>
        <v>50</v>
      </c>
      <c r="J10" cm="1">
        <f t="array" ref="J10">IFERROR(_xlfn.IFS(Rawdata!J10="A1",100,Rawdata!J10="A2",75,Rawdata!J10="A3",50,Rawdata!J10="A4",25,Rawdata!J10="A5",0),"N/A")</f>
        <v>100</v>
      </c>
      <c r="K10" cm="1">
        <f t="array" ref="K10">IFERROR(_xlfn.IFS(Rawdata!K10="A1",100,Rawdata!K10="A2",75,Rawdata!K10="A3",50,Rawdata!K10="A4",25,Rawdata!K10="A5",0),"N/A")</f>
        <v>100</v>
      </c>
      <c r="L10" cm="1">
        <f t="array" ref="L10">IFERROR(_xlfn.IFS(Rawdata!L10="A1",100,Rawdata!L10="A2",75,Rawdata!L10="A3",50,Rawdata!L10="A4",25,Rawdata!L10="A5",0),"N/A")</f>
        <v>25</v>
      </c>
      <c r="M10" cm="1">
        <f t="array" ref="M10">IFERROR(_xlfn.IFS(Rawdata!M10="A1",100,Rawdata!M10="A2",75,Rawdata!M10="A3",50,Rawdata!M10="A4",25,Rawdata!M10="A5",0),"N/A")</f>
        <v>100</v>
      </c>
      <c r="N10" cm="1">
        <f t="array" ref="N10">IFERROR(_xlfn.IFS(Rawdata!N10="A1",100,Rawdata!N10="A2",75,Rawdata!N10="A3",50,Rawdata!N10="A4",25,Rawdata!N10="A5",0),"N/A")</f>
        <v>25</v>
      </c>
      <c r="O10" cm="1">
        <f t="array" ref="O10">IFERROR(_xlfn.IFS(Rawdata!O10="A1",100,Rawdata!O10="A2",75,Rawdata!O10="A3",50,Rawdata!O10="A4",25,Rawdata!O10="A5",0),"N/A")</f>
        <v>100</v>
      </c>
      <c r="P10" cm="1">
        <f t="array" ref="P10">IFERROR(_xlfn.IFS(Rawdata!P10="A1",100,Rawdata!P10="A2",75,Rawdata!P10="A3",50,Rawdata!P10="A4",25,Rawdata!P10="A5",0),"N/A")</f>
        <v>100</v>
      </c>
      <c r="Q10" cm="1">
        <f t="array" ref="Q10">IFERROR(_xlfn.IFS(Rawdata!Q10="A1",100,Rawdata!Q10="A2",75,Rawdata!Q10="A3",50,Rawdata!Q10="A4",25,Rawdata!Q10="A5",0),"N/A")</f>
        <v>50</v>
      </c>
      <c r="R10" cm="1">
        <f t="array" ref="R10">IFERROR(_xlfn.IFS(Rawdata!R10="A1",100,Rawdata!R10="A2",75,Rawdata!R10="A3",50,Rawdata!R10="A4",25,Rawdata!R10="A5",0),"N/A")</f>
        <v>100</v>
      </c>
      <c r="S10" cm="1">
        <f t="array" ref="S10">IFERROR(_xlfn.IFS(Rawdata!S10="A1",100,Rawdata!S10="A2",75,Rawdata!S10="A3",50,Rawdata!S10="A4",25,Rawdata!S10="A5",0),"N/A")</f>
        <v>100</v>
      </c>
      <c r="T10" cm="1">
        <f t="array" ref="T10">IFERROR(_xlfn.IFS(Rawdata!T10="A1",100,Rawdata!T10="A2",75,Rawdata!T10="A3",50,Rawdata!T10="A4",25,Rawdata!T10="A5",0),"N/A")</f>
        <v>100</v>
      </c>
      <c r="U10" cm="1">
        <f t="array" ref="U10">IFERROR(_xlfn.IFS(Rawdata!U10="A1",100,Rawdata!U10="A2",75,Rawdata!U10="A3",50,Rawdata!U10="A4",25,Rawdata!U10="A5",0),"N/A")</f>
        <v>50</v>
      </c>
      <c r="V10" cm="1">
        <f t="array" ref="V10">IFERROR(_xlfn.IFS(Rawdata!V10="A1",100,Rawdata!V10="A2",75,Rawdata!V10="A3",50,Rawdata!V10="A4",25,Rawdata!V10="A5",0),"N/A")</f>
        <v>100</v>
      </c>
      <c r="W10" cm="1">
        <f t="array" ref="W10">IFERROR(_xlfn.IFS(Rawdata!W10="A1",100,Rawdata!W10="A2",75,Rawdata!W10="A3",50,Rawdata!W10="A4",25,Rawdata!W10="A5",0),"N/A")</f>
        <v>100</v>
      </c>
      <c r="X10" cm="1">
        <f t="array" ref="X10">IFERROR(_xlfn.IFS(Rawdata!X10="A1",100,Rawdata!X10="A2",75,Rawdata!X10="A3",50,Rawdata!X10="A4",25,Rawdata!X10="A5",0),"N/A")</f>
        <v>100</v>
      </c>
      <c r="Y10" cm="1">
        <f t="array" ref="Y10">IFERROR(_xlfn.IFS(Rawdata!Y10="A1",100,Rawdata!Y10="A2",75,Rawdata!Y10="A3",50,Rawdata!Y10="A4",25,Rawdata!Y10="A5",0),"N/A")</f>
        <v>100</v>
      </c>
      <c r="Z10" cm="1">
        <f t="array" ref="Z10">IFERROR(_xlfn.IFS(Rawdata!Z10="A1",100,Rawdata!Z10="A2",75,Rawdata!Z10="A3",50,Rawdata!Z10="A4",25,Rawdata!Z10="A5",0),"N/A")</f>
        <v>50</v>
      </c>
      <c r="AA10" cm="1">
        <f t="array" ref="AA10">IFERROR(_xlfn.IFS(Rawdata!AA10="A1",100,Rawdata!AA10="A2",75,Rawdata!AA10="A3",50,Rawdata!AA10="A4",25,Rawdata!AA10="A5",0),"N/A")</f>
        <v>50</v>
      </c>
      <c r="AB10" cm="1">
        <f t="array" ref="AB10">IFERROR(_xlfn.IFS(Rawdata!AB10="A1",100,Rawdata!AB10="A2",75,Rawdata!AB10="A3",50,Rawdata!AB10="A4",25,Rawdata!AB10="A5",0),"N/A")</f>
        <v>100</v>
      </c>
      <c r="AC10" cm="1">
        <f t="array" ref="AC10">IFERROR(_xlfn.IFS(Rawdata!AC10="A1",100,Rawdata!AC10="A2",75,Rawdata!AC10="A3",50,Rawdata!AC10="A4",25,Rawdata!AC10="A5",0),"N/A")</f>
        <v>100</v>
      </c>
      <c r="AD10">
        <f>IFERROR(VALUE(RIGHT(Rawdata!AD10)),"N/A")</f>
        <v>4</v>
      </c>
      <c r="AE10">
        <f>IFERROR(VALUE(RIGHT(Rawdata!AE10)),"N/A")</f>
        <v>4</v>
      </c>
      <c r="AF10">
        <f>IFERROR(VALUE(RIGHT(Rawdata!AF10)),"N/A")</f>
        <v>4</v>
      </c>
      <c r="AG10">
        <f>8-IFERROR(VALUE(RIGHT(Rawdata!AG10)),"N/A")</f>
        <v>1</v>
      </c>
      <c r="AH10">
        <f>8-IFERROR(VALUE(RIGHT(Rawdata!AH10)),"N/A")</f>
        <v>4</v>
      </c>
      <c r="AI10">
        <f>IFERROR(VALUE(RIGHT(Rawdata!AI10)),"N/A")</f>
        <v>4</v>
      </c>
      <c r="AJ10">
        <f>IFERROR(VALUE(RIGHT(Rawdata!AJ10)),"N/A")</f>
        <v>7</v>
      </c>
      <c r="AK10">
        <f>IFERROR(VALUE(RIGHT(Rawdata!AK10)),"N/A")</f>
        <v>3</v>
      </c>
      <c r="AL10">
        <f>IFERROR(VALUE(RIGHT(Rawdata!AL10)),"N/A")</f>
        <v>7</v>
      </c>
      <c r="AM10" t="str">
        <f>IFERROR(VALUE(RIGHT(Rawdata!AM10)),"N/A")</f>
        <v>N/A</v>
      </c>
      <c r="AN10" t="str">
        <f>IFERROR(VALUE(RIGHT(Rawdata!AN10)),"N/A")</f>
        <v>N/A</v>
      </c>
      <c r="AO10" t="str">
        <f>IFERROR(VALUE(RIGHT(Rawdata!AO10)),"N/A")</f>
        <v>N/A</v>
      </c>
      <c r="AP10" t="str">
        <f>IFERROR(VALUE(RIGHT(Rawdata!AP10)),"N/A")</f>
        <v>N/A</v>
      </c>
      <c r="AQ10" t="str">
        <f>IFERROR(VALUE(RIGHT(Rawdata!AQ10)),"N/A")</f>
        <v>N/A</v>
      </c>
      <c r="AR10" t="str">
        <f>IFERROR(VALUE(RIGHT(Rawdata!AR10)),"N/A")</f>
        <v>N/A</v>
      </c>
      <c r="AS10" t="str">
        <f>IFERROR(VALUE(RIGHT(Rawdata!AS10)),"N/A")</f>
        <v>N/A</v>
      </c>
      <c r="AT10" t="str">
        <f>IFERROR(VALUE(RIGHT(Rawdata!AT10)),"N/A")</f>
        <v>N/A</v>
      </c>
      <c r="AU10" t="str">
        <f>IFERROR(VALUE(RIGHT(Rawdata!AU10)),"N/A")</f>
        <v>N/A</v>
      </c>
      <c r="AV10" t="str">
        <f>IFERROR(VALUE(RIGHT(Rawdata!AV10)),"N/A")</f>
        <v>N/A</v>
      </c>
      <c r="AW10" t="str">
        <f>IFERROR(VALUE(RIGHT(Rawdata!AW10)),"N/A")</f>
        <v>N/A</v>
      </c>
      <c r="AX10" t="str">
        <f>IFERROR(VALUE(RIGHT(Rawdata!AX10)),"N/A")</f>
        <v>N/A</v>
      </c>
      <c r="AY10" t="str">
        <f>IFERROR(6-VALUE(RIGHT(Rawdata!AY10)),"N/A")</f>
        <v>N/A</v>
      </c>
      <c r="AZ10" t="str">
        <f>IFERROR(VALUE(RIGHT(Rawdata!AZ10)),"N/A")</f>
        <v>N/A</v>
      </c>
      <c r="BA10" t="str">
        <f>IFERROR(VALUE(RIGHT(Rawdata!BA10)),"N/A")</f>
        <v>N/A</v>
      </c>
    </row>
    <row r="11" spans="1:53" x14ac:dyDescent="0.25">
      <c r="A11">
        <f>Rawdata!A11</f>
        <v>11</v>
      </c>
      <c r="B11" t="str">
        <f>Rawdata!B11</f>
        <v>T1</v>
      </c>
      <c r="C11" t="str">
        <f>Rawdata!C11</f>
        <v>2022-04-03 16:53:49</v>
      </c>
      <c r="D11" t="str">
        <f>Rawdata!D11</f>
        <v>804-953</v>
      </c>
      <c r="E11" t="str">
        <f>IF(Rawdata!E11="","",Rawdata!E11)</f>
        <v>204-953</v>
      </c>
      <c r="F11">
        <f>IFERROR(VALUE(RIGHT(Rawdata!F11)),"N/A")</f>
        <v>1</v>
      </c>
      <c r="G11" cm="1">
        <f t="array" ref="G11">IFERROR(_xlfn.IFS(Rawdata!G11="A1",100,Rawdata!G11="A2",75,Rawdata!G11="A3",50,Rawdata!G11="A4",25,Rawdata!G11="A5",0),"N/A")</f>
        <v>50</v>
      </c>
      <c r="H11" cm="1">
        <f t="array" ref="H11">IFERROR(_xlfn.IFS(Rawdata!H11="A1",100,Rawdata!H11="A2",75,Rawdata!H11="A3",50,Rawdata!H11="A4",25,Rawdata!H11="A5",0),"N/A")</f>
        <v>75</v>
      </c>
      <c r="I11" cm="1">
        <f t="array" ref="I11">IFERROR(_xlfn.IFS(Rawdata!I11="A1",100,Rawdata!I11="A2",75,Rawdata!I11="A3",50,Rawdata!I11="A4",25,Rawdata!I11="A5",0),"N/A")</f>
        <v>75</v>
      </c>
      <c r="J11" cm="1">
        <f t="array" ref="J11">IFERROR(_xlfn.IFS(Rawdata!J11="A1",100,Rawdata!J11="A2",75,Rawdata!J11="A3",50,Rawdata!J11="A4",25,Rawdata!J11="A5",0),"N/A")</f>
        <v>50</v>
      </c>
      <c r="K11" cm="1">
        <f t="array" ref="K11">IFERROR(_xlfn.IFS(Rawdata!K11="A1",100,Rawdata!K11="A2",75,Rawdata!K11="A3",50,Rawdata!K11="A4",25,Rawdata!K11="A5",0),"N/A")</f>
        <v>25</v>
      </c>
      <c r="L11" cm="1">
        <f t="array" ref="L11">IFERROR(_xlfn.IFS(Rawdata!L11="A1",100,Rawdata!L11="A2",75,Rawdata!L11="A3",50,Rawdata!L11="A4",25,Rawdata!L11="A5",0),"N/A")</f>
        <v>75</v>
      </c>
      <c r="M11" cm="1">
        <f t="array" ref="M11">IFERROR(_xlfn.IFS(Rawdata!M11="A1",100,Rawdata!M11="A2",75,Rawdata!M11="A3",50,Rawdata!M11="A4",25,Rawdata!M11="A5",0),"N/A")</f>
        <v>50</v>
      </c>
      <c r="N11" cm="1">
        <f t="array" ref="N11">IFERROR(_xlfn.IFS(Rawdata!N11="A1",100,Rawdata!N11="A2",75,Rawdata!N11="A3",50,Rawdata!N11="A4",25,Rawdata!N11="A5",0),"N/A")</f>
        <v>75</v>
      </c>
      <c r="O11" cm="1">
        <f t="array" ref="O11">IFERROR(_xlfn.IFS(Rawdata!O11="A1",100,Rawdata!O11="A2",75,Rawdata!O11="A3",50,Rawdata!O11="A4",25,Rawdata!O11="A5",0),"N/A")</f>
        <v>75</v>
      </c>
      <c r="P11" cm="1">
        <f t="array" ref="P11">IFERROR(_xlfn.IFS(Rawdata!P11="A1",100,Rawdata!P11="A2",75,Rawdata!P11="A3",50,Rawdata!P11="A4",25,Rawdata!P11="A5",0),"N/A")</f>
        <v>50</v>
      </c>
      <c r="Q11" cm="1">
        <f t="array" ref="Q11">IFERROR(_xlfn.IFS(Rawdata!Q11="A1",100,Rawdata!Q11="A2",75,Rawdata!Q11="A3",50,Rawdata!Q11="A4",25,Rawdata!Q11="A5",0),"N/A")</f>
        <v>50</v>
      </c>
      <c r="R11" cm="1">
        <f t="array" ref="R11">IFERROR(_xlfn.IFS(Rawdata!R11="A1",100,Rawdata!R11="A2",75,Rawdata!R11="A3",50,Rawdata!R11="A4",25,Rawdata!R11="A5",0),"N/A")</f>
        <v>75</v>
      </c>
      <c r="S11" cm="1">
        <f t="array" ref="S11">IFERROR(_xlfn.IFS(Rawdata!S11="A1",100,Rawdata!S11="A2",75,Rawdata!S11="A3",50,Rawdata!S11="A4",25,Rawdata!S11="A5",0),"N/A")</f>
        <v>100</v>
      </c>
      <c r="T11" cm="1">
        <f t="array" ref="T11">IFERROR(_xlfn.IFS(Rawdata!T11="A1",100,Rawdata!T11="A2",75,Rawdata!T11="A3",50,Rawdata!T11="A4",25,Rawdata!T11="A5",0),"N/A")</f>
        <v>75</v>
      </c>
      <c r="U11" cm="1">
        <f t="array" ref="U11">IFERROR(_xlfn.IFS(Rawdata!U11="A1",100,Rawdata!U11="A2",75,Rawdata!U11="A3",50,Rawdata!U11="A4",25,Rawdata!U11="A5",0),"N/A")</f>
        <v>50</v>
      </c>
      <c r="V11" cm="1">
        <f t="array" ref="V11">IFERROR(_xlfn.IFS(Rawdata!V11="A1",100,Rawdata!V11="A2",75,Rawdata!V11="A3",50,Rawdata!V11="A4",25,Rawdata!V11="A5",0),"N/A")</f>
        <v>75</v>
      </c>
      <c r="W11" cm="1">
        <f t="array" ref="W11">IFERROR(_xlfn.IFS(Rawdata!W11="A1",100,Rawdata!W11="A2",75,Rawdata!W11="A3",50,Rawdata!W11="A4",25,Rawdata!W11="A5",0),"N/A")</f>
        <v>25</v>
      </c>
      <c r="X11" cm="1">
        <f t="array" ref="X11">IFERROR(_xlfn.IFS(Rawdata!X11="A1",100,Rawdata!X11="A2",75,Rawdata!X11="A3",50,Rawdata!X11="A4",25,Rawdata!X11="A5",0),"N/A")</f>
        <v>50</v>
      </c>
      <c r="Y11" cm="1">
        <f t="array" ref="Y11">IFERROR(_xlfn.IFS(Rawdata!Y11="A1",100,Rawdata!Y11="A2",75,Rawdata!Y11="A3",50,Rawdata!Y11="A4",25,Rawdata!Y11="A5",0),"N/A")</f>
        <v>75</v>
      </c>
      <c r="Z11" cm="1">
        <f t="array" ref="Z11">IFERROR(_xlfn.IFS(Rawdata!Z11="A1",100,Rawdata!Z11="A2",75,Rawdata!Z11="A3",50,Rawdata!Z11="A4",25,Rawdata!Z11="A5",0),"N/A")</f>
        <v>75</v>
      </c>
      <c r="AA11" cm="1">
        <f t="array" ref="AA11">IFERROR(_xlfn.IFS(Rawdata!AA11="A1",100,Rawdata!AA11="A2",75,Rawdata!AA11="A3",50,Rawdata!AA11="A4",25,Rawdata!AA11="A5",0),"N/A")</f>
        <v>25</v>
      </c>
      <c r="AB11" cm="1">
        <f t="array" ref="AB11">IFERROR(_xlfn.IFS(Rawdata!AB11="A1",100,Rawdata!AB11="A2",75,Rawdata!AB11="A3",50,Rawdata!AB11="A4",25,Rawdata!AB11="A5",0),"N/A")</f>
        <v>75</v>
      </c>
      <c r="AC11" cm="1">
        <f t="array" ref="AC11">IFERROR(_xlfn.IFS(Rawdata!AC11="A1",100,Rawdata!AC11="A2",75,Rawdata!AC11="A3",50,Rawdata!AC11="A4",25,Rawdata!AC11="A5",0),"N/A")</f>
        <v>75</v>
      </c>
      <c r="AD11">
        <f>IFERROR(VALUE(RIGHT(Rawdata!AD11)),"N/A")</f>
        <v>5</v>
      </c>
      <c r="AE11">
        <f>IFERROR(VALUE(RIGHT(Rawdata!AE11)),"N/A")</f>
        <v>4</v>
      </c>
      <c r="AF11">
        <f>IFERROR(VALUE(RIGHT(Rawdata!AF11)),"N/A")</f>
        <v>3</v>
      </c>
      <c r="AG11">
        <f>8-IFERROR(VALUE(RIGHT(Rawdata!AG11)),"N/A")</f>
        <v>3</v>
      </c>
      <c r="AH11">
        <f>8-IFERROR(VALUE(RIGHT(Rawdata!AH11)),"N/A")</f>
        <v>6</v>
      </c>
      <c r="AI11">
        <f>IFERROR(VALUE(RIGHT(Rawdata!AI11)),"N/A")</f>
        <v>5</v>
      </c>
      <c r="AJ11">
        <f>IFERROR(VALUE(RIGHT(Rawdata!AJ11)),"N/A")</f>
        <v>6</v>
      </c>
      <c r="AK11">
        <f>IFERROR(VALUE(RIGHT(Rawdata!AK11)),"N/A")</f>
        <v>5</v>
      </c>
      <c r="AL11">
        <f>IFERROR(VALUE(RIGHT(Rawdata!AL11)),"N/A")</f>
        <v>4</v>
      </c>
      <c r="AM11" t="str">
        <f>IFERROR(VALUE(RIGHT(Rawdata!AM11)),"N/A")</f>
        <v>N/A</v>
      </c>
      <c r="AN11" t="str">
        <f>IFERROR(VALUE(RIGHT(Rawdata!AN11)),"N/A")</f>
        <v>N/A</v>
      </c>
      <c r="AO11" t="str">
        <f>IFERROR(VALUE(RIGHT(Rawdata!AO11)),"N/A")</f>
        <v>N/A</v>
      </c>
      <c r="AP11" t="str">
        <f>IFERROR(VALUE(RIGHT(Rawdata!AP11)),"N/A")</f>
        <v>N/A</v>
      </c>
      <c r="AQ11" t="str">
        <f>IFERROR(VALUE(RIGHT(Rawdata!AQ11)),"N/A")</f>
        <v>N/A</v>
      </c>
      <c r="AR11" t="str">
        <f>IFERROR(VALUE(RIGHT(Rawdata!AR11)),"N/A")</f>
        <v>N/A</v>
      </c>
      <c r="AS11" t="str">
        <f>IFERROR(VALUE(RIGHT(Rawdata!AS11)),"N/A")</f>
        <v>N/A</v>
      </c>
      <c r="AT11" t="str">
        <f>IFERROR(VALUE(RIGHT(Rawdata!AT11)),"N/A")</f>
        <v>N/A</v>
      </c>
      <c r="AU11" t="str">
        <f>IFERROR(VALUE(RIGHT(Rawdata!AU11)),"N/A")</f>
        <v>N/A</v>
      </c>
      <c r="AV11" t="str">
        <f>IFERROR(VALUE(RIGHT(Rawdata!AV11)),"N/A")</f>
        <v>N/A</v>
      </c>
      <c r="AW11" t="str">
        <f>IFERROR(VALUE(RIGHT(Rawdata!AW11)),"N/A")</f>
        <v>N/A</v>
      </c>
      <c r="AX11" t="str">
        <f>IFERROR(VALUE(RIGHT(Rawdata!AX11)),"N/A")</f>
        <v>N/A</v>
      </c>
      <c r="AY11" t="str">
        <f>IFERROR(6-VALUE(RIGHT(Rawdata!AY11)),"N/A")</f>
        <v>N/A</v>
      </c>
      <c r="AZ11" t="str">
        <f>IFERROR(VALUE(RIGHT(Rawdata!AZ11)),"N/A")</f>
        <v>N/A</v>
      </c>
      <c r="BA11" t="str">
        <f>IFERROR(VALUE(RIGHT(Rawdata!BA11)),"N/A")</f>
        <v>N/A</v>
      </c>
    </row>
    <row r="12" spans="1:53" x14ac:dyDescent="0.25">
      <c r="A12">
        <f>Rawdata!A12</f>
        <v>13</v>
      </c>
      <c r="B12" t="str">
        <f>Rawdata!B12</f>
        <v>T1</v>
      </c>
      <c r="C12" t="str">
        <f>Rawdata!C12</f>
        <v>2022-04-08 11:24:08</v>
      </c>
      <c r="D12" t="str">
        <f>Rawdata!D12</f>
        <v>805-954</v>
      </c>
      <c r="E12" t="str">
        <f>IF(Rawdata!E12="","",Rawdata!E12)</f>
        <v>205-954</v>
      </c>
      <c r="F12">
        <f>IFERROR(VALUE(RIGHT(Rawdata!F12)),"N/A")</f>
        <v>1</v>
      </c>
      <c r="G12" cm="1">
        <f t="array" ref="G12">IFERROR(_xlfn.IFS(Rawdata!G12="A1",100,Rawdata!G12="A2",75,Rawdata!G12="A3",50,Rawdata!G12="A4",25,Rawdata!G12="A5",0),"N/A")</f>
        <v>100</v>
      </c>
      <c r="H12" cm="1">
        <f t="array" ref="H12">IFERROR(_xlfn.IFS(Rawdata!H12="A1",100,Rawdata!H12="A2",75,Rawdata!H12="A3",50,Rawdata!H12="A4",25,Rawdata!H12="A5",0),"N/A")</f>
        <v>100</v>
      </c>
      <c r="I12" cm="1">
        <f t="array" ref="I12">IFERROR(_xlfn.IFS(Rawdata!I12="A1",100,Rawdata!I12="A2",75,Rawdata!I12="A3",50,Rawdata!I12="A4",25,Rawdata!I12="A5",0),"N/A")</f>
        <v>75</v>
      </c>
      <c r="J12" cm="1">
        <f t="array" ref="J12">IFERROR(_xlfn.IFS(Rawdata!J12="A1",100,Rawdata!J12="A2",75,Rawdata!J12="A3",50,Rawdata!J12="A4",25,Rawdata!J12="A5",0),"N/A")</f>
        <v>100</v>
      </c>
      <c r="K12" cm="1">
        <f t="array" ref="K12">IFERROR(_xlfn.IFS(Rawdata!K12="A1",100,Rawdata!K12="A2",75,Rawdata!K12="A3",50,Rawdata!K12="A4",25,Rawdata!K12="A5",0),"N/A")</f>
        <v>100</v>
      </c>
      <c r="L12" cm="1">
        <f t="array" ref="L12">IFERROR(_xlfn.IFS(Rawdata!L12="A1",100,Rawdata!L12="A2",75,Rawdata!L12="A3",50,Rawdata!L12="A4",25,Rawdata!L12="A5",0),"N/A")</f>
        <v>50</v>
      </c>
      <c r="M12" cm="1">
        <f t="array" ref="M12">IFERROR(_xlfn.IFS(Rawdata!M12="A1",100,Rawdata!M12="A2",75,Rawdata!M12="A3",50,Rawdata!M12="A4",25,Rawdata!M12="A5",0),"N/A")</f>
        <v>75</v>
      </c>
      <c r="N12" cm="1">
        <f t="array" ref="N12">IFERROR(_xlfn.IFS(Rawdata!N12="A1",100,Rawdata!N12="A2",75,Rawdata!N12="A3",50,Rawdata!N12="A4",25,Rawdata!N12="A5",0),"N/A")</f>
        <v>100</v>
      </c>
      <c r="O12" cm="1">
        <f t="array" ref="O12">IFERROR(_xlfn.IFS(Rawdata!O12="A1",100,Rawdata!O12="A2",75,Rawdata!O12="A3",50,Rawdata!O12="A4",25,Rawdata!O12="A5",0),"N/A")</f>
        <v>50</v>
      </c>
      <c r="P12" cm="1">
        <f t="array" ref="P12">IFERROR(_xlfn.IFS(Rawdata!P12="A1",100,Rawdata!P12="A2",75,Rawdata!P12="A3",50,Rawdata!P12="A4",25,Rawdata!P12="A5",0),"N/A")</f>
        <v>75</v>
      </c>
      <c r="Q12" cm="1">
        <f t="array" ref="Q12">IFERROR(_xlfn.IFS(Rawdata!Q12="A1",100,Rawdata!Q12="A2",75,Rawdata!Q12="A3",50,Rawdata!Q12="A4",25,Rawdata!Q12="A5",0),"N/A")</f>
        <v>50</v>
      </c>
      <c r="R12" cm="1">
        <f t="array" ref="R12">IFERROR(_xlfn.IFS(Rawdata!R12="A1",100,Rawdata!R12="A2",75,Rawdata!R12="A3",50,Rawdata!R12="A4",25,Rawdata!R12="A5",0),"N/A")</f>
        <v>50</v>
      </c>
      <c r="S12" cm="1">
        <f t="array" ref="S12">IFERROR(_xlfn.IFS(Rawdata!S12="A1",100,Rawdata!S12="A2",75,Rawdata!S12="A3",50,Rawdata!S12="A4",25,Rawdata!S12="A5",0),"N/A")</f>
        <v>25</v>
      </c>
      <c r="T12" cm="1">
        <f t="array" ref="T12">IFERROR(_xlfn.IFS(Rawdata!T12="A1",100,Rawdata!T12="A2",75,Rawdata!T12="A3",50,Rawdata!T12="A4",25,Rawdata!T12="A5",0),"N/A")</f>
        <v>75</v>
      </c>
      <c r="U12" cm="1">
        <f t="array" ref="U12">IFERROR(_xlfn.IFS(Rawdata!U12="A1",100,Rawdata!U12="A2",75,Rawdata!U12="A3",50,Rawdata!U12="A4",25,Rawdata!U12="A5",0),"N/A")</f>
        <v>50</v>
      </c>
      <c r="V12" cm="1">
        <f t="array" ref="V12">IFERROR(_xlfn.IFS(Rawdata!V12="A1",100,Rawdata!V12="A2",75,Rawdata!V12="A3",50,Rawdata!V12="A4",25,Rawdata!V12="A5",0),"N/A")</f>
        <v>100</v>
      </c>
      <c r="W12" cm="1">
        <f t="array" ref="W12">IFERROR(_xlfn.IFS(Rawdata!W12="A1",100,Rawdata!W12="A2",75,Rawdata!W12="A3",50,Rawdata!W12="A4",25,Rawdata!W12="A5",0),"N/A")</f>
        <v>50</v>
      </c>
      <c r="X12" cm="1">
        <f t="array" ref="X12">IFERROR(_xlfn.IFS(Rawdata!X12="A1",100,Rawdata!X12="A2",75,Rawdata!X12="A3",50,Rawdata!X12="A4",25,Rawdata!X12="A5",0),"N/A")</f>
        <v>50</v>
      </c>
      <c r="Y12" cm="1">
        <f t="array" ref="Y12">IFERROR(_xlfn.IFS(Rawdata!Y12="A1",100,Rawdata!Y12="A2",75,Rawdata!Y12="A3",50,Rawdata!Y12="A4",25,Rawdata!Y12="A5",0),"N/A")</f>
        <v>50</v>
      </c>
      <c r="Z12" cm="1">
        <f t="array" ref="Z12">IFERROR(_xlfn.IFS(Rawdata!Z12="A1",100,Rawdata!Z12="A2",75,Rawdata!Z12="A3",50,Rawdata!Z12="A4",25,Rawdata!Z12="A5",0),"N/A")</f>
        <v>50</v>
      </c>
      <c r="AA12" cm="1">
        <f t="array" ref="AA12">IFERROR(_xlfn.IFS(Rawdata!AA12="A1",100,Rawdata!AA12="A2",75,Rawdata!AA12="A3",50,Rawdata!AA12="A4",25,Rawdata!AA12="A5",0),"N/A")</f>
        <v>75</v>
      </c>
      <c r="AB12" cm="1">
        <f t="array" ref="AB12">IFERROR(_xlfn.IFS(Rawdata!AB12="A1",100,Rawdata!AB12="A2",75,Rawdata!AB12="A3",50,Rawdata!AB12="A4",25,Rawdata!AB12="A5",0),"N/A")</f>
        <v>100</v>
      </c>
      <c r="AC12" cm="1">
        <f t="array" ref="AC12">IFERROR(_xlfn.IFS(Rawdata!AC12="A1",100,Rawdata!AC12="A2",75,Rawdata!AC12="A3",50,Rawdata!AC12="A4",25,Rawdata!AC12="A5",0),"N/A")</f>
        <v>75</v>
      </c>
      <c r="AD12">
        <f>IFERROR(VALUE(RIGHT(Rawdata!AD12)),"N/A")</f>
        <v>6</v>
      </c>
      <c r="AE12">
        <f>IFERROR(VALUE(RIGHT(Rawdata!AE12)),"N/A")</f>
        <v>5</v>
      </c>
      <c r="AF12">
        <f>IFERROR(VALUE(RIGHT(Rawdata!AF12)),"N/A")</f>
        <v>4</v>
      </c>
      <c r="AG12">
        <f>8-IFERROR(VALUE(RIGHT(Rawdata!AG12)),"N/A")</f>
        <v>7</v>
      </c>
      <c r="AH12">
        <f>8-IFERROR(VALUE(RIGHT(Rawdata!AH12)),"N/A")</f>
        <v>5</v>
      </c>
      <c r="AI12">
        <f>IFERROR(VALUE(RIGHT(Rawdata!AI12)),"N/A")</f>
        <v>4</v>
      </c>
      <c r="AJ12">
        <f>IFERROR(VALUE(RIGHT(Rawdata!AJ12)),"N/A")</f>
        <v>4</v>
      </c>
      <c r="AK12">
        <f>IFERROR(VALUE(RIGHT(Rawdata!AK12)),"N/A")</f>
        <v>2</v>
      </c>
      <c r="AL12">
        <f>IFERROR(VALUE(RIGHT(Rawdata!AL12)),"N/A")</f>
        <v>5</v>
      </c>
      <c r="AM12" t="str">
        <f>IFERROR(VALUE(RIGHT(Rawdata!AM12)),"N/A")</f>
        <v>N/A</v>
      </c>
      <c r="AN12" t="str">
        <f>IFERROR(VALUE(RIGHT(Rawdata!AN12)),"N/A")</f>
        <v>N/A</v>
      </c>
      <c r="AO12" t="str">
        <f>IFERROR(VALUE(RIGHT(Rawdata!AO12)),"N/A")</f>
        <v>N/A</v>
      </c>
      <c r="AP12" t="str">
        <f>IFERROR(VALUE(RIGHT(Rawdata!AP12)),"N/A")</f>
        <v>N/A</v>
      </c>
      <c r="AQ12" t="str">
        <f>IFERROR(VALUE(RIGHT(Rawdata!AQ12)),"N/A")</f>
        <v>N/A</v>
      </c>
      <c r="AR12" t="str">
        <f>IFERROR(VALUE(RIGHT(Rawdata!AR12)),"N/A")</f>
        <v>N/A</v>
      </c>
      <c r="AS12" t="str">
        <f>IFERROR(VALUE(RIGHT(Rawdata!AS12)),"N/A")</f>
        <v>N/A</v>
      </c>
      <c r="AT12" t="str">
        <f>IFERROR(VALUE(RIGHT(Rawdata!AT12)),"N/A")</f>
        <v>N/A</v>
      </c>
      <c r="AU12" t="str">
        <f>IFERROR(VALUE(RIGHT(Rawdata!AU12)),"N/A")</f>
        <v>N/A</v>
      </c>
      <c r="AV12" t="str">
        <f>IFERROR(VALUE(RIGHT(Rawdata!AV12)),"N/A")</f>
        <v>N/A</v>
      </c>
      <c r="AW12" t="str">
        <f>IFERROR(VALUE(RIGHT(Rawdata!AW12)),"N/A")</f>
        <v>N/A</v>
      </c>
      <c r="AX12" t="str">
        <f>IFERROR(VALUE(RIGHT(Rawdata!AX12)),"N/A")</f>
        <v>N/A</v>
      </c>
      <c r="AY12" t="str">
        <f>IFERROR(6-VALUE(RIGHT(Rawdata!AY12)),"N/A")</f>
        <v>N/A</v>
      </c>
      <c r="AZ12" t="str">
        <f>IFERROR(VALUE(RIGHT(Rawdata!AZ12)),"N/A")</f>
        <v>N/A</v>
      </c>
      <c r="BA12" t="str">
        <f>IFERROR(VALUE(RIGHT(Rawdata!BA12)),"N/A")</f>
        <v>N/A</v>
      </c>
    </row>
    <row r="13" spans="1:53" x14ac:dyDescent="0.25">
      <c r="A13">
        <f>Rawdata!A13</f>
        <v>14</v>
      </c>
      <c r="B13" t="str">
        <f>Rawdata!B13</f>
        <v>T1</v>
      </c>
      <c r="C13" t="str">
        <f>Rawdata!C13</f>
        <v>2022-04-14 21:01:43</v>
      </c>
      <c r="D13" t="str">
        <f>Rawdata!D13</f>
        <v>710-910</v>
      </c>
      <c r="E13" t="str">
        <f>IF(Rawdata!E13="","",Rawdata!E13)</f>
        <v>110-910</v>
      </c>
      <c r="F13">
        <f>IFERROR(VALUE(RIGHT(Rawdata!F13)),"N/A")</f>
        <v>2</v>
      </c>
      <c r="G13" cm="1">
        <f t="array" ref="G13">IFERROR(_xlfn.IFS(Rawdata!G13="A1",100,Rawdata!G13="A2",75,Rawdata!G13="A3",50,Rawdata!G13="A4",25,Rawdata!G13="A5",0),"N/A")</f>
        <v>100</v>
      </c>
      <c r="H13" cm="1">
        <f t="array" ref="H13">IFERROR(_xlfn.IFS(Rawdata!H13="A1",100,Rawdata!H13="A2",75,Rawdata!H13="A3",50,Rawdata!H13="A4",25,Rawdata!H13="A5",0),"N/A")</f>
        <v>100</v>
      </c>
      <c r="I13" cm="1">
        <f t="array" ref="I13">IFERROR(_xlfn.IFS(Rawdata!I13="A1",100,Rawdata!I13="A2",75,Rawdata!I13="A3",50,Rawdata!I13="A4",25,Rawdata!I13="A5",0),"N/A")</f>
        <v>75</v>
      </c>
      <c r="J13" cm="1">
        <f t="array" ref="J13">IFERROR(_xlfn.IFS(Rawdata!J13="A1",100,Rawdata!J13="A2",75,Rawdata!J13="A3",50,Rawdata!J13="A4",25,Rawdata!J13="A5",0),"N/A")</f>
        <v>75</v>
      </c>
      <c r="K13" cm="1">
        <f t="array" ref="K13">IFERROR(_xlfn.IFS(Rawdata!K13="A1",100,Rawdata!K13="A2",75,Rawdata!K13="A3",50,Rawdata!K13="A4",25,Rawdata!K13="A5",0),"N/A")</f>
        <v>100</v>
      </c>
      <c r="L13" cm="1">
        <f t="array" ref="L13">IFERROR(_xlfn.IFS(Rawdata!L13="A1",100,Rawdata!L13="A2",75,Rawdata!L13="A3",50,Rawdata!L13="A4",25,Rawdata!L13="A5",0),"N/A")</f>
        <v>25</v>
      </c>
      <c r="M13" cm="1">
        <f t="array" ref="M13">IFERROR(_xlfn.IFS(Rawdata!M13="A1",100,Rawdata!M13="A2",75,Rawdata!M13="A3",50,Rawdata!M13="A4",25,Rawdata!M13="A5",0),"N/A")</f>
        <v>75</v>
      </c>
      <c r="N13" cm="1">
        <f t="array" ref="N13">IFERROR(_xlfn.IFS(Rawdata!N13="A1",100,Rawdata!N13="A2",75,Rawdata!N13="A3",50,Rawdata!N13="A4",25,Rawdata!N13="A5",0),"N/A")</f>
        <v>100</v>
      </c>
      <c r="O13" cm="1">
        <f t="array" ref="O13">IFERROR(_xlfn.IFS(Rawdata!O13="A1",100,Rawdata!O13="A2",75,Rawdata!O13="A3",50,Rawdata!O13="A4",25,Rawdata!O13="A5",0),"N/A")</f>
        <v>50</v>
      </c>
      <c r="P13" cm="1">
        <f t="array" ref="P13">IFERROR(_xlfn.IFS(Rawdata!P13="A1",100,Rawdata!P13="A2",75,Rawdata!P13="A3",50,Rawdata!P13="A4",25,Rawdata!P13="A5",0),"N/A")</f>
        <v>100</v>
      </c>
      <c r="Q13" cm="1">
        <f t="array" ref="Q13">IFERROR(_xlfn.IFS(Rawdata!Q13="A1",100,Rawdata!Q13="A2",75,Rawdata!Q13="A3",50,Rawdata!Q13="A4",25,Rawdata!Q13="A5",0),"N/A")</f>
        <v>50</v>
      </c>
      <c r="R13" cm="1">
        <f t="array" ref="R13">IFERROR(_xlfn.IFS(Rawdata!R13="A1",100,Rawdata!R13="A2",75,Rawdata!R13="A3",50,Rawdata!R13="A4",25,Rawdata!R13="A5",0),"N/A")</f>
        <v>100</v>
      </c>
      <c r="S13" cm="1">
        <f t="array" ref="S13">IFERROR(_xlfn.IFS(Rawdata!S13="A1",100,Rawdata!S13="A2",75,Rawdata!S13="A3",50,Rawdata!S13="A4",25,Rawdata!S13="A5",0),"N/A")</f>
        <v>0</v>
      </c>
      <c r="T13" cm="1">
        <f t="array" ref="T13">IFERROR(_xlfn.IFS(Rawdata!T13="A1",100,Rawdata!T13="A2",75,Rawdata!T13="A3",50,Rawdata!T13="A4",25,Rawdata!T13="A5",0),"N/A")</f>
        <v>50</v>
      </c>
      <c r="U13" cm="1">
        <f t="array" ref="U13">IFERROR(_xlfn.IFS(Rawdata!U13="A1",100,Rawdata!U13="A2",75,Rawdata!U13="A3",50,Rawdata!U13="A4",25,Rawdata!U13="A5",0),"N/A")</f>
        <v>75</v>
      </c>
      <c r="V13" cm="1">
        <f t="array" ref="V13">IFERROR(_xlfn.IFS(Rawdata!V13="A1",100,Rawdata!V13="A2",75,Rawdata!V13="A3",50,Rawdata!V13="A4",25,Rawdata!V13="A5",0),"N/A")</f>
        <v>100</v>
      </c>
      <c r="W13" cm="1">
        <f t="array" ref="W13">IFERROR(_xlfn.IFS(Rawdata!W13="A1",100,Rawdata!W13="A2",75,Rawdata!W13="A3",50,Rawdata!W13="A4",25,Rawdata!W13="A5",0),"N/A")</f>
        <v>0</v>
      </c>
      <c r="X13" cm="1">
        <f t="array" ref="X13">IFERROR(_xlfn.IFS(Rawdata!X13="A1",100,Rawdata!X13="A2",75,Rawdata!X13="A3",50,Rawdata!X13="A4",25,Rawdata!X13="A5",0),"N/A")</f>
        <v>50</v>
      </c>
      <c r="Y13" cm="1">
        <f t="array" ref="Y13">IFERROR(_xlfn.IFS(Rawdata!Y13="A1",100,Rawdata!Y13="A2",75,Rawdata!Y13="A3",50,Rawdata!Y13="A4",25,Rawdata!Y13="A5",0),"N/A")</f>
        <v>25</v>
      </c>
      <c r="Z13" cm="1">
        <f t="array" ref="Z13">IFERROR(_xlfn.IFS(Rawdata!Z13="A1",100,Rawdata!Z13="A2",75,Rawdata!Z13="A3",50,Rawdata!Z13="A4",25,Rawdata!Z13="A5",0),"N/A")</f>
        <v>50</v>
      </c>
      <c r="AA13" cm="1">
        <f t="array" ref="AA13">IFERROR(_xlfn.IFS(Rawdata!AA13="A1",100,Rawdata!AA13="A2",75,Rawdata!AA13="A3",50,Rawdata!AA13="A4",25,Rawdata!AA13="A5",0),"N/A")</f>
        <v>0</v>
      </c>
      <c r="AB13" cm="1">
        <f t="array" ref="AB13">IFERROR(_xlfn.IFS(Rawdata!AB13="A1",100,Rawdata!AB13="A2",75,Rawdata!AB13="A3",50,Rawdata!AB13="A4",25,Rawdata!AB13="A5",0),"N/A")</f>
        <v>100</v>
      </c>
      <c r="AC13" cm="1">
        <f t="array" ref="AC13">IFERROR(_xlfn.IFS(Rawdata!AC13="A1",100,Rawdata!AC13="A2",75,Rawdata!AC13="A3",50,Rawdata!AC13="A4",25,Rawdata!AC13="A5",0),"N/A")</f>
        <v>50</v>
      </c>
      <c r="AD13">
        <f>IFERROR(VALUE(RIGHT(Rawdata!AD13)),"N/A")</f>
        <v>4</v>
      </c>
      <c r="AE13">
        <f>IFERROR(VALUE(RIGHT(Rawdata!AE13)),"N/A")</f>
        <v>4</v>
      </c>
      <c r="AF13">
        <f>IFERROR(VALUE(RIGHT(Rawdata!AF13)),"N/A")</f>
        <v>4</v>
      </c>
      <c r="AG13">
        <f>8-IFERROR(VALUE(RIGHT(Rawdata!AG13)),"N/A")</f>
        <v>2</v>
      </c>
      <c r="AH13">
        <f>8-IFERROR(VALUE(RIGHT(Rawdata!AH13)),"N/A")</f>
        <v>3</v>
      </c>
      <c r="AI13">
        <f>IFERROR(VALUE(RIGHT(Rawdata!AI13)),"N/A")</f>
        <v>6</v>
      </c>
      <c r="AJ13">
        <f>IFERROR(VALUE(RIGHT(Rawdata!AJ13)),"N/A")</f>
        <v>6</v>
      </c>
      <c r="AK13">
        <f>IFERROR(VALUE(RIGHT(Rawdata!AK13)),"N/A")</f>
        <v>2</v>
      </c>
      <c r="AL13">
        <f>IFERROR(VALUE(RIGHT(Rawdata!AL13)),"N/A")</f>
        <v>3</v>
      </c>
      <c r="AM13" t="str">
        <f>IFERROR(VALUE(RIGHT(Rawdata!AM13)),"N/A")</f>
        <v>N/A</v>
      </c>
      <c r="AN13" t="str">
        <f>IFERROR(VALUE(RIGHT(Rawdata!AN13)),"N/A")</f>
        <v>N/A</v>
      </c>
      <c r="AO13" t="str">
        <f>IFERROR(VALUE(RIGHT(Rawdata!AO13)),"N/A")</f>
        <v>N/A</v>
      </c>
      <c r="AP13" t="str">
        <f>IFERROR(VALUE(RIGHT(Rawdata!AP13)),"N/A")</f>
        <v>N/A</v>
      </c>
      <c r="AQ13" t="str">
        <f>IFERROR(VALUE(RIGHT(Rawdata!AQ13)),"N/A")</f>
        <v>N/A</v>
      </c>
      <c r="AR13" t="str">
        <f>IFERROR(VALUE(RIGHT(Rawdata!AR13)),"N/A")</f>
        <v>N/A</v>
      </c>
      <c r="AS13" t="str">
        <f>IFERROR(VALUE(RIGHT(Rawdata!AS13)),"N/A")</f>
        <v>N/A</v>
      </c>
      <c r="AT13" t="str">
        <f>IFERROR(VALUE(RIGHT(Rawdata!AT13)),"N/A")</f>
        <v>N/A</v>
      </c>
      <c r="AU13" t="str">
        <f>IFERROR(VALUE(RIGHT(Rawdata!AU13)),"N/A")</f>
        <v>N/A</v>
      </c>
      <c r="AV13" t="str">
        <f>IFERROR(VALUE(RIGHT(Rawdata!AV13)),"N/A")</f>
        <v>N/A</v>
      </c>
      <c r="AW13" t="str">
        <f>IFERROR(VALUE(RIGHT(Rawdata!AW13)),"N/A")</f>
        <v>N/A</v>
      </c>
      <c r="AX13" t="str">
        <f>IFERROR(VALUE(RIGHT(Rawdata!AX13)),"N/A")</f>
        <v>N/A</v>
      </c>
      <c r="AY13" t="str">
        <f>IFERROR(6-VALUE(RIGHT(Rawdata!AY13)),"N/A")</f>
        <v>N/A</v>
      </c>
      <c r="AZ13" t="str">
        <f>IFERROR(VALUE(RIGHT(Rawdata!AZ13)),"N/A")</f>
        <v>N/A</v>
      </c>
      <c r="BA13" t="str">
        <f>IFERROR(VALUE(RIGHT(Rawdata!BA13)),"N/A")</f>
        <v>N/A</v>
      </c>
    </row>
    <row r="14" spans="1:53" x14ac:dyDescent="0.25">
      <c r="A14">
        <f>Rawdata!A14</f>
        <v>16</v>
      </c>
      <c r="B14" t="str">
        <f>Rawdata!B14</f>
        <v>T1</v>
      </c>
      <c r="C14" t="str">
        <f>Rawdata!C14</f>
        <v>2022-06-23 19:25:07</v>
      </c>
      <c r="D14" t="str">
        <f>Rawdata!D14</f>
        <v>801-950</v>
      </c>
      <c r="E14" t="str">
        <f>IF(Rawdata!E14="","",Rawdata!E14)</f>
        <v>201-950</v>
      </c>
      <c r="F14">
        <f>IFERROR(VALUE(RIGHT(Rawdata!F14)),"N/A")</f>
        <v>1</v>
      </c>
      <c r="G14" cm="1">
        <f t="array" ref="G14">IFERROR(_xlfn.IFS(Rawdata!G14="A1",100,Rawdata!G14="A2",75,Rawdata!G14="A3",50,Rawdata!G14="A4",25,Rawdata!G14="A5",0),"N/A")</f>
        <v>75</v>
      </c>
      <c r="H14" cm="1">
        <f t="array" ref="H14">IFERROR(_xlfn.IFS(Rawdata!H14="A1",100,Rawdata!H14="A2",75,Rawdata!H14="A3",50,Rawdata!H14="A4",25,Rawdata!H14="A5",0),"N/A")</f>
        <v>50</v>
      </c>
      <c r="I14" cm="1">
        <f t="array" ref="I14">IFERROR(_xlfn.IFS(Rawdata!I14="A1",100,Rawdata!I14="A2",75,Rawdata!I14="A3",50,Rawdata!I14="A4",25,Rawdata!I14="A5",0),"N/A")</f>
        <v>75</v>
      </c>
      <c r="J14" cm="1">
        <f t="array" ref="J14">IFERROR(_xlfn.IFS(Rawdata!J14="A1",100,Rawdata!J14="A2",75,Rawdata!J14="A3",50,Rawdata!J14="A4",25,Rawdata!J14="A5",0),"N/A")</f>
        <v>75</v>
      </c>
      <c r="K14" cm="1">
        <f t="array" ref="K14">IFERROR(_xlfn.IFS(Rawdata!K14="A1",100,Rawdata!K14="A2",75,Rawdata!K14="A3",50,Rawdata!K14="A4",25,Rawdata!K14="A5",0),"N/A")</f>
        <v>100</v>
      </c>
      <c r="L14" cm="1">
        <f t="array" ref="L14">IFERROR(_xlfn.IFS(Rawdata!L14="A1",100,Rawdata!L14="A2",75,Rawdata!L14="A3",50,Rawdata!L14="A4",25,Rawdata!L14="A5",0),"N/A")</f>
        <v>100</v>
      </c>
      <c r="M14" cm="1">
        <f t="array" ref="M14">IFERROR(_xlfn.IFS(Rawdata!M14="A1",100,Rawdata!M14="A2",75,Rawdata!M14="A3",50,Rawdata!M14="A4",25,Rawdata!M14="A5",0),"N/A")</f>
        <v>50</v>
      </c>
      <c r="N14" cm="1">
        <f t="array" ref="N14">IFERROR(_xlfn.IFS(Rawdata!N14="A1",100,Rawdata!N14="A2",75,Rawdata!N14="A3",50,Rawdata!N14="A4",25,Rawdata!N14="A5",0),"N/A")</f>
        <v>75</v>
      </c>
      <c r="O14" cm="1">
        <f t="array" ref="O14">IFERROR(_xlfn.IFS(Rawdata!O14="A1",100,Rawdata!O14="A2",75,Rawdata!O14="A3",50,Rawdata!O14="A4",25,Rawdata!O14="A5",0),"N/A")</f>
        <v>50</v>
      </c>
      <c r="P14" cm="1">
        <f t="array" ref="P14">IFERROR(_xlfn.IFS(Rawdata!P14="A1",100,Rawdata!P14="A2",75,Rawdata!P14="A3",50,Rawdata!P14="A4",25,Rawdata!P14="A5",0),"N/A")</f>
        <v>50</v>
      </c>
      <c r="Q14" cm="1">
        <f t="array" ref="Q14">IFERROR(_xlfn.IFS(Rawdata!Q14="A1",100,Rawdata!Q14="A2",75,Rawdata!Q14="A3",50,Rawdata!Q14="A4",25,Rawdata!Q14="A5",0),"N/A")</f>
        <v>50</v>
      </c>
      <c r="R14" cm="1">
        <f t="array" ref="R14">IFERROR(_xlfn.IFS(Rawdata!R14="A1",100,Rawdata!R14="A2",75,Rawdata!R14="A3",50,Rawdata!R14="A4",25,Rawdata!R14="A5",0),"N/A")</f>
        <v>100</v>
      </c>
      <c r="S14" cm="1">
        <f t="array" ref="S14">IFERROR(_xlfn.IFS(Rawdata!S14="A1",100,Rawdata!S14="A2",75,Rawdata!S14="A3",50,Rawdata!S14="A4",25,Rawdata!S14="A5",0),"N/A")</f>
        <v>25</v>
      </c>
      <c r="T14" cm="1">
        <f t="array" ref="T14">IFERROR(_xlfn.IFS(Rawdata!T14="A1",100,Rawdata!T14="A2",75,Rawdata!T14="A3",50,Rawdata!T14="A4",25,Rawdata!T14="A5",0),"N/A")</f>
        <v>75</v>
      </c>
      <c r="U14" cm="1">
        <f t="array" ref="U14">IFERROR(_xlfn.IFS(Rawdata!U14="A1",100,Rawdata!U14="A2",75,Rawdata!U14="A3",50,Rawdata!U14="A4",25,Rawdata!U14="A5",0),"N/A")</f>
        <v>75</v>
      </c>
      <c r="V14" cm="1">
        <f t="array" ref="V14">IFERROR(_xlfn.IFS(Rawdata!V14="A1",100,Rawdata!V14="A2",75,Rawdata!V14="A3",50,Rawdata!V14="A4",25,Rawdata!V14="A5",0),"N/A")</f>
        <v>100</v>
      </c>
      <c r="W14" cm="1">
        <f t="array" ref="W14">IFERROR(_xlfn.IFS(Rawdata!W14="A1",100,Rawdata!W14="A2",75,Rawdata!W14="A3",50,Rawdata!W14="A4",25,Rawdata!W14="A5",0),"N/A")</f>
        <v>75</v>
      </c>
      <c r="X14" cm="1">
        <f t="array" ref="X14">IFERROR(_xlfn.IFS(Rawdata!X14="A1",100,Rawdata!X14="A2",75,Rawdata!X14="A3",50,Rawdata!X14="A4",25,Rawdata!X14="A5",0),"N/A")</f>
        <v>100</v>
      </c>
      <c r="Y14" cm="1">
        <f t="array" ref="Y14">IFERROR(_xlfn.IFS(Rawdata!Y14="A1",100,Rawdata!Y14="A2",75,Rawdata!Y14="A3",50,Rawdata!Y14="A4",25,Rawdata!Y14="A5",0),"N/A")</f>
        <v>100</v>
      </c>
      <c r="Z14" cm="1">
        <f t="array" ref="Z14">IFERROR(_xlfn.IFS(Rawdata!Z14="A1",100,Rawdata!Z14="A2",75,Rawdata!Z14="A3",50,Rawdata!Z14="A4",25,Rawdata!Z14="A5",0),"N/A")</f>
        <v>100</v>
      </c>
      <c r="AA14" cm="1">
        <f t="array" ref="AA14">IFERROR(_xlfn.IFS(Rawdata!AA14="A1",100,Rawdata!AA14="A2",75,Rawdata!AA14="A3",50,Rawdata!AA14="A4",25,Rawdata!AA14="A5",0),"N/A")</f>
        <v>100</v>
      </c>
      <c r="AB14" cm="1">
        <f t="array" ref="AB14">IFERROR(_xlfn.IFS(Rawdata!AB14="A1",100,Rawdata!AB14="A2",75,Rawdata!AB14="A3",50,Rawdata!AB14="A4",25,Rawdata!AB14="A5",0),"N/A")</f>
        <v>75</v>
      </c>
      <c r="AC14" cm="1">
        <f t="array" ref="AC14">IFERROR(_xlfn.IFS(Rawdata!AC14="A1",100,Rawdata!AC14="A2",75,Rawdata!AC14="A3",50,Rawdata!AC14="A4",25,Rawdata!AC14="A5",0),"N/A")</f>
        <v>75</v>
      </c>
      <c r="AD14">
        <f>IFERROR(VALUE(RIGHT(Rawdata!AD14)),"N/A")</f>
        <v>7</v>
      </c>
      <c r="AE14">
        <f>IFERROR(VALUE(RIGHT(Rawdata!AE14)),"N/A")</f>
        <v>6</v>
      </c>
      <c r="AF14">
        <f>IFERROR(VALUE(RIGHT(Rawdata!AF14)),"N/A")</f>
        <v>6</v>
      </c>
      <c r="AG14">
        <f>8-IFERROR(VALUE(RIGHT(Rawdata!AG14)),"N/A")</f>
        <v>4</v>
      </c>
      <c r="AH14">
        <f>8-IFERROR(VALUE(RIGHT(Rawdata!AH14)),"N/A")</f>
        <v>4</v>
      </c>
      <c r="AI14">
        <f>IFERROR(VALUE(RIGHT(Rawdata!AI14)),"N/A")</f>
        <v>6</v>
      </c>
      <c r="AJ14">
        <f>IFERROR(VALUE(RIGHT(Rawdata!AJ14)),"N/A")</f>
        <v>6</v>
      </c>
      <c r="AK14">
        <f>IFERROR(VALUE(RIGHT(Rawdata!AK14)),"N/A")</f>
        <v>5</v>
      </c>
      <c r="AL14">
        <f>IFERROR(VALUE(RIGHT(Rawdata!AL14)),"N/A")</f>
        <v>6</v>
      </c>
      <c r="AM14" t="str">
        <f>IFERROR(VALUE(RIGHT(Rawdata!AM14)),"N/A")</f>
        <v>N/A</v>
      </c>
      <c r="AN14" t="str">
        <f>IFERROR(VALUE(RIGHT(Rawdata!AN14)),"N/A")</f>
        <v>N/A</v>
      </c>
      <c r="AO14" t="str">
        <f>IFERROR(VALUE(RIGHT(Rawdata!AO14)),"N/A")</f>
        <v>N/A</v>
      </c>
      <c r="AP14" t="str">
        <f>IFERROR(VALUE(RIGHT(Rawdata!AP14)),"N/A")</f>
        <v>N/A</v>
      </c>
      <c r="AQ14" t="str">
        <f>IFERROR(VALUE(RIGHT(Rawdata!AQ14)),"N/A")</f>
        <v>N/A</v>
      </c>
      <c r="AR14" t="str">
        <f>IFERROR(VALUE(RIGHT(Rawdata!AR14)),"N/A")</f>
        <v>N/A</v>
      </c>
      <c r="AS14" t="str">
        <f>IFERROR(VALUE(RIGHT(Rawdata!AS14)),"N/A")</f>
        <v>N/A</v>
      </c>
      <c r="AT14" t="str">
        <f>IFERROR(VALUE(RIGHT(Rawdata!AT14)),"N/A")</f>
        <v>N/A</v>
      </c>
      <c r="AU14" t="str">
        <f>IFERROR(VALUE(RIGHT(Rawdata!AU14)),"N/A")</f>
        <v>N/A</v>
      </c>
      <c r="AV14" t="str">
        <f>IFERROR(VALUE(RIGHT(Rawdata!AV14)),"N/A")</f>
        <v>N/A</v>
      </c>
      <c r="AW14" t="str">
        <f>IFERROR(VALUE(RIGHT(Rawdata!AW14)),"N/A")</f>
        <v>N/A</v>
      </c>
      <c r="AX14" t="str">
        <f>IFERROR(VALUE(RIGHT(Rawdata!AX14)),"N/A")</f>
        <v>N/A</v>
      </c>
      <c r="AY14" t="str">
        <f>IFERROR(6-VALUE(RIGHT(Rawdata!AY14)),"N/A")</f>
        <v>N/A</v>
      </c>
      <c r="AZ14" t="str">
        <f>IFERROR(VALUE(RIGHT(Rawdata!AZ14)),"N/A")</f>
        <v>N/A</v>
      </c>
      <c r="BA14" t="str">
        <f>IFERROR(VALUE(RIGHT(Rawdata!BA14)),"N/A")</f>
        <v>N/A</v>
      </c>
    </row>
    <row r="15" spans="1:53" x14ac:dyDescent="0.25">
      <c r="A15">
        <f>Rawdata!A15</f>
        <v>1</v>
      </c>
      <c r="B15" t="str">
        <f>Rawdata!B15</f>
        <v>T2</v>
      </c>
      <c r="C15" t="str">
        <f>Rawdata!C15</f>
        <v>2022-06-18 22:18:49</v>
      </c>
      <c r="D15" t="str">
        <f>Rawdata!D15</f>
        <v>709-909</v>
      </c>
      <c r="E15" t="str">
        <f>IF(Rawdata!E15="","",Rawdata!E15)</f>
        <v>109-909</v>
      </c>
      <c r="F15">
        <f>IFERROR(VALUE(RIGHT(Rawdata!F15)),"N/A")</f>
        <v>2</v>
      </c>
      <c r="G15" cm="1">
        <f t="array" ref="G15">IFERROR(_xlfn.IFS(Rawdata!G15="A1",100,Rawdata!G15="A2",75,Rawdata!G15="A3",50,Rawdata!G15="A4",25,Rawdata!G15="A5",0),"N/A")</f>
        <v>100</v>
      </c>
      <c r="H15" cm="1">
        <f t="array" ref="H15">IFERROR(_xlfn.IFS(Rawdata!H15="A1",100,Rawdata!H15="A2",75,Rawdata!H15="A3",50,Rawdata!H15="A4",25,Rawdata!H15="A5",0),"N/A")</f>
        <v>100</v>
      </c>
      <c r="I15" cm="1">
        <f t="array" ref="I15">IFERROR(_xlfn.IFS(Rawdata!I15="A1",100,Rawdata!I15="A2",75,Rawdata!I15="A3",50,Rawdata!I15="A4",25,Rawdata!I15="A5",0),"N/A")</f>
        <v>0</v>
      </c>
      <c r="J15" cm="1">
        <f t="array" ref="J15">IFERROR(_xlfn.IFS(Rawdata!J15="A1",100,Rawdata!J15="A2",75,Rawdata!J15="A3",50,Rawdata!J15="A4",25,Rawdata!J15="A5",0),"N/A")</f>
        <v>50</v>
      </c>
      <c r="K15" cm="1">
        <f t="array" ref="K15">IFERROR(_xlfn.IFS(Rawdata!K15="A1",100,Rawdata!K15="A2",75,Rawdata!K15="A3",50,Rawdata!K15="A4",25,Rawdata!K15="A5",0),"N/A")</f>
        <v>100</v>
      </c>
      <c r="L15" cm="1">
        <f t="array" ref="L15">IFERROR(_xlfn.IFS(Rawdata!L15="A1",100,Rawdata!L15="A2",75,Rawdata!L15="A3",50,Rawdata!L15="A4",25,Rawdata!L15="A5",0),"N/A")</f>
        <v>100</v>
      </c>
      <c r="M15" cm="1">
        <f t="array" ref="M15">IFERROR(_xlfn.IFS(Rawdata!M15="A1",100,Rawdata!M15="A2",75,Rawdata!M15="A3",50,Rawdata!M15="A4",25,Rawdata!M15="A5",0),"N/A")</f>
        <v>100</v>
      </c>
      <c r="N15" cm="1">
        <f t="array" ref="N15">IFERROR(_xlfn.IFS(Rawdata!N15="A1",100,Rawdata!N15="A2",75,Rawdata!N15="A3",50,Rawdata!N15="A4",25,Rawdata!N15="A5",0),"N/A")</f>
        <v>50</v>
      </c>
      <c r="O15" cm="1">
        <f t="array" ref="O15">IFERROR(_xlfn.IFS(Rawdata!O15="A1",100,Rawdata!O15="A2",75,Rawdata!O15="A3",50,Rawdata!O15="A4",25,Rawdata!O15="A5",0),"N/A")</f>
        <v>100</v>
      </c>
      <c r="P15" cm="1">
        <f t="array" ref="P15">IFERROR(_xlfn.IFS(Rawdata!P15="A1",100,Rawdata!P15="A2",75,Rawdata!P15="A3",50,Rawdata!P15="A4",25,Rawdata!P15="A5",0),"N/A")</f>
        <v>50</v>
      </c>
      <c r="Q15" cm="1">
        <f t="array" ref="Q15">IFERROR(_xlfn.IFS(Rawdata!Q15="A1",100,Rawdata!Q15="A2",75,Rawdata!Q15="A3",50,Rawdata!Q15="A4",25,Rawdata!Q15="A5",0),"N/A")</f>
        <v>100</v>
      </c>
      <c r="R15" cm="1">
        <f t="array" ref="R15">IFERROR(_xlfn.IFS(Rawdata!R15="A1",100,Rawdata!R15="A2",75,Rawdata!R15="A3",50,Rawdata!R15="A4",25,Rawdata!R15="A5",0),"N/A")</f>
        <v>75</v>
      </c>
      <c r="S15" cm="1">
        <f t="array" ref="S15">IFERROR(_xlfn.IFS(Rawdata!S15="A1",100,Rawdata!S15="A2",75,Rawdata!S15="A3",50,Rawdata!S15="A4",25,Rawdata!S15="A5",0),"N/A")</f>
        <v>100</v>
      </c>
      <c r="T15" cm="1">
        <f t="array" ref="T15">IFERROR(_xlfn.IFS(Rawdata!T15="A1",100,Rawdata!T15="A2",75,Rawdata!T15="A3",50,Rawdata!T15="A4",25,Rawdata!T15="A5",0),"N/A")</f>
        <v>50</v>
      </c>
      <c r="U15" cm="1">
        <f t="array" ref="U15">IFERROR(_xlfn.IFS(Rawdata!U15="A1",100,Rawdata!U15="A2",75,Rawdata!U15="A3",50,Rawdata!U15="A4",25,Rawdata!U15="A5",0),"N/A")</f>
        <v>50</v>
      </c>
      <c r="V15" cm="1">
        <f t="array" ref="V15">IFERROR(_xlfn.IFS(Rawdata!V15="A1",100,Rawdata!V15="A2",75,Rawdata!V15="A3",50,Rawdata!V15="A4",25,Rawdata!V15="A5",0),"N/A")</f>
        <v>75</v>
      </c>
      <c r="W15" cm="1">
        <f t="array" ref="W15">IFERROR(_xlfn.IFS(Rawdata!W15="A1",100,Rawdata!W15="A2",75,Rawdata!W15="A3",50,Rawdata!W15="A4",25,Rawdata!W15="A5",0),"N/A")</f>
        <v>50</v>
      </c>
      <c r="X15" cm="1">
        <f t="array" ref="X15">IFERROR(_xlfn.IFS(Rawdata!X15="A1",100,Rawdata!X15="A2",75,Rawdata!X15="A3",50,Rawdata!X15="A4",25,Rawdata!X15="A5",0),"N/A")</f>
        <v>50</v>
      </c>
      <c r="Y15" cm="1">
        <f t="array" ref="Y15">IFERROR(_xlfn.IFS(Rawdata!Y15="A1",100,Rawdata!Y15="A2",75,Rawdata!Y15="A3",50,Rawdata!Y15="A4",25,Rawdata!Y15="A5",0),"N/A")</f>
        <v>50</v>
      </c>
      <c r="Z15" cm="1">
        <f t="array" ref="Z15">IFERROR(_xlfn.IFS(Rawdata!Z15="A1",100,Rawdata!Z15="A2",75,Rawdata!Z15="A3",50,Rawdata!Z15="A4",25,Rawdata!Z15="A5",0),"N/A")</f>
        <v>100</v>
      </c>
      <c r="AA15" cm="1">
        <f t="array" ref="AA15">IFERROR(_xlfn.IFS(Rawdata!AA15="A1",100,Rawdata!AA15="A2",75,Rawdata!AA15="A3",50,Rawdata!AA15="A4",25,Rawdata!AA15="A5",0),"N/A")</f>
        <v>75</v>
      </c>
      <c r="AB15" cm="1">
        <f t="array" ref="AB15">IFERROR(_xlfn.IFS(Rawdata!AB15="A1",100,Rawdata!AB15="A2",75,Rawdata!AB15="A3",50,Rawdata!AB15="A4",25,Rawdata!AB15="A5",0),"N/A")</f>
        <v>100</v>
      </c>
      <c r="AC15" cm="1">
        <f t="array" ref="AC15">IFERROR(_xlfn.IFS(Rawdata!AC15="A1",100,Rawdata!AC15="A2",75,Rawdata!AC15="A3",50,Rawdata!AC15="A4",25,Rawdata!AC15="A5",0),"N/A")</f>
        <v>75</v>
      </c>
      <c r="AD15">
        <f>IFERROR(VALUE(RIGHT(Rawdata!AD15)),"N/A")</f>
        <v>7</v>
      </c>
      <c r="AE15">
        <f>IFERROR(VALUE(RIGHT(Rawdata!AE15)),"N/A")</f>
        <v>7</v>
      </c>
      <c r="AF15">
        <f>IFERROR(VALUE(RIGHT(Rawdata!AF15)),"N/A")</f>
        <v>7</v>
      </c>
      <c r="AG15">
        <f>8-IFERROR(VALUE(RIGHT(Rawdata!AG15)),"N/A")</f>
        <v>1</v>
      </c>
      <c r="AH15">
        <f>8-IFERROR(VALUE(RIGHT(Rawdata!AH15)),"N/A")</f>
        <v>1</v>
      </c>
      <c r="AI15">
        <f>IFERROR(VALUE(RIGHT(Rawdata!AI15)),"N/A")</f>
        <v>5</v>
      </c>
      <c r="AJ15">
        <f>IFERROR(VALUE(RIGHT(Rawdata!AJ15)),"N/A")</f>
        <v>7</v>
      </c>
      <c r="AK15">
        <f>IFERROR(VALUE(RIGHT(Rawdata!AK15)),"N/A")</f>
        <v>7</v>
      </c>
      <c r="AL15">
        <f>IFERROR(VALUE(RIGHT(Rawdata!AL15)),"N/A")</f>
        <v>7</v>
      </c>
      <c r="AM15" t="str">
        <f>IFERROR(VALUE(RIGHT(Rawdata!AM15)),"N/A")</f>
        <v>N/A</v>
      </c>
      <c r="AN15" t="str">
        <f>IFERROR(VALUE(RIGHT(Rawdata!AN15)),"N/A")</f>
        <v>N/A</v>
      </c>
      <c r="AO15" t="str">
        <f>IFERROR(VALUE(RIGHT(Rawdata!AO15)),"N/A")</f>
        <v>N/A</v>
      </c>
      <c r="AP15" t="str">
        <f>IFERROR(VALUE(RIGHT(Rawdata!AP15)),"N/A")</f>
        <v>N/A</v>
      </c>
      <c r="AQ15" t="str">
        <f>IFERROR(VALUE(RIGHT(Rawdata!AQ15)),"N/A")</f>
        <v>N/A</v>
      </c>
      <c r="AR15" t="str">
        <f>IFERROR(VALUE(RIGHT(Rawdata!AR15)),"N/A")</f>
        <v>N/A</v>
      </c>
      <c r="AS15" t="str">
        <f>IFERROR(VALUE(RIGHT(Rawdata!AS15)),"N/A")</f>
        <v>N/A</v>
      </c>
      <c r="AT15" t="str">
        <f>IFERROR(VALUE(RIGHT(Rawdata!AT15)),"N/A")</f>
        <v>N/A</v>
      </c>
      <c r="AU15" t="str">
        <f>IFERROR(VALUE(RIGHT(Rawdata!AU15)),"N/A")</f>
        <v>N/A</v>
      </c>
      <c r="AV15" t="str">
        <f>IFERROR(VALUE(RIGHT(Rawdata!AV15)),"N/A")</f>
        <v>N/A</v>
      </c>
      <c r="AW15" t="str">
        <f>IFERROR(VALUE(RIGHT(Rawdata!AW15)),"N/A")</f>
        <v>N/A</v>
      </c>
      <c r="AX15" t="str">
        <f>IFERROR(VALUE(RIGHT(Rawdata!AX15)),"N/A")</f>
        <v>N/A</v>
      </c>
      <c r="AY15" t="str">
        <f>IFERROR(6-VALUE(RIGHT(Rawdata!AY15)),"N/A")</f>
        <v>N/A</v>
      </c>
      <c r="AZ15" t="str">
        <f>IFERROR(VALUE(RIGHT(Rawdata!AZ15)),"N/A")</f>
        <v>N/A</v>
      </c>
      <c r="BA15" t="str">
        <f>IFERROR(VALUE(RIGHT(Rawdata!BA15)),"N/A")</f>
        <v>N/A</v>
      </c>
    </row>
    <row r="16" spans="1:53" x14ac:dyDescent="0.25">
      <c r="A16">
        <f>Rawdata!A16</f>
        <v>2</v>
      </c>
      <c r="B16" t="str">
        <f>Rawdata!B16</f>
        <v>T2</v>
      </c>
      <c r="C16" t="str">
        <f>Rawdata!C16</f>
        <v>2022-06-08 20:07:47</v>
      </c>
      <c r="D16" t="str">
        <f>Rawdata!D16</f>
        <v>803-952</v>
      </c>
      <c r="E16" t="str">
        <f>IF(Rawdata!E16="","",Rawdata!E16)</f>
        <v>203-952</v>
      </c>
      <c r="F16">
        <f>IFERROR(VALUE(RIGHT(Rawdata!F16)),"N/A")</f>
        <v>2</v>
      </c>
      <c r="G16" cm="1">
        <f t="array" ref="G16">IFERROR(_xlfn.IFS(Rawdata!G16="A1",100,Rawdata!G16="A2",75,Rawdata!G16="A3",50,Rawdata!G16="A4",25,Rawdata!G16="A5",0),"N/A")</f>
        <v>100</v>
      </c>
      <c r="H16" cm="1">
        <f t="array" ref="H16">IFERROR(_xlfn.IFS(Rawdata!H16="A1",100,Rawdata!H16="A2",75,Rawdata!H16="A3",50,Rawdata!H16="A4",25,Rawdata!H16="A5",0),"N/A")</f>
        <v>100</v>
      </c>
      <c r="I16" cm="1">
        <f t="array" ref="I16">IFERROR(_xlfn.IFS(Rawdata!I16="A1",100,Rawdata!I16="A2",75,Rawdata!I16="A3",50,Rawdata!I16="A4",25,Rawdata!I16="A5",0),"N/A")</f>
        <v>50</v>
      </c>
      <c r="J16" cm="1">
        <f t="array" ref="J16">IFERROR(_xlfn.IFS(Rawdata!J16="A1",100,Rawdata!J16="A2",75,Rawdata!J16="A3",50,Rawdata!J16="A4",25,Rawdata!J16="A5",0),"N/A")</f>
        <v>100</v>
      </c>
      <c r="K16" cm="1">
        <f t="array" ref="K16">IFERROR(_xlfn.IFS(Rawdata!K16="A1",100,Rawdata!K16="A2",75,Rawdata!K16="A3",50,Rawdata!K16="A4",25,Rawdata!K16="A5",0),"N/A")</f>
        <v>100</v>
      </c>
      <c r="L16" cm="1">
        <f t="array" ref="L16">IFERROR(_xlfn.IFS(Rawdata!L16="A1",100,Rawdata!L16="A2",75,Rawdata!L16="A3",50,Rawdata!L16="A4",25,Rawdata!L16="A5",0),"N/A")</f>
        <v>25</v>
      </c>
      <c r="M16" cm="1">
        <f t="array" ref="M16">IFERROR(_xlfn.IFS(Rawdata!M16="A1",100,Rawdata!M16="A2",75,Rawdata!M16="A3",50,Rawdata!M16="A4",25,Rawdata!M16="A5",0),"N/A")</f>
        <v>75</v>
      </c>
      <c r="N16" cm="1">
        <f t="array" ref="N16">IFERROR(_xlfn.IFS(Rawdata!N16="A1",100,Rawdata!N16="A2",75,Rawdata!N16="A3",50,Rawdata!N16="A4",25,Rawdata!N16="A5",0),"N/A")</f>
        <v>100</v>
      </c>
      <c r="O16" cm="1">
        <f t="array" ref="O16">IFERROR(_xlfn.IFS(Rawdata!O16="A1",100,Rawdata!O16="A2",75,Rawdata!O16="A3",50,Rawdata!O16="A4",25,Rawdata!O16="A5",0),"N/A")</f>
        <v>50</v>
      </c>
      <c r="P16" cm="1">
        <f t="array" ref="P16">IFERROR(_xlfn.IFS(Rawdata!P16="A1",100,Rawdata!P16="A2",75,Rawdata!P16="A3",50,Rawdata!P16="A4",25,Rawdata!P16="A5",0),"N/A")</f>
        <v>75</v>
      </c>
      <c r="Q16" cm="1">
        <f t="array" ref="Q16">IFERROR(_xlfn.IFS(Rawdata!Q16="A1",100,Rawdata!Q16="A2",75,Rawdata!Q16="A3",50,Rawdata!Q16="A4",25,Rawdata!Q16="A5",0),"N/A")</f>
        <v>25</v>
      </c>
      <c r="R16" cm="1">
        <f t="array" ref="R16">IFERROR(_xlfn.IFS(Rawdata!R16="A1",100,Rawdata!R16="A2",75,Rawdata!R16="A3",50,Rawdata!R16="A4",25,Rawdata!R16="A5",0),"N/A")</f>
        <v>25</v>
      </c>
      <c r="S16" cm="1">
        <f t="array" ref="S16">IFERROR(_xlfn.IFS(Rawdata!S16="A1",100,Rawdata!S16="A2",75,Rawdata!S16="A3",50,Rawdata!S16="A4",25,Rawdata!S16="A5",0),"N/A")</f>
        <v>25</v>
      </c>
      <c r="T16" cm="1">
        <f t="array" ref="T16">IFERROR(_xlfn.IFS(Rawdata!T16="A1",100,Rawdata!T16="A2",75,Rawdata!T16="A3",50,Rawdata!T16="A4",25,Rawdata!T16="A5",0),"N/A")</f>
        <v>50</v>
      </c>
      <c r="U16" cm="1">
        <f t="array" ref="U16">IFERROR(_xlfn.IFS(Rawdata!U16="A1",100,Rawdata!U16="A2",75,Rawdata!U16="A3",50,Rawdata!U16="A4",25,Rawdata!U16="A5",0),"N/A")</f>
        <v>75</v>
      </c>
      <c r="V16" cm="1">
        <f t="array" ref="V16">IFERROR(_xlfn.IFS(Rawdata!V16="A1",100,Rawdata!V16="A2",75,Rawdata!V16="A3",50,Rawdata!V16="A4",25,Rawdata!V16="A5",0),"N/A")</f>
        <v>50</v>
      </c>
      <c r="W16" cm="1">
        <f t="array" ref="W16">IFERROR(_xlfn.IFS(Rawdata!W16="A1",100,Rawdata!W16="A2",75,Rawdata!W16="A3",50,Rawdata!W16="A4",25,Rawdata!W16="A5",0),"N/A")</f>
        <v>50</v>
      </c>
      <c r="X16" cm="1">
        <f t="array" ref="X16">IFERROR(_xlfn.IFS(Rawdata!X16="A1",100,Rawdata!X16="A2",75,Rawdata!X16="A3",50,Rawdata!X16="A4",25,Rawdata!X16="A5",0),"N/A")</f>
        <v>75</v>
      </c>
      <c r="Y16" cm="1">
        <f t="array" ref="Y16">IFERROR(_xlfn.IFS(Rawdata!Y16="A1",100,Rawdata!Y16="A2",75,Rawdata!Y16="A3",50,Rawdata!Y16="A4",25,Rawdata!Y16="A5",0),"N/A")</f>
        <v>25</v>
      </c>
      <c r="Z16" cm="1">
        <f t="array" ref="Z16">IFERROR(_xlfn.IFS(Rawdata!Z16="A1",100,Rawdata!Z16="A2",75,Rawdata!Z16="A3",50,Rawdata!Z16="A4",25,Rawdata!Z16="A5",0),"N/A")</f>
        <v>50</v>
      </c>
      <c r="AA16" cm="1">
        <f t="array" ref="AA16">IFERROR(_xlfn.IFS(Rawdata!AA16="A1",100,Rawdata!AA16="A2",75,Rawdata!AA16="A3",50,Rawdata!AA16="A4",25,Rawdata!AA16="A5",0),"N/A")</f>
        <v>25</v>
      </c>
      <c r="AB16" cm="1">
        <f t="array" ref="AB16">IFERROR(_xlfn.IFS(Rawdata!AB16="A1",100,Rawdata!AB16="A2",75,Rawdata!AB16="A3",50,Rawdata!AB16="A4",25,Rawdata!AB16="A5",0),"N/A")</f>
        <v>75</v>
      </c>
      <c r="AC16" cm="1">
        <f t="array" ref="AC16">IFERROR(_xlfn.IFS(Rawdata!AC16="A1",100,Rawdata!AC16="A2",75,Rawdata!AC16="A3",50,Rawdata!AC16="A4",25,Rawdata!AC16="A5",0),"N/A")</f>
        <v>25</v>
      </c>
      <c r="AD16">
        <f>IFERROR(VALUE(RIGHT(Rawdata!AD16)),"N/A")</f>
        <v>1</v>
      </c>
      <c r="AE16">
        <f>IFERROR(VALUE(RIGHT(Rawdata!AE16)),"N/A")</f>
        <v>1</v>
      </c>
      <c r="AF16">
        <f>IFERROR(VALUE(RIGHT(Rawdata!AF16)),"N/A")</f>
        <v>1</v>
      </c>
      <c r="AG16">
        <f>8-IFERROR(VALUE(RIGHT(Rawdata!AG16)),"N/A")</f>
        <v>1</v>
      </c>
      <c r="AH16">
        <f>8-IFERROR(VALUE(RIGHT(Rawdata!AH16)),"N/A")</f>
        <v>1</v>
      </c>
      <c r="AI16">
        <f>IFERROR(VALUE(RIGHT(Rawdata!AI16)),"N/A")</f>
        <v>1</v>
      </c>
      <c r="AJ16">
        <f>IFERROR(VALUE(RIGHT(Rawdata!AJ16)),"N/A")</f>
        <v>1</v>
      </c>
      <c r="AK16">
        <f>IFERROR(VALUE(RIGHT(Rawdata!AK16)),"N/A")</f>
        <v>2</v>
      </c>
      <c r="AL16">
        <f>IFERROR(VALUE(RIGHT(Rawdata!AL16)),"N/A")</f>
        <v>1</v>
      </c>
      <c r="AM16" t="str">
        <f>IFERROR(VALUE(RIGHT(Rawdata!AM16)),"N/A")</f>
        <v>N/A</v>
      </c>
      <c r="AN16" t="str">
        <f>IFERROR(VALUE(RIGHT(Rawdata!AN16)),"N/A")</f>
        <v>N/A</v>
      </c>
      <c r="AO16" t="str">
        <f>IFERROR(VALUE(RIGHT(Rawdata!AO16)),"N/A")</f>
        <v>N/A</v>
      </c>
      <c r="AP16" t="str">
        <f>IFERROR(VALUE(RIGHT(Rawdata!AP16)),"N/A")</f>
        <v>N/A</v>
      </c>
      <c r="AQ16" t="str">
        <f>IFERROR(VALUE(RIGHT(Rawdata!AQ16)),"N/A")</f>
        <v>N/A</v>
      </c>
      <c r="AR16" t="str">
        <f>IFERROR(VALUE(RIGHT(Rawdata!AR16)),"N/A")</f>
        <v>N/A</v>
      </c>
      <c r="AS16" t="str">
        <f>IFERROR(VALUE(RIGHT(Rawdata!AS16)),"N/A")</f>
        <v>N/A</v>
      </c>
      <c r="AT16" t="str">
        <f>IFERROR(VALUE(RIGHT(Rawdata!AT16)),"N/A")</f>
        <v>N/A</v>
      </c>
      <c r="AU16" t="str">
        <f>IFERROR(VALUE(RIGHT(Rawdata!AU16)),"N/A")</f>
        <v>N/A</v>
      </c>
      <c r="AV16" t="str">
        <f>IFERROR(VALUE(RIGHT(Rawdata!AV16)),"N/A")</f>
        <v>N/A</v>
      </c>
      <c r="AW16" t="str">
        <f>IFERROR(VALUE(RIGHT(Rawdata!AW16)),"N/A")</f>
        <v>N/A</v>
      </c>
      <c r="AX16" t="str">
        <f>IFERROR(VALUE(RIGHT(Rawdata!AX16)),"N/A")</f>
        <v>N/A</v>
      </c>
      <c r="AY16" t="str">
        <f>IFERROR(6-VALUE(RIGHT(Rawdata!AY16)),"N/A")</f>
        <v>N/A</v>
      </c>
      <c r="AZ16" t="str">
        <f>IFERROR(VALUE(RIGHT(Rawdata!AZ16)),"N/A")</f>
        <v>N/A</v>
      </c>
      <c r="BA16" t="str">
        <f>IFERROR(VALUE(RIGHT(Rawdata!BA16)),"N/A")</f>
        <v>N/A</v>
      </c>
    </row>
    <row r="17" spans="1:53" x14ac:dyDescent="0.25">
      <c r="A17">
        <f>Rawdata!A17</f>
        <v>3</v>
      </c>
      <c r="B17" t="str">
        <f>Rawdata!B17</f>
        <v>T2</v>
      </c>
      <c r="C17" t="str">
        <f>Rawdata!C17</f>
        <v>2022-06-18 19:27:50</v>
      </c>
      <c r="D17" t="str">
        <f>Rawdata!D17</f>
        <v>806-156</v>
      </c>
      <c r="E17" t="str">
        <f>IF(Rawdata!E17="","",Rawdata!E17)</f>
        <v>206-955</v>
      </c>
      <c r="F17">
        <f>IFERROR(VALUE(RIGHT(Rawdata!F17)),"N/A")</f>
        <v>2</v>
      </c>
      <c r="G17" cm="1">
        <f t="array" ref="G17">IFERROR(_xlfn.IFS(Rawdata!G17="A1",100,Rawdata!G17="A2",75,Rawdata!G17="A3",50,Rawdata!G17="A4",25,Rawdata!G17="A5",0),"N/A")</f>
        <v>100</v>
      </c>
      <c r="H17" cm="1">
        <f t="array" ref="H17">IFERROR(_xlfn.IFS(Rawdata!H17="A1",100,Rawdata!H17="A2",75,Rawdata!H17="A3",50,Rawdata!H17="A4",25,Rawdata!H17="A5",0),"N/A")</f>
        <v>100</v>
      </c>
      <c r="I17" cm="1">
        <f t="array" ref="I17">IFERROR(_xlfn.IFS(Rawdata!I17="A1",100,Rawdata!I17="A2",75,Rawdata!I17="A3",50,Rawdata!I17="A4",25,Rawdata!I17="A5",0),"N/A")</f>
        <v>100</v>
      </c>
      <c r="J17" cm="1">
        <f t="array" ref="J17">IFERROR(_xlfn.IFS(Rawdata!J17="A1",100,Rawdata!J17="A2",75,Rawdata!J17="A3",50,Rawdata!J17="A4",25,Rawdata!J17="A5",0),"N/A")</f>
        <v>100</v>
      </c>
      <c r="K17" cm="1">
        <f t="array" ref="K17">IFERROR(_xlfn.IFS(Rawdata!K17="A1",100,Rawdata!K17="A2",75,Rawdata!K17="A3",50,Rawdata!K17="A4",25,Rawdata!K17="A5",0),"N/A")</f>
        <v>100</v>
      </c>
      <c r="L17" cm="1">
        <f t="array" ref="L17">IFERROR(_xlfn.IFS(Rawdata!L17="A1",100,Rawdata!L17="A2",75,Rawdata!L17="A3",50,Rawdata!L17="A4",25,Rawdata!L17="A5",0),"N/A")</f>
        <v>50</v>
      </c>
      <c r="M17" cm="1">
        <f t="array" ref="M17">IFERROR(_xlfn.IFS(Rawdata!M17="A1",100,Rawdata!M17="A2",75,Rawdata!M17="A3",50,Rawdata!M17="A4",25,Rawdata!M17="A5",0),"N/A")</f>
        <v>50</v>
      </c>
      <c r="N17" cm="1">
        <f t="array" ref="N17">IFERROR(_xlfn.IFS(Rawdata!N17="A1",100,Rawdata!N17="A2",75,Rawdata!N17="A3",50,Rawdata!N17="A4",25,Rawdata!N17="A5",0),"N/A")</f>
        <v>100</v>
      </c>
      <c r="O17" cm="1">
        <f t="array" ref="O17">IFERROR(_xlfn.IFS(Rawdata!O17="A1",100,Rawdata!O17="A2",75,Rawdata!O17="A3",50,Rawdata!O17="A4",25,Rawdata!O17="A5",0),"N/A")</f>
        <v>25</v>
      </c>
      <c r="P17" cm="1">
        <f t="array" ref="P17">IFERROR(_xlfn.IFS(Rawdata!P17="A1",100,Rawdata!P17="A2",75,Rawdata!P17="A3",50,Rawdata!P17="A4",25,Rawdata!P17="A5",0),"N/A")</f>
        <v>50</v>
      </c>
      <c r="Q17" cm="1">
        <f t="array" ref="Q17">IFERROR(_xlfn.IFS(Rawdata!Q17="A1",100,Rawdata!Q17="A2",75,Rawdata!Q17="A3",50,Rawdata!Q17="A4",25,Rawdata!Q17="A5",0),"N/A")</f>
        <v>25</v>
      </c>
      <c r="R17" cm="1">
        <f t="array" ref="R17">IFERROR(_xlfn.IFS(Rawdata!R17="A1",100,Rawdata!R17="A2",75,Rawdata!R17="A3",50,Rawdata!R17="A4",25,Rawdata!R17="A5",0),"N/A")</f>
        <v>50</v>
      </c>
      <c r="S17" cm="1">
        <f t="array" ref="S17">IFERROR(_xlfn.IFS(Rawdata!S17="A1",100,Rawdata!S17="A2",75,Rawdata!S17="A3",50,Rawdata!S17="A4",25,Rawdata!S17="A5",0),"N/A")</f>
        <v>0</v>
      </c>
      <c r="T17" cm="1">
        <f t="array" ref="T17">IFERROR(_xlfn.IFS(Rawdata!T17="A1",100,Rawdata!T17="A2",75,Rawdata!T17="A3",50,Rawdata!T17="A4",25,Rawdata!T17="A5",0),"N/A")</f>
        <v>25</v>
      </c>
      <c r="U17" cm="1">
        <f t="array" ref="U17">IFERROR(_xlfn.IFS(Rawdata!U17="A1",100,Rawdata!U17="A2",75,Rawdata!U17="A3",50,Rawdata!U17="A4",25,Rawdata!U17="A5",0),"N/A")</f>
        <v>0</v>
      </c>
      <c r="V17" cm="1">
        <f t="array" ref="V17">IFERROR(_xlfn.IFS(Rawdata!V17="A1",100,Rawdata!V17="A2",75,Rawdata!V17="A3",50,Rawdata!V17="A4",25,Rawdata!V17="A5",0),"N/A")</f>
        <v>100</v>
      </c>
      <c r="W17" cm="1">
        <f t="array" ref="W17">IFERROR(_xlfn.IFS(Rawdata!W17="A1",100,Rawdata!W17="A2",75,Rawdata!W17="A3",50,Rawdata!W17="A4",25,Rawdata!W17="A5",0),"N/A")</f>
        <v>25</v>
      </c>
      <c r="X17" cm="1">
        <f t="array" ref="X17">IFERROR(_xlfn.IFS(Rawdata!X17="A1",100,Rawdata!X17="A2",75,Rawdata!X17="A3",50,Rawdata!X17="A4",25,Rawdata!X17="A5",0),"N/A")</f>
        <v>0</v>
      </c>
      <c r="Y17" cm="1">
        <f t="array" ref="Y17">IFERROR(_xlfn.IFS(Rawdata!Y17="A1",100,Rawdata!Y17="A2",75,Rawdata!Y17="A3",50,Rawdata!Y17="A4",25,Rawdata!Y17="A5",0),"N/A")</f>
        <v>25</v>
      </c>
      <c r="Z17" cm="1">
        <f t="array" ref="Z17">IFERROR(_xlfn.IFS(Rawdata!Z17="A1",100,Rawdata!Z17="A2",75,Rawdata!Z17="A3",50,Rawdata!Z17="A4",25,Rawdata!Z17="A5",0),"N/A")</f>
        <v>75</v>
      </c>
      <c r="AA17" cm="1">
        <f t="array" ref="AA17">IFERROR(_xlfn.IFS(Rawdata!AA17="A1",100,Rawdata!AA17="A2",75,Rawdata!AA17="A3",50,Rawdata!AA17="A4",25,Rawdata!AA17="A5",0),"N/A")</f>
        <v>25</v>
      </c>
      <c r="AB17" cm="1">
        <f t="array" ref="AB17">IFERROR(_xlfn.IFS(Rawdata!AB17="A1",100,Rawdata!AB17="A2",75,Rawdata!AB17="A3",50,Rawdata!AB17="A4",25,Rawdata!AB17="A5",0),"N/A")</f>
        <v>100</v>
      </c>
      <c r="AC17" cm="1">
        <f t="array" ref="AC17">IFERROR(_xlfn.IFS(Rawdata!AC17="A1",100,Rawdata!AC17="A2",75,Rawdata!AC17="A3",50,Rawdata!AC17="A4",25,Rawdata!AC17="A5",0),"N/A")</f>
        <v>75</v>
      </c>
      <c r="AD17">
        <f>IFERROR(VALUE(RIGHT(Rawdata!AD17)),"N/A")</f>
        <v>5</v>
      </c>
      <c r="AE17">
        <f>IFERROR(VALUE(RIGHT(Rawdata!AE17)),"N/A")</f>
        <v>1</v>
      </c>
      <c r="AF17">
        <f>IFERROR(VALUE(RIGHT(Rawdata!AF17)),"N/A")</f>
        <v>4</v>
      </c>
      <c r="AG17">
        <f>8-IFERROR(VALUE(RIGHT(Rawdata!AG17)),"N/A")</f>
        <v>1</v>
      </c>
      <c r="AH17">
        <f>8-IFERROR(VALUE(RIGHT(Rawdata!AH17)),"N/A")</f>
        <v>1</v>
      </c>
      <c r="AI17">
        <f>IFERROR(VALUE(RIGHT(Rawdata!AI17)),"N/A")</f>
        <v>3</v>
      </c>
      <c r="AJ17">
        <f>IFERROR(VALUE(RIGHT(Rawdata!AJ17)),"N/A")</f>
        <v>5</v>
      </c>
      <c r="AK17">
        <f>IFERROR(VALUE(RIGHT(Rawdata!AK17)),"N/A")</f>
        <v>4</v>
      </c>
      <c r="AL17">
        <f>IFERROR(VALUE(RIGHT(Rawdata!AL17)),"N/A")</f>
        <v>4</v>
      </c>
      <c r="AM17" t="str">
        <f>IFERROR(VALUE(RIGHT(Rawdata!AM17)),"N/A")</f>
        <v>N/A</v>
      </c>
      <c r="AN17" t="str">
        <f>IFERROR(VALUE(RIGHT(Rawdata!AN17)),"N/A")</f>
        <v>N/A</v>
      </c>
      <c r="AO17" t="str">
        <f>IFERROR(VALUE(RIGHT(Rawdata!AO17)),"N/A")</f>
        <v>N/A</v>
      </c>
      <c r="AP17" t="str">
        <f>IFERROR(VALUE(RIGHT(Rawdata!AP17)),"N/A")</f>
        <v>N/A</v>
      </c>
      <c r="AQ17" t="str">
        <f>IFERROR(VALUE(RIGHT(Rawdata!AQ17)),"N/A")</f>
        <v>N/A</v>
      </c>
      <c r="AR17" t="str">
        <f>IFERROR(VALUE(RIGHT(Rawdata!AR17)),"N/A")</f>
        <v>N/A</v>
      </c>
      <c r="AS17" t="str">
        <f>IFERROR(VALUE(RIGHT(Rawdata!AS17)),"N/A")</f>
        <v>N/A</v>
      </c>
      <c r="AT17" t="str">
        <f>IFERROR(VALUE(RIGHT(Rawdata!AT17)),"N/A")</f>
        <v>N/A</v>
      </c>
      <c r="AU17" t="str">
        <f>IFERROR(VALUE(RIGHT(Rawdata!AU17)),"N/A")</f>
        <v>N/A</v>
      </c>
      <c r="AV17" t="str">
        <f>IFERROR(VALUE(RIGHT(Rawdata!AV17)),"N/A")</f>
        <v>N/A</v>
      </c>
      <c r="AW17" t="str">
        <f>IFERROR(VALUE(RIGHT(Rawdata!AW17)),"N/A")</f>
        <v>N/A</v>
      </c>
      <c r="AX17" t="str">
        <f>IFERROR(VALUE(RIGHT(Rawdata!AX17)),"N/A")</f>
        <v>N/A</v>
      </c>
      <c r="AY17" t="str">
        <f>IFERROR(6-VALUE(RIGHT(Rawdata!AY17)),"N/A")</f>
        <v>N/A</v>
      </c>
      <c r="AZ17" t="str">
        <f>IFERROR(VALUE(RIGHT(Rawdata!AZ17)),"N/A")</f>
        <v>N/A</v>
      </c>
      <c r="BA17" t="str">
        <f>IFERROR(VALUE(RIGHT(Rawdata!BA17)),"N/A")</f>
        <v>N/A</v>
      </c>
    </row>
    <row r="18" spans="1:53" x14ac:dyDescent="0.25">
      <c r="A18">
        <f>Rawdata!A18</f>
        <v>4</v>
      </c>
      <c r="B18" t="str">
        <f>Rawdata!B18</f>
        <v>T2</v>
      </c>
      <c r="C18" t="str">
        <f>Rawdata!C18</f>
        <v>2022-06-23 18:48:55</v>
      </c>
      <c r="D18" t="str">
        <f>Rawdata!D18</f>
        <v>703-903</v>
      </c>
      <c r="E18" t="str">
        <f>IF(Rawdata!E18="","",Rawdata!E18)</f>
        <v>103-903</v>
      </c>
      <c r="F18">
        <f>IFERROR(VALUE(RIGHT(Rawdata!F18)),"N/A")</f>
        <v>2</v>
      </c>
      <c r="G18" cm="1">
        <f t="array" ref="G18">IFERROR(_xlfn.IFS(Rawdata!G18="A1",100,Rawdata!G18="A2",75,Rawdata!G18="A3",50,Rawdata!G18="A4",25,Rawdata!G18="A5",0),"N/A")</f>
        <v>100</v>
      </c>
      <c r="H18" cm="1">
        <f t="array" ref="H18">IFERROR(_xlfn.IFS(Rawdata!H18="A1",100,Rawdata!H18="A2",75,Rawdata!H18="A3",50,Rawdata!H18="A4",25,Rawdata!H18="A5",0),"N/A")</f>
        <v>100</v>
      </c>
      <c r="I18" cm="1">
        <f t="array" ref="I18">IFERROR(_xlfn.IFS(Rawdata!I18="A1",100,Rawdata!I18="A2",75,Rawdata!I18="A3",50,Rawdata!I18="A4",25,Rawdata!I18="A5",0),"N/A")</f>
        <v>100</v>
      </c>
      <c r="J18" cm="1">
        <f t="array" ref="J18">IFERROR(_xlfn.IFS(Rawdata!J18="A1",100,Rawdata!J18="A2",75,Rawdata!J18="A3",50,Rawdata!J18="A4",25,Rawdata!J18="A5",0),"N/A")</f>
        <v>100</v>
      </c>
      <c r="K18" cm="1">
        <f t="array" ref="K18">IFERROR(_xlfn.IFS(Rawdata!K18="A1",100,Rawdata!K18="A2",75,Rawdata!K18="A3",50,Rawdata!K18="A4",25,Rawdata!K18="A5",0),"N/A")</f>
        <v>100</v>
      </c>
      <c r="L18" cm="1">
        <f t="array" ref="L18">IFERROR(_xlfn.IFS(Rawdata!L18="A1",100,Rawdata!L18="A2",75,Rawdata!L18="A3",50,Rawdata!L18="A4",25,Rawdata!L18="A5",0),"N/A")</f>
        <v>100</v>
      </c>
      <c r="M18" cm="1">
        <f t="array" ref="M18">IFERROR(_xlfn.IFS(Rawdata!M18="A1",100,Rawdata!M18="A2",75,Rawdata!M18="A3",50,Rawdata!M18="A4",25,Rawdata!M18="A5",0),"N/A")</f>
        <v>100</v>
      </c>
      <c r="N18" cm="1">
        <f t="array" ref="N18">IFERROR(_xlfn.IFS(Rawdata!N18="A1",100,Rawdata!N18="A2",75,Rawdata!N18="A3",50,Rawdata!N18="A4",25,Rawdata!N18="A5",0),"N/A")</f>
        <v>75</v>
      </c>
      <c r="O18" cm="1">
        <f t="array" ref="O18">IFERROR(_xlfn.IFS(Rawdata!O18="A1",100,Rawdata!O18="A2",75,Rawdata!O18="A3",50,Rawdata!O18="A4",25,Rawdata!O18="A5",0),"N/A")</f>
        <v>100</v>
      </c>
      <c r="P18" cm="1">
        <f t="array" ref="P18">IFERROR(_xlfn.IFS(Rawdata!P18="A1",100,Rawdata!P18="A2",75,Rawdata!P18="A3",50,Rawdata!P18="A4",25,Rawdata!P18="A5",0),"N/A")</f>
        <v>100</v>
      </c>
      <c r="Q18" cm="1">
        <f t="array" ref="Q18">IFERROR(_xlfn.IFS(Rawdata!Q18="A1",100,Rawdata!Q18="A2",75,Rawdata!Q18="A3",50,Rawdata!Q18="A4",25,Rawdata!Q18="A5",0),"N/A")</f>
        <v>100</v>
      </c>
      <c r="R18" cm="1">
        <f t="array" ref="R18">IFERROR(_xlfn.IFS(Rawdata!R18="A1",100,Rawdata!R18="A2",75,Rawdata!R18="A3",50,Rawdata!R18="A4",25,Rawdata!R18="A5",0),"N/A")</f>
        <v>100</v>
      </c>
      <c r="S18" cm="1">
        <f t="array" ref="S18">IFERROR(_xlfn.IFS(Rawdata!S18="A1",100,Rawdata!S18="A2",75,Rawdata!S18="A3",50,Rawdata!S18="A4",25,Rawdata!S18="A5",0),"N/A")</f>
        <v>100</v>
      </c>
      <c r="T18" cm="1">
        <f t="array" ref="T18">IFERROR(_xlfn.IFS(Rawdata!T18="A1",100,Rawdata!T18="A2",75,Rawdata!T18="A3",50,Rawdata!T18="A4",25,Rawdata!T18="A5",0),"N/A")</f>
        <v>100</v>
      </c>
      <c r="U18" cm="1">
        <f t="array" ref="U18">IFERROR(_xlfn.IFS(Rawdata!U18="A1",100,Rawdata!U18="A2",75,Rawdata!U18="A3",50,Rawdata!U18="A4",25,Rawdata!U18="A5",0),"N/A")</f>
        <v>100</v>
      </c>
      <c r="V18" cm="1">
        <f t="array" ref="V18">IFERROR(_xlfn.IFS(Rawdata!V18="A1",100,Rawdata!V18="A2",75,Rawdata!V18="A3",50,Rawdata!V18="A4",25,Rawdata!V18="A5",0),"N/A")</f>
        <v>100</v>
      </c>
      <c r="W18" cm="1">
        <f t="array" ref="W18">IFERROR(_xlfn.IFS(Rawdata!W18="A1",100,Rawdata!W18="A2",75,Rawdata!W18="A3",50,Rawdata!W18="A4",25,Rawdata!W18="A5",0),"N/A")</f>
        <v>100</v>
      </c>
      <c r="X18" cm="1">
        <f t="array" ref="X18">IFERROR(_xlfn.IFS(Rawdata!X18="A1",100,Rawdata!X18="A2",75,Rawdata!X18="A3",50,Rawdata!X18="A4",25,Rawdata!X18="A5",0),"N/A")</f>
        <v>100</v>
      </c>
      <c r="Y18" cm="1">
        <f t="array" ref="Y18">IFERROR(_xlfn.IFS(Rawdata!Y18="A1",100,Rawdata!Y18="A2",75,Rawdata!Y18="A3",50,Rawdata!Y18="A4",25,Rawdata!Y18="A5",0),"N/A")</f>
        <v>100</v>
      </c>
      <c r="Z18" cm="1">
        <f t="array" ref="Z18">IFERROR(_xlfn.IFS(Rawdata!Z18="A1",100,Rawdata!Z18="A2",75,Rawdata!Z18="A3",50,Rawdata!Z18="A4",25,Rawdata!Z18="A5",0),"N/A")</f>
        <v>100</v>
      </c>
      <c r="AA18" cm="1">
        <f t="array" ref="AA18">IFERROR(_xlfn.IFS(Rawdata!AA18="A1",100,Rawdata!AA18="A2",75,Rawdata!AA18="A3",50,Rawdata!AA18="A4",25,Rawdata!AA18="A5",0),"N/A")</f>
        <v>100</v>
      </c>
      <c r="AB18" cm="1">
        <f t="array" ref="AB18">IFERROR(_xlfn.IFS(Rawdata!AB18="A1",100,Rawdata!AB18="A2",75,Rawdata!AB18="A3",50,Rawdata!AB18="A4",25,Rawdata!AB18="A5",0),"N/A")</f>
        <v>100</v>
      </c>
      <c r="AC18" cm="1">
        <f t="array" ref="AC18">IFERROR(_xlfn.IFS(Rawdata!AC18="A1",100,Rawdata!AC18="A2",75,Rawdata!AC18="A3",50,Rawdata!AC18="A4",25,Rawdata!AC18="A5",0),"N/A")</f>
        <v>100</v>
      </c>
      <c r="AD18">
        <f>IFERROR(VALUE(RIGHT(Rawdata!AD18)),"N/A")</f>
        <v>4</v>
      </c>
      <c r="AE18">
        <f>IFERROR(VALUE(RIGHT(Rawdata!AE18)),"N/A")</f>
        <v>4</v>
      </c>
      <c r="AF18">
        <f>IFERROR(VALUE(RIGHT(Rawdata!AF18)),"N/A")</f>
        <v>4</v>
      </c>
      <c r="AG18">
        <f>8-IFERROR(VALUE(RIGHT(Rawdata!AG18)),"N/A")</f>
        <v>1</v>
      </c>
      <c r="AH18">
        <f>8-IFERROR(VALUE(RIGHT(Rawdata!AH18)),"N/A")</f>
        <v>7</v>
      </c>
      <c r="AI18">
        <f>IFERROR(VALUE(RIGHT(Rawdata!AI18)),"N/A")</f>
        <v>4</v>
      </c>
      <c r="AJ18">
        <f>IFERROR(VALUE(RIGHT(Rawdata!AJ18)),"N/A")</f>
        <v>4</v>
      </c>
      <c r="AK18">
        <f>IFERROR(VALUE(RIGHT(Rawdata!AK18)),"N/A")</f>
        <v>4</v>
      </c>
      <c r="AL18">
        <f>IFERROR(VALUE(RIGHT(Rawdata!AL18)),"N/A")</f>
        <v>2</v>
      </c>
      <c r="AM18" t="str">
        <f>IFERROR(VALUE(RIGHT(Rawdata!AM18)),"N/A")</f>
        <v>N/A</v>
      </c>
      <c r="AN18" t="str">
        <f>IFERROR(VALUE(RIGHT(Rawdata!AN18)),"N/A")</f>
        <v>N/A</v>
      </c>
      <c r="AO18" t="str">
        <f>IFERROR(VALUE(RIGHT(Rawdata!AO18)),"N/A")</f>
        <v>N/A</v>
      </c>
      <c r="AP18" t="str">
        <f>IFERROR(VALUE(RIGHT(Rawdata!AP18)),"N/A")</f>
        <v>N/A</v>
      </c>
      <c r="AQ18" t="str">
        <f>IFERROR(VALUE(RIGHT(Rawdata!AQ18)),"N/A")</f>
        <v>N/A</v>
      </c>
      <c r="AR18" t="str">
        <f>IFERROR(VALUE(RIGHT(Rawdata!AR18)),"N/A")</f>
        <v>N/A</v>
      </c>
      <c r="AS18" t="str">
        <f>IFERROR(VALUE(RIGHT(Rawdata!AS18)),"N/A")</f>
        <v>N/A</v>
      </c>
      <c r="AT18" t="str">
        <f>IFERROR(VALUE(RIGHT(Rawdata!AT18)),"N/A")</f>
        <v>N/A</v>
      </c>
      <c r="AU18" t="str">
        <f>IFERROR(VALUE(RIGHT(Rawdata!AU18)),"N/A")</f>
        <v>N/A</v>
      </c>
      <c r="AV18" t="str">
        <f>IFERROR(VALUE(RIGHT(Rawdata!AV18)),"N/A")</f>
        <v>N/A</v>
      </c>
      <c r="AW18" t="str">
        <f>IFERROR(VALUE(RIGHT(Rawdata!AW18)),"N/A")</f>
        <v>N/A</v>
      </c>
      <c r="AX18" t="str">
        <f>IFERROR(VALUE(RIGHT(Rawdata!AX18)),"N/A")</f>
        <v>N/A</v>
      </c>
      <c r="AY18" t="str">
        <f>IFERROR(6-VALUE(RIGHT(Rawdata!AY18)),"N/A")</f>
        <v>N/A</v>
      </c>
      <c r="AZ18" t="str">
        <f>IFERROR(VALUE(RIGHT(Rawdata!AZ18)),"N/A")</f>
        <v>N/A</v>
      </c>
      <c r="BA18" t="str">
        <f>IFERROR(VALUE(RIGHT(Rawdata!BA18)),"N/A")</f>
        <v>N/A</v>
      </c>
    </row>
    <row r="19" spans="1:53" x14ac:dyDescent="0.25">
      <c r="A19">
        <f>Rawdata!A19</f>
        <v>5</v>
      </c>
      <c r="B19" t="str">
        <f>Rawdata!B19</f>
        <v>T2</v>
      </c>
      <c r="C19" t="str">
        <f>Rawdata!C19</f>
        <v>2022-06-24 07:30:05</v>
      </c>
      <c r="D19" t="str">
        <f>Rawdata!D19</f>
        <v>704-904</v>
      </c>
      <c r="E19" t="str">
        <f>IF(Rawdata!E19="","",Rawdata!E19)</f>
        <v>104-904</v>
      </c>
      <c r="F19">
        <f>IFERROR(VALUE(RIGHT(Rawdata!F19)),"N/A")</f>
        <v>1</v>
      </c>
      <c r="G19" cm="1">
        <f t="array" ref="G19">IFERROR(_xlfn.IFS(Rawdata!G19="A1",100,Rawdata!G19="A2",75,Rawdata!G19="A3",50,Rawdata!G19="A4",25,Rawdata!G19="A5",0),"N/A")</f>
        <v>100</v>
      </c>
      <c r="H19" cm="1">
        <f t="array" ref="H19">IFERROR(_xlfn.IFS(Rawdata!H19="A1",100,Rawdata!H19="A2",75,Rawdata!H19="A3",50,Rawdata!H19="A4",25,Rawdata!H19="A5",0),"N/A")</f>
        <v>75</v>
      </c>
      <c r="I19" cm="1">
        <f t="array" ref="I19">IFERROR(_xlfn.IFS(Rawdata!I19="A1",100,Rawdata!I19="A2",75,Rawdata!I19="A3",50,Rawdata!I19="A4",25,Rawdata!I19="A5",0),"N/A")</f>
        <v>100</v>
      </c>
      <c r="J19" cm="1">
        <f t="array" ref="J19">IFERROR(_xlfn.IFS(Rawdata!J19="A1",100,Rawdata!J19="A2",75,Rawdata!J19="A3",50,Rawdata!J19="A4",25,Rawdata!J19="A5",0),"N/A")</f>
        <v>100</v>
      </c>
      <c r="K19" cm="1">
        <f t="array" ref="K19">IFERROR(_xlfn.IFS(Rawdata!K19="A1",100,Rawdata!K19="A2",75,Rawdata!K19="A3",50,Rawdata!K19="A4",25,Rawdata!K19="A5",0),"N/A")</f>
        <v>50</v>
      </c>
      <c r="L19" cm="1">
        <f t="array" ref="L19">IFERROR(_xlfn.IFS(Rawdata!L19="A1",100,Rawdata!L19="A2",75,Rawdata!L19="A3",50,Rawdata!L19="A4",25,Rawdata!L19="A5",0),"N/A")</f>
        <v>75</v>
      </c>
      <c r="M19" cm="1">
        <f t="array" ref="M19">IFERROR(_xlfn.IFS(Rawdata!M19="A1",100,Rawdata!M19="A2",75,Rawdata!M19="A3",50,Rawdata!M19="A4",25,Rawdata!M19="A5",0),"N/A")</f>
        <v>100</v>
      </c>
      <c r="N19" cm="1">
        <f t="array" ref="N19">IFERROR(_xlfn.IFS(Rawdata!N19="A1",100,Rawdata!N19="A2",75,Rawdata!N19="A3",50,Rawdata!N19="A4",25,Rawdata!N19="A5",0),"N/A")</f>
        <v>25</v>
      </c>
      <c r="O19" cm="1">
        <f t="array" ref="O19">IFERROR(_xlfn.IFS(Rawdata!O19="A1",100,Rawdata!O19="A2",75,Rawdata!O19="A3",50,Rawdata!O19="A4",25,Rawdata!O19="A5",0),"N/A")</f>
        <v>75</v>
      </c>
      <c r="P19" cm="1">
        <f t="array" ref="P19">IFERROR(_xlfn.IFS(Rawdata!P19="A1",100,Rawdata!P19="A2",75,Rawdata!P19="A3",50,Rawdata!P19="A4",25,Rawdata!P19="A5",0),"N/A")</f>
        <v>100</v>
      </c>
      <c r="Q19" cm="1">
        <f t="array" ref="Q19">IFERROR(_xlfn.IFS(Rawdata!Q19="A1",100,Rawdata!Q19="A2",75,Rawdata!Q19="A3",50,Rawdata!Q19="A4",25,Rawdata!Q19="A5",0),"N/A")</f>
        <v>50</v>
      </c>
      <c r="R19" cm="1">
        <f t="array" ref="R19">IFERROR(_xlfn.IFS(Rawdata!R19="A1",100,Rawdata!R19="A2",75,Rawdata!R19="A3",50,Rawdata!R19="A4",25,Rawdata!R19="A5",0),"N/A")</f>
        <v>50</v>
      </c>
      <c r="S19" cm="1">
        <f t="array" ref="S19">IFERROR(_xlfn.IFS(Rawdata!S19="A1",100,Rawdata!S19="A2",75,Rawdata!S19="A3",50,Rawdata!S19="A4",25,Rawdata!S19="A5",0),"N/A")</f>
        <v>75</v>
      </c>
      <c r="T19" cm="1">
        <f t="array" ref="T19">IFERROR(_xlfn.IFS(Rawdata!T19="A1",100,Rawdata!T19="A2",75,Rawdata!T19="A3",50,Rawdata!T19="A4",25,Rawdata!T19="A5",0),"N/A")</f>
        <v>75</v>
      </c>
      <c r="U19" cm="1">
        <f t="array" ref="U19">IFERROR(_xlfn.IFS(Rawdata!U19="A1",100,Rawdata!U19="A2",75,Rawdata!U19="A3",50,Rawdata!U19="A4",25,Rawdata!U19="A5",0),"N/A")</f>
        <v>75</v>
      </c>
      <c r="V19" cm="1">
        <f t="array" ref="V19">IFERROR(_xlfn.IFS(Rawdata!V19="A1",100,Rawdata!V19="A2",75,Rawdata!V19="A3",50,Rawdata!V19="A4",25,Rawdata!V19="A5",0),"N/A")</f>
        <v>50</v>
      </c>
      <c r="W19" cm="1">
        <f t="array" ref="W19">IFERROR(_xlfn.IFS(Rawdata!W19="A1",100,Rawdata!W19="A2",75,Rawdata!W19="A3",50,Rawdata!W19="A4",25,Rawdata!W19="A5",0),"N/A")</f>
        <v>25</v>
      </c>
      <c r="X19" cm="1">
        <f t="array" ref="X19">IFERROR(_xlfn.IFS(Rawdata!X19="A1",100,Rawdata!X19="A2",75,Rawdata!X19="A3",50,Rawdata!X19="A4",25,Rawdata!X19="A5",0),"N/A")</f>
        <v>0</v>
      </c>
      <c r="Y19" cm="1">
        <f t="array" ref="Y19">IFERROR(_xlfn.IFS(Rawdata!Y19="A1",100,Rawdata!Y19="A2",75,Rawdata!Y19="A3",50,Rawdata!Y19="A4",25,Rawdata!Y19="A5",0),"N/A")</f>
        <v>50</v>
      </c>
      <c r="Z19" cm="1">
        <f t="array" ref="Z19">IFERROR(_xlfn.IFS(Rawdata!Z19="A1",100,Rawdata!Z19="A2",75,Rawdata!Z19="A3",50,Rawdata!Z19="A4",25,Rawdata!Z19="A5",0),"N/A")</f>
        <v>50</v>
      </c>
      <c r="AA19" cm="1">
        <f t="array" ref="AA19">IFERROR(_xlfn.IFS(Rawdata!AA19="A1",100,Rawdata!AA19="A2",75,Rawdata!AA19="A3",50,Rawdata!AA19="A4",25,Rawdata!AA19="A5",0),"N/A")</f>
        <v>100</v>
      </c>
      <c r="AB19" cm="1">
        <f t="array" ref="AB19">IFERROR(_xlfn.IFS(Rawdata!AB19="A1",100,Rawdata!AB19="A2",75,Rawdata!AB19="A3",50,Rawdata!AB19="A4",25,Rawdata!AB19="A5",0),"N/A")</f>
        <v>100</v>
      </c>
      <c r="AC19" cm="1">
        <f t="array" ref="AC19">IFERROR(_xlfn.IFS(Rawdata!AC19="A1",100,Rawdata!AC19="A2",75,Rawdata!AC19="A3",50,Rawdata!AC19="A4",25,Rawdata!AC19="A5",0),"N/A")</f>
        <v>75</v>
      </c>
      <c r="AD19">
        <f>IFERROR(VALUE(RIGHT(Rawdata!AD19)),"N/A")</f>
        <v>5</v>
      </c>
      <c r="AE19">
        <f>IFERROR(VALUE(RIGHT(Rawdata!AE19)),"N/A")</f>
        <v>4</v>
      </c>
      <c r="AF19">
        <f>IFERROR(VALUE(RIGHT(Rawdata!AF19)),"N/A")</f>
        <v>6</v>
      </c>
      <c r="AG19">
        <f>8-IFERROR(VALUE(RIGHT(Rawdata!AG19)),"N/A")</f>
        <v>5</v>
      </c>
      <c r="AH19">
        <f>8-IFERROR(VALUE(RIGHT(Rawdata!AH19)),"N/A")</f>
        <v>3</v>
      </c>
      <c r="AI19">
        <f>IFERROR(VALUE(RIGHT(Rawdata!AI19)),"N/A")</f>
        <v>4</v>
      </c>
      <c r="AJ19">
        <f>IFERROR(VALUE(RIGHT(Rawdata!AJ19)),"N/A")</f>
        <v>7</v>
      </c>
      <c r="AK19">
        <f>IFERROR(VALUE(RIGHT(Rawdata!AK19)),"N/A")</f>
        <v>3</v>
      </c>
      <c r="AL19">
        <f>IFERROR(VALUE(RIGHT(Rawdata!AL19)),"N/A")</f>
        <v>5</v>
      </c>
      <c r="AM19" t="str">
        <f>IFERROR(VALUE(RIGHT(Rawdata!AM19)),"N/A")</f>
        <v>N/A</v>
      </c>
      <c r="AN19" t="str">
        <f>IFERROR(VALUE(RIGHT(Rawdata!AN19)),"N/A")</f>
        <v>N/A</v>
      </c>
      <c r="AO19" t="str">
        <f>IFERROR(VALUE(RIGHT(Rawdata!AO19)),"N/A")</f>
        <v>N/A</v>
      </c>
      <c r="AP19" t="str">
        <f>IFERROR(VALUE(RIGHT(Rawdata!AP19)),"N/A")</f>
        <v>N/A</v>
      </c>
      <c r="AQ19" t="str">
        <f>IFERROR(VALUE(RIGHT(Rawdata!AQ19)),"N/A")</f>
        <v>N/A</v>
      </c>
      <c r="AR19" t="str">
        <f>IFERROR(VALUE(RIGHT(Rawdata!AR19)),"N/A")</f>
        <v>N/A</v>
      </c>
      <c r="AS19" t="str">
        <f>IFERROR(VALUE(RIGHT(Rawdata!AS19)),"N/A")</f>
        <v>N/A</v>
      </c>
      <c r="AT19" t="str">
        <f>IFERROR(VALUE(RIGHT(Rawdata!AT19)),"N/A")</f>
        <v>N/A</v>
      </c>
      <c r="AU19" t="str">
        <f>IFERROR(VALUE(RIGHT(Rawdata!AU19)),"N/A")</f>
        <v>N/A</v>
      </c>
      <c r="AV19" t="str">
        <f>IFERROR(VALUE(RIGHT(Rawdata!AV19)),"N/A")</f>
        <v>N/A</v>
      </c>
      <c r="AW19" t="str">
        <f>IFERROR(VALUE(RIGHT(Rawdata!AW19)),"N/A")</f>
        <v>N/A</v>
      </c>
      <c r="AX19" t="str">
        <f>IFERROR(VALUE(RIGHT(Rawdata!AX19)),"N/A")</f>
        <v>N/A</v>
      </c>
      <c r="AY19" t="str">
        <f>IFERROR(6-VALUE(RIGHT(Rawdata!AY19)),"N/A")</f>
        <v>N/A</v>
      </c>
      <c r="AZ19" t="str">
        <f>IFERROR(VALUE(RIGHT(Rawdata!AZ19)),"N/A")</f>
        <v>N/A</v>
      </c>
      <c r="BA19" t="str">
        <f>IFERROR(VALUE(RIGHT(Rawdata!BA19)),"N/A")</f>
        <v>N/A</v>
      </c>
    </row>
    <row r="20" spans="1:53" x14ac:dyDescent="0.25">
      <c r="A20">
        <f>Rawdata!A20</f>
        <v>6</v>
      </c>
      <c r="B20" t="str">
        <f>Rawdata!B20</f>
        <v>T2</v>
      </c>
      <c r="C20" t="str">
        <f>Rawdata!C20</f>
        <v>2022-06-25 11:27:34</v>
      </c>
      <c r="D20" t="str">
        <f>Rawdata!D20</f>
        <v>804-953</v>
      </c>
      <c r="E20" t="str">
        <f>IF(Rawdata!E20="","",Rawdata!E20)</f>
        <v>204-953</v>
      </c>
      <c r="F20">
        <f>IFERROR(VALUE(RIGHT(Rawdata!F20)),"N/A")</f>
        <v>2</v>
      </c>
      <c r="G20" cm="1">
        <f t="array" ref="G20">IFERROR(_xlfn.IFS(Rawdata!G20="A1",100,Rawdata!G20="A2",75,Rawdata!G20="A3",50,Rawdata!G20="A4",25,Rawdata!G20="A5",0),"N/A")</f>
        <v>100</v>
      </c>
      <c r="H20" cm="1">
        <f t="array" ref="H20">IFERROR(_xlfn.IFS(Rawdata!H20="A1",100,Rawdata!H20="A2",75,Rawdata!H20="A3",50,Rawdata!H20="A4",25,Rawdata!H20="A5",0),"N/A")</f>
        <v>75</v>
      </c>
      <c r="I20" cm="1">
        <f t="array" ref="I20">IFERROR(_xlfn.IFS(Rawdata!I20="A1",100,Rawdata!I20="A2",75,Rawdata!I20="A3",50,Rawdata!I20="A4",25,Rawdata!I20="A5",0),"N/A")</f>
        <v>75</v>
      </c>
      <c r="J20" cm="1">
        <f t="array" ref="J20">IFERROR(_xlfn.IFS(Rawdata!J20="A1",100,Rawdata!J20="A2",75,Rawdata!J20="A3",50,Rawdata!J20="A4",25,Rawdata!J20="A5",0),"N/A")</f>
        <v>50</v>
      </c>
      <c r="K20" cm="1">
        <f t="array" ref="K20">IFERROR(_xlfn.IFS(Rawdata!K20="A1",100,Rawdata!K20="A2",75,Rawdata!K20="A3",50,Rawdata!K20="A4",25,Rawdata!K20="A5",0),"N/A")</f>
        <v>50</v>
      </c>
      <c r="L20" cm="1">
        <f t="array" ref="L20">IFERROR(_xlfn.IFS(Rawdata!L20="A1",100,Rawdata!L20="A2",75,Rawdata!L20="A3",50,Rawdata!L20="A4",25,Rawdata!L20="A5",0),"N/A")</f>
        <v>75</v>
      </c>
      <c r="M20" cm="1">
        <f t="array" ref="M20">IFERROR(_xlfn.IFS(Rawdata!M20="A1",100,Rawdata!M20="A2",75,Rawdata!M20="A3",50,Rawdata!M20="A4",25,Rawdata!M20="A5",0),"N/A")</f>
        <v>50</v>
      </c>
      <c r="N20" cm="1">
        <f t="array" ref="N20">IFERROR(_xlfn.IFS(Rawdata!N20="A1",100,Rawdata!N20="A2",75,Rawdata!N20="A3",50,Rawdata!N20="A4",25,Rawdata!N20="A5",0),"N/A")</f>
        <v>50</v>
      </c>
      <c r="O20" cm="1">
        <f t="array" ref="O20">IFERROR(_xlfn.IFS(Rawdata!O20="A1",100,Rawdata!O20="A2",75,Rawdata!O20="A3",50,Rawdata!O20="A4",25,Rawdata!O20="A5",0),"N/A")</f>
        <v>100</v>
      </c>
      <c r="P20" cm="1">
        <f t="array" ref="P20">IFERROR(_xlfn.IFS(Rawdata!P20="A1",100,Rawdata!P20="A2",75,Rawdata!P20="A3",50,Rawdata!P20="A4",25,Rawdata!P20="A5",0),"N/A")</f>
        <v>75</v>
      </c>
      <c r="Q20" cm="1">
        <f t="array" ref="Q20">IFERROR(_xlfn.IFS(Rawdata!Q20="A1",100,Rawdata!Q20="A2",75,Rawdata!Q20="A3",50,Rawdata!Q20="A4",25,Rawdata!Q20="A5",0),"N/A")</f>
        <v>50</v>
      </c>
      <c r="R20" cm="1">
        <f t="array" ref="R20">IFERROR(_xlfn.IFS(Rawdata!R20="A1",100,Rawdata!R20="A2",75,Rawdata!R20="A3",50,Rawdata!R20="A4",25,Rawdata!R20="A5",0),"N/A")</f>
        <v>75</v>
      </c>
      <c r="S20" cm="1">
        <f t="array" ref="S20">IFERROR(_xlfn.IFS(Rawdata!S20="A1",100,Rawdata!S20="A2",75,Rawdata!S20="A3",50,Rawdata!S20="A4",25,Rawdata!S20="A5",0),"N/A")</f>
        <v>100</v>
      </c>
      <c r="T20" cm="1">
        <f t="array" ref="T20">IFERROR(_xlfn.IFS(Rawdata!T20="A1",100,Rawdata!T20="A2",75,Rawdata!T20="A3",50,Rawdata!T20="A4",25,Rawdata!T20="A5",0),"N/A")</f>
        <v>75</v>
      </c>
      <c r="U20" cm="1">
        <f t="array" ref="U20">IFERROR(_xlfn.IFS(Rawdata!U20="A1",100,Rawdata!U20="A2",75,Rawdata!U20="A3",50,Rawdata!U20="A4",25,Rawdata!U20="A5",0),"N/A")</f>
        <v>50</v>
      </c>
      <c r="V20" cm="1">
        <f t="array" ref="V20">IFERROR(_xlfn.IFS(Rawdata!V20="A1",100,Rawdata!V20="A2",75,Rawdata!V20="A3",50,Rawdata!V20="A4",25,Rawdata!V20="A5",0),"N/A")</f>
        <v>75</v>
      </c>
      <c r="W20" cm="1">
        <f t="array" ref="W20">IFERROR(_xlfn.IFS(Rawdata!W20="A1",100,Rawdata!W20="A2",75,Rawdata!W20="A3",50,Rawdata!W20="A4",25,Rawdata!W20="A5",0),"N/A")</f>
        <v>50</v>
      </c>
      <c r="X20" cm="1">
        <f t="array" ref="X20">IFERROR(_xlfn.IFS(Rawdata!X20="A1",100,Rawdata!X20="A2",75,Rawdata!X20="A3",50,Rawdata!X20="A4",25,Rawdata!X20="A5",0),"N/A")</f>
        <v>75</v>
      </c>
      <c r="Y20" cm="1">
        <f t="array" ref="Y20">IFERROR(_xlfn.IFS(Rawdata!Y20="A1",100,Rawdata!Y20="A2",75,Rawdata!Y20="A3",50,Rawdata!Y20="A4",25,Rawdata!Y20="A5",0),"N/A")</f>
        <v>25</v>
      </c>
      <c r="Z20" cm="1">
        <f t="array" ref="Z20">IFERROR(_xlfn.IFS(Rawdata!Z20="A1",100,Rawdata!Z20="A2",75,Rawdata!Z20="A3",50,Rawdata!Z20="A4",25,Rawdata!Z20="A5",0),"N/A")</f>
        <v>75</v>
      </c>
      <c r="AA20" cm="1">
        <f t="array" ref="AA20">IFERROR(_xlfn.IFS(Rawdata!AA20="A1",100,Rawdata!AA20="A2",75,Rawdata!AA20="A3",50,Rawdata!AA20="A4",25,Rawdata!AA20="A5",0),"N/A")</f>
        <v>75</v>
      </c>
      <c r="AB20" cm="1">
        <f t="array" ref="AB20">IFERROR(_xlfn.IFS(Rawdata!AB20="A1",100,Rawdata!AB20="A2",75,Rawdata!AB20="A3",50,Rawdata!AB20="A4",25,Rawdata!AB20="A5",0),"N/A")</f>
        <v>75</v>
      </c>
      <c r="AC20" cm="1">
        <f t="array" ref="AC20">IFERROR(_xlfn.IFS(Rawdata!AC20="A1",100,Rawdata!AC20="A2",75,Rawdata!AC20="A3",50,Rawdata!AC20="A4",25,Rawdata!AC20="A5",0),"N/A")</f>
        <v>100</v>
      </c>
      <c r="AD20">
        <f>IFERROR(VALUE(RIGHT(Rawdata!AD20)),"N/A")</f>
        <v>4</v>
      </c>
      <c r="AE20">
        <f>IFERROR(VALUE(RIGHT(Rawdata!AE20)),"N/A")</f>
        <v>3</v>
      </c>
      <c r="AF20">
        <f>IFERROR(VALUE(RIGHT(Rawdata!AF20)),"N/A")</f>
        <v>4</v>
      </c>
      <c r="AG20">
        <f>8-IFERROR(VALUE(RIGHT(Rawdata!AG20)),"N/A")</f>
        <v>4</v>
      </c>
      <c r="AH20">
        <f>8-IFERROR(VALUE(RIGHT(Rawdata!AH20)),"N/A")</f>
        <v>3</v>
      </c>
      <c r="AI20">
        <f>IFERROR(VALUE(RIGHT(Rawdata!AI20)),"N/A")</f>
        <v>4</v>
      </c>
      <c r="AJ20">
        <f>IFERROR(VALUE(RIGHT(Rawdata!AJ20)),"N/A")</f>
        <v>5</v>
      </c>
      <c r="AK20">
        <f>IFERROR(VALUE(RIGHT(Rawdata!AK20)),"N/A")</f>
        <v>5</v>
      </c>
      <c r="AL20">
        <f>IFERROR(VALUE(RIGHT(Rawdata!AL20)),"N/A")</f>
        <v>3</v>
      </c>
      <c r="AM20" t="str">
        <f>IFERROR(VALUE(RIGHT(Rawdata!AM20)),"N/A")</f>
        <v>N/A</v>
      </c>
      <c r="AN20" t="str">
        <f>IFERROR(VALUE(RIGHT(Rawdata!AN20)),"N/A")</f>
        <v>N/A</v>
      </c>
      <c r="AO20" t="str">
        <f>IFERROR(VALUE(RIGHT(Rawdata!AO20)),"N/A")</f>
        <v>N/A</v>
      </c>
      <c r="AP20" t="str">
        <f>IFERROR(VALUE(RIGHT(Rawdata!AP20)),"N/A")</f>
        <v>N/A</v>
      </c>
      <c r="AQ20" t="str">
        <f>IFERROR(VALUE(RIGHT(Rawdata!AQ20)),"N/A")</f>
        <v>N/A</v>
      </c>
      <c r="AR20" t="str">
        <f>IFERROR(VALUE(RIGHT(Rawdata!AR20)),"N/A")</f>
        <v>N/A</v>
      </c>
      <c r="AS20" t="str">
        <f>IFERROR(VALUE(RIGHT(Rawdata!AS20)),"N/A")</f>
        <v>N/A</v>
      </c>
      <c r="AT20" t="str">
        <f>IFERROR(VALUE(RIGHT(Rawdata!AT20)),"N/A")</f>
        <v>N/A</v>
      </c>
      <c r="AU20" t="str">
        <f>IFERROR(VALUE(RIGHT(Rawdata!AU20)),"N/A")</f>
        <v>N/A</v>
      </c>
      <c r="AV20" t="str">
        <f>IFERROR(VALUE(RIGHT(Rawdata!AV20)),"N/A")</f>
        <v>N/A</v>
      </c>
      <c r="AW20" t="str">
        <f>IFERROR(VALUE(RIGHT(Rawdata!AW20)),"N/A")</f>
        <v>N/A</v>
      </c>
      <c r="AX20" t="str">
        <f>IFERROR(VALUE(RIGHT(Rawdata!AX20)),"N/A")</f>
        <v>N/A</v>
      </c>
      <c r="AY20" t="str">
        <f>IFERROR(6-VALUE(RIGHT(Rawdata!AY20)),"N/A")</f>
        <v>N/A</v>
      </c>
      <c r="AZ20" t="str">
        <f>IFERROR(VALUE(RIGHT(Rawdata!AZ20)),"N/A")</f>
        <v>N/A</v>
      </c>
      <c r="BA20" t="str">
        <f>IFERROR(VALUE(RIGHT(Rawdata!BA20)),"N/A")</f>
        <v>N/A</v>
      </c>
    </row>
    <row r="21" spans="1:53" x14ac:dyDescent="0.25">
      <c r="A21">
        <f>Rawdata!A21</f>
        <v>7</v>
      </c>
      <c r="B21" t="str">
        <f>Rawdata!B21</f>
        <v>T2</v>
      </c>
      <c r="C21" t="str">
        <f>Rawdata!C21</f>
        <v>2022-06-25 18:16:33</v>
      </c>
      <c r="D21" t="str">
        <f>Rawdata!D21</f>
        <v>802-951</v>
      </c>
      <c r="E21" t="str">
        <f>IF(Rawdata!E21="","",Rawdata!E21)</f>
        <v>202-951</v>
      </c>
      <c r="F21">
        <f>IFERROR(VALUE(RIGHT(Rawdata!F21)),"N/A")</f>
        <v>2</v>
      </c>
      <c r="G21" cm="1">
        <f t="array" ref="G21">IFERROR(_xlfn.IFS(Rawdata!G21="A1",100,Rawdata!G21="A2",75,Rawdata!G21="A3",50,Rawdata!G21="A4",25,Rawdata!G21="A5",0),"N/A")</f>
        <v>100</v>
      </c>
      <c r="H21" cm="1">
        <f t="array" ref="H21">IFERROR(_xlfn.IFS(Rawdata!H21="A1",100,Rawdata!H21="A2",75,Rawdata!H21="A3",50,Rawdata!H21="A4",25,Rawdata!H21="A5",0),"N/A")</f>
        <v>100</v>
      </c>
      <c r="I21" cm="1">
        <f t="array" ref="I21">IFERROR(_xlfn.IFS(Rawdata!I21="A1",100,Rawdata!I21="A2",75,Rawdata!I21="A3",50,Rawdata!I21="A4",25,Rawdata!I21="A5",0),"N/A")</f>
        <v>100</v>
      </c>
      <c r="J21" cm="1">
        <f t="array" ref="J21">IFERROR(_xlfn.IFS(Rawdata!J21="A1",100,Rawdata!J21="A2",75,Rawdata!J21="A3",50,Rawdata!J21="A4",25,Rawdata!J21="A5",0),"N/A")</f>
        <v>50</v>
      </c>
      <c r="K21" cm="1">
        <f t="array" ref="K21">IFERROR(_xlfn.IFS(Rawdata!K21="A1",100,Rawdata!K21="A2",75,Rawdata!K21="A3",50,Rawdata!K21="A4",25,Rawdata!K21="A5",0),"N/A")</f>
        <v>100</v>
      </c>
      <c r="L21" cm="1">
        <f t="array" ref="L21">IFERROR(_xlfn.IFS(Rawdata!L21="A1",100,Rawdata!L21="A2",75,Rawdata!L21="A3",50,Rawdata!L21="A4",25,Rawdata!L21="A5",0),"N/A")</f>
        <v>50</v>
      </c>
      <c r="M21" cm="1">
        <f t="array" ref="M21">IFERROR(_xlfn.IFS(Rawdata!M21="A1",100,Rawdata!M21="A2",75,Rawdata!M21="A3",50,Rawdata!M21="A4",25,Rawdata!M21="A5",0),"N/A")</f>
        <v>75</v>
      </c>
      <c r="N21" cm="1">
        <f t="array" ref="N21">IFERROR(_xlfn.IFS(Rawdata!N21="A1",100,Rawdata!N21="A2",75,Rawdata!N21="A3",50,Rawdata!N21="A4",25,Rawdata!N21="A5",0),"N/A")</f>
        <v>100</v>
      </c>
      <c r="O21" cm="1">
        <f t="array" ref="O21">IFERROR(_xlfn.IFS(Rawdata!O21="A1",100,Rawdata!O21="A2",75,Rawdata!O21="A3",50,Rawdata!O21="A4",25,Rawdata!O21="A5",0),"N/A")</f>
        <v>25</v>
      </c>
      <c r="P21" cm="1">
        <f t="array" ref="P21">IFERROR(_xlfn.IFS(Rawdata!P21="A1",100,Rawdata!P21="A2",75,Rawdata!P21="A3",50,Rawdata!P21="A4",25,Rawdata!P21="A5",0),"N/A")</f>
        <v>50</v>
      </c>
      <c r="Q21" cm="1">
        <f t="array" ref="Q21">IFERROR(_xlfn.IFS(Rawdata!Q21="A1",100,Rawdata!Q21="A2",75,Rawdata!Q21="A3",50,Rawdata!Q21="A4",25,Rawdata!Q21="A5",0),"N/A")</f>
        <v>25</v>
      </c>
      <c r="R21" cm="1">
        <f t="array" ref="R21">IFERROR(_xlfn.IFS(Rawdata!R21="A1",100,Rawdata!R21="A2",75,Rawdata!R21="A3",50,Rawdata!R21="A4",25,Rawdata!R21="A5",0),"N/A")</f>
        <v>50</v>
      </c>
      <c r="S21" cm="1">
        <f t="array" ref="S21">IFERROR(_xlfn.IFS(Rawdata!S21="A1",100,Rawdata!S21="A2",75,Rawdata!S21="A3",50,Rawdata!S21="A4",25,Rawdata!S21="A5",0),"N/A")</f>
        <v>25</v>
      </c>
      <c r="T21" cm="1">
        <f t="array" ref="T21">IFERROR(_xlfn.IFS(Rawdata!T21="A1",100,Rawdata!T21="A2",75,Rawdata!T21="A3",50,Rawdata!T21="A4",25,Rawdata!T21="A5",0),"N/A")</f>
        <v>50</v>
      </c>
      <c r="U21" cm="1">
        <f t="array" ref="U21">IFERROR(_xlfn.IFS(Rawdata!U21="A1",100,Rawdata!U21="A2",75,Rawdata!U21="A3",50,Rawdata!U21="A4",25,Rawdata!U21="A5",0),"N/A")</f>
        <v>50</v>
      </c>
      <c r="V21" cm="1">
        <f t="array" ref="V21">IFERROR(_xlfn.IFS(Rawdata!V21="A1",100,Rawdata!V21="A2",75,Rawdata!V21="A3",50,Rawdata!V21="A4",25,Rawdata!V21="A5",0),"N/A")</f>
        <v>25</v>
      </c>
      <c r="W21" cm="1">
        <f t="array" ref="W21">IFERROR(_xlfn.IFS(Rawdata!W21="A1",100,Rawdata!W21="A2",75,Rawdata!W21="A3",50,Rawdata!W21="A4",25,Rawdata!W21="A5",0),"N/A")</f>
        <v>50</v>
      </c>
      <c r="X21" cm="1">
        <f t="array" ref="X21">IFERROR(_xlfn.IFS(Rawdata!X21="A1",100,Rawdata!X21="A2",75,Rawdata!X21="A3",50,Rawdata!X21="A4",25,Rawdata!X21="A5",0),"N/A")</f>
        <v>75</v>
      </c>
      <c r="Y21" cm="1">
        <f t="array" ref="Y21">IFERROR(_xlfn.IFS(Rawdata!Y21="A1",100,Rawdata!Y21="A2",75,Rawdata!Y21="A3",50,Rawdata!Y21="A4",25,Rawdata!Y21="A5",0),"N/A")</f>
        <v>25</v>
      </c>
      <c r="Z21" cm="1">
        <f t="array" ref="Z21">IFERROR(_xlfn.IFS(Rawdata!Z21="A1",100,Rawdata!Z21="A2",75,Rawdata!Z21="A3",50,Rawdata!Z21="A4",25,Rawdata!Z21="A5",0),"N/A")</f>
        <v>50</v>
      </c>
      <c r="AA21" cm="1">
        <f t="array" ref="AA21">IFERROR(_xlfn.IFS(Rawdata!AA21="A1",100,Rawdata!AA21="A2",75,Rawdata!AA21="A3",50,Rawdata!AA21="A4",25,Rawdata!AA21="A5",0),"N/A")</f>
        <v>50</v>
      </c>
      <c r="AB21" cm="1">
        <f t="array" ref="AB21">IFERROR(_xlfn.IFS(Rawdata!AB21="A1",100,Rawdata!AB21="A2",75,Rawdata!AB21="A3",50,Rawdata!AB21="A4",25,Rawdata!AB21="A5",0),"N/A")</f>
        <v>100</v>
      </c>
      <c r="AC21" cm="1">
        <f t="array" ref="AC21">IFERROR(_xlfn.IFS(Rawdata!AC21="A1",100,Rawdata!AC21="A2",75,Rawdata!AC21="A3",50,Rawdata!AC21="A4",25,Rawdata!AC21="A5",0),"N/A")</f>
        <v>50</v>
      </c>
      <c r="AD21">
        <f>IFERROR(VALUE(RIGHT(Rawdata!AD21)),"N/A")</f>
        <v>5</v>
      </c>
      <c r="AE21">
        <f>IFERROR(VALUE(RIGHT(Rawdata!AE21)),"N/A")</f>
        <v>2</v>
      </c>
      <c r="AF21">
        <f>IFERROR(VALUE(RIGHT(Rawdata!AF21)),"N/A")</f>
        <v>4</v>
      </c>
      <c r="AG21">
        <f>8-IFERROR(VALUE(RIGHT(Rawdata!AG21)),"N/A")</f>
        <v>5</v>
      </c>
      <c r="AH21">
        <f>8-IFERROR(VALUE(RIGHT(Rawdata!AH21)),"N/A")</f>
        <v>3</v>
      </c>
      <c r="AI21">
        <f>IFERROR(VALUE(RIGHT(Rawdata!AI21)),"N/A")</f>
        <v>7</v>
      </c>
      <c r="AJ21">
        <f>IFERROR(VALUE(RIGHT(Rawdata!AJ21)),"N/A")</f>
        <v>5</v>
      </c>
      <c r="AK21">
        <f>IFERROR(VALUE(RIGHT(Rawdata!AK21)),"N/A")</f>
        <v>2</v>
      </c>
      <c r="AL21">
        <f>IFERROR(VALUE(RIGHT(Rawdata!AL21)),"N/A")</f>
        <v>4</v>
      </c>
      <c r="AM21" t="str">
        <f>IFERROR(VALUE(RIGHT(Rawdata!AM21)),"N/A")</f>
        <v>N/A</v>
      </c>
      <c r="AN21" t="str">
        <f>IFERROR(VALUE(RIGHT(Rawdata!AN21)),"N/A")</f>
        <v>N/A</v>
      </c>
      <c r="AO21" t="str">
        <f>IFERROR(VALUE(RIGHT(Rawdata!AO21)),"N/A")</f>
        <v>N/A</v>
      </c>
      <c r="AP21" t="str">
        <f>IFERROR(VALUE(RIGHT(Rawdata!AP21)),"N/A")</f>
        <v>N/A</v>
      </c>
      <c r="AQ21" t="str">
        <f>IFERROR(VALUE(RIGHT(Rawdata!AQ21)),"N/A")</f>
        <v>N/A</v>
      </c>
      <c r="AR21" t="str">
        <f>IFERROR(VALUE(RIGHT(Rawdata!AR21)),"N/A")</f>
        <v>N/A</v>
      </c>
      <c r="AS21" t="str">
        <f>IFERROR(VALUE(RIGHT(Rawdata!AS21)),"N/A")</f>
        <v>N/A</v>
      </c>
      <c r="AT21" t="str">
        <f>IFERROR(VALUE(RIGHT(Rawdata!AT21)),"N/A")</f>
        <v>N/A</v>
      </c>
      <c r="AU21" t="str">
        <f>IFERROR(VALUE(RIGHT(Rawdata!AU21)),"N/A")</f>
        <v>N/A</v>
      </c>
      <c r="AV21" t="str">
        <f>IFERROR(VALUE(RIGHT(Rawdata!AV21)),"N/A")</f>
        <v>N/A</v>
      </c>
      <c r="AW21" t="str">
        <f>IFERROR(VALUE(RIGHT(Rawdata!AW21)),"N/A")</f>
        <v>N/A</v>
      </c>
      <c r="AX21" t="str">
        <f>IFERROR(VALUE(RIGHT(Rawdata!AX21)),"N/A")</f>
        <v>N/A</v>
      </c>
      <c r="AY21" t="str">
        <f>IFERROR(6-VALUE(RIGHT(Rawdata!AY21)),"N/A")</f>
        <v>N/A</v>
      </c>
      <c r="AZ21" t="str">
        <f>IFERROR(VALUE(RIGHT(Rawdata!AZ21)),"N/A")</f>
        <v>N/A</v>
      </c>
      <c r="BA21" t="str">
        <f>IFERROR(VALUE(RIGHT(Rawdata!BA21)),"N/A")</f>
        <v>N/A</v>
      </c>
    </row>
    <row r="22" spans="1:53" x14ac:dyDescent="0.25">
      <c r="A22">
        <f>Rawdata!A22</f>
        <v>8</v>
      </c>
      <c r="B22" t="str">
        <f>Rawdata!B22</f>
        <v>T2</v>
      </c>
      <c r="C22" t="str">
        <f>Rawdata!C22</f>
        <v>2022-06-27 16:43:42</v>
      </c>
      <c r="D22" t="str">
        <f>Rawdata!D22</f>
        <v>702-902</v>
      </c>
      <c r="E22" t="str">
        <f>IF(Rawdata!E22="","",Rawdata!E22)</f>
        <v>102-902</v>
      </c>
      <c r="F22">
        <f>IFERROR(VALUE(RIGHT(Rawdata!F22)),"N/A")</f>
        <v>1</v>
      </c>
      <c r="G22" cm="1">
        <f t="array" ref="G22">IFERROR(_xlfn.IFS(Rawdata!G22="A1",100,Rawdata!G22="A2",75,Rawdata!G22="A3",50,Rawdata!G22="A4",25,Rawdata!G22="A5",0),"N/A")</f>
        <v>100</v>
      </c>
      <c r="H22" cm="1">
        <f t="array" ref="H22">IFERROR(_xlfn.IFS(Rawdata!H22="A1",100,Rawdata!H22="A2",75,Rawdata!H22="A3",50,Rawdata!H22="A4",25,Rawdata!H22="A5",0),"N/A")</f>
        <v>75</v>
      </c>
      <c r="I22" cm="1">
        <f t="array" ref="I22">IFERROR(_xlfn.IFS(Rawdata!I22="A1",100,Rawdata!I22="A2",75,Rawdata!I22="A3",50,Rawdata!I22="A4",25,Rawdata!I22="A5",0),"N/A")</f>
        <v>100</v>
      </c>
      <c r="J22" cm="1">
        <f t="array" ref="J22">IFERROR(_xlfn.IFS(Rawdata!J22="A1",100,Rawdata!J22="A2",75,Rawdata!J22="A3",50,Rawdata!J22="A4",25,Rawdata!J22="A5",0),"N/A")</f>
        <v>50</v>
      </c>
      <c r="K22" cm="1">
        <f t="array" ref="K22">IFERROR(_xlfn.IFS(Rawdata!K22="A1",100,Rawdata!K22="A2",75,Rawdata!K22="A3",50,Rawdata!K22="A4",25,Rawdata!K22="A5",0),"N/A")</f>
        <v>100</v>
      </c>
      <c r="L22" cm="1">
        <f t="array" ref="L22">IFERROR(_xlfn.IFS(Rawdata!L22="A1",100,Rawdata!L22="A2",75,Rawdata!L22="A3",50,Rawdata!L22="A4",25,Rawdata!L22="A5",0),"N/A")</f>
        <v>50</v>
      </c>
      <c r="M22" cm="1">
        <f t="array" ref="M22">IFERROR(_xlfn.IFS(Rawdata!M22="A1",100,Rawdata!M22="A2",75,Rawdata!M22="A3",50,Rawdata!M22="A4",25,Rawdata!M22="A5",0),"N/A")</f>
        <v>100</v>
      </c>
      <c r="N22" cm="1">
        <f t="array" ref="N22">IFERROR(_xlfn.IFS(Rawdata!N22="A1",100,Rawdata!N22="A2",75,Rawdata!N22="A3",50,Rawdata!N22="A4",25,Rawdata!N22="A5",0),"N/A")</f>
        <v>50</v>
      </c>
      <c r="O22" cm="1">
        <f t="array" ref="O22">IFERROR(_xlfn.IFS(Rawdata!O22="A1",100,Rawdata!O22="A2",75,Rawdata!O22="A3",50,Rawdata!O22="A4",25,Rawdata!O22="A5",0),"N/A")</f>
        <v>50</v>
      </c>
      <c r="P22" cm="1">
        <f t="array" ref="P22">IFERROR(_xlfn.IFS(Rawdata!P22="A1",100,Rawdata!P22="A2",75,Rawdata!P22="A3",50,Rawdata!P22="A4",25,Rawdata!P22="A5",0),"N/A")</f>
        <v>50</v>
      </c>
      <c r="Q22" cm="1">
        <f t="array" ref="Q22">IFERROR(_xlfn.IFS(Rawdata!Q22="A1",100,Rawdata!Q22="A2",75,Rawdata!Q22="A3",50,Rawdata!Q22="A4",25,Rawdata!Q22="A5",0),"N/A")</f>
        <v>75</v>
      </c>
      <c r="R22" cm="1">
        <f t="array" ref="R22">IFERROR(_xlfn.IFS(Rawdata!R22="A1",100,Rawdata!R22="A2",75,Rawdata!R22="A3",50,Rawdata!R22="A4",25,Rawdata!R22="A5",0),"N/A")</f>
        <v>50</v>
      </c>
      <c r="S22" cm="1">
        <f t="array" ref="S22">IFERROR(_xlfn.IFS(Rawdata!S22="A1",100,Rawdata!S22="A2",75,Rawdata!S22="A3",50,Rawdata!S22="A4",25,Rawdata!S22="A5",0),"N/A")</f>
        <v>25</v>
      </c>
      <c r="T22" cm="1">
        <f t="array" ref="T22">IFERROR(_xlfn.IFS(Rawdata!T22="A1",100,Rawdata!T22="A2",75,Rawdata!T22="A3",50,Rawdata!T22="A4",25,Rawdata!T22="A5",0),"N/A")</f>
        <v>25</v>
      </c>
      <c r="U22" cm="1">
        <f t="array" ref="U22">IFERROR(_xlfn.IFS(Rawdata!U22="A1",100,Rawdata!U22="A2",75,Rawdata!U22="A3",50,Rawdata!U22="A4",25,Rawdata!U22="A5",0),"N/A")</f>
        <v>50</v>
      </c>
      <c r="V22" cm="1">
        <f t="array" ref="V22">IFERROR(_xlfn.IFS(Rawdata!V22="A1",100,Rawdata!V22="A2",75,Rawdata!V22="A3",50,Rawdata!V22="A4",25,Rawdata!V22="A5",0),"N/A")</f>
        <v>100</v>
      </c>
      <c r="W22" cm="1">
        <f t="array" ref="W22">IFERROR(_xlfn.IFS(Rawdata!W22="A1",100,Rawdata!W22="A2",75,Rawdata!W22="A3",50,Rawdata!W22="A4",25,Rawdata!W22="A5",0),"N/A")</f>
        <v>25</v>
      </c>
      <c r="X22" cm="1">
        <f t="array" ref="X22">IFERROR(_xlfn.IFS(Rawdata!X22="A1",100,Rawdata!X22="A2",75,Rawdata!X22="A3",50,Rawdata!X22="A4",25,Rawdata!X22="A5",0),"N/A")</f>
        <v>25</v>
      </c>
      <c r="Y22" cm="1">
        <f t="array" ref="Y22">IFERROR(_xlfn.IFS(Rawdata!Y22="A1",100,Rawdata!Y22="A2",75,Rawdata!Y22="A3",50,Rawdata!Y22="A4",25,Rawdata!Y22="A5",0),"N/A")</f>
        <v>50</v>
      </c>
      <c r="Z22" cm="1">
        <f t="array" ref="Z22">IFERROR(_xlfn.IFS(Rawdata!Z22="A1",100,Rawdata!Z22="A2",75,Rawdata!Z22="A3",50,Rawdata!Z22="A4",25,Rawdata!Z22="A5",0),"N/A")</f>
        <v>75</v>
      </c>
      <c r="AA22" cm="1">
        <f t="array" ref="AA22">IFERROR(_xlfn.IFS(Rawdata!AA22="A1",100,Rawdata!AA22="A2",75,Rawdata!AA22="A3",50,Rawdata!AA22="A4",25,Rawdata!AA22="A5",0),"N/A")</f>
        <v>50</v>
      </c>
      <c r="AB22" cm="1">
        <f t="array" ref="AB22">IFERROR(_xlfn.IFS(Rawdata!AB22="A1",100,Rawdata!AB22="A2",75,Rawdata!AB22="A3",50,Rawdata!AB22="A4",25,Rawdata!AB22="A5",0),"N/A")</f>
        <v>100</v>
      </c>
      <c r="AC22" cm="1">
        <f t="array" ref="AC22">IFERROR(_xlfn.IFS(Rawdata!AC22="A1",100,Rawdata!AC22="A2",75,Rawdata!AC22="A3",50,Rawdata!AC22="A4",25,Rawdata!AC22="A5",0),"N/A")</f>
        <v>100</v>
      </c>
      <c r="AD22">
        <f>IFERROR(VALUE(RIGHT(Rawdata!AD22)),"N/A")</f>
        <v>7</v>
      </c>
      <c r="AE22">
        <f>IFERROR(VALUE(RIGHT(Rawdata!AE22)),"N/A")</f>
        <v>5</v>
      </c>
      <c r="AF22">
        <f>IFERROR(VALUE(RIGHT(Rawdata!AF22)),"N/A")</f>
        <v>4</v>
      </c>
      <c r="AG22">
        <f>8-IFERROR(VALUE(RIGHT(Rawdata!AG22)),"N/A")</f>
        <v>4</v>
      </c>
      <c r="AH22">
        <f>8-IFERROR(VALUE(RIGHT(Rawdata!AH22)),"N/A")</f>
        <v>5</v>
      </c>
      <c r="AI22">
        <f>IFERROR(VALUE(RIGHT(Rawdata!AI22)),"N/A")</f>
        <v>4</v>
      </c>
      <c r="AJ22">
        <f>IFERROR(VALUE(RIGHT(Rawdata!AJ22)),"N/A")</f>
        <v>7</v>
      </c>
      <c r="AK22">
        <f>IFERROR(VALUE(RIGHT(Rawdata!AK22)),"N/A")</f>
        <v>5</v>
      </c>
      <c r="AL22">
        <f>IFERROR(VALUE(RIGHT(Rawdata!AL22)),"N/A")</f>
        <v>5</v>
      </c>
      <c r="AM22" t="str">
        <f>IFERROR(VALUE(RIGHT(Rawdata!AM22)),"N/A")</f>
        <v>N/A</v>
      </c>
      <c r="AN22" t="str">
        <f>IFERROR(VALUE(RIGHT(Rawdata!AN22)),"N/A")</f>
        <v>N/A</v>
      </c>
      <c r="AO22" t="str">
        <f>IFERROR(VALUE(RIGHT(Rawdata!AO22)),"N/A")</f>
        <v>N/A</v>
      </c>
      <c r="AP22" t="str">
        <f>IFERROR(VALUE(RIGHT(Rawdata!AP22)),"N/A")</f>
        <v>N/A</v>
      </c>
      <c r="AQ22" t="str">
        <f>IFERROR(VALUE(RIGHT(Rawdata!AQ22)),"N/A")</f>
        <v>N/A</v>
      </c>
      <c r="AR22" t="str">
        <f>IFERROR(VALUE(RIGHT(Rawdata!AR22)),"N/A")</f>
        <v>N/A</v>
      </c>
      <c r="AS22" t="str">
        <f>IFERROR(VALUE(RIGHT(Rawdata!AS22)),"N/A")</f>
        <v>N/A</v>
      </c>
      <c r="AT22" t="str">
        <f>IFERROR(VALUE(RIGHT(Rawdata!AT22)),"N/A")</f>
        <v>N/A</v>
      </c>
      <c r="AU22" t="str">
        <f>IFERROR(VALUE(RIGHT(Rawdata!AU22)),"N/A")</f>
        <v>N/A</v>
      </c>
      <c r="AV22" t="str">
        <f>IFERROR(VALUE(RIGHT(Rawdata!AV22)),"N/A")</f>
        <v>N/A</v>
      </c>
      <c r="AW22" t="str">
        <f>IFERROR(VALUE(RIGHT(Rawdata!AW22)),"N/A")</f>
        <v>N/A</v>
      </c>
      <c r="AX22" t="str">
        <f>IFERROR(VALUE(RIGHT(Rawdata!AX22)),"N/A")</f>
        <v>N/A</v>
      </c>
      <c r="AY22" t="str">
        <f>IFERROR(6-VALUE(RIGHT(Rawdata!AY22)),"N/A")</f>
        <v>N/A</v>
      </c>
      <c r="AZ22" t="str">
        <f>IFERROR(VALUE(RIGHT(Rawdata!AZ22)),"N/A")</f>
        <v>N/A</v>
      </c>
      <c r="BA22" t="str">
        <f>IFERROR(VALUE(RIGHT(Rawdata!BA22)),"N/A")</f>
        <v>N/A</v>
      </c>
    </row>
    <row r="23" spans="1:53" x14ac:dyDescent="0.25">
      <c r="A23">
        <f>Rawdata!A23</f>
        <v>9</v>
      </c>
      <c r="B23" t="str">
        <f>Rawdata!B23</f>
        <v>T2</v>
      </c>
      <c r="C23" t="str">
        <f>Rawdata!C23</f>
        <v>2022-06-30 17:59:39</v>
      </c>
      <c r="D23" t="str">
        <f>Rawdata!D23</f>
        <v>710-910</v>
      </c>
      <c r="E23" t="str">
        <f>IF(Rawdata!E23="","",Rawdata!E23)</f>
        <v>110-910</v>
      </c>
      <c r="F23">
        <f>IFERROR(VALUE(RIGHT(Rawdata!F23)),"N/A")</f>
        <v>2</v>
      </c>
      <c r="G23" cm="1">
        <f t="array" ref="G23">IFERROR(_xlfn.IFS(Rawdata!G23="A1",100,Rawdata!G23="A2",75,Rawdata!G23="A3",50,Rawdata!G23="A4",25,Rawdata!G23="A5",0),"N/A")</f>
        <v>100</v>
      </c>
      <c r="H23" cm="1">
        <f t="array" ref="H23">IFERROR(_xlfn.IFS(Rawdata!H23="A1",100,Rawdata!H23="A2",75,Rawdata!H23="A3",50,Rawdata!H23="A4",25,Rawdata!H23="A5",0),"N/A")</f>
        <v>100</v>
      </c>
      <c r="I23" cm="1">
        <f t="array" ref="I23">IFERROR(_xlfn.IFS(Rawdata!I23="A1",100,Rawdata!I23="A2",75,Rawdata!I23="A3",50,Rawdata!I23="A4",25,Rawdata!I23="A5",0),"N/A")</f>
        <v>100</v>
      </c>
      <c r="J23" cm="1">
        <f t="array" ref="J23">IFERROR(_xlfn.IFS(Rawdata!J23="A1",100,Rawdata!J23="A2",75,Rawdata!J23="A3",50,Rawdata!J23="A4",25,Rawdata!J23="A5",0),"N/A")</f>
        <v>75</v>
      </c>
      <c r="K23" cm="1">
        <f t="array" ref="K23">IFERROR(_xlfn.IFS(Rawdata!K23="A1",100,Rawdata!K23="A2",75,Rawdata!K23="A3",50,Rawdata!K23="A4",25,Rawdata!K23="A5",0),"N/A")</f>
        <v>100</v>
      </c>
      <c r="L23" cm="1">
        <f t="array" ref="L23">IFERROR(_xlfn.IFS(Rawdata!L23="A1",100,Rawdata!L23="A2",75,Rawdata!L23="A3",50,Rawdata!L23="A4",25,Rawdata!L23="A5",0),"N/A")</f>
        <v>25</v>
      </c>
      <c r="M23" cm="1">
        <f t="array" ref="M23">IFERROR(_xlfn.IFS(Rawdata!M23="A1",100,Rawdata!M23="A2",75,Rawdata!M23="A3",50,Rawdata!M23="A4",25,Rawdata!M23="A5",0),"N/A")</f>
        <v>100</v>
      </c>
      <c r="N23" cm="1">
        <f t="array" ref="N23">IFERROR(_xlfn.IFS(Rawdata!N23="A1",100,Rawdata!N23="A2",75,Rawdata!N23="A3",50,Rawdata!N23="A4",25,Rawdata!N23="A5",0),"N/A")</f>
        <v>75</v>
      </c>
      <c r="O23" cm="1">
        <f t="array" ref="O23">IFERROR(_xlfn.IFS(Rawdata!O23="A1",100,Rawdata!O23="A2",75,Rawdata!O23="A3",50,Rawdata!O23="A4",25,Rawdata!O23="A5",0),"N/A")</f>
        <v>100</v>
      </c>
      <c r="P23" cm="1">
        <f t="array" ref="P23">IFERROR(_xlfn.IFS(Rawdata!P23="A1",100,Rawdata!P23="A2",75,Rawdata!P23="A3",50,Rawdata!P23="A4",25,Rawdata!P23="A5",0),"N/A")</f>
        <v>100</v>
      </c>
      <c r="Q23" cm="1">
        <f t="array" ref="Q23">IFERROR(_xlfn.IFS(Rawdata!Q23="A1",100,Rawdata!Q23="A2",75,Rawdata!Q23="A3",50,Rawdata!Q23="A4",25,Rawdata!Q23="A5",0),"N/A")</f>
        <v>50</v>
      </c>
      <c r="R23" cm="1">
        <f t="array" ref="R23">IFERROR(_xlfn.IFS(Rawdata!R23="A1",100,Rawdata!R23="A2",75,Rawdata!R23="A3",50,Rawdata!R23="A4",25,Rawdata!R23="A5",0),"N/A")</f>
        <v>100</v>
      </c>
      <c r="S23" cm="1">
        <f t="array" ref="S23">IFERROR(_xlfn.IFS(Rawdata!S23="A1",100,Rawdata!S23="A2",75,Rawdata!S23="A3",50,Rawdata!S23="A4",25,Rawdata!S23="A5",0),"N/A")</f>
        <v>25</v>
      </c>
      <c r="T23" cm="1">
        <f t="array" ref="T23">IFERROR(_xlfn.IFS(Rawdata!T23="A1",100,Rawdata!T23="A2",75,Rawdata!T23="A3",50,Rawdata!T23="A4",25,Rawdata!T23="A5",0),"N/A")</f>
        <v>25</v>
      </c>
      <c r="U23" cm="1">
        <f t="array" ref="U23">IFERROR(_xlfn.IFS(Rawdata!U23="A1",100,Rawdata!U23="A2",75,Rawdata!U23="A3",50,Rawdata!U23="A4",25,Rawdata!U23="A5",0),"N/A")</f>
        <v>50</v>
      </c>
      <c r="V23" cm="1">
        <f t="array" ref="V23">IFERROR(_xlfn.IFS(Rawdata!V23="A1",100,Rawdata!V23="A2",75,Rawdata!V23="A3",50,Rawdata!V23="A4",25,Rawdata!V23="A5",0),"N/A")</f>
        <v>75</v>
      </c>
      <c r="W23" cm="1">
        <f t="array" ref="W23">IFERROR(_xlfn.IFS(Rawdata!W23="A1",100,Rawdata!W23="A2",75,Rawdata!W23="A3",50,Rawdata!W23="A4",25,Rawdata!W23="A5",0),"N/A")</f>
        <v>50</v>
      </c>
      <c r="X23" cm="1">
        <f t="array" ref="X23">IFERROR(_xlfn.IFS(Rawdata!X23="A1",100,Rawdata!X23="A2",75,Rawdata!X23="A3",50,Rawdata!X23="A4",25,Rawdata!X23="A5",0),"N/A")</f>
        <v>75</v>
      </c>
      <c r="Y23" cm="1">
        <f t="array" ref="Y23">IFERROR(_xlfn.IFS(Rawdata!Y23="A1",100,Rawdata!Y23="A2",75,Rawdata!Y23="A3",50,Rawdata!Y23="A4",25,Rawdata!Y23="A5",0),"N/A")</f>
        <v>25</v>
      </c>
      <c r="Z23" cm="1">
        <f t="array" ref="Z23">IFERROR(_xlfn.IFS(Rawdata!Z23="A1",100,Rawdata!Z23="A2",75,Rawdata!Z23="A3",50,Rawdata!Z23="A4",25,Rawdata!Z23="A5",0),"N/A")</f>
        <v>50</v>
      </c>
      <c r="AA23" cm="1">
        <f t="array" ref="AA23">IFERROR(_xlfn.IFS(Rawdata!AA23="A1",100,Rawdata!AA23="A2",75,Rawdata!AA23="A3",50,Rawdata!AA23="A4",25,Rawdata!AA23="A5",0),"N/A")</f>
        <v>25</v>
      </c>
      <c r="AB23" cm="1">
        <f t="array" ref="AB23">IFERROR(_xlfn.IFS(Rawdata!AB23="A1",100,Rawdata!AB23="A2",75,Rawdata!AB23="A3",50,Rawdata!AB23="A4",25,Rawdata!AB23="A5",0),"N/A")</f>
        <v>75</v>
      </c>
      <c r="AC23" cm="1">
        <f t="array" ref="AC23">IFERROR(_xlfn.IFS(Rawdata!AC23="A1",100,Rawdata!AC23="A2",75,Rawdata!AC23="A3",50,Rawdata!AC23="A4",25,Rawdata!AC23="A5",0),"N/A")</f>
        <v>75</v>
      </c>
      <c r="AD23">
        <f>IFERROR(VALUE(RIGHT(Rawdata!AD23)),"N/A")</f>
        <v>1</v>
      </c>
      <c r="AE23">
        <f>IFERROR(VALUE(RIGHT(Rawdata!AE23)),"N/A")</f>
        <v>4</v>
      </c>
      <c r="AF23">
        <f>IFERROR(VALUE(RIGHT(Rawdata!AF23)),"N/A")</f>
        <v>5</v>
      </c>
      <c r="AG23">
        <f>8-IFERROR(VALUE(RIGHT(Rawdata!AG23)),"N/A")</f>
        <v>4</v>
      </c>
      <c r="AH23">
        <f>8-IFERROR(VALUE(RIGHT(Rawdata!AH23)),"N/A")</f>
        <v>1</v>
      </c>
      <c r="AI23">
        <f>IFERROR(VALUE(RIGHT(Rawdata!AI23)),"N/A")</f>
        <v>4</v>
      </c>
      <c r="AJ23">
        <f>IFERROR(VALUE(RIGHT(Rawdata!AJ23)),"N/A")</f>
        <v>5</v>
      </c>
      <c r="AK23">
        <f>IFERROR(VALUE(RIGHT(Rawdata!AK23)),"N/A")</f>
        <v>5</v>
      </c>
      <c r="AL23">
        <f>IFERROR(VALUE(RIGHT(Rawdata!AL23)),"N/A")</f>
        <v>5</v>
      </c>
      <c r="AM23" t="str">
        <f>IFERROR(VALUE(RIGHT(Rawdata!AM23)),"N/A")</f>
        <v>N/A</v>
      </c>
      <c r="AN23" t="str">
        <f>IFERROR(VALUE(RIGHT(Rawdata!AN23)),"N/A")</f>
        <v>N/A</v>
      </c>
      <c r="AO23" t="str">
        <f>IFERROR(VALUE(RIGHT(Rawdata!AO23)),"N/A")</f>
        <v>N/A</v>
      </c>
      <c r="AP23" t="str">
        <f>IFERROR(VALUE(RIGHT(Rawdata!AP23)),"N/A")</f>
        <v>N/A</v>
      </c>
      <c r="AQ23" t="str">
        <f>IFERROR(VALUE(RIGHT(Rawdata!AQ23)),"N/A")</f>
        <v>N/A</v>
      </c>
      <c r="AR23" t="str">
        <f>IFERROR(VALUE(RIGHT(Rawdata!AR23)),"N/A")</f>
        <v>N/A</v>
      </c>
      <c r="AS23" t="str">
        <f>IFERROR(VALUE(RIGHT(Rawdata!AS23)),"N/A")</f>
        <v>N/A</v>
      </c>
      <c r="AT23" t="str">
        <f>IFERROR(VALUE(RIGHT(Rawdata!AT23)),"N/A")</f>
        <v>N/A</v>
      </c>
      <c r="AU23" t="str">
        <f>IFERROR(VALUE(RIGHT(Rawdata!AU23)),"N/A")</f>
        <v>N/A</v>
      </c>
      <c r="AV23" t="str">
        <f>IFERROR(VALUE(RIGHT(Rawdata!AV23)),"N/A")</f>
        <v>N/A</v>
      </c>
      <c r="AW23" t="str">
        <f>IFERROR(VALUE(RIGHT(Rawdata!AW23)),"N/A")</f>
        <v>N/A</v>
      </c>
      <c r="AX23" t="str">
        <f>IFERROR(VALUE(RIGHT(Rawdata!AX23)),"N/A")</f>
        <v>N/A</v>
      </c>
      <c r="AY23" t="str">
        <f>IFERROR(6-VALUE(RIGHT(Rawdata!AY23)),"N/A")</f>
        <v>N/A</v>
      </c>
      <c r="AZ23" t="str">
        <f>IFERROR(VALUE(RIGHT(Rawdata!AZ23)),"N/A")</f>
        <v>N/A</v>
      </c>
      <c r="BA23" t="str">
        <f>IFERROR(VALUE(RIGHT(Rawdata!BA23)),"N/A")</f>
        <v>N/A</v>
      </c>
    </row>
    <row r="24" spans="1:53" x14ac:dyDescent="0.25">
      <c r="A24">
        <f>Rawdata!A24</f>
        <v>10</v>
      </c>
      <c r="B24" t="str">
        <f>Rawdata!B24</f>
        <v>T2</v>
      </c>
      <c r="C24" t="str">
        <f>Rawdata!C24</f>
        <v>2022-07-06 20:54:25</v>
      </c>
      <c r="D24" t="str">
        <f>Rawdata!D24</f>
        <v>801-950</v>
      </c>
      <c r="E24" t="str">
        <f>IF(Rawdata!E24="","",Rawdata!E24)</f>
        <v>201-950</v>
      </c>
      <c r="F24">
        <f>IFERROR(VALUE(RIGHT(Rawdata!F24)),"N/A")</f>
        <v>1</v>
      </c>
      <c r="G24" cm="1">
        <f t="array" ref="G24">IFERROR(_xlfn.IFS(Rawdata!G24="A1",100,Rawdata!G24="A2",75,Rawdata!G24="A3",50,Rawdata!G24="A4",25,Rawdata!G24="A5",0),"N/A")</f>
        <v>50</v>
      </c>
      <c r="H24" cm="1">
        <f t="array" ref="H24">IFERROR(_xlfn.IFS(Rawdata!H24="A1",100,Rawdata!H24="A2",75,Rawdata!H24="A3",50,Rawdata!H24="A4",25,Rawdata!H24="A5",0),"N/A")</f>
        <v>50</v>
      </c>
      <c r="I24" cm="1">
        <f t="array" ref="I24">IFERROR(_xlfn.IFS(Rawdata!I24="A1",100,Rawdata!I24="A2",75,Rawdata!I24="A3",50,Rawdata!I24="A4",25,Rawdata!I24="A5",0),"N/A")</f>
        <v>75</v>
      </c>
      <c r="J24" cm="1">
        <f t="array" ref="J24">IFERROR(_xlfn.IFS(Rawdata!J24="A1",100,Rawdata!J24="A2",75,Rawdata!J24="A3",50,Rawdata!J24="A4",25,Rawdata!J24="A5",0),"N/A")</f>
        <v>75</v>
      </c>
      <c r="K24" cm="1">
        <f t="array" ref="K24">IFERROR(_xlfn.IFS(Rawdata!K24="A1",100,Rawdata!K24="A2",75,Rawdata!K24="A3",50,Rawdata!K24="A4",25,Rawdata!K24="A5",0),"N/A")</f>
        <v>100</v>
      </c>
      <c r="L24" cm="1">
        <f t="array" ref="L24">IFERROR(_xlfn.IFS(Rawdata!L24="A1",100,Rawdata!L24="A2",75,Rawdata!L24="A3",50,Rawdata!L24="A4",25,Rawdata!L24="A5",0),"N/A")</f>
        <v>100</v>
      </c>
      <c r="M24" cm="1">
        <f t="array" ref="M24">IFERROR(_xlfn.IFS(Rawdata!M24="A1",100,Rawdata!M24="A2",75,Rawdata!M24="A3",50,Rawdata!M24="A4",25,Rawdata!M24="A5",0),"N/A")</f>
        <v>75</v>
      </c>
      <c r="N24" cm="1">
        <f t="array" ref="N24">IFERROR(_xlfn.IFS(Rawdata!N24="A1",100,Rawdata!N24="A2",75,Rawdata!N24="A3",50,Rawdata!N24="A4",25,Rawdata!N24="A5",0),"N/A")</f>
        <v>75</v>
      </c>
      <c r="O24" cm="1">
        <f t="array" ref="O24">IFERROR(_xlfn.IFS(Rawdata!O24="A1",100,Rawdata!O24="A2",75,Rawdata!O24="A3",50,Rawdata!O24="A4",25,Rawdata!O24="A5",0),"N/A")</f>
        <v>75</v>
      </c>
      <c r="P24" cm="1">
        <f t="array" ref="P24">IFERROR(_xlfn.IFS(Rawdata!P24="A1",100,Rawdata!P24="A2",75,Rawdata!P24="A3",50,Rawdata!P24="A4",25,Rawdata!P24="A5",0),"N/A")</f>
        <v>75</v>
      </c>
      <c r="Q24" cm="1">
        <f t="array" ref="Q24">IFERROR(_xlfn.IFS(Rawdata!Q24="A1",100,Rawdata!Q24="A2",75,Rawdata!Q24="A3",50,Rawdata!Q24="A4",25,Rawdata!Q24="A5",0),"N/A")</f>
        <v>50</v>
      </c>
      <c r="R24" cm="1">
        <f t="array" ref="R24">IFERROR(_xlfn.IFS(Rawdata!R24="A1",100,Rawdata!R24="A2",75,Rawdata!R24="A3",50,Rawdata!R24="A4",25,Rawdata!R24="A5",0),"N/A")</f>
        <v>50</v>
      </c>
      <c r="S24" cm="1">
        <f t="array" ref="S24">IFERROR(_xlfn.IFS(Rawdata!S24="A1",100,Rawdata!S24="A2",75,Rawdata!S24="A3",50,Rawdata!S24="A4",25,Rawdata!S24="A5",0),"N/A")</f>
        <v>25</v>
      </c>
      <c r="T24" cm="1">
        <f t="array" ref="T24">IFERROR(_xlfn.IFS(Rawdata!T24="A1",100,Rawdata!T24="A2",75,Rawdata!T24="A3",50,Rawdata!T24="A4",25,Rawdata!T24="A5",0),"N/A")</f>
        <v>100</v>
      </c>
      <c r="U24" cm="1">
        <f t="array" ref="U24">IFERROR(_xlfn.IFS(Rawdata!U24="A1",100,Rawdata!U24="A2",75,Rawdata!U24="A3",50,Rawdata!U24="A4",25,Rawdata!U24="A5",0),"N/A")</f>
        <v>100</v>
      </c>
      <c r="V24" cm="1">
        <f t="array" ref="V24">IFERROR(_xlfn.IFS(Rawdata!V24="A1",100,Rawdata!V24="A2",75,Rawdata!V24="A3",50,Rawdata!V24="A4",25,Rawdata!V24="A5",0),"N/A")</f>
        <v>100</v>
      </c>
      <c r="W24" cm="1">
        <f t="array" ref="W24">IFERROR(_xlfn.IFS(Rawdata!W24="A1",100,Rawdata!W24="A2",75,Rawdata!W24="A3",50,Rawdata!W24="A4",25,Rawdata!W24="A5",0),"N/A")</f>
        <v>100</v>
      </c>
      <c r="X24" cm="1">
        <f t="array" ref="X24">IFERROR(_xlfn.IFS(Rawdata!X24="A1",100,Rawdata!X24="A2",75,Rawdata!X24="A3",50,Rawdata!X24="A4",25,Rawdata!X24="A5",0),"N/A")</f>
        <v>100</v>
      </c>
      <c r="Y24" cm="1">
        <f t="array" ref="Y24">IFERROR(_xlfn.IFS(Rawdata!Y24="A1",100,Rawdata!Y24="A2",75,Rawdata!Y24="A3",50,Rawdata!Y24="A4",25,Rawdata!Y24="A5",0),"N/A")</f>
        <v>100</v>
      </c>
      <c r="Z24" cm="1">
        <f t="array" ref="Z24">IFERROR(_xlfn.IFS(Rawdata!Z24="A1",100,Rawdata!Z24="A2",75,Rawdata!Z24="A3",50,Rawdata!Z24="A4",25,Rawdata!Z24="A5",0),"N/A")</f>
        <v>100</v>
      </c>
      <c r="AA24" cm="1">
        <f t="array" ref="AA24">IFERROR(_xlfn.IFS(Rawdata!AA24="A1",100,Rawdata!AA24="A2",75,Rawdata!AA24="A3",50,Rawdata!AA24="A4",25,Rawdata!AA24="A5",0),"N/A")</f>
        <v>100</v>
      </c>
      <c r="AB24" cm="1">
        <f t="array" ref="AB24">IFERROR(_xlfn.IFS(Rawdata!AB24="A1",100,Rawdata!AB24="A2",75,Rawdata!AB24="A3",50,Rawdata!AB24="A4",25,Rawdata!AB24="A5",0),"N/A")</f>
        <v>100</v>
      </c>
      <c r="AC24" cm="1">
        <f t="array" ref="AC24">IFERROR(_xlfn.IFS(Rawdata!AC24="A1",100,Rawdata!AC24="A2",75,Rawdata!AC24="A3",50,Rawdata!AC24="A4",25,Rawdata!AC24="A5",0),"N/A")</f>
        <v>100</v>
      </c>
      <c r="AD24">
        <f>IFERROR(VALUE(RIGHT(Rawdata!AD24)),"N/A")</f>
        <v>6</v>
      </c>
      <c r="AE24">
        <f>IFERROR(VALUE(RIGHT(Rawdata!AE24)),"N/A")</f>
        <v>6</v>
      </c>
      <c r="AF24">
        <f>IFERROR(VALUE(RIGHT(Rawdata!AF24)),"N/A")</f>
        <v>7</v>
      </c>
      <c r="AG24">
        <f>8-IFERROR(VALUE(RIGHT(Rawdata!AG24)),"N/A")</f>
        <v>4</v>
      </c>
      <c r="AH24">
        <f>8-IFERROR(VALUE(RIGHT(Rawdata!AH24)),"N/A")</f>
        <v>4</v>
      </c>
      <c r="AI24">
        <f>IFERROR(VALUE(RIGHT(Rawdata!AI24)),"N/A")</f>
        <v>7</v>
      </c>
      <c r="AJ24">
        <f>IFERROR(VALUE(RIGHT(Rawdata!AJ24)),"N/A")</f>
        <v>7</v>
      </c>
      <c r="AK24">
        <f>IFERROR(VALUE(RIGHT(Rawdata!AK24)),"N/A")</f>
        <v>6</v>
      </c>
      <c r="AL24">
        <f>IFERROR(VALUE(RIGHT(Rawdata!AL24)),"N/A")</f>
        <v>6</v>
      </c>
      <c r="AM24" t="str">
        <f>IFERROR(VALUE(RIGHT(Rawdata!AM24)),"N/A")</f>
        <v>N/A</v>
      </c>
      <c r="AN24" t="str">
        <f>IFERROR(VALUE(RIGHT(Rawdata!AN24)),"N/A")</f>
        <v>N/A</v>
      </c>
      <c r="AO24" t="str">
        <f>IFERROR(VALUE(RIGHT(Rawdata!AO24)),"N/A")</f>
        <v>N/A</v>
      </c>
      <c r="AP24" t="str">
        <f>IFERROR(VALUE(RIGHT(Rawdata!AP24)),"N/A")</f>
        <v>N/A</v>
      </c>
      <c r="AQ24" t="str">
        <f>IFERROR(VALUE(RIGHT(Rawdata!AQ24)),"N/A")</f>
        <v>N/A</v>
      </c>
      <c r="AR24" t="str">
        <f>IFERROR(VALUE(RIGHT(Rawdata!AR24)),"N/A")</f>
        <v>N/A</v>
      </c>
      <c r="AS24" t="str">
        <f>IFERROR(VALUE(RIGHT(Rawdata!AS24)),"N/A")</f>
        <v>N/A</v>
      </c>
      <c r="AT24" t="str">
        <f>IFERROR(VALUE(RIGHT(Rawdata!AT24)),"N/A")</f>
        <v>N/A</v>
      </c>
      <c r="AU24" t="str">
        <f>IFERROR(VALUE(RIGHT(Rawdata!AU24)),"N/A")</f>
        <v>N/A</v>
      </c>
      <c r="AV24" t="str">
        <f>IFERROR(VALUE(RIGHT(Rawdata!AV24)),"N/A")</f>
        <v>N/A</v>
      </c>
      <c r="AW24" t="str">
        <f>IFERROR(VALUE(RIGHT(Rawdata!AW24)),"N/A")</f>
        <v>N/A</v>
      </c>
      <c r="AX24" t="str">
        <f>IFERROR(VALUE(RIGHT(Rawdata!AX24)),"N/A")</f>
        <v>N/A</v>
      </c>
      <c r="AY24" t="str">
        <f>IFERROR(6-VALUE(RIGHT(Rawdata!AY24)),"N/A")</f>
        <v>N/A</v>
      </c>
      <c r="AZ24" t="str">
        <f>IFERROR(VALUE(RIGHT(Rawdata!AZ24)),"N/A")</f>
        <v>N/A</v>
      </c>
      <c r="BA24" t="str">
        <f>IFERROR(VALUE(RIGHT(Rawdata!BA24)),"N/A")</f>
        <v>N/A</v>
      </c>
    </row>
    <row r="25" spans="1:53" x14ac:dyDescent="0.25">
      <c r="A25">
        <f>Rawdata!A25</f>
        <v>11</v>
      </c>
      <c r="B25" t="str">
        <f>Rawdata!B25</f>
        <v>T2</v>
      </c>
      <c r="C25" t="str">
        <f>Rawdata!C25</f>
        <v>2022-07-07 18:33:13</v>
      </c>
      <c r="D25" t="str">
        <f>Rawdata!D25</f>
        <v>805-954</v>
      </c>
      <c r="E25" t="str">
        <f>IF(Rawdata!E25="","",Rawdata!E25)</f>
        <v>205-954</v>
      </c>
      <c r="F25">
        <f>IFERROR(VALUE(RIGHT(Rawdata!F25)),"N/A")</f>
        <v>1</v>
      </c>
      <c r="G25" cm="1">
        <f t="array" ref="G25">IFERROR(_xlfn.IFS(Rawdata!G25="A1",100,Rawdata!G25="A2",75,Rawdata!G25="A3",50,Rawdata!G25="A4",25,Rawdata!G25="A5",0),"N/A")</f>
        <v>100</v>
      </c>
      <c r="H25" cm="1">
        <f t="array" ref="H25">IFERROR(_xlfn.IFS(Rawdata!H25="A1",100,Rawdata!H25="A2",75,Rawdata!H25="A3",50,Rawdata!H25="A4",25,Rawdata!H25="A5",0),"N/A")</f>
        <v>100</v>
      </c>
      <c r="I25" cm="1">
        <f t="array" ref="I25">IFERROR(_xlfn.IFS(Rawdata!I25="A1",100,Rawdata!I25="A2",75,Rawdata!I25="A3",50,Rawdata!I25="A4",25,Rawdata!I25="A5",0),"N/A")</f>
        <v>75</v>
      </c>
      <c r="J25" cm="1">
        <f t="array" ref="J25">IFERROR(_xlfn.IFS(Rawdata!J25="A1",100,Rawdata!J25="A2",75,Rawdata!J25="A3",50,Rawdata!J25="A4",25,Rawdata!J25="A5",0),"N/A")</f>
        <v>100</v>
      </c>
      <c r="K25" cm="1">
        <f t="array" ref="K25">IFERROR(_xlfn.IFS(Rawdata!K25="A1",100,Rawdata!K25="A2",75,Rawdata!K25="A3",50,Rawdata!K25="A4",25,Rawdata!K25="A5",0),"N/A")</f>
        <v>100</v>
      </c>
      <c r="L25" cm="1">
        <f t="array" ref="L25">IFERROR(_xlfn.IFS(Rawdata!L25="A1",100,Rawdata!L25="A2",75,Rawdata!L25="A3",50,Rawdata!L25="A4",25,Rawdata!L25="A5",0),"N/A")</f>
        <v>25</v>
      </c>
      <c r="M25" cm="1">
        <f t="array" ref="M25">IFERROR(_xlfn.IFS(Rawdata!M25="A1",100,Rawdata!M25="A2",75,Rawdata!M25="A3",50,Rawdata!M25="A4",25,Rawdata!M25="A5",0),"N/A")</f>
        <v>50</v>
      </c>
      <c r="N25" cm="1">
        <f t="array" ref="N25">IFERROR(_xlfn.IFS(Rawdata!N25="A1",100,Rawdata!N25="A2",75,Rawdata!N25="A3",50,Rawdata!N25="A4",25,Rawdata!N25="A5",0),"N/A")</f>
        <v>50</v>
      </c>
      <c r="O25" cm="1">
        <f t="array" ref="O25">IFERROR(_xlfn.IFS(Rawdata!O25="A1",100,Rawdata!O25="A2",75,Rawdata!O25="A3",50,Rawdata!O25="A4",25,Rawdata!O25="A5",0),"N/A")</f>
        <v>75</v>
      </c>
      <c r="P25" cm="1">
        <f t="array" ref="P25">IFERROR(_xlfn.IFS(Rawdata!P25="A1",100,Rawdata!P25="A2",75,Rawdata!P25="A3",50,Rawdata!P25="A4",25,Rawdata!P25="A5",0),"N/A")</f>
        <v>75</v>
      </c>
      <c r="Q25" cm="1">
        <f t="array" ref="Q25">IFERROR(_xlfn.IFS(Rawdata!Q25="A1",100,Rawdata!Q25="A2",75,Rawdata!Q25="A3",50,Rawdata!Q25="A4",25,Rawdata!Q25="A5",0),"N/A")</f>
        <v>50</v>
      </c>
      <c r="R25" cm="1">
        <f t="array" ref="R25">IFERROR(_xlfn.IFS(Rawdata!R25="A1",100,Rawdata!R25="A2",75,Rawdata!R25="A3",50,Rawdata!R25="A4",25,Rawdata!R25="A5",0),"N/A")</f>
        <v>50</v>
      </c>
      <c r="S25" cm="1">
        <f t="array" ref="S25">IFERROR(_xlfn.IFS(Rawdata!S25="A1",100,Rawdata!S25="A2",75,Rawdata!S25="A3",50,Rawdata!S25="A4",25,Rawdata!S25="A5",0),"N/A")</f>
        <v>25</v>
      </c>
      <c r="T25" cm="1">
        <f t="array" ref="T25">IFERROR(_xlfn.IFS(Rawdata!T25="A1",100,Rawdata!T25="A2",75,Rawdata!T25="A3",50,Rawdata!T25="A4",25,Rawdata!T25="A5",0),"N/A")</f>
        <v>75</v>
      </c>
      <c r="U25" cm="1">
        <f t="array" ref="U25">IFERROR(_xlfn.IFS(Rawdata!U25="A1",100,Rawdata!U25="A2",75,Rawdata!U25="A3",50,Rawdata!U25="A4",25,Rawdata!U25="A5",0),"N/A")</f>
        <v>75</v>
      </c>
      <c r="V25" cm="1">
        <f t="array" ref="V25">IFERROR(_xlfn.IFS(Rawdata!V25="A1",100,Rawdata!V25="A2",75,Rawdata!V25="A3",50,Rawdata!V25="A4",25,Rawdata!V25="A5",0),"N/A")</f>
        <v>100</v>
      </c>
      <c r="W25" cm="1">
        <f t="array" ref="W25">IFERROR(_xlfn.IFS(Rawdata!W25="A1",100,Rawdata!W25="A2",75,Rawdata!W25="A3",50,Rawdata!W25="A4",25,Rawdata!W25="A5",0),"N/A")</f>
        <v>50</v>
      </c>
      <c r="X25" cm="1">
        <f t="array" ref="X25">IFERROR(_xlfn.IFS(Rawdata!X25="A1",100,Rawdata!X25="A2",75,Rawdata!X25="A3",50,Rawdata!X25="A4",25,Rawdata!X25="A5",0),"N/A")</f>
        <v>50</v>
      </c>
      <c r="Y25" cm="1">
        <f t="array" ref="Y25">IFERROR(_xlfn.IFS(Rawdata!Y25="A1",100,Rawdata!Y25="A2",75,Rawdata!Y25="A3",50,Rawdata!Y25="A4",25,Rawdata!Y25="A5",0),"N/A")</f>
        <v>50</v>
      </c>
      <c r="Z25" cm="1">
        <f t="array" ref="Z25">IFERROR(_xlfn.IFS(Rawdata!Z25="A1",100,Rawdata!Z25="A2",75,Rawdata!Z25="A3",50,Rawdata!Z25="A4",25,Rawdata!Z25="A5",0),"N/A")</f>
        <v>75</v>
      </c>
      <c r="AA25" cm="1">
        <f t="array" ref="AA25">IFERROR(_xlfn.IFS(Rawdata!AA25="A1",100,Rawdata!AA25="A2",75,Rawdata!AA25="A3",50,Rawdata!AA25="A4",25,Rawdata!AA25="A5",0),"N/A")</f>
        <v>50</v>
      </c>
      <c r="AB25" cm="1">
        <f t="array" ref="AB25">IFERROR(_xlfn.IFS(Rawdata!AB25="A1",100,Rawdata!AB25="A2",75,Rawdata!AB25="A3",50,Rawdata!AB25="A4",25,Rawdata!AB25="A5",0),"N/A")</f>
        <v>75</v>
      </c>
      <c r="AC25" cm="1">
        <f t="array" ref="AC25">IFERROR(_xlfn.IFS(Rawdata!AC25="A1",100,Rawdata!AC25="A2",75,Rawdata!AC25="A3",50,Rawdata!AC25="A4",25,Rawdata!AC25="A5",0),"N/A")</f>
        <v>75</v>
      </c>
      <c r="AD25">
        <f>IFERROR(VALUE(RIGHT(Rawdata!AD25)),"N/A")</f>
        <v>5</v>
      </c>
      <c r="AE25">
        <f>IFERROR(VALUE(RIGHT(Rawdata!AE25)),"N/A")</f>
        <v>4</v>
      </c>
      <c r="AF25">
        <f>IFERROR(VALUE(RIGHT(Rawdata!AF25)),"N/A")</f>
        <v>5</v>
      </c>
      <c r="AG25">
        <f>8-IFERROR(VALUE(RIGHT(Rawdata!AG25)),"N/A")</f>
        <v>5</v>
      </c>
      <c r="AH25">
        <f>8-IFERROR(VALUE(RIGHT(Rawdata!AH25)),"N/A")</f>
        <v>3</v>
      </c>
      <c r="AI25">
        <f>IFERROR(VALUE(RIGHT(Rawdata!AI25)),"N/A")</f>
        <v>5</v>
      </c>
      <c r="AJ25">
        <f>IFERROR(VALUE(RIGHT(Rawdata!AJ25)),"N/A")</f>
        <v>6</v>
      </c>
      <c r="AK25">
        <f>IFERROR(VALUE(RIGHT(Rawdata!AK25)),"N/A")</f>
        <v>2</v>
      </c>
      <c r="AL25">
        <f>IFERROR(VALUE(RIGHT(Rawdata!AL25)),"N/A")</f>
        <v>5</v>
      </c>
      <c r="AM25" t="str">
        <f>IFERROR(VALUE(RIGHT(Rawdata!AM25)),"N/A")</f>
        <v>N/A</v>
      </c>
      <c r="AN25" t="str">
        <f>IFERROR(VALUE(RIGHT(Rawdata!AN25)),"N/A")</f>
        <v>N/A</v>
      </c>
      <c r="AO25" t="str">
        <f>IFERROR(VALUE(RIGHT(Rawdata!AO25)),"N/A")</f>
        <v>N/A</v>
      </c>
      <c r="AP25" t="str">
        <f>IFERROR(VALUE(RIGHT(Rawdata!AP25)),"N/A")</f>
        <v>N/A</v>
      </c>
      <c r="AQ25" t="str">
        <f>IFERROR(VALUE(RIGHT(Rawdata!AQ25)),"N/A")</f>
        <v>N/A</v>
      </c>
      <c r="AR25" t="str">
        <f>IFERROR(VALUE(RIGHT(Rawdata!AR25)),"N/A")</f>
        <v>N/A</v>
      </c>
      <c r="AS25" t="str">
        <f>IFERROR(VALUE(RIGHT(Rawdata!AS25)),"N/A")</f>
        <v>N/A</v>
      </c>
      <c r="AT25" t="str">
        <f>IFERROR(VALUE(RIGHT(Rawdata!AT25)),"N/A")</f>
        <v>N/A</v>
      </c>
      <c r="AU25" t="str">
        <f>IFERROR(VALUE(RIGHT(Rawdata!AU25)),"N/A")</f>
        <v>N/A</v>
      </c>
      <c r="AV25" t="str">
        <f>IFERROR(VALUE(RIGHT(Rawdata!AV25)),"N/A")</f>
        <v>N/A</v>
      </c>
      <c r="AW25" t="str">
        <f>IFERROR(VALUE(RIGHT(Rawdata!AW25)),"N/A")</f>
        <v>N/A</v>
      </c>
      <c r="AX25" t="str">
        <f>IFERROR(VALUE(RIGHT(Rawdata!AX25)),"N/A")</f>
        <v>N/A</v>
      </c>
      <c r="AY25" t="str">
        <f>IFERROR(6-VALUE(RIGHT(Rawdata!AY25)),"N/A")</f>
        <v>N/A</v>
      </c>
      <c r="AZ25" t="str">
        <f>IFERROR(VALUE(RIGHT(Rawdata!AZ25)),"N/A")</f>
        <v>N/A</v>
      </c>
      <c r="BA25" t="str">
        <f>IFERROR(VALUE(RIGHT(Rawdata!BA25)),"N/A")</f>
        <v>N/A</v>
      </c>
    </row>
    <row r="26" spans="1:53" x14ac:dyDescent="0.25">
      <c r="A26">
        <f>Rawdata!A26</f>
        <v>3</v>
      </c>
      <c r="B26" t="str">
        <f>Rawdata!B26</f>
        <v>T3</v>
      </c>
      <c r="C26">
        <f>Rawdata!C26</f>
        <v>0</v>
      </c>
      <c r="D26" t="str">
        <f>Rawdata!D26</f>
        <v>770-979</v>
      </c>
      <c r="E26" t="str">
        <f>IF(Rawdata!E26="","",Rawdata!E26)</f>
        <v/>
      </c>
      <c r="F26" t="str">
        <f>IFERROR(VALUE(RIGHT(Rawdata!F26)),"N/A")</f>
        <v>N/A</v>
      </c>
      <c r="G26" cm="1">
        <f t="array" ref="G26">IFERROR(_xlfn.IFS(Rawdata!G26="A1",100,Rawdata!G26="A2",75,Rawdata!G26="A3",50,Rawdata!G26="A4",25,Rawdata!G26="A5",0),"N/A")</f>
        <v>50</v>
      </c>
      <c r="H26" cm="1">
        <f t="array" ref="H26">IFERROR(_xlfn.IFS(Rawdata!H26="A1",100,Rawdata!H26="A2",75,Rawdata!H26="A3",50,Rawdata!H26="A4",25,Rawdata!H26="A5",0),"N/A")</f>
        <v>50</v>
      </c>
      <c r="I26" cm="1">
        <f t="array" ref="I26">IFERROR(_xlfn.IFS(Rawdata!I26="A1",100,Rawdata!I26="A2",75,Rawdata!I26="A3",50,Rawdata!I26="A4",25,Rawdata!I26="A5",0),"N/A")</f>
        <v>0</v>
      </c>
      <c r="J26" cm="1">
        <f t="array" ref="J26">IFERROR(_xlfn.IFS(Rawdata!J26="A1",100,Rawdata!J26="A2",75,Rawdata!J26="A3",50,Rawdata!J26="A4",25,Rawdata!J26="A5",0),"N/A")</f>
        <v>0</v>
      </c>
      <c r="K26" cm="1">
        <f t="array" ref="K26">IFERROR(_xlfn.IFS(Rawdata!K26="A1",100,Rawdata!K26="A2",75,Rawdata!K26="A3",50,Rawdata!K26="A4",25,Rawdata!K26="A5",0),"N/A")</f>
        <v>0</v>
      </c>
      <c r="L26" cm="1">
        <f t="array" ref="L26">IFERROR(_xlfn.IFS(Rawdata!L26="A1",100,Rawdata!L26="A2",75,Rawdata!L26="A3",50,Rawdata!L26="A4",25,Rawdata!L26="A5",0),"N/A")</f>
        <v>0</v>
      </c>
      <c r="M26" cm="1">
        <f t="array" ref="M26">IFERROR(_xlfn.IFS(Rawdata!M26="A1",100,Rawdata!M26="A2",75,Rawdata!M26="A3",50,Rawdata!M26="A4",25,Rawdata!M26="A5",0),"N/A")</f>
        <v>0</v>
      </c>
      <c r="N26" cm="1">
        <f t="array" ref="N26">IFERROR(_xlfn.IFS(Rawdata!N26="A1",100,Rawdata!N26="A2",75,Rawdata!N26="A3",50,Rawdata!N26="A4",25,Rawdata!N26="A5",0),"N/A")</f>
        <v>25</v>
      </c>
      <c r="O26" cm="1">
        <f t="array" ref="O26">IFERROR(_xlfn.IFS(Rawdata!O26="A1",100,Rawdata!O26="A2",75,Rawdata!O26="A3",50,Rawdata!O26="A4",25,Rawdata!O26="A5",0),"N/A")</f>
        <v>25</v>
      </c>
      <c r="P26" cm="1">
        <f t="array" ref="P26">IFERROR(_xlfn.IFS(Rawdata!P26="A1",100,Rawdata!P26="A2",75,Rawdata!P26="A3",50,Rawdata!P26="A4",25,Rawdata!P26="A5",0),"N/A")</f>
        <v>50</v>
      </c>
      <c r="Q26" cm="1">
        <f t="array" ref="Q26">IFERROR(_xlfn.IFS(Rawdata!Q26="A1",100,Rawdata!Q26="A2",75,Rawdata!Q26="A3",50,Rawdata!Q26="A4",25,Rawdata!Q26="A5",0),"N/A")</f>
        <v>0</v>
      </c>
      <c r="R26" cm="1">
        <f t="array" ref="R26">IFERROR(_xlfn.IFS(Rawdata!R26="A1",100,Rawdata!R26="A2",75,Rawdata!R26="A3",50,Rawdata!R26="A4",25,Rawdata!R26="A5",0),"N/A")</f>
        <v>25</v>
      </c>
      <c r="S26" cm="1">
        <f t="array" ref="S26">IFERROR(_xlfn.IFS(Rawdata!S26="A1",100,Rawdata!S26="A2",75,Rawdata!S26="A3",50,Rawdata!S26="A4",25,Rawdata!S26="A5",0),"N/A")</f>
        <v>0</v>
      </c>
      <c r="T26" cm="1">
        <f t="array" ref="T26">IFERROR(_xlfn.IFS(Rawdata!T26="A1",100,Rawdata!T26="A2",75,Rawdata!T26="A3",50,Rawdata!T26="A4",25,Rawdata!T26="A5",0),"N/A")</f>
        <v>0</v>
      </c>
      <c r="U26" cm="1">
        <f t="array" ref="U26">IFERROR(_xlfn.IFS(Rawdata!U26="A1",100,Rawdata!U26="A2",75,Rawdata!U26="A3",50,Rawdata!U26="A4",25,Rawdata!U26="A5",0),"N/A")</f>
        <v>50</v>
      </c>
      <c r="V26" cm="1">
        <f t="array" ref="V26">IFERROR(_xlfn.IFS(Rawdata!V26="A1",100,Rawdata!V26="A2",75,Rawdata!V26="A3",50,Rawdata!V26="A4",25,Rawdata!V26="A5",0),"N/A")</f>
        <v>75</v>
      </c>
      <c r="W26" cm="1">
        <f t="array" ref="W26">IFERROR(_xlfn.IFS(Rawdata!W26="A1",100,Rawdata!W26="A2",75,Rawdata!W26="A3",50,Rawdata!W26="A4",25,Rawdata!W26="A5",0),"N/A")</f>
        <v>0</v>
      </c>
      <c r="X26" cm="1">
        <f t="array" ref="X26">IFERROR(_xlfn.IFS(Rawdata!X26="A1",100,Rawdata!X26="A2",75,Rawdata!X26="A3",50,Rawdata!X26="A4",25,Rawdata!X26="A5",0),"N/A")</f>
        <v>0</v>
      </c>
      <c r="Y26" cm="1">
        <f t="array" ref="Y26">IFERROR(_xlfn.IFS(Rawdata!Y26="A1",100,Rawdata!Y26="A2",75,Rawdata!Y26="A3",50,Rawdata!Y26="A4",25,Rawdata!Y26="A5",0),"N/A")</f>
        <v>0</v>
      </c>
      <c r="Z26" cm="1">
        <f t="array" ref="Z26">IFERROR(_xlfn.IFS(Rawdata!Z26="A1",100,Rawdata!Z26="A2",75,Rawdata!Z26="A3",50,Rawdata!Z26="A4",25,Rawdata!Z26="A5",0),"N/A")</f>
        <v>50</v>
      </c>
      <c r="AA26" cm="1">
        <f t="array" ref="AA26">IFERROR(_xlfn.IFS(Rawdata!AA26="A1",100,Rawdata!AA26="A2",75,Rawdata!AA26="A3",50,Rawdata!AA26="A4",25,Rawdata!AA26="A5",0),"N/A")</f>
        <v>0</v>
      </c>
      <c r="AB26" cm="1">
        <f t="array" ref="AB26">IFERROR(_xlfn.IFS(Rawdata!AB26="A1",100,Rawdata!AB26="A2",75,Rawdata!AB26="A3",50,Rawdata!AB26="A4",25,Rawdata!AB26="A5",0),"N/A")</f>
        <v>50</v>
      </c>
      <c r="AC26" cm="1">
        <f t="array" ref="AC26">IFERROR(_xlfn.IFS(Rawdata!AC26="A1",100,Rawdata!AC26="A2",75,Rawdata!AC26="A3",50,Rawdata!AC26="A4",25,Rawdata!AC26="A5",0),"N/A")</f>
        <v>50</v>
      </c>
      <c r="AD26">
        <f>IFERROR(VALUE(RIGHT(Rawdata!AD26)),"N/A")</f>
        <v>6</v>
      </c>
      <c r="AE26">
        <f>IFERROR(VALUE(RIGHT(Rawdata!AE26)),"N/A")</f>
        <v>4</v>
      </c>
      <c r="AF26">
        <f>IFERROR(VALUE(RIGHT(Rawdata!AF26)),"N/A")</f>
        <v>4</v>
      </c>
      <c r="AG26">
        <f>8-IFERROR(VALUE(RIGHT(Rawdata!AG26)),"N/A")</f>
        <v>4</v>
      </c>
      <c r="AH26">
        <f>8-IFERROR(VALUE(RIGHT(Rawdata!AH26)),"N/A")</f>
        <v>2</v>
      </c>
      <c r="AI26">
        <f>IFERROR(VALUE(RIGHT(Rawdata!AI26)),"N/A")</f>
        <v>5</v>
      </c>
      <c r="AJ26">
        <f>IFERROR(VALUE(RIGHT(Rawdata!AJ26)),"N/A")</f>
        <v>6</v>
      </c>
      <c r="AK26" t="str">
        <f>IFERROR(VALUE(RIGHT(Rawdata!AK26)),"N/A")</f>
        <v>N/A</v>
      </c>
      <c r="AL26" t="str">
        <f>IFERROR(VALUE(RIGHT(Rawdata!AL26)),"N/A")</f>
        <v>N/A</v>
      </c>
      <c r="AM26" t="str">
        <f>IFERROR(VALUE(RIGHT(Rawdata!AM26)),"N/A")</f>
        <v>N/A</v>
      </c>
      <c r="AN26" t="str">
        <f>IFERROR(VALUE(RIGHT(Rawdata!AN26)),"N/A")</f>
        <v>N/A</v>
      </c>
      <c r="AO26" t="str">
        <f>IFERROR(VALUE(RIGHT(Rawdata!AO26)),"N/A")</f>
        <v>N/A</v>
      </c>
      <c r="AP26" t="str">
        <f>IFERROR(VALUE(RIGHT(Rawdata!AP26)),"N/A")</f>
        <v>N/A</v>
      </c>
      <c r="AQ26" t="str">
        <f>IFERROR(VALUE(RIGHT(Rawdata!AQ26)),"N/A")</f>
        <v>N/A</v>
      </c>
      <c r="AR26" t="str">
        <f>IFERROR(VALUE(RIGHT(Rawdata!AR26)),"N/A")</f>
        <v>N/A</v>
      </c>
      <c r="AS26" t="str">
        <f>IFERROR(VALUE(RIGHT(Rawdata!AS26)),"N/A")</f>
        <v>N/A</v>
      </c>
      <c r="AT26" t="str">
        <f>IFERROR(VALUE(RIGHT(Rawdata!AT26)),"N/A")</f>
        <v>N/A</v>
      </c>
      <c r="AU26" t="str">
        <f>IFERROR(VALUE(RIGHT(Rawdata!AU26)),"N/A")</f>
        <v>N/A</v>
      </c>
      <c r="AV26" t="str">
        <f>IFERROR(VALUE(RIGHT(Rawdata!AV26)),"N/A")</f>
        <v>N/A</v>
      </c>
      <c r="AW26" t="str">
        <f>IFERROR(VALUE(RIGHT(Rawdata!AW26)),"N/A")</f>
        <v>N/A</v>
      </c>
      <c r="AX26" t="str">
        <f>IFERROR(VALUE(RIGHT(Rawdata!AX26)),"N/A")</f>
        <v>N/A</v>
      </c>
      <c r="AY26" t="str">
        <f>IFERROR(6-VALUE(RIGHT(Rawdata!AY26)),"N/A")</f>
        <v>N/A</v>
      </c>
      <c r="AZ26" t="str">
        <f>IFERROR(VALUE(RIGHT(Rawdata!AZ26)),"N/A")</f>
        <v>N/A</v>
      </c>
      <c r="BA26" t="str">
        <f>IFERROR(VALUE(RIGHT(Rawdata!BA26)),"N/A")</f>
        <v>N/A</v>
      </c>
    </row>
    <row r="27" spans="1:53" x14ac:dyDescent="0.25">
      <c r="A27">
        <f>Rawdata!A27</f>
        <v>4</v>
      </c>
      <c r="B27" t="str">
        <f>Rawdata!B27</f>
        <v>T3</v>
      </c>
      <c r="C27" t="str">
        <f>Rawdata!C27</f>
        <v>2022-12-12 17:23:23</v>
      </c>
      <c r="D27" t="str">
        <f>Rawdata!D27</f>
        <v>850-949</v>
      </c>
      <c r="E27" t="str">
        <f>IF(Rawdata!E27="","",Rawdata!E27)</f>
        <v/>
      </c>
      <c r="F27">
        <f>IFERROR(VALUE(RIGHT(Rawdata!F27)),"N/A")</f>
        <v>2</v>
      </c>
      <c r="G27" cm="1">
        <f t="array" ref="G27">IFERROR(_xlfn.IFS(Rawdata!G27="A1",100,Rawdata!G27="A2",75,Rawdata!G27="A3",50,Rawdata!G27="A4",25,Rawdata!G27="A5",0),"N/A")</f>
        <v>50</v>
      </c>
      <c r="H27" cm="1">
        <f t="array" ref="H27">IFERROR(_xlfn.IFS(Rawdata!H27="A1",100,Rawdata!H27="A2",75,Rawdata!H27="A3",50,Rawdata!H27="A4",25,Rawdata!H27="A5",0),"N/A")</f>
        <v>25</v>
      </c>
      <c r="I27" cm="1">
        <f t="array" ref="I27">IFERROR(_xlfn.IFS(Rawdata!I27="A1",100,Rawdata!I27="A2",75,Rawdata!I27="A3",50,Rawdata!I27="A4",25,Rawdata!I27="A5",0),"N/A")</f>
        <v>0</v>
      </c>
      <c r="J27" cm="1">
        <f t="array" ref="J27">IFERROR(_xlfn.IFS(Rawdata!J27="A1",100,Rawdata!J27="A2",75,Rawdata!J27="A3",50,Rawdata!J27="A4",25,Rawdata!J27="A5",0),"N/A")</f>
        <v>0</v>
      </c>
      <c r="K27" cm="1">
        <f t="array" ref="K27">IFERROR(_xlfn.IFS(Rawdata!K27="A1",100,Rawdata!K27="A2",75,Rawdata!K27="A3",50,Rawdata!K27="A4",25,Rawdata!K27="A5",0),"N/A")</f>
        <v>100</v>
      </c>
      <c r="L27" cm="1">
        <f t="array" ref="L27">IFERROR(_xlfn.IFS(Rawdata!L27="A1",100,Rawdata!L27="A2",75,Rawdata!L27="A3",50,Rawdata!L27="A4",25,Rawdata!L27="A5",0),"N/A")</f>
        <v>0</v>
      </c>
      <c r="M27" cm="1">
        <f t="array" ref="M27">IFERROR(_xlfn.IFS(Rawdata!M27="A1",100,Rawdata!M27="A2",75,Rawdata!M27="A3",50,Rawdata!M27="A4",25,Rawdata!M27="A5",0),"N/A")</f>
        <v>0</v>
      </c>
      <c r="N27" cm="1">
        <f t="array" ref="N27">IFERROR(_xlfn.IFS(Rawdata!N27="A1",100,Rawdata!N27="A2",75,Rawdata!N27="A3",50,Rawdata!N27="A4",25,Rawdata!N27="A5",0),"N/A")</f>
        <v>0</v>
      </c>
      <c r="O27" cm="1">
        <f t="array" ref="O27">IFERROR(_xlfn.IFS(Rawdata!O27="A1",100,Rawdata!O27="A2",75,Rawdata!O27="A3",50,Rawdata!O27="A4",25,Rawdata!O27="A5",0),"N/A")</f>
        <v>100</v>
      </c>
      <c r="P27" cm="1">
        <f t="array" ref="P27">IFERROR(_xlfn.IFS(Rawdata!P27="A1",100,Rawdata!P27="A2",75,Rawdata!P27="A3",50,Rawdata!P27="A4",25,Rawdata!P27="A5",0),"N/A")</f>
        <v>75</v>
      </c>
      <c r="Q27" cm="1">
        <f t="array" ref="Q27">IFERROR(_xlfn.IFS(Rawdata!Q27="A1",100,Rawdata!Q27="A2",75,Rawdata!Q27="A3",50,Rawdata!Q27="A4",25,Rawdata!Q27="A5",0),"N/A")</f>
        <v>25</v>
      </c>
      <c r="R27" cm="1">
        <f t="array" ref="R27">IFERROR(_xlfn.IFS(Rawdata!R27="A1",100,Rawdata!R27="A2",75,Rawdata!R27="A3",50,Rawdata!R27="A4",25,Rawdata!R27="A5",0),"N/A")</f>
        <v>0</v>
      </c>
      <c r="S27" cm="1">
        <f t="array" ref="S27">IFERROR(_xlfn.IFS(Rawdata!S27="A1",100,Rawdata!S27="A2",75,Rawdata!S27="A3",50,Rawdata!S27="A4",25,Rawdata!S27="A5",0),"N/A")</f>
        <v>100</v>
      </c>
      <c r="T27" cm="1">
        <f t="array" ref="T27">IFERROR(_xlfn.IFS(Rawdata!T27="A1",100,Rawdata!T27="A2",75,Rawdata!T27="A3",50,Rawdata!T27="A4",25,Rawdata!T27="A5",0),"N/A")</f>
        <v>25</v>
      </c>
      <c r="U27" cm="1">
        <f t="array" ref="U27">IFERROR(_xlfn.IFS(Rawdata!U27="A1",100,Rawdata!U27="A2",75,Rawdata!U27="A3",50,Rawdata!U27="A4",25,Rawdata!U27="A5",0),"N/A")</f>
        <v>75</v>
      </c>
      <c r="V27" cm="1">
        <f t="array" ref="V27">IFERROR(_xlfn.IFS(Rawdata!V27="A1",100,Rawdata!V27="A2",75,Rawdata!V27="A3",50,Rawdata!V27="A4",25,Rawdata!V27="A5",0),"N/A")</f>
        <v>100</v>
      </c>
      <c r="W27" cm="1">
        <f t="array" ref="W27">IFERROR(_xlfn.IFS(Rawdata!W27="A1",100,Rawdata!W27="A2",75,Rawdata!W27="A3",50,Rawdata!W27="A4",25,Rawdata!W27="A5",0),"N/A")</f>
        <v>0</v>
      </c>
      <c r="X27" cm="1">
        <f t="array" ref="X27">IFERROR(_xlfn.IFS(Rawdata!X27="A1",100,Rawdata!X27="A2",75,Rawdata!X27="A3",50,Rawdata!X27="A4",25,Rawdata!X27="A5",0),"N/A")</f>
        <v>0</v>
      </c>
      <c r="Y27" cm="1">
        <f t="array" ref="Y27">IFERROR(_xlfn.IFS(Rawdata!Y27="A1",100,Rawdata!Y27="A2",75,Rawdata!Y27="A3",50,Rawdata!Y27="A4",25,Rawdata!Y27="A5",0),"N/A")</f>
        <v>50</v>
      </c>
      <c r="Z27" cm="1">
        <f t="array" ref="Z27">IFERROR(_xlfn.IFS(Rawdata!Z27="A1",100,Rawdata!Z27="A2",75,Rawdata!Z27="A3",50,Rawdata!Z27="A4",25,Rawdata!Z27="A5",0),"N/A")</f>
        <v>0</v>
      </c>
      <c r="AA27" cm="1">
        <f t="array" ref="AA27">IFERROR(_xlfn.IFS(Rawdata!AA27="A1",100,Rawdata!AA27="A2",75,Rawdata!AA27="A3",50,Rawdata!AA27="A4",25,Rawdata!AA27="A5",0),"N/A")</f>
        <v>75</v>
      </c>
      <c r="AB27" cm="1">
        <f t="array" ref="AB27">IFERROR(_xlfn.IFS(Rawdata!AB27="A1",100,Rawdata!AB27="A2",75,Rawdata!AB27="A3",50,Rawdata!AB27="A4",25,Rawdata!AB27="A5",0),"N/A")</f>
        <v>75</v>
      </c>
      <c r="AC27" cm="1">
        <f t="array" ref="AC27">IFERROR(_xlfn.IFS(Rawdata!AC27="A1",100,Rawdata!AC27="A2",75,Rawdata!AC27="A3",50,Rawdata!AC27="A4",25,Rawdata!AC27="A5",0),"N/A")</f>
        <v>50</v>
      </c>
      <c r="AD27">
        <f>IFERROR(VALUE(RIGHT(Rawdata!AD27)),"N/A")</f>
        <v>2</v>
      </c>
      <c r="AE27">
        <f>IFERROR(VALUE(RIGHT(Rawdata!AE27)),"N/A")</f>
        <v>1</v>
      </c>
      <c r="AF27">
        <f>IFERROR(VALUE(RIGHT(Rawdata!AF27)),"N/A")</f>
        <v>4</v>
      </c>
      <c r="AG27">
        <f>8-IFERROR(VALUE(RIGHT(Rawdata!AG27)),"N/A")</f>
        <v>4</v>
      </c>
      <c r="AH27">
        <f>8-IFERROR(VALUE(RIGHT(Rawdata!AH27)),"N/A")</f>
        <v>3</v>
      </c>
      <c r="AI27">
        <f>IFERROR(VALUE(RIGHT(Rawdata!AI27)),"N/A")</f>
        <v>1</v>
      </c>
      <c r="AJ27">
        <f>IFERROR(VALUE(RIGHT(Rawdata!AJ27)),"N/A")</f>
        <v>3</v>
      </c>
      <c r="AK27">
        <f>IFERROR(VALUE(RIGHT(Rawdata!AK27)),"N/A")</f>
        <v>1</v>
      </c>
      <c r="AL27">
        <f>IFERROR(VALUE(RIGHT(Rawdata!AL27)),"N/A")</f>
        <v>2</v>
      </c>
      <c r="AM27">
        <f>IFERROR(VALUE(RIGHT(Rawdata!AM27)),"N/A")</f>
        <v>3</v>
      </c>
      <c r="AN27">
        <f>IFERROR(VALUE(RIGHT(Rawdata!AN27)),"N/A")</f>
        <v>3</v>
      </c>
      <c r="AO27">
        <f>IFERROR(VALUE(RIGHT(Rawdata!AO27)),"N/A")</f>
        <v>1</v>
      </c>
      <c r="AP27">
        <f>IFERROR(VALUE(RIGHT(Rawdata!AP27)),"N/A")</f>
        <v>3</v>
      </c>
      <c r="AQ27">
        <f>IFERROR(VALUE(RIGHT(Rawdata!AQ27)),"N/A")</f>
        <v>4</v>
      </c>
      <c r="AR27">
        <f>IFERROR(VALUE(RIGHT(Rawdata!AR27)),"N/A")</f>
        <v>4</v>
      </c>
      <c r="AS27">
        <f>IFERROR(VALUE(RIGHT(Rawdata!AS27)),"N/A")</f>
        <v>3</v>
      </c>
      <c r="AT27">
        <f>IFERROR(VALUE(RIGHT(Rawdata!AT27)),"N/A")</f>
        <v>3</v>
      </c>
      <c r="AU27">
        <f>IFERROR(VALUE(RIGHT(Rawdata!AU27)),"N/A")</f>
        <v>4</v>
      </c>
      <c r="AV27">
        <f>IFERROR(VALUE(RIGHT(Rawdata!AV27)),"N/A")</f>
        <v>3</v>
      </c>
      <c r="AW27">
        <f>IFERROR(VALUE(RIGHT(Rawdata!AW27)),"N/A")</f>
        <v>3</v>
      </c>
      <c r="AX27">
        <f>IFERROR(VALUE(RIGHT(Rawdata!AX27)),"N/A")</f>
        <v>2</v>
      </c>
      <c r="AY27">
        <f>IFERROR(6-VALUE(RIGHT(Rawdata!AY27)),"N/A")</f>
        <v>5</v>
      </c>
      <c r="AZ27">
        <f>IFERROR(VALUE(RIGHT(Rawdata!AZ27)),"N/A")</f>
        <v>3</v>
      </c>
      <c r="BA27">
        <f>IFERROR(VALUE(RIGHT(Rawdata!BA27)),"N/A")</f>
        <v>1</v>
      </c>
    </row>
    <row r="28" spans="1:53" x14ac:dyDescent="0.25">
      <c r="A28">
        <f>Rawdata!A28</f>
        <v>6</v>
      </c>
      <c r="B28" t="str">
        <f>Rawdata!B28</f>
        <v>T3</v>
      </c>
      <c r="C28" t="str">
        <f>Rawdata!C28</f>
        <v>2022-12-20 10:17:26</v>
      </c>
      <c r="D28" t="str">
        <f>Rawdata!D28</f>
        <v>803-952</v>
      </c>
      <c r="E28" t="str">
        <f>IF(Rawdata!E28="","",Rawdata!E28)</f>
        <v>203-952</v>
      </c>
      <c r="F28">
        <f>IFERROR(VALUE(RIGHT(Rawdata!F28)),"N/A")</f>
        <v>2</v>
      </c>
      <c r="G28" cm="1">
        <f t="array" ref="G28">IFERROR(_xlfn.IFS(Rawdata!G28="A1",100,Rawdata!G28="A2",75,Rawdata!G28="A3",50,Rawdata!G28="A4",25,Rawdata!G28="A5",0),"N/A")</f>
        <v>100</v>
      </c>
      <c r="H28" cm="1">
        <f t="array" ref="H28">IFERROR(_xlfn.IFS(Rawdata!H28="A1",100,Rawdata!H28="A2",75,Rawdata!H28="A3",50,Rawdata!H28="A4",25,Rawdata!H28="A5",0),"N/A")</f>
        <v>100</v>
      </c>
      <c r="I28" cm="1">
        <f t="array" ref="I28">IFERROR(_xlfn.IFS(Rawdata!I28="A1",100,Rawdata!I28="A2",75,Rawdata!I28="A3",50,Rawdata!I28="A4",25,Rawdata!I28="A5",0),"N/A")</f>
        <v>100</v>
      </c>
      <c r="J28" cm="1">
        <f t="array" ref="J28">IFERROR(_xlfn.IFS(Rawdata!J28="A1",100,Rawdata!J28="A2",75,Rawdata!J28="A3",50,Rawdata!J28="A4",25,Rawdata!J28="A5",0),"N/A")</f>
        <v>100</v>
      </c>
      <c r="K28" cm="1">
        <f t="array" ref="K28">IFERROR(_xlfn.IFS(Rawdata!K28="A1",100,Rawdata!K28="A2",75,Rawdata!K28="A3",50,Rawdata!K28="A4",25,Rawdata!K28="A5",0),"N/A")</f>
        <v>100</v>
      </c>
      <c r="L28" cm="1">
        <f t="array" ref="L28">IFERROR(_xlfn.IFS(Rawdata!L28="A1",100,Rawdata!L28="A2",75,Rawdata!L28="A3",50,Rawdata!L28="A4",25,Rawdata!L28="A5",0),"N/A")</f>
        <v>50</v>
      </c>
      <c r="M28" cm="1">
        <f t="array" ref="M28">IFERROR(_xlfn.IFS(Rawdata!M28="A1",100,Rawdata!M28="A2",75,Rawdata!M28="A3",50,Rawdata!M28="A4",25,Rawdata!M28="A5",0),"N/A")</f>
        <v>50</v>
      </c>
      <c r="N28" cm="1">
        <f t="array" ref="N28">IFERROR(_xlfn.IFS(Rawdata!N28="A1",100,Rawdata!N28="A2",75,Rawdata!N28="A3",50,Rawdata!N28="A4",25,Rawdata!N28="A5",0),"N/A")</f>
        <v>100</v>
      </c>
      <c r="O28" cm="1">
        <f t="array" ref="O28">IFERROR(_xlfn.IFS(Rawdata!O28="A1",100,Rawdata!O28="A2",75,Rawdata!O28="A3",50,Rawdata!O28="A4",25,Rawdata!O28="A5",0),"N/A")</f>
        <v>50</v>
      </c>
      <c r="P28" cm="1">
        <f t="array" ref="P28">IFERROR(_xlfn.IFS(Rawdata!P28="A1",100,Rawdata!P28="A2",75,Rawdata!P28="A3",50,Rawdata!P28="A4",25,Rawdata!P28="A5",0),"N/A")</f>
        <v>50</v>
      </c>
      <c r="Q28" cm="1">
        <f t="array" ref="Q28">IFERROR(_xlfn.IFS(Rawdata!Q28="A1",100,Rawdata!Q28="A2",75,Rawdata!Q28="A3",50,Rawdata!Q28="A4",25,Rawdata!Q28="A5",0),"N/A")</f>
        <v>50</v>
      </c>
      <c r="R28" cm="1">
        <f t="array" ref="R28">IFERROR(_xlfn.IFS(Rawdata!R28="A1",100,Rawdata!R28="A2",75,Rawdata!R28="A3",50,Rawdata!R28="A4",25,Rawdata!R28="A5",0),"N/A")</f>
        <v>50</v>
      </c>
      <c r="S28" cm="1">
        <f t="array" ref="S28">IFERROR(_xlfn.IFS(Rawdata!S28="A1",100,Rawdata!S28="A2",75,Rawdata!S28="A3",50,Rawdata!S28="A4",25,Rawdata!S28="A5",0),"N/A")</f>
        <v>50</v>
      </c>
      <c r="T28" cm="1">
        <f t="array" ref="T28">IFERROR(_xlfn.IFS(Rawdata!T28="A1",100,Rawdata!T28="A2",75,Rawdata!T28="A3",50,Rawdata!T28="A4",25,Rawdata!T28="A5",0),"N/A")</f>
        <v>50</v>
      </c>
      <c r="U28" cm="1">
        <f t="array" ref="U28">IFERROR(_xlfn.IFS(Rawdata!U28="A1",100,Rawdata!U28="A2",75,Rawdata!U28="A3",50,Rawdata!U28="A4",25,Rawdata!U28="A5",0),"N/A")</f>
        <v>75</v>
      </c>
      <c r="V28" cm="1">
        <f t="array" ref="V28">IFERROR(_xlfn.IFS(Rawdata!V28="A1",100,Rawdata!V28="A2",75,Rawdata!V28="A3",50,Rawdata!V28="A4",25,Rawdata!V28="A5",0),"N/A")</f>
        <v>75</v>
      </c>
      <c r="W28" cm="1">
        <f t="array" ref="W28">IFERROR(_xlfn.IFS(Rawdata!W28="A1",100,Rawdata!W28="A2",75,Rawdata!W28="A3",50,Rawdata!W28="A4",25,Rawdata!W28="A5",0),"N/A")</f>
        <v>75</v>
      </c>
      <c r="X28" cm="1">
        <f t="array" ref="X28">IFERROR(_xlfn.IFS(Rawdata!X28="A1",100,Rawdata!X28="A2",75,Rawdata!X28="A3",50,Rawdata!X28="A4",25,Rawdata!X28="A5",0),"N/A")</f>
        <v>75</v>
      </c>
      <c r="Y28" cm="1">
        <f t="array" ref="Y28">IFERROR(_xlfn.IFS(Rawdata!Y28="A1",100,Rawdata!Y28="A2",75,Rawdata!Y28="A3",50,Rawdata!Y28="A4",25,Rawdata!Y28="A5",0),"N/A")</f>
        <v>50</v>
      </c>
      <c r="Z28" cm="1">
        <f t="array" ref="Z28">IFERROR(_xlfn.IFS(Rawdata!Z28="A1",100,Rawdata!Z28="A2",75,Rawdata!Z28="A3",50,Rawdata!Z28="A4",25,Rawdata!Z28="A5",0),"N/A")</f>
        <v>25</v>
      </c>
      <c r="AA28" cm="1">
        <f t="array" ref="AA28">IFERROR(_xlfn.IFS(Rawdata!AA28="A1",100,Rawdata!AA28="A2",75,Rawdata!AA28="A3",50,Rawdata!AA28="A4",25,Rawdata!AA28="A5",0),"N/A")</f>
        <v>25</v>
      </c>
      <c r="AB28" cm="1">
        <f t="array" ref="AB28">IFERROR(_xlfn.IFS(Rawdata!AB28="A1",100,Rawdata!AB28="A2",75,Rawdata!AB28="A3",50,Rawdata!AB28="A4",25,Rawdata!AB28="A5",0),"N/A")</f>
        <v>100</v>
      </c>
      <c r="AC28" cm="1">
        <f t="array" ref="AC28">IFERROR(_xlfn.IFS(Rawdata!AC28="A1",100,Rawdata!AC28="A2",75,Rawdata!AC28="A3",50,Rawdata!AC28="A4",25,Rawdata!AC28="A5",0),"N/A")</f>
        <v>25</v>
      </c>
      <c r="AD28">
        <f>IFERROR(VALUE(RIGHT(Rawdata!AD28)),"N/A")</f>
        <v>6</v>
      </c>
      <c r="AE28">
        <f>IFERROR(VALUE(RIGHT(Rawdata!AE28)),"N/A")</f>
        <v>5</v>
      </c>
      <c r="AF28">
        <f>IFERROR(VALUE(RIGHT(Rawdata!AF28)),"N/A")</f>
        <v>3</v>
      </c>
      <c r="AG28">
        <f>8-IFERROR(VALUE(RIGHT(Rawdata!AG28)),"N/A")</f>
        <v>5</v>
      </c>
      <c r="AH28">
        <f>8-IFERROR(VALUE(RIGHT(Rawdata!AH28)),"N/A")</f>
        <v>3</v>
      </c>
      <c r="AI28">
        <f>IFERROR(VALUE(RIGHT(Rawdata!AI28)),"N/A")</f>
        <v>3</v>
      </c>
      <c r="AJ28">
        <f>IFERROR(VALUE(RIGHT(Rawdata!AJ28)),"N/A")</f>
        <v>3</v>
      </c>
      <c r="AK28">
        <f>IFERROR(VALUE(RIGHT(Rawdata!AK28)),"N/A")</f>
        <v>7</v>
      </c>
      <c r="AL28">
        <f>IFERROR(VALUE(RIGHT(Rawdata!AL28)),"N/A")</f>
        <v>3</v>
      </c>
      <c r="AM28">
        <f>IFERROR(VALUE(RIGHT(Rawdata!AM28)),"N/A")</f>
        <v>5</v>
      </c>
      <c r="AN28">
        <f>IFERROR(VALUE(RIGHT(Rawdata!AN28)),"N/A")</f>
        <v>3</v>
      </c>
      <c r="AO28">
        <f>IFERROR(VALUE(RIGHT(Rawdata!AO28)),"N/A")</f>
        <v>3</v>
      </c>
      <c r="AP28">
        <f>IFERROR(VALUE(RIGHT(Rawdata!AP28)),"N/A")</f>
        <v>3</v>
      </c>
      <c r="AQ28">
        <f>IFERROR(VALUE(RIGHT(Rawdata!AQ28)),"N/A")</f>
        <v>5</v>
      </c>
      <c r="AR28">
        <f>IFERROR(VALUE(RIGHT(Rawdata!AR28)),"N/A")</f>
        <v>3</v>
      </c>
      <c r="AS28">
        <f>IFERROR(VALUE(RIGHT(Rawdata!AS28)),"N/A")</f>
        <v>5</v>
      </c>
      <c r="AT28">
        <f>IFERROR(VALUE(RIGHT(Rawdata!AT28)),"N/A")</f>
        <v>3</v>
      </c>
      <c r="AU28">
        <f>IFERROR(VALUE(RIGHT(Rawdata!AU28)),"N/A")</f>
        <v>3</v>
      </c>
      <c r="AV28">
        <f>IFERROR(VALUE(RIGHT(Rawdata!AV28)),"N/A")</f>
        <v>3</v>
      </c>
      <c r="AW28">
        <f>IFERROR(VALUE(RIGHT(Rawdata!AW28)),"N/A")</f>
        <v>3</v>
      </c>
      <c r="AX28">
        <f>IFERROR(VALUE(RIGHT(Rawdata!AX28)),"N/A")</f>
        <v>4</v>
      </c>
      <c r="AY28">
        <f>IFERROR(6-VALUE(RIGHT(Rawdata!AY28)),"N/A")</f>
        <v>3</v>
      </c>
      <c r="AZ28">
        <f>IFERROR(VALUE(RIGHT(Rawdata!AZ28)),"N/A")</f>
        <v>1</v>
      </c>
      <c r="BA28">
        <f>IFERROR(VALUE(RIGHT(Rawdata!BA28)),"N/A")</f>
        <v>3</v>
      </c>
    </row>
    <row r="29" spans="1:53" x14ac:dyDescent="0.25">
      <c r="A29">
        <f>Rawdata!A29</f>
        <v>7</v>
      </c>
      <c r="B29" t="str">
        <f>Rawdata!B29</f>
        <v>T3</v>
      </c>
      <c r="C29" t="str">
        <f>Rawdata!C29</f>
        <v>2022-12-30 11:36:50</v>
      </c>
      <c r="D29" t="str">
        <f>Rawdata!D29</f>
        <v>703-903</v>
      </c>
      <c r="E29" t="str">
        <f>IF(Rawdata!E29="","",Rawdata!E29)</f>
        <v>103-903</v>
      </c>
      <c r="F29">
        <f>IFERROR(VALUE(RIGHT(Rawdata!F29)),"N/A")</f>
        <v>2</v>
      </c>
      <c r="G29" cm="1">
        <f t="array" ref="G29">IFERROR(_xlfn.IFS(Rawdata!G29="A1",100,Rawdata!G29="A2",75,Rawdata!G29="A3",50,Rawdata!G29="A4",25,Rawdata!G29="A5",0),"N/A")</f>
        <v>100</v>
      </c>
      <c r="H29" cm="1">
        <f t="array" ref="H29">IFERROR(_xlfn.IFS(Rawdata!H29="A1",100,Rawdata!H29="A2",75,Rawdata!H29="A3",50,Rawdata!H29="A4",25,Rawdata!H29="A5",0),"N/A")</f>
        <v>100</v>
      </c>
      <c r="I29" cm="1">
        <f t="array" ref="I29">IFERROR(_xlfn.IFS(Rawdata!I29="A1",100,Rawdata!I29="A2",75,Rawdata!I29="A3",50,Rawdata!I29="A4",25,Rawdata!I29="A5",0),"N/A")</f>
        <v>100</v>
      </c>
      <c r="J29" cm="1">
        <f t="array" ref="J29">IFERROR(_xlfn.IFS(Rawdata!J29="A1",100,Rawdata!J29="A2",75,Rawdata!J29="A3",50,Rawdata!J29="A4",25,Rawdata!J29="A5",0),"N/A")</f>
        <v>75</v>
      </c>
      <c r="K29" cm="1">
        <f t="array" ref="K29">IFERROR(_xlfn.IFS(Rawdata!K29="A1",100,Rawdata!K29="A2",75,Rawdata!K29="A3",50,Rawdata!K29="A4",25,Rawdata!K29="A5",0),"N/A")</f>
        <v>100</v>
      </c>
      <c r="L29" cm="1">
        <f t="array" ref="L29">IFERROR(_xlfn.IFS(Rawdata!L29="A1",100,Rawdata!L29="A2",75,Rawdata!L29="A3",50,Rawdata!L29="A4",25,Rawdata!L29="A5",0),"N/A")</f>
        <v>0</v>
      </c>
      <c r="M29" cm="1">
        <f t="array" ref="M29">IFERROR(_xlfn.IFS(Rawdata!M29="A1",100,Rawdata!M29="A2",75,Rawdata!M29="A3",50,Rawdata!M29="A4",25,Rawdata!M29="A5",0),"N/A")</f>
        <v>100</v>
      </c>
      <c r="N29" cm="1">
        <f t="array" ref="N29">IFERROR(_xlfn.IFS(Rawdata!N29="A1",100,Rawdata!N29="A2",75,Rawdata!N29="A3",50,Rawdata!N29="A4",25,Rawdata!N29="A5",0),"N/A")</f>
        <v>75</v>
      </c>
      <c r="O29" cm="1">
        <f t="array" ref="O29">IFERROR(_xlfn.IFS(Rawdata!O29="A1",100,Rawdata!O29="A2",75,Rawdata!O29="A3",50,Rawdata!O29="A4",25,Rawdata!O29="A5",0),"N/A")</f>
        <v>75</v>
      </c>
      <c r="P29" cm="1">
        <f t="array" ref="P29">IFERROR(_xlfn.IFS(Rawdata!P29="A1",100,Rawdata!P29="A2",75,Rawdata!P29="A3",50,Rawdata!P29="A4",25,Rawdata!P29="A5",0),"N/A")</f>
        <v>75</v>
      </c>
      <c r="Q29" cm="1">
        <f t="array" ref="Q29">IFERROR(_xlfn.IFS(Rawdata!Q29="A1",100,Rawdata!Q29="A2",75,Rawdata!Q29="A3",50,Rawdata!Q29="A4",25,Rawdata!Q29="A5",0),"N/A")</f>
        <v>75</v>
      </c>
      <c r="R29" cm="1">
        <f t="array" ref="R29">IFERROR(_xlfn.IFS(Rawdata!R29="A1",100,Rawdata!R29="A2",75,Rawdata!R29="A3",50,Rawdata!R29="A4",25,Rawdata!R29="A5",0),"N/A")</f>
        <v>100</v>
      </c>
      <c r="S29" cm="1">
        <f t="array" ref="S29">IFERROR(_xlfn.IFS(Rawdata!S29="A1",100,Rawdata!S29="A2",75,Rawdata!S29="A3",50,Rawdata!S29="A4",25,Rawdata!S29="A5",0),"N/A")</f>
        <v>100</v>
      </c>
      <c r="T29" cm="1">
        <f t="array" ref="T29">IFERROR(_xlfn.IFS(Rawdata!T29="A1",100,Rawdata!T29="A2",75,Rawdata!T29="A3",50,Rawdata!T29="A4",25,Rawdata!T29="A5",0),"N/A")</f>
        <v>100</v>
      </c>
      <c r="U29" cm="1">
        <f t="array" ref="U29">IFERROR(_xlfn.IFS(Rawdata!U29="A1",100,Rawdata!U29="A2",75,Rawdata!U29="A3",50,Rawdata!U29="A4",25,Rawdata!U29="A5",0),"N/A")</f>
        <v>75</v>
      </c>
      <c r="V29" cm="1">
        <f t="array" ref="V29">IFERROR(_xlfn.IFS(Rawdata!V29="A1",100,Rawdata!V29="A2",75,Rawdata!V29="A3",50,Rawdata!V29="A4",25,Rawdata!V29="A5",0),"N/A")</f>
        <v>100</v>
      </c>
      <c r="W29" cm="1">
        <f t="array" ref="W29">IFERROR(_xlfn.IFS(Rawdata!W29="A1",100,Rawdata!W29="A2",75,Rawdata!W29="A3",50,Rawdata!W29="A4",25,Rawdata!W29="A5",0),"N/A")</f>
        <v>100</v>
      </c>
      <c r="X29" cm="1">
        <f t="array" ref="X29">IFERROR(_xlfn.IFS(Rawdata!X29="A1",100,Rawdata!X29="A2",75,Rawdata!X29="A3",50,Rawdata!X29="A4",25,Rawdata!X29="A5",0),"N/A")</f>
        <v>100</v>
      </c>
      <c r="Y29" cm="1">
        <f t="array" ref="Y29">IFERROR(_xlfn.IFS(Rawdata!Y29="A1",100,Rawdata!Y29="A2",75,Rawdata!Y29="A3",50,Rawdata!Y29="A4",25,Rawdata!Y29="A5",0),"N/A")</f>
        <v>100</v>
      </c>
      <c r="Z29" cm="1">
        <f t="array" ref="Z29">IFERROR(_xlfn.IFS(Rawdata!Z29="A1",100,Rawdata!Z29="A2",75,Rawdata!Z29="A3",50,Rawdata!Z29="A4",25,Rawdata!Z29="A5",0),"N/A")</f>
        <v>100</v>
      </c>
      <c r="AA29" cm="1">
        <f t="array" ref="AA29">IFERROR(_xlfn.IFS(Rawdata!AA29="A1",100,Rawdata!AA29="A2",75,Rawdata!AA29="A3",50,Rawdata!AA29="A4",25,Rawdata!AA29="A5",0),"N/A")</f>
        <v>100</v>
      </c>
      <c r="AB29" cm="1">
        <f t="array" ref="AB29">IFERROR(_xlfn.IFS(Rawdata!AB29="A1",100,Rawdata!AB29="A2",75,Rawdata!AB29="A3",50,Rawdata!AB29="A4",25,Rawdata!AB29="A5",0),"N/A")</f>
        <v>100</v>
      </c>
      <c r="AC29" cm="1">
        <f t="array" ref="AC29">IFERROR(_xlfn.IFS(Rawdata!AC29="A1",100,Rawdata!AC29="A2",75,Rawdata!AC29="A3",50,Rawdata!AC29="A4",25,Rawdata!AC29="A5",0),"N/A")</f>
        <v>100</v>
      </c>
      <c r="AD29">
        <f>IFERROR(VALUE(RIGHT(Rawdata!AD29)),"N/A")</f>
        <v>4</v>
      </c>
      <c r="AE29">
        <f>IFERROR(VALUE(RIGHT(Rawdata!AE29)),"N/A")</f>
        <v>4</v>
      </c>
      <c r="AF29">
        <f>IFERROR(VALUE(RIGHT(Rawdata!AF29)),"N/A")</f>
        <v>4</v>
      </c>
      <c r="AG29">
        <f>8-IFERROR(VALUE(RIGHT(Rawdata!AG29)),"N/A")</f>
        <v>5</v>
      </c>
      <c r="AH29">
        <f>8-IFERROR(VALUE(RIGHT(Rawdata!AH29)),"N/A")</f>
        <v>4</v>
      </c>
      <c r="AI29">
        <f>IFERROR(VALUE(RIGHT(Rawdata!AI29)),"N/A")</f>
        <v>4</v>
      </c>
      <c r="AJ29">
        <f>IFERROR(VALUE(RIGHT(Rawdata!AJ29)),"N/A")</f>
        <v>7</v>
      </c>
      <c r="AK29">
        <f>IFERROR(VALUE(RIGHT(Rawdata!AK29)),"N/A")</f>
        <v>4</v>
      </c>
      <c r="AL29">
        <f>IFERROR(VALUE(RIGHT(Rawdata!AL29)),"N/A")</f>
        <v>7</v>
      </c>
      <c r="AM29">
        <f>IFERROR(VALUE(RIGHT(Rawdata!AM29)),"N/A")</f>
        <v>3</v>
      </c>
      <c r="AN29">
        <f>IFERROR(VALUE(RIGHT(Rawdata!AN29)),"N/A")</f>
        <v>5</v>
      </c>
      <c r="AO29">
        <f>IFERROR(VALUE(RIGHT(Rawdata!AO29)),"N/A")</f>
        <v>4</v>
      </c>
      <c r="AP29">
        <f>IFERROR(VALUE(RIGHT(Rawdata!AP29)),"N/A")</f>
        <v>4</v>
      </c>
      <c r="AQ29">
        <f>IFERROR(VALUE(RIGHT(Rawdata!AQ29)),"N/A")</f>
        <v>5</v>
      </c>
      <c r="AR29">
        <f>IFERROR(VALUE(RIGHT(Rawdata!AR29)),"N/A")</f>
        <v>3</v>
      </c>
      <c r="AS29">
        <f>IFERROR(VALUE(RIGHT(Rawdata!AS29)),"N/A")</f>
        <v>1</v>
      </c>
      <c r="AT29">
        <f>IFERROR(VALUE(RIGHT(Rawdata!AT29)),"N/A")</f>
        <v>5</v>
      </c>
      <c r="AU29">
        <f>IFERROR(VALUE(RIGHT(Rawdata!AU29)),"N/A")</f>
        <v>4</v>
      </c>
      <c r="AV29">
        <f>IFERROR(VALUE(RIGHT(Rawdata!AV29)),"N/A")</f>
        <v>3</v>
      </c>
      <c r="AW29">
        <f>IFERROR(VALUE(RIGHT(Rawdata!AW29)),"N/A")</f>
        <v>3</v>
      </c>
      <c r="AX29">
        <f>IFERROR(VALUE(RIGHT(Rawdata!AX29)),"N/A")</f>
        <v>5</v>
      </c>
      <c r="AY29">
        <f>IFERROR(6-VALUE(RIGHT(Rawdata!AY29)),"N/A")</f>
        <v>1</v>
      </c>
      <c r="AZ29">
        <f>IFERROR(VALUE(RIGHT(Rawdata!AZ29)),"N/A")</f>
        <v>3</v>
      </c>
      <c r="BA29">
        <f>IFERROR(VALUE(RIGHT(Rawdata!BA29)),"N/A")</f>
        <v>3</v>
      </c>
    </row>
    <row r="30" spans="1:53" x14ac:dyDescent="0.25">
      <c r="A30">
        <f>Rawdata!A30</f>
        <v>8</v>
      </c>
      <c r="B30" t="str">
        <f>Rawdata!B30</f>
        <v>T3</v>
      </c>
      <c r="C30" t="str">
        <f>Rawdata!C30</f>
        <v>2023-01-05 18:04:44</v>
      </c>
      <c r="D30" t="str">
        <f>Rawdata!D30</f>
        <v>751-999</v>
      </c>
      <c r="E30" t="str">
        <f>IF(Rawdata!E30="","",Rawdata!E30)</f>
        <v/>
      </c>
      <c r="F30">
        <f>IFERROR(VALUE(RIGHT(Rawdata!F30)),"N/A")</f>
        <v>2</v>
      </c>
      <c r="G30" cm="1">
        <f t="array" ref="G30">IFERROR(_xlfn.IFS(Rawdata!G30="A1",100,Rawdata!G30="A2",75,Rawdata!G30="A3",50,Rawdata!G30="A4",25,Rawdata!G30="A5",0),"N/A")</f>
        <v>100</v>
      </c>
      <c r="H30" cm="1">
        <f t="array" ref="H30">IFERROR(_xlfn.IFS(Rawdata!H30="A1",100,Rawdata!H30="A2",75,Rawdata!H30="A3",50,Rawdata!H30="A4",25,Rawdata!H30="A5",0),"N/A")</f>
        <v>100</v>
      </c>
      <c r="I30" cm="1">
        <f t="array" ref="I30">IFERROR(_xlfn.IFS(Rawdata!I30="A1",100,Rawdata!I30="A2",75,Rawdata!I30="A3",50,Rawdata!I30="A4",25,Rawdata!I30="A5",0),"N/A")</f>
        <v>50</v>
      </c>
      <c r="J30" cm="1">
        <f t="array" ref="J30">IFERROR(_xlfn.IFS(Rawdata!J30="A1",100,Rawdata!J30="A2",75,Rawdata!J30="A3",50,Rawdata!J30="A4",25,Rawdata!J30="A5",0),"N/A")</f>
        <v>75</v>
      </c>
      <c r="K30" cm="1">
        <f t="array" ref="K30">IFERROR(_xlfn.IFS(Rawdata!K30="A1",100,Rawdata!K30="A2",75,Rawdata!K30="A3",50,Rawdata!K30="A4",25,Rawdata!K30="A5",0),"N/A")</f>
        <v>100</v>
      </c>
      <c r="L30" cm="1">
        <f t="array" ref="L30">IFERROR(_xlfn.IFS(Rawdata!L30="A1",100,Rawdata!L30="A2",75,Rawdata!L30="A3",50,Rawdata!L30="A4",25,Rawdata!L30="A5",0),"N/A")</f>
        <v>75</v>
      </c>
      <c r="M30" cm="1">
        <f t="array" ref="M30">IFERROR(_xlfn.IFS(Rawdata!M30="A1",100,Rawdata!M30="A2",75,Rawdata!M30="A3",50,Rawdata!M30="A4",25,Rawdata!M30="A5",0),"N/A")</f>
        <v>100</v>
      </c>
      <c r="N30" cm="1">
        <f t="array" ref="N30">IFERROR(_xlfn.IFS(Rawdata!N30="A1",100,Rawdata!N30="A2",75,Rawdata!N30="A3",50,Rawdata!N30="A4",25,Rawdata!N30="A5",0),"N/A")</f>
        <v>75</v>
      </c>
      <c r="O30" cm="1">
        <f t="array" ref="O30">IFERROR(_xlfn.IFS(Rawdata!O30="A1",100,Rawdata!O30="A2",75,Rawdata!O30="A3",50,Rawdata!O30="A4",25,Rawdata!O30="A5",0),"N/A")</f>
        <v>25</v>
      </c>
      <c r="P30" cm="1">
        <f t="array" ref="P30">IFERROR(_xlfn.IFS(Rawdata!P30="A1",100,Rawdata!P30="A2",75,Rawdata!P30="A3",50,Rawdata!P30="A4",25,Rawdata!P30="A5",0),"N/A")</f>
        <v>25</v>
      </c>
      <c r="Q30" cm="1">
        <f t="array" ref="Q30">IFERROR(_xlfn.IFS(Rawdata!Q30="A1",100,Rawdata!Q30="A2",75,Rawdata!Q30="A3",50,Rawdata!Q30="A4",25,Rawdata!Q30="A5",0),"N/A")</f>
        <v>25</v>
      </c>
      <c r="R30" cm="1">
        <f t="array" ref="R30">IFERROR(_xlfn.IFS(Rawdata!R30="A1",100,Rawdata!R30="A2",75,Rawdata!R30="A3",50,Rawdata!R30="A4",25,Rawdata!R30="A5",0),"N/A")</f>
        <v>75</v>
      </c>
      <c r="S30" cm="1">
        <f t="array" ref="S30">IFERROR(_xlfn.IFS(Rawdata!S30="A1",100,Rawdata!S30="A2",75,Rawdata!S30="A3",50,Rawdata!S30="A4",25,Rawdata!S30="A5",0),"N/A")</f>
        <v>50</v>
      </c>
      <c r="T30" cm="1">
        <f t="array" ref="T30">IFERROR(_xlfn.IFS(Rawdata!T30="A1",100,Rawdata!T30="A2",75,Rawdata!T30="A3",50,Rawdata!T30="A4",25,Rawdata!T30="A5",0),"N/A")</f>
        <v>0</v>
      </c>
      <c r="U30" cm="1">
        <f t="array" ref="U30">IFERROR(_xlfn.IFS(Rawdata!U30="A1",100,Rawdata!U30="A2",75,Rawdata!U30="A3",50,Rawdata!U30="A4",25,Rawdata!U30="A5",0),"N/A")</f>
        <v>25</v>
      </c>
      <c r="V30" cm="1">
        <f t="array" ref="V30">IFERROR(_xlfn.IFS(Rawdata!V30="A1",100,Rawdata!V30="A2",75,Rawdata!V30="A3",50,Rawdata!V30="A4",25,Rawdata!V30="A5",0),"N/A")</f>
        <v>50</v>
      </c>
      <c r="W30" cm="1">
        <f t="array" ref="W30">IFERROR(_xlfn.IFS(Rawdata!W30="A1",100,Rawdata!W30="A2",75,Rawdata!W30="A3",50,Rawdata!W30="A4",25,Rawdata!W30="A5",0),"N/A")</f>
        <v>50</v>
      </c>
      <c r="X30" cm="1">
        <f t="array" ref="X30">IFERROR(_xlfn.IFS(Rawdata!X30="A1",100,Rawdata!X30="A2",75,Rawdata!X30="A3",50,Rawdata!X30="A4",25,Rawdata!X30="A5",0),"N/A")</f>
        <v>25</v>
      </c>
      <c r="Y30" cm="1">
        <f t="array" ref="Y30">IFERROR(_xlfn.IFS(Rawdata!Y30="A1",100,Rawdata!Y30="A2",75,Rawdata!Y30="A3",50,Rawdata!Y30="A4",25,Rawdata!Y30="A5",0),"N/A")</f>
        <v>50</v>
      </c>
      <c r="Z30" cm="1">
        <f t="array" ref="Z30">IFERROR(_xlfn.IFS(Rawdata!Z30="A1",100,Rawdata!Z30="A2",75,Rawdata!Z30="A3",50,Rawdata!Z30="A4",25,Rawdata!Z30="A5",0),"N/A")</f>
        <v>50</v>
      </c>
      <c r="AA30" cm="1">
        <f t="array" ref="AA30">IFERROR(_xlfn.IFS(Rawdata!AA30="A1",100,Rawdata!AA30="A2",75,Rawdata!AA30="A3",50,Rawdata!AA30="A4",25,Rawdata!AA30="A5",0),"N/A")</f>
        <v>0</v>
      </c>
      <c r="AB30" cm="1">
        <f t="array" ref="AB30">IFERROR(_xlfn.IFS(Rawdata!AB30="A1",100,Rawdata!AB30="A2",75,Rawdata!AB30="A3",50,Rawdata!AB30="A4",25,Rawdata!AB30="A5",0),"N/A")</f>
        <v>75</v>
      </c>
      <c r="AC30" cm="1">
        <f t="array" ref="AC30">IFERROR(_xlfn.IFS(Rawdata!AC30="A1",100,Rawdata!AC30="A2",75,Rawdata!AC30="A3",50,Rawdata!AC30="A4",25,Rawdata!AC30="A5",0),"N/A")</f>
        <v>75</v>
      </c>
      <c r="AD30">
        <f>IFERROR(VALUE(RIGHT(Rawdata!AD30)),"N/A")</f>
        <v>5</v>
      </c>
      <c r="AE30">
        <f>IFERROR(VALUE(RIGHT(Rawdata!AE30)),"N/A")</f>
        <v>2</v>
      </c>
      <c r="AF30">
        <f>IFERROR(VALUE(RIGHT(Rawdata!AF30)),"N/A")</f>
        <v>5</v>
      </c>
      <c r="AG30">
        <f>8-IFERROR(VALUE(RIGHT(Rawdata!AG30)),"N/A")</f>
        <v>3</v>
      </c>
      <c r="AH30">
        <f>8-IFERROR(VALUE(RIGHT(Rawdata!AH30)),"N/A")</f>
        <v>5</v>
      </c>
      <c r="AI30">
        <f>IFERROR(VALUE(RIGHT(Rawdata!AI30)),"N/A")</f>
        <v>5</v>
      </c>
      <c r="AJ30">
        <f>IFERROR(VALUE(RIGHT(Rawdata!AJ30)),"N/A")</f>
        <v>6</v>
      </c>
      <c r="AK30">
        <f>IFERROR(VALUE(RIGHT(Rawdata!AK30)),"N/A")</f>
        <v>3</v>
      </c>
      <c r="AL30">
        <f>IFERROR(VALUE(RIGHT(Rawdata!AL30)),"N/A")</f>
        <v>3</v>
      </c>
      <c r="AM30">
        <f>IFERROR(VALUE(RIGHT(Rawdata!AM30)),"N/A")</f>
        <v>5</v>
      </c>
      <c r="AN30">
        <f>IFERROR(VALUE(RIGHT(Rawdata!AN30)),"N/A")</f>
        <v>5</v>
      </c>
      <c r="AO30">
        <f>IFERROR(VALUE(RIGHT(Rawdata!AO30)),"N/A")</f>
        <v>5</v>
      </c>
      <c r="AP30">
        <f>IFERROR(VALUE(RIGHT(Rawdata!AP30)),"N/A")</f>
        <v>5</v>
      </c>
      <c r="AQ30">
        <f>IFERROR(VALUE(RIGHT(Rawdata!AQ30)),"N/A")</f>
        <v>5</v>
      </c>
      <c r="AR30">
        <f>IFERROR(VALUE(RIGHT(Rawdata!AR30)),"N/A")</f>
        <v>5</v>
      </c>
      <c r="AS30">
        <f>IFERROR(VALUE(RIGHT(Rawdata!AS30)),"N/A")</f>
        <v>5</v>
      </c>
      <c r="AT30">
        <f>IFERROR(VALUE(RIGHT(Rawdata!AT30)),"N/A")</f>
        <v>5</v>
      </c>
      <c r="AU30">
        <f>IFERROR(VALUE(RIGHT(Rawdata!AU30)),"N/A")</f>
        <v>5</v>
      </c>
      <c r="AV30">
        <f>IFERROR(VALUE(RIGHT(Rawdata!AV30)),"N/A")</f>
        <v>5</v>
      </c>
      <c r="AW30">
        <f>IFERROR(VALUE(RIGHT(Rawdata!AW30)),"N/A")</f>
        <v>5</v>
      </c>
      <c r="AX30">
        <f>IFERROR(VALUE(RIGHT(Rawdata!AX30)),"N/A")</f>
        <v>5</v>
      </c>
      <c r="AY30">
        <f>IFERROR(6-VALUE(RIGHT(Rawdata!AY30)),"N/A")</f>
        <v>5</v>
      </c>
      <c r="AZ30">
        <f>IFERROR(VALUE(RIGHT(Rawdata!AZ30)),"N/A")</f>
        <v>1</v>
      </c>
      <c r="BA30">
        <f>IFERROR(VALUE(RIGHT(Rawdata!BA30)),"N/A")</f>
        <v>5</v>
      </c>
    </row>
    <row r="31" spans="1:53" x14ac:dyDescent="0.25">
      <c r="A31">
        <f>Rawdata!A31</f>
        <v>9</v>
      </c>
      <c r="B31" t="str">
        <f>Rawdata!B31</f>
        <v>T3</v>
      </c>
      <c r="C31" t="str">
        <f>Rawdata!C31</f>
        <v>2023-01-06 18:42:03</v>
      </c>
      <c r="D31" t="str">
        <f>Rawdata!D31</f>
        <v>709-909</v>
      </c>
      <c r="E31" t="str">
        <f>IF(Rawdata!E31="","",Rawdata!E31)</f>
        <v>109-909</v>
      </c>
      <c r="F31">
        <f>IFERROR(VALUE(RIGHT(Rawdata!F31)),"N/A")</f>
        <v>2</v>
      </c>
      <c r="G31" cm="1">
        <f t="array" ref="G31">IFERROR(_xlfn.IFS(Rawdata!G31="A1",100,Rawdata!G31="A2",75,Rawdata!G31="A3",50,Rawdata!G31="A4",25,Rawdata!G31="A5",0),"N/A")</f>
        <v>100</v>
      </c>
      <c r="H31" cm="1">
        <f t="array" ref="H31">IFERROR(_xlfn.IFS(Rawdata!H31="A1",100,Rawdata!H31="A2",75,Rawdata!H31="A3",50,Rawdata!H31="A4",25,Rawdata!H31="A5",0),"N/A")</f>
        <v>50</v>
      </c>
      <c r="I31" cm="1">
        <f t="array" ref="I31">IFERROR(_xlfn.IFS(Rawdata!I31="A1",100,Rawdata!I31="A2",75,Rawdata!I31="A3",50,Rawdata!I31="A4",25,Rawdata!I31="A5",0),"N/A")</f>
        <v>50</v>
      </c>
      <c r="J31" cm="1">
        <f t="array" ref="J31">IFERROR(_xlfn.IFS(Rawdata!J31="A1",100,Rawdata!J31="A2",75,Rawdata!J31="A3",50,Rawdata!J31="A4",25,Rawdata!J31="A5",0),"N/A")</f>
        <v>50</v>
      </c>
      <c r="K31" cm="1">
        <f t="array" ref="K31">IFERROR(_xlfn.IFS(Rawdata!K31="A1",100,Rawdata!K31="A2",75,Rawdata!K31="A3",50,Rawdata!K31="A4",25,Rawdata!K31="A5",0),"N/A")</f>
        <v>100</v>
      </c>
      <c r="L31" cm="1">
        <f t="array" ref="L31">IFERROR(_xlfn.IFS(Rawdata!L31="A1",100,Rawdata!L31="A2",75,Rawdata!L31="A3",50,Rawdata!L31="A4",25,Rawdata!L31="A5",0),"N/A")</f>
        <v>75</v>
      </c>
      <c r="M31" cm="1">
        <f t="array" ref="M31">IFERROR(_xlfn.IFS(Rawdata!M31="A1",100,Rawdata!M31="A2",75,Rawdata!M31="A3",50,Rawdata!M31="A4",25,Rawdata!M31="A5",0),"N/A")</f>
        <v>100</v>
      </c>
      <c r="N31" cm="1">
        <f t="array" ref="N31">IFERROR(_xlfn.IFS(Rawdata!N31="A1",100,Rawdata!N31="A2",75,Rawdata!N31="A3",50,Rawdata!N31="A4",25,Rawdata!N31="A5",0),"N/A")</f>
        <v>25</v>
      </c>
      <c r="O31" cm="1">
        <f t="array" ref="O31">IFERROR(_xlfn.IFS(Rawdata!O31="A1",100,Rawdata!O31="A2",75,Rawdata!O31="A3",50,Rawdata!O31="A4",25,Rawdata!O31="A5",0),"N/A")</f>
        <v>50</v>
      </c>
      <c r="P31" cm="1">
        <f t="array" ref="P31">IFERROR(_xlfn.IFS(Rawdata!P31="A1",100,Rawdata!P31="A2",75,Rawdata!P31="A3",50,Rawdata!P31="A4",25,Rawdata!P31="A5",0),"N/A")</f>
        <v>75</v>
      </c>
      <c r="Q31" cm="1">
        <f t="array" ref="Q31">IFERROR(_xlfn.IFS(Rawdata!Q31="A1",100,Rawdata!Q31="A2",75,Rawdata!Q31="A3",50,Rawdata!Q31="A4",25,Rawdata!Q31="A5",0),"N/A")</f>
        <v>100</v>
      </c>
      <c r="R31" cm="1">
        <f t="array" ref="R31">IFERROR(_xlfn.IFS(Rawdata!R31="A1",100,Rawdata!R31="A2",75,Rawdata!R31="A3",50,Rawdata!R31="A4",25,Rawdata!R31="A5",0),"N/A")</f>
        <v>100</v>
      </c>
      <c r="S31" cm="1">
        <f t="array" ref="S31">IFERROR(_xlfn.IFS(Rawdata!S31="A1",100,Rawdata!S31="A2",75,Rawdata!S31="A3",50,Rawdata!S31="A4",25,Rawdata!S31="A5",0),"N/A")</f>
        <v>75</v>
      </c>
      <c r="T31" cm="1">
        <f t="array" ref="T31">IFERROR(_xlfn.IFS(Rawdata!T31="A1",100,Rawdata!T31="A2",75,Rawdata!T31="A3",50,Rawdata!T31="A4",25,Rawdata!T31="A5",0),"N/A")</f>
        <v>25</v>
      </c>
      <c r="U31" cm="1">
        <f t="array" ref="U31">IFERROR(_xlfn.IFS(Rawdata!U31="A1",100,Rawdata!U31="A2",75,Rawdata!U31="A3",50,Rawdata!U31="A4",25,Rawdata!U31="A5",0),"N/A")</f>
        <v>25</v>
      </c>
      <c r="V31" cm="1">
        <f t="array" ref="V31">IFERROR(_xlfn.IFS(Rawdata!V31="A1",100,Rawdata!V31="A2",75,Rawdata!V31="A3",50,Rawdata!V31="A4",25,Rawdata!V31="A5",0),"N/A")</f>
        <v>75</v>
      </c>
      <c r="W31" cm="1">
        <f t="array" ref="W31">IFERROR(_xlfn.IFS(Rawdata!W31="A1",100,Rawdata!W31="A2",75,Rawdata!W31="A3",50,Rawdata!W31="A4",25,Rawdata!W31="A5",0),"N/A")</f>
        <v>50</v>
      </c>
      <c r="X31" cm="1">
        <f t="array" ref="X31">IFERROR(_xlfn.IFS(Rawdata!X31="A1",100,Rawdata!X31="A2",75,Rawdata!X31="A3",50,Rawdata!X31="A4",25,Rawdata!X31="A5",0),"N/A")</f>
        <v>25</v>
      </c>
      <c r="Y31" cm="1">
        <f t="array" ref="Y31">IFERROR(_xlfn.IFS(Rawdata!Y31="A1",100,Rawdata!Y31="A2",75,Rawdata!Y31="A3",50,Rawdata!Y31="A4",25,Rawdata!Y31="A5",0),"N/A")</f>
        <v>25</v>
      </c>
      <c r="Z31" cm="1">
        <f t="array" ref="Z31">IFERROR(_xlfn.IFS(Rawdata!Z31="A1",100,Rawdata!Z31="A2",75,Rawdata!Z31="A3",50,Rawdata!Z31="A4",25,Rawdata!Z31="A5",0),"N/A")</f>
        <v>100</v>
      </c>
      <c r="AA31" cm="1">
        <f t="array" ref="AA31">IFERROR(_xlfn.IFS(Rawdata!AA31="A1",100,Rawdata!AA31="A2",75,Rawdata!AA31="A3",50,Rawdata!AA31="A4",25,Rawdata!AA31="A5",0),"N/A")</f>
        <v>25</v>
      </c>
      <c r="AB31" cm="1">
        <f t="array" ref="AB31">IFERROR(_xlfn.IFS(Rawdata!AB31="A1",100,Rawdata!AB31="A2",75,Rawdata!AB31="A3",50,Rawdata!AB31="A4",25,Rawdata!AB31="A5",0),"N/A")</f>
        <v>100</v>
      </c>
      <c r="AC31" cm="1">
        <f t="array" ref="AC31">IFERROR(_xlfn.IFS(Rawdata!AC31="A1",100,Rawdata!AC31="A2",75,Rawdata!AC31="A3",50,Rawdata!AC31="A4",25,Rawdata!AC31="A5",0),"N/A")</f>
        <v>100</v>
      </c>
      <c r="AD31">
        <f>IFERROR(VALUE(RIGHT(Rawdata!AD31)),"N/A")</f>
        <v>6</v>
      </c>
      <c r="AE31">
        <f>IFERROR(VALUE(RIGHT(Rawdata!AE31)),"N/A")</f>
        <v>2</v>
      </c>
      <c r="AF31">
        <f>IFERROR(VALUE(RIGHT(Rawdata!AF31)),"N/A")</f>
        <v>7</v>
      </c>
      <c r="AG31">
        <f>8-IFERROR(VALUE(RIGHT(Rawdata!AG31)),"N/A")</f>
        <v>7</v>
      </c>
      <c r="AH31">
        <f>8-IFERROR(VALUE(RIGHT(Rawdata!AH31)),"N/A")</f>
        <v>6</v>
      </c>
      <c r="AI31">
        <f>IFERROR(VALUE(RIGHT(Rawdata!AI31)),"N/A")</f>
        <v>6</v>
      </c>
      <c r="AJ31">
        <f>IFERROR(VALUE(RIGHT(Rawdata!AJ31)),"N/A")</f>
        <v>7</v>
      </c>
      <c r="AK31">
        <f>IFERROR(VALUE(RIGHT(Rawdata!AK31)),"N/A")</f>
        <v>2</v>
      </c>
      <c r="AL31">
        <f>IFERROR(VALUE(RIGHT(Rawdata!AL31)),"N/A")</f>
        <v>5</v>
      </c>
      <c r="AM31">
        <f>IFERROR(VALUE(RIGHT(Rawdata!AM31)),"N/A")</f>
        <v>1</v>
      </c>
      <c r="AN31">
        <f>IFERROR(VALUE(RIGHT(Rawdata!AN31)),"N/A")</f>
        <v>5</v>
      </c>
      <c r="AO31">
        <f>IFERROR(VALUE(RIGHT(Rawdata!AO31)),"N/A")</f>
        <v>1</v>
      </c>
      <c r="AP31">
        <f>IFERROR(VALUE(RIGHT(Rawdata!AP31)),"N/A")</f>
        <v>3</v>
      </c>
      <c r="AQ31">
        <f>IFERROR(VALUE(RIGHT(Rawdata!AQ31)),"N/A")</f>
        <v>5</v>
      </c>
      <c r="AR31">
        <f>IFERROR(VALUE(RIGHT(Rawdata!AR31)),"N/A")</f>
        <v>5</v>
      </c>
      <c r="AS31">
        <f>IFERROR(VALUE(RIGHT(Rawdata!AS31)),"N/A")</f>
        <v>5</v>
      </c>
      <c r="AT31">
        <f>IFERROR(VALUE(RIGHT(Rawdata!AT31)),"N/A")</f>
        <v>5</v>
      </c>
      <c r="AU31">
        <f>IFERROR(VALUE(RIGHT(Rawdata!AU31)),"N/A")</f>
        <v>5</v>
      </c>
      <c r="AV31">
        <f>IFERROR(VALUE(RIGHT(Rawdata!AV31)),"N/A")</f>
        <v>5</v>
      </c>
      <c r="AW31">
        <f>IFERROR(VALUE(RIGHT(Rawdata!AW31)),"N/A")</f>
        <v>5</v>
      </c>
      <c r="AX31">
        <f>IFERROR(VALUE(RIGHT(Rawdata!AX31)),"N/A")</f>
        <v>5</v>
      </c>
      <c r="AY31">
        <f>IFERROR(6-VALUE(RIGHT(Rawdata!AY31)),"N/A")</f>
        <v>5</v>
      </c>
      <c r="AZ31">
        <f>IFERROR(VALUE(RIGHT(Rawdata!AZ31)),"N/A")</f>
        <v>3</v>
      </c>
      <c r="BA31">
        <f>IFERROR(VALUE(RIGHT(Rawdata!BA31)),"N/A")</f>
        <v>5</v>
      </c>
    </row>
    <row r="32" spans="1:53" x14ac:dyDescent="0.25">
      <c r="A32">
        <f>Rawdata!A32</f>
        <v>12</v>
      </c>
      <c r="B32" t="str">
        <f>Rawdata!B32</f>
        <v>T3</v>
      </c>
      <c r="C32" t="str">
        <f>Rawdata!C32</f>
        <v>2023-01-09 14:42:50</v>
      </c>
      <c r="D32" t="str">
        <f>Rawdata!D32</f>
        <v>702-902</v>
      </c>
      <c r="E32" t="str">
        <f>IF(Rawdata!E32="","",Rawdata!E32)</f>
        <v>102-902</v>
      </c>
      <c r="F32">
        <f>IFERROR(VALUE(RIGHT(Rawdata!F32)),"N/A")</f>
        <v>2</v>
      </c>
      <c r="G32" cm="1">
        <f t="array" ref="G32">IFERROR(_xlfn.IFS(Rawdata!G32="A1",100,Rawdata!G32="A2",75,Rawdata!G32="A3",50,Rawdata!G32="A4",25,Rawdata!G32="A5",0),"N/A")</f>
        <v>100</v>
      </c>
      <c r="H32" cm="1">
        <f t="array" ref="H32">IFERROR(_xlfn.IFS(Rawdata!H32="A1",100,Rawdata!H32="A2",75,Rawdata!H32="A3",50,Rawdata!H32="A4",25,Rawdata!H32="A5",0),"N/A")</f>
        <v>100</v>
      </c>
      <c r="I32" cm="1">
        <f t="array" ref="I32">IFERROR(_xlfn.IFS(Rawdata!I32="A1",100,Rawdata!I32="A2",75,Rawdata!I32="A3",50,Rawdata!I32="A4",25,Rawdata!I32="A5",0),"N/A")</f>
        <v>100</v>
      </c>
      <c r="J32" cm="1">
        <f t="array" ref="J32">IFERROR(_xlfn.IFS(Rawdata!J32="A1",100,Rawdata!J32="A2",75,Rawdata!J32="A3",50,Rawdata!J32="A4",25,Rawdata!J32="A5",0),"N/A")</f>
        <v>50</v>
      </c>
      <c r="K32" cm="1">
        <f t="array" ref="K32">IFERROR(_xlfn.IFS(Rawdata!K32="A1",100,Rawdata!K32="A2",75,Rawdata!K32="A3",50,Rawdata!K32="A4",25,Rawdata!K32="A5",0),"N/A")</f>
        <v>100</v>
      </c>
      <c r="L32" cm="1">
        <f t="array" ref="L32">IFERROR(_xlfn.IFS(Rawdata!L32="A1",100,Rawdata!L32="A2",75,Rawdata!L32="A3",50,Rawdata!L32="A4",25,Rawdata!L32="A5",0),"N/A")</f>
        <v>75</v>
      </c>
      <c r="M32" cm="1">
        <f t="array" ref="M32">IFERROR(_xlfn.IFS(Rawdata!M32="A1",100,Rawdata!M32="A2",75,Rawdata!M32="A3",50,Rawdata!M32="A4",25,Rawdata!M32="A5",0),"N/A")</f>
        <v>100</v>
      </c>
      <c r="N32" cm="1">
        <f t="array" ref="N32">IFERROR(_xlfn.IFS(Rawdata!N32="A1",100,Rawdata!N32="A2",75,Rawdata!N32="A3",50,Rawdata!N32="A4",25,Rawdata!N32="A5",0),"N/A")</f>
        <v>50</v>
      </c>
      <c r="O32" cm="1">
        <f t="array" ref="O32">IFERROR(_xlfn.IFS(Rawdata!O32="A1",100,Rawdata!O32="A2",75,Rawdata!O32="A3",50,Rawdata!O32="A4",25,Rawdata!O32="A5",0),"N/A")</f>
        <v>75</v>
      </c>
      <c r="P32" cm="1">
        <f t="array" ref="P32">IFERROR(_xlfn.IFS(Rawdata!P32="A1",100,Rawdata!P32="A2",75,Rawdata!P32="A3",50,Rawdata!P32="A4",25,Rawdata!P32="A5",0),"N/A")</f>
        <v>100</v>
      </c>
      <c r="Q32" cm="1">
        <f t="array" ref="Q32">IFERROR(_xlfn.IFS(Rawdata!Q32="A1",100,Rawdata!Q32="A2",75,Rawdata!Q32="A3",50,Rawdata!Q32="A4",25,Rawdata!Q32="A5",0),"N/A")</f>
        <v>100</v>
      </c>
      <c r="R32" cm="1">
        <f t="array" ref="R32">IFERROR(_xlfn.IFS(Rawdata!R32="A1",100,Rawdata!R32="A2",75,Rawdata!R32="A3",50,Rawdata!R32="A4",25,Rawdata!R32="A5",0),"N/A")</f>
        <v>50</v>
      </c>
      <c r="S32" cm="1">
        <f t="array" ref="S32">IFERROR(_xlfn.IFS(Rawdata!S32="A1",100,Rawdata!S32="A2",75,Rawdata!S32="A3",50,Rawdata!S32="A4",25,Rawdata!S32="A5",0),"N/A")</f>
        <v>50</v>
      </c>
      <c r="T32" cm="1">
        <f t="array" ref="T32">IFERROR(_xlfn.IFS(Rawdata!T32="A1",100,Rawdata!T32="A2",75,Rawdata!T32="A3",50,Rawdata!T32="A4",25,Rawdata!T32="A5",0),"N/A")</f>
        <v>0</v>
      </c>
      <c r="U32" cm="1">
        <f t="array" ref="U32">IFERROR(_xlfn.IFS(Rawdata!U32="A1",100,Rawdata!U32="A2",75,Rawdata!U32="A3",50,Rawdata!U32="A4",25,Rawdata!U32="A5",0),"N/A")</f>
        <v>25</v>
      </c>
      <c r="V32" cm="1">
        <f t="array" ref="V32">IFERROR(_xlfn.IFS(Rawdata!V32="A1",100,Rawdata!V32="A2",75,Rawdata!V32="A3",50,Rawdata!V32="A4",25,Rawdata!V32="A5",0),"N/A")</f>
        <v>50</v>
      </c>
      <c r="W32" cm="1">
        <f t="array" ref="W32">IFERROR(_xlfn.IFS(Rawdata!W32="A1",100,Rawdata!W32="A2",75,Rawdata!W32="A3",50,Rawdata!W32="A4",25,Rawdata!W32="A5",0),"N/A")</f>
        <v>50</v>
      </c>
      <c r="X32" cm="1">
        <f t="array" ref="X32">IFERROR(_xlfn.IFS(Rawdata!X32="A1",100,Rawdata!X32="A2",75,Rawdata!X32="A3",50,Rawdata!X32="A4",25,Rawdata!X32="A5",0),"N/A")</f>
        <v>25</v>
      </c>
      <c r="Y32" cm="1">
        <f t="array" ref="Y32">IFERROR(_xlfn.IFS(Rawdata!Y32="A1",100,Rawdata!Y32="A2",75,Rawdata!Y32="A3",50,Rawdata!Y32="A4",25,Rawdata!Y32="A5",0),"N/A")</f>
        <v>25</v>
      </c>
      <c r="Z32" cm="1">
        <f t="array" ref="Z32">IFERROR(_xlfn.IFS(Rawdata!Z32="A1",100,Rawdata!Z32="A2",75,Rawdata!Z32="A3",50,Rawdata!Z32="A4",25,Rawdata!Z32="A5",0),"N/A")</f>
        <v>25</v>
      </c>
      <c r="AA32" cm="1">
        <f t="array" ref="AA32">IFERROR(_xlfn.IFS(Rawdata!AA32="A1",100,Rawdata!AA32="A2",75,Rawdata!AA32="A3",50,Rawdata!AA32="A4",25,Rawdata!AA32="A5",0),"N/A")</f>
        <v>25</v>
      </c>
      <c r="AB32" cm="1">
        <f t="array" ref="AB32">IFERROR(_xlfn.IFS(Rawdata!AB32="A1",100,Rawdata!AB32="A2",75,Rawdata!AB32="A3",50,Rawdata!AB32="A4",25,Rawdata!AB32="A5",0),"N/A")</f>
        <v>100</v>
      </c>
      <c r="AC32" cm="1">
        <f t="array" ref="AC32">IFERROR(_xlfn.IFS(Rawdata!AC32="A1",100,Rawdata!AC32="A2",75,Rawdata!AC32="A3",50,Rawdata!AC32="A4",25,Rawdata!AC32="A5",0),"N/A")</f>
        <v>100</v>
      </c>
      <c r="AD32">
        <f>IFERROR(VALUE(RIGHT(Rawdata!AD32)),"N/A")</f>
        <v>7</v>
      </c>
      <c r="AE32">
        <f>IFERROR(VALUE(RIGHT(Rawdata!AE32)),"N/A")</f>
        <v>5</v>
      </c>
      <c r="AF32">
        <f>IFERROR(VALUE(RIGHT(Rawdata!AF32)),"N/A")</f>
        <v>5</v>
      </c>
      <c r="AG32">
        <f>8-IFERROR(VALUE(RIGHT(Rawdata!AG32)),"N/A")</f>
        <v>6</v>
      </c>
      <c r="AH32">
        <f>8-IFERROR(VALUE(RIGHT(Rawdata!AH32)),"N/A")</f>
        <v>4</v>
      </c>
      <c r="AI32">
        <f>IFERROR(VALUE(RIGHT(Rawdata!AI32)),"N/A")</f>
        <v>4</v>
      </c>
      <c r="AJ32">
        <f>IFERROR(VALUE(RIGHT(Rawdata!AJ32)),"N/A")</f>
        <v>5</v>
      </c>
      <c r="AK32">
        <f>IFERROR(VALUE(RIGHT(Rawdata!AK32)),"N/A")</f>
        <v>2</v>
      </c>
      <c r="AL32">
        <f>IFERROR(VALUE(RIGHT(Rawdata!AL32)),"N/A")</f>
        <v>5</v>
      </c>
      <c r="AM32">
        <f>IFERROR(VALUE(RIGHT(Rawdata!AM32)),"N/A")</f>
        <v>3</v>
      </c>
      <c r="AN32">
        <f>IFERROR(VALUE(RIGHT(Rawdata!AN32)),"N/A")</f>
        <v>4</v>
      </c>
      <c r="AO32">
        <f>IFERROR(VALUE(RIGHT(Rawdata!AO32)),"N/A")</f>
        <v>4</v>
      </c>
      <c r="AP32">
        <f>IFERROR(VALUE(RIGHT(Rawdata!AP32)),"N/A")</f>
        <v>3</v>
      </c>
      <c r="AQ32">
        <f>IFERROR(VALUE(RIGHT(Rawdata!AQ32)),"N/A")</f>
        <v>4</v>
      </c>
      <c r="AR32">
        <f>IFERROR(VALUE(RIGHT(Rawdata!AR32)),"N/A")</f>
        <v>4</v>
      </c>
      <c r="AS32">
        <f>IFERROR(VALUE(RIGHT(Rawdata!AS32)),"N/A")</f>
        <v>4</v>
      </c>
      <c r="AT32">
        <f>IFERROR(VALUE(RIGHT(Rawdata!AT32)),"N/A")</f>
        <v>3</v>
      </c>
      <c r="AU32">
        <f>IFERROR(VALUE(RIGHT(Rawdata!AU32)),"N/A")</f>
        <v>3</v>
      </c>
      <c r="AV32">
        <f>IFERROR(VALUE(RIGHT(Rawdata!AV32)),"N/A")</f>
        <v>4</v>
      </c>
      <c r="AW32">
        <f>IFERROR(VALUE(RIGHT(Rawdata!AW32)),"N/A")</f>
        <v>3</v>
      </c>
      <c r="AX32">
        <f>IFERROR(VALUE(RIGHT(Rawdata!AX32)),"N/A")</f>
        <v>4</v>
      </c>
      <c r="AY32">
        <f>IFERROR(6-VALUE(RIGHT(Rawdata!AY32)),"N/A")</f>
        <v>4</v>
      </c>
      <c r="AZ32">
        <f>IFERROR(VALUE(RIGHT(Rawdata!AZ32)),"N/A")</f>
        <v>4</v>
      </c>
      <c r="BA32">
        <f>IFERROR(VALUE(RIGHT(Rawdata!BA32)),"N/A")</f>
        <v>3</v>
      </c>
    </row>
    <row r="33" spans="1:53" x14ac:dyDescent="0.25">
      <c r="A33">
        <f>Rawdata!A33</f>
        <v>13</v>
      </c>
      <c r="B33" t="str">
        <f>Rawdata!B33</f>
        <v>T3</v>
      </c>
      <c r="C33" t="str">
        <f>Rawdata!C33</f>
        <v>2023-01-10 20:29:10</v>
      </c>
      <c r="D33" t="str">
        <f>Rawdata!D33</f>
        <v>754-996</v>
      </c>
      <c r="E33" t="str">
        <f>IF(Rawdata!E33="","",Rawdata!E33)</f>
        <v/>
      </c>
      <c r="F33">
        <f>IFERROR(VALUE(RIGHT(Rawdata!F33)),"N/A")</f>
        <v>1</v>
      </c>
      <c r="G33" cm="1">
        <f t="array" ref="G33">IFERROR(_xlfn.IFS(Rawdata!G33="A1",100,Rawdata!G33="A2",75,Rawdata!G33="A3",50,Rawdata!G33="A4",25,Rawdata!G33="A5",0),"N/A")</f>
        <v>100</v>
      </c>
      <c r="H33" cm="1">
        <f t="array" ref="H33">IFERROR(_xlfn.IFS(Rawdata!H33="A1",100,Rawdata!H33="A2",75,Rawdata!H33="A3",50,Rawdata!H33="A4",25,Rawdata!H33="A5",0),"N/A")</f>
        <v>100</v>
      </c>
      <c r="I33" cm="1">
        <f t="array" ref="I33">IFERROR(_xlfn.IFS(Rawdata!I33="A1",100,Rawdata!I33="A2",75,Rawdata!I33="A3",50,Rawdata!I33="A4",25,Rawdata!I33="A5",0),"N/A")</f>
        <v>100</v>
      </c>
      <c r="J33" cm="1">
        <f t="array" ref="J33">IFERROR(_xlfn.IFS(Rawdata!J33="A1",100,Rawdata!J33="A2",75,Rawdata!J33="A3",50,Rawdata!J33="A4",25,Rawdata!J33="A5",0),"N/A")</f>
        <v>100</v>
      </c>
      <c r="K33" cm="1">
        <f t="array" ref="K33">IFERROR(_xlfn.IFS(Rawdata!K33="A1",100,Rawdata!K33="A2",75,Rawdata!K33="A3",50,Rawdata!K33="A4",25,Rawdata!K33="A5",0),"N/A")</f>
        <v>100</v>
      </c>
      <c r="L33" cm="1">
        <f t="array" ref="L33">IFERROR(_xlfn.IFS(Rawdata!L33="A1",100,Rawdata!L33="A2",75,Rawdata!L33="A3",50,Rawdata!L33="A4",25,Rawdata!L33="A5",0),"N/A")</f>
        <v>100</v>
      </c>
      <c r="M33" cm="1">
        <f t="array" ref="M33">IFERROR(_xlfn.IFS(Rawdata!M33="A1",100,Rawdata!M33="A2",75,Rawdata!M33="A3",50,Rawdata!M33="A4",25,Rawdata!M33="A5",0),"N/A")</f>
        <v>100</v>
      </c>
      <c r="N33" cm="1">
        <f t="array" ref="N33">IFERROR(_xlfn.IFS(Rawdata!N33="A1",100,Rawdata!N33="A2",75,Rawdata!N33="A3",50,Rawdata!N33="A4",25,Rawdata!N33="A5",0),"N/A")</f>
        <v>100</v>
      </c>
      <c r="O33" cm="1">
        <f t="array" ref="O33">IFERROR(_xlfn.IFS(Rawdata!O33="A1",100,Rawdata!O33="A2",75,Rawdata!O33="A3",50,Rawdata!O33="A4",25,Rawdata!O33="A5",0),"N/A")</f>
        <v>100</v>
      </c>
      <c r="P33" cm="1">
        <f t="array" ref="P33">IFERROR(_xlfn.IFS(Rawdata!P33="A1",100,Rawdata!P33="A2",75,Rawdata!P33="A3",50,Rawdata!P33="A4",25,Rawdata!P33="A5",0),"N/A")</f>
        <v>100</v>
      </c>
      <c r="Q33" cm="1">
        <f t="array" ref="Q33">IFERROR(_xlfn.IFS(Rawdata!Q33="A1",100,Rawdata!Q33="A2",75,Rawdata!Q33="A3",50,Rawdata!Q33="A4",25,Rawdata!Q33="A5",0),"N/A")</f>
        <v>100</v>
      </c>
      <c r="R33" cm="1">
        <f t="array" ref="R33">IFERROR(_xlfn.IFS(Rawdata!R33="A1",100,Rawdata!R33="A2",75,Rawdata!R33="A3",50,Rawdata!R33="A4",25,Rawdata!R33="A5",0),"N/A")</f>
        <v>100</v>
      </c>
      <c r="S33" cm="1">
        <f t="array" ref="S33">IFERROR(_xlfn.IFS(Rawdata!S33="A1",100,Rawdata!S33="A2",75,Rawdata!S33="A3",50,Rawdata!S33="A4",25,Rawdata!S33="A5",0),"N/A")</f>
        <v>100</v>
      </c>
      <c r="T33" cm="1">
        <f t="array" ref="T33">IFERROR(_xlfn.IFS(Rawdata!T33="A1",100,Rawdata!T33="A2",75,Rawdata!T33="A3",50,Rawdata!T33="A4",25,Rawdata!T33="A5",0),"N/A")</f>
        <v>100</v>
      </c>
      <c r="U33" cm="1">
        <f t="array" ref="U33">IFERROR(_xlfn.IFS(Rawdata!U33="A1",100,Rawdata!U33="A2",75,Rawdata!U33="A3",50,Rawdata!U33="A4",25,Rawdata!U33="A5",0),"N/A")</f>
        <v>100</v>
      </c>
      <c r="V33" cm="1">
        <f t="array" ref="V33">IFERROR(_xlfn.IFS(Rawdata!V33="A1",100,Rawdata!V33="A2",75,Rawdata!V33="A3",50,Rawdata!V33="A4",25,Rawdata!V33="A5",0),"N/A")</f>
        <v>100</v>
      </c>
      <c r="W33" cm="1">
        <f t="array" ref="W33">IFERROR(_xlfn.IFS(Rawdata!W33="A1",100,Rawdata!W33="A2",75,Rawdata!W33="A3",50,Rawdata!W33="A4",25,Rawdata!W33="A5",0),"N/A")</f>
        <v>100</v>
      </c>
      <c r="X33" cm="1">
        <f t="array" ref="X33">IFERROR(_xlfn.IFS(Rawdata!X33="A1",100,Rawdata!X33="A2",75,Rawdata!X33="A3",50,Rawdata!X33="A4",25,Rawdata!X33="A5",0),"N/A")</f>
        <v>100</v>
      </c>
      <c r="Y33" cm="1">
        <f t="array" ref="Y33">IFERROR(_xlfn.IFS(Rawdata!Y33="A1",100,Rawdata!Y33="A2",75,Rawdata!Y33="A3",50,Rawdata!Y33="A4",25,Rawdata!Y33="A5",0),"N/A")</f>
        <v>50</v>
      </c>
      <c r="Z33" cm="1">
        <f t="array" ref="Z33">IFERROR(_xlfn.IFS(Rawdata!Z33="A1",100,Rawdata!Z33="A2",75,Rawdata!Z33="A3",50,Rawdata!Z33="A4",25,Rawdata!Z33="A5",0),"N/A")</f>
        <v>75</v>
      </c>
      <c r="AA33" cm="1">
        <f t="array" ref="AA33">IFERROR(_xlfn.IFS(Rawdata!AA33="A1",100,Rawdata!AA33="A2",75,Rawdata!AA33="A3",50,Rawdata!AA33="A4",25,Rawdata!AA33="A5",0),"N/A")</f>
        <v>50</v>
      </c>
      <c r="AB33" cm="1">
        <f t="array" ref="AB33">IFERROR(_xlfn.IFS(Rawdata!AB33="A1",100,Rawdata!AB33="A2",75,Rawdata!AB33="A3",50,Rawdata!AB33="A4",25,Rawdata!AB33="A5",0),"N/A")</f>
        <v>100</v>
      </c>
      <c r="AC33" cm="1">
        <f t="array" ref="AC33">IFERROR(_xlfn.IFS(Rawdata!AC33="A1",100,Rawdata!AC33="A2",75,Rawdata!AC33="A3",50,Rawdata!AC33="A4",25,Rawdata!AC33="A5",0),"N/A")</f>
        <v>100</v>
      </c>
      <c r="AD33">
        <f>IFERROR(VALUE(RIGHT(Rawdata!AD33)),"N/A")</f>
        <v>2</v>
      </c>
      <c r="AE33">
        <f>IFERROR(VALUE(RIGHT(Rawdata!AE33)),"N/A")</f>
        <v>2</v>
      </c>
      <c r="AF33">
        <f>IFERROR(VALUE(RIGHT(Rawdata!AF33)),"N/A")</f>
        <v>2</v>
      </c>
      <c r="AG33">
        <f>8-IFERROR(VALUE(RIGHT(Rawdata!AG33)),"N/A")</f>
        <v>1</v>
      </c>
      <c r="AH33">
        <f>8-IFERROR(VALUE(RIGHT(Rawdata!AH33)),"N/A")</f>
        <v>1</v>
      </c>
      <c r="AI33">
        <f>IFERROR(VALUE(RIGHT(Rawdata!AI33)),"N/A")</f>
        <v>3</v>
      </c>
      <c r="AJ33">
        <f>IFERROR(VALUE(RIGHT(Rawdata!AJ33)),"N/A")</f>
        <v>5</v>
      </c>
      <c r="AK33">
        <f>IFERROR(VALUE(RIGHT(Rawdata!AK33)),"N/A")</f>
        <v>5</v>
      </c>
      <c r="AL33">
        <f>IFERROR(VALUE(RIGHT(Rawdata!AL33)),"N/A")</f>
        <v>1</v>
      </c>
      <c r="AM33">
        <f>IFERROR(VALUE(RIGHT(Rawdata!AM33)),"N/A")</f>
        <v>1</v>
      </c>
      <c r="AN33">
        <f>IFERROR(VALUE(RIGHT(Rawdata!AN33)),"N/A")</f>
        <v>3</v>
      </c>
      <c r="AO33">
        <f>IFERROR(VALUE(RIGHT(Rawdata!AO33)),"N/A")</f>
        <v>3</v>
      </c>
      <c r="AP33">
        <f>IFERROR(VALUE(RIGHT(Rawdata!AP33)),"N/A")</f>
        <v>3</v>
      </c>
      <c r="AQ33">
        <f>IFERROR(VALUE(RIGHT(Rawdata!AQ33)),"N/A")</f>
        <v>4</v>
      </c>
      <c r="AR33">
        <f>IFERROR(VALUE(RIGHT(Rawdata!AR33)),"N/A")</f>
        <v>2</v>
      </c>
      <c r="AS33">
        <f>IFERROR(VALUE(RIGHT(Rawdata!AS33)),"N/A")</f>
        <v>2</v>
      </c>
      <c r="AT33">
        <f>IFERROR(VALUE(RIGHT(Rawdata!AT33)),"N/A")</f>
        <v>2</v>
      </c>
      <c r="AU33">
        <f>IFERROR(VALUE(RIGHT(Rawdata!AU33)),"N/A")</f>
        <v>4</v>
      </c>
      <c r="AV33">
        <f>IFERROR(VALUE(RIGHT(Rawdata!AV33)),"N/A")</f>
        <v>1</v>
      </c>
      <c r="AW33">
        <f>IFERROR(VALUE(RIGHT(Rawdata!AW33)),"N/A")</f>
        <v>1</v>
      </c>
      <c r="AX33">
        <f>IFERROR(VALUE(RIGHT(Rawdata!AX33)),"N/A")</f>
        <v>1</v>
      </c>
      <c r="AY33">
        <f>IFERROR(6-VALUE(RIGHT(Rawdata!AY33)),"N/A")</f>
        <v>5</v>
      </c>
      <c r="AZ33">
        <f>IFERROR(VALUE(RIGHT(Rawdata!AZ33)),"N/A")</f>
        <v>2</v>
      </c>
      <c r="BA33">
        <f>IFERROR(VALUE(RIGHT(Rawdata!BA33)),"N/A")</f>
        <v>1</v>
      </c>
    </row>
    <row r="34" spans="1:53" x14ac:dyDescent="0.25">
      <c r="A34">
        <f>Rawdata!A34</f>
        <v>14</v>
      </c>
      <c r="B34" t="str">
        <f>Rawdata!B34</f>
        <v>T3</v>
      </c>
      <c r="C34" t="str">
        <f>Rawdata!C34</f>
        <v>2023-01-10 21:50:07</v>
      </c>
      <c r="D34" t="str">
        <f>Rawdata!D34</f>
        <v>851-948</v>
      </c>
      <c r="E34" t="str">
        <f>IF(Rawdata!E34="","",Rawdata!E34)</f>
        <v/>
      </c>
      <c r="F34">
        <f>IFERROR(VALUE(RIGHT(Rawdata!F34)),"N/A")</f>
        <v>2</v>
      </c>
      <c r="G34" cm="1">
        <f t="array" ref="G34">IFERROR(_xlfn.IFS(Rawdata!G34="A1",100,Rawdata!G34="A2",75,Rawdata!G34="A3",50,Rawdata!G34="A4",25,Rawdata!G34="A5",0),"N/A")</f>
        <v>100</v>
      </c>
      <c r="H34" cm="1">
        <f t="array" ref="H34">IFERROR(_xlfn.IFS(Rawdata!H34="A1",100,Rawdata!H34="A2",75,Rawdata!H34="A3",50,Rawdata!H34="A4",25,Rawdata!H34="A5",0),"N/A")</f>
        <v>100</v>
      </c>
      <c r="I34" cm="1">
        <f t="array" ref="I34">IFERROR(_xlfn.IFS(Rawdata!I34="A1",100,Rawdata!I34="A2",75,Rawdata!I34="A3",50,Rawdata!I34="A4",25,Rawdata!I34="A5",0),"N/A")</f>
        <v>100</v>
      </c>
      <c r="J34" cm="1">
        <f t="array" ref="J34">IFERROR(_xlfn.IFS(Rawdata!J34="A1",100,Rawdata!J34="A2",75,Rawdata!J34="A3",50,Rawdata!J34="A4",25,Rawdata!J34="A5",0),"N/A")</f>
        <v>100</v>
      </c>
      <c r="K34" cm="1">
        <f t="array" ref="K34">IFERROR(_xlfn.IFS(Rawdata!K34="A1",100,Rawdata!K34="A2",75,Rawdata!K34="A3",50,Rawdata!K34="A4",25,Rawdata!K34="A5",0),"N/A")</f>
        <v>50</v>
      </c>
      <c r="L34" cm="1">
        <f t="array" ref="L34">IFERROR(_xlfn.IFS(Rawdata!L34="A1",100,Rawdata!L34="A2",75,Rawdata!L34="A3",50,Rawdata!L34="A4",25,Rawdata!L34="A5",0),"N/A")</f>
        <v>100</v>
      </c>
      <c r="M34" cm="1">
        <f t="array" ref="M34">IFERROR(_xlfn.IFS(Rawdata!M34="A1",100,Rawdata!M34="A2",75,Rawdata!M34="A3",50,Rawdata!M34="A4",25,Rawdata!M34="A5",0),"N/A")</f>
        <v>100</v>
      </c>
      <c r="N34" cm="1">
        <f t="array" ref="N34">IFERROR(_xlfn.IFS(Rawdata!N34="A1",100,Rawdata!N34="A2",75,Rawdata!N34="A3",50,Rawdata!N34="A4",25,Rawdata!N34="A5",0),"N/A")</f>
        <v>100</v>
      </c>
      <c r="O34" cm="1">
        <f t="array" ref="O34">IFERROR(_xlfn.IFS(Rawdata!O34="A1",100,Rawdata!O34="A2",75,Rawdata!O34="A3",50,Rawdata!O34="A4",25,Rawdata!O34="A5",0),"N/A")</f>
        <v>100</v>
      </c>
      <c r="P34" cm="1">
        <f t="array" ref="P34">IFERROR(_xlfn.IFS(Rawdata!P34="A1",100,Rawdata!P34="A2",75,Rawdata!P34="A3",50,Rawdata!P34="A4",25,Rawdata!P34="A5",0),"N/A")</f>
        <v>50</v>
      </c>
      <c r="Q34" cm="1">
        <f t="array" ref="Q34">IFERROR(_xlfn.IFS(Rawdata!Q34="A1",100,Rawdata!Q34="A2",75,Rawdata!Q34="A3",50,Rawdata!Q34="A4",25,Rawdata!Q34="A5",0),"N/A")</f>
        <v>100</v>
      </c>
      <c r="R34" cm="1">
        <f t="array" ref="R34">IFERROR(_xlfn.IFS(Rawdata!R34="A1",100,Rawdata!R34="A2",75,Rawdata!R34="A3",50,Rawdata!R34="A4",25,Rawdata!R34="A5",0),"N/A")</f>
        <v>50</v>
      </c>
      <c r="S34" cm="1">
        <f t="array" ref="S34">IFERROR(_xlfn.IFS(Rawdata!S34="A1",100,Rawdata!S34="A2",75,Rawdata!S34="A3",50,Rawdata!S34="A4",25,Rawdata!S34="A5",0),"N/A")</f>
        <v>25</v>
      </c>
      <c r="T34" cm="1">
        <f t="array" ref="T34">IFERROR(_xlfn.IFS(Rawdata!T34="A1",100,Rawdata!T34="A2",75,Rawdata!T34="A3",50,Rawdata!T34="A4",25,Rawdata!T34="A5",0),"N/A")</f>
        <v>50</v>
      </c>
      <c r="U34" cm="1">
        <f t="array" ref="U34">IFERROR(_xlfn.IFS(Rawdata!U34="A1",100,Rawdata!U34="A2",75,Rawdata!U34="A3",50,Rawdata!U34="A4",25,Rawdata!U34="A5",0),"N/A")</f>
        <v>50</v>
      </c>
      <c r="V34" cm="1">
        <f t="array" ref="V34">IFERROR(_xlfn.IFS(Rawdata!V34="A1",100,Rawdata!V34="A2",75,Rawdata!V34="A3",50,Rawdata!V34="A4",25,Rawdata!V34="A5",0),"N/A")</f>
        <v>75</v>
      </c>
      <c r="W34" cm="1">
        <f t="array" ref="W34">IFERROR(_xlfn.IFS(Rawdata!W34="A1",100,Rawdata!W34="A2",75,Rawdata!W34="A3",50,Rawdata!W34="A4",25,Rawdata!W34="A5",0),"N/A")</f>
        <v>50</v>
      </c>
      <c r="X34" cm="1">
        <f t="array" ref="X34">IFERROR(_xlfn.IFS(Rawdata!X34="A1",100,Rawdata!X34="A2",75,Rawdata!X34="A3",50,Rawdata!X34="A4",25,Rawdata!X34="A5",0),"N/A")</f>
        <v>25</v>
      </c>
      <c r="Y34" cm="1">
        <f t="array" ref="Y34">IFERROR(_xlfn.IFS(Rawdata!Y34="A1",100,Rawdata!Y34="A2",75,Rawdata!Y34="A3",50,Rawdata!Y34="A4",25,Rawdata!Y34="A5",0),"N/A")</f>
        <v>25</v>
      </c>
      <c r="Z34" cm="1">
        <f t="array" ref="Z34">IFERROR(_xlfn.IFS(Rawdata!Z34="A1",100,Rawdata!Z34="A2",75,Rawdata!Z34="A3",50,Rawdata!Z34="A4",25,Rawdata!Z34="A5",0),"N/A")</f>
        <v>50</v>
      </c>
      <c r="AA34" cm="1">
        <f t="array" ref="AA34">IFERROR(_xlfn.IFS(Rawdata!AA34="A1",100,Rawdata!AA34="A2",75,Rawdata!AA34="A3",50,Rawdata!AA34="A4",25,Rawdata!AA34="A5",0),"N/A")</f>
        <v>0</v>
      </c>
      <c r="AB34" cm="1">
        <f t="array" ref="AB34">IFERROR(_xlfn.IFS(Rawdata!AB34="A1",100,Rawdata!AB34="A2",75,Rawdata!AB34="A3",50,Rawdata!AB34="A4",25,Rawdata!AB34="A5",0),"N/A")</f>
        <v>100</v>
      </c>
      <c r="AC34" cm="1">
        <f t="array" ref="AC34">IFERROR(_xlfn.IFS(Rawdata!AC34="A1",100,Rawdata!AC34="A2",75,Rawdata!AC34="A3",50,Rawdata!AC34="A4",25,Rawdata!AC34="A5",0),"N/A")</f>
        <v>75</v>
      </c>
      <c r="AD34">
        <f>IFERROR(VALUE(RIGHT(Rawdata!AD34)),"N/A")</f>
        <v>7</v>
      </c>
      <c r="AE34">
        <f>IFERROR(VALUE(RIGHT(Rawdata!AE34)),"N/A")</f>
        <v>4</v>
      </c>
      <c r="AF34">
        <f>IFERROR(VALUE(RIGHT(Rawdata!AF34)),"N/A")</f>
        <v>6</v>
      </c>
      <c r="AG34">
        <f>8-IFERROR(VALUE(RIGHT(Rawdata!AG34)),"N/A")</f>
        <v>7</v>
      </c>
      <c r="AH34">
        <f>8-IFERROR(VALUE(RIGHT(Rawdata!AH34)),"N/A")</f>
        <v>5</v>
      </c>
      <c r="AI34">
        <f>IFERROR(VALUE(RIGHT(Rawdata!AI34)),"N/A")</f>
        <v>5</v>
      </c>
      <c r="AJ34">
        <f>IFERROR(VALUE(RIGHT(Rawdata!AJ34)),"N/A")</f>
        <v>5</v>
      </c>
      <c r="AK34">
        <f>IFERROR(VALUE(RIGHT(Rawdata!AK34)),"N/A")</f>
        <v>4</v>
      </c>
      <c r="AL34">
        <f>IFERROR(VALUE(RIGHT(Rawdata!AL34)),"N/A")</f>
        <v>7</v>
      </c>
      <c r="AM34">
        <f>IFERROR(VALUE(RIGHT(Rawdata!AM34)),"N/A")</f>
        <v>4</v>
      </c>
      <c r="AN34">
        <f>IFERROR(VALUE(RIGHT(Rawdata!AN34)),"N/A")</f>
        <v>4</v>
      </c>
      <c r="AO34">
        <f>IFERROR(VALUE(RIGHT(Rawdata!AO34)),"N/A")</f>
        <v>4</v>
      </c>
      <c r="AP34">
        <f>IFERROR(VALUE(RIGHT(Rawdata!AP34)),"N/A")</f>
        <v>4</v>
      </c>
      <c r="AQ34">
        <f>IFERROR(VALUE(RIGHT(Rawdata!AQ34)),"N/A")</f>
        <v>4</v>
      </c>
      <c r="AR34">
        <f>IFERROR(VALUE(RIGHT(Rawdata!AR34)),"N/A")</f>
        <v>2</v>
      </c>
      <c r="AS34">
        <f>IFERROR(VALUE(RIGHT(Rawdata!AS34)),"N/A")</f>
        <v>4</v>
      </c>
      <c r="AT34">
        <f>IFERROR(VALUE(RIGHT(Rawdata!AT34)),"N/A")</f>
        <v>4</v>
      </c>
      <c r="AU34">
        <f>IFERROR(VALUE(RIGHT(Rawdata!AU34)),"N/A")</f>
        <v>3</v>
      </c>
      <c r="AV34">
        <f>IFERROR(VALUE(RIGHT(Rawdata!AV34)),"N/A")</f>
        <v>2</v>
      </c>
      <c r="AW34">
        <f>IFERROR(VALUE(RIGHT(Rawdata!AW34)),"N/A")</f>
        <v>3</v>
      </c>
      <c r="AX34">
        <f>IFERROR(VALUE(RIGHT(Rawdata!AX34)),"N/A")</f>
        <v>3</v>
      </c>
      <c r="AY34">
        <f>IFERROR(6-VALUE(RIGHT(Rawdata!AY34)),"N/A")</f>
        <v>4</v>
      </c>
      <c r="AZ34">
        <f>IFERROR(VALUE(RIGHT(Rawdata!AZ34)),"N/A")</f>
        <v>3</v>
      </c>
      <c r="BA34">
        <f>IFERROR(VALUE(RIGHT(Rawdata!BA34)),"N/A")</f>
        <v>3</v>
      </c>
    </row>
    <row r="35" spans="1:53" x14ac:dyDescent="0.25">
      <c r="A35">
        <f>Rawdata!A35</f>
        <v>15</v>
      </c>
      <c r="B35" t="str">
        <f>Rawdata!B35</f>
        <v>T3</v>
      </c>
      <c r="C35" t="str">
        <f>Rawdata!C35</f>
        <v>2023-01-16 20:28:08</v>
      </c>
      <c r="D35" t="str">
        <f>Rawdata!D35</f>
        <v>802-951</v>
      </c>
      <c r="E35" t="str">
        <f>IF(Rawdata!E35="","",Rawdata!E35)</f>
        <v>202-951</v>
      </c>
      <c r="F35">
        <f>IFERROR(VALUE(RIGHT(Rawdata!F35)),"N/A")</f>
        <v>2</v>
      </c>
      <c r="G35" cm="1">
        <f t="array" ref="G35">IFERROR(_xlfn.IFS(Rawdata!G35="A1",100,Rawdata!G35="A2",75,Rawdata!G35="A3",50,Rawdata!G35="A4",25,Rawdata!G35="A5",0),"N/A")</f>
        <v>100</v>
      </c>
      <c r="H35" cm="1">
        <f t="array" ref="H35">IFERROR(_xlfn.IFS(Rawdata!H35="A1",100,Rawdata!H35="A2",75,Rawdata!H35="A3",50,Rawdata!H35="A4",25,Rawdata!H35="A5",0),"N/A")</f>
        <v>100</v>
      </c>
      <c r="I35" cm="1">
        <f t="array" ref="I35">IFERROR(_xlfn.IFS(Rawdata!I35="A1",100,Rawdata!I35="A2",75,Rawdata!I35="A3",50,Rawdata!I35="A4",25,Rawdata!I35="A5",0),"N/A")</f>
        <v>75</v>
      </c>
      <c r="J35" cm="1">
        <f t="array" ref="J35">IFERROR(_xlfn.IFS(Rawdata!J35="A1",100,Rawdata!J35="A2",75,Rawdata!J35="A3",50,Rawdata!J35="A4",25,Rawdata!J35="A5",0),"N/A")</f>
        <v>50</v>
      </c>
      <c r="K35" cm="1">
        <f t="array" ref="K35">IFERROR(_xlfn.IFS(Rawdata!K35="A1",100,Rawdata!K35="A2",75,Rawdata!K35="A3",50,Rawdata!K35="A4",25,Rawdata!K35="A5",0),"N/A")</f>
        <v>100</v>
      </c>
      <c r="L35" cm="1">
        <f t="array" ref="L35">IFERROR(_xlfn.IFS(Rawdata!L35="A1",100,Rawdata!L35="A2",75,Rawdata!L35="A3",50,Rawdata!L35="A4",25,Rawdata!L35="A5",0),"N/A")</f>
        <v>50</v>
      </c>
      <c r="M35" cm="1">
        <f t="array" ref="M35">IFERROR(_xlfn.IFS(Rawdata!M35="A1",100,Rawdata!M35="A2",75,Rawdata!M35="A3",50,Rawdata!M35="A4",25,Rawdata!M35="A5",0),"N/A")</f>
        <v>50</v>
      </c>
      <c r="N35" cm="1">
        <f t="array" ref="N35">IFERROR(_xlfn.IFS(Rawdata!N35="A1",100,Rawdata!N35="A2",75,Rawdata!N35="A3",50,Rawdata!N35="A4",25,Rawdata!N35="A5",0),"N/A")</f>
        <v>50</v>
      </c>
      <c r="O35" cm="1">
        <f t="array" ref="O35">IFERROR(_xlfn.IFS(Rawdata!O35="A1",100,Rawdata!O35="A2",75,Rawdata!O35="A3",50,Rawdata!O35="A4",25,Rawdata!O35="A5",0),"N/A")</f>
        <v>50</v>
      </c>
      <c r="P35" cm="1">
        <f t="array" ref="P35">IFERROR(_xlfn.IFS(Rawdata!P35="A1",100,Rawdata!P35="A2",75,Rawdata!P35="A3",50,Rawdata!P35="A4",25,Rawdata!P35="A5",0),"N/A")</f>
        <v>50</v>
      </c>
      <c r="Q35" cm="1">
        <f t="array" ref="Q35">IFERROR(_xlfn.IFS(Rawdata!Q35="A1",100,Rawdata!Q35="A2",75,Rawdata!Q35="A3",50,Rawdata!Q35="A4",25,Rawdata!Q35="A5",0),"N/A")</f>
        <v>50</v>
      </c>
      <c r="R35" cm="1">
        <f t="array" ref="R35">IFERROR(_xlfn.IFS(Rawdata!R35="A1",100,Rawdata!R35="A2",75,Rawdata!R35="A3",50,Rawdata!R35="A4",25,Rawdata!R35="A5",0),"N/A")</f>
        <v>50</v>
      </c>
      <c r="S35" cm="1">
        <f t="array" ref="S35">IFERROR(_xlfn.IFS(Rawdata!S35="A1",100,Rawdata!S35="A2",75,Rawdata!S35="A3",50,Rawdata!S35="A4",25,Rawdata!S35="A5",0),"N/A")</f>
        <v>25</v>
      </c>
      <c r="T35" cm="1">
        <f t="array" ref="T35">IFERROR(_xlfn.IFS(Rawdata!T35="A1",100,Rawdata!T35="A2",75,Rawdata!T35="A3",50,Rawdata!T35="A4",25,Rawdata!T35="A5",0),"N/A")</f>
        <v>50</v>
      </c>
      <c r="U35" cm="1">
        <f t="array" ref="U35">IFERROR(_xlfn.IFS(Rawdata!U35="A1",100,Rawdata!U35="A2",75,Rawdata!U35="A3",50,Rawdata!U35="A4",25,Rawdata!U35="A5",0),"N/A")</f>
        <v>50</v>
      </c>
      <c r="V35" cm="1">
        <f t="array" ref="V35">IFERROR(_xlfn.IFS(Rawdata!V35="A1",100,Rawdata!V35="A2",75,Rawdata!V35="A3",50,Rawdata!V35="A4",25,Rawdata!V35="A5",0),"N/A")</f>
        <v>25</v>
      </c>
      <c r="W35" cm="1">
        <f t="array" ref="W35">IFERROR(_xlfn.IFS(Rawdata!W35="A1",100,Rawdata!W35="A2",75,Rawdata!W35="A3",50,Rawdata!W35="A4",25,Rawdata!W35="A5",0),"N/A")</f>
        <v>75</v>
      </c>
      <c r="X35" cm="1">
        <f t="array" ref="X35">IFERROR(_xlfn.IFS(Rawdata!X35="A1",100,Rawdata!X35="A2",75,Rawdata!X35="A3",50,Rawdata!X35="A4",25,Rawdata!X35="A5",0),"N/A")</f>
        <v>75</v>
      </c>
      <c r="Y35" cm="1">
        <f t="array" ref="Y35">IFERROR(_xlfn.IFS(Rawdata!Y35="A1",100,Rawdata!Y35="A2",75,Rawdata!Y35="A3",50,Rawdata!Y35="A4",25,Rawdata!Y35="A5",0),"N/A")</f>
        <v>100</v>
      </c>
      <c r="Z35" cm="1">
        <f t="array" ref="Z35">IFERROR(_xlfn.IFS(Rawdata!Z35="A1",100,Rawdata!Z35="A2",75,Rawdata!Z35="A3",50,Rawdata!Z35="A4",25,Rawdata!Z35="A5",0),"N/A")</f>
        <v>75</v>
      </c>
      <c r="AA35" cm="1">
        <f t="array" ref="AA35">IFERROR(_xlfn.IFS(Rawdata!AA35="A1",100,Rawdata!AA35="A2",75,Rawdata!AA35="A3",50,Rawdata!AA35="A4",25,Rawdata!AA35="A5",0),"N/A")</f>
        <v>50</v>
      </c>
      <c r="AB35" cm="1">
        <f t="array" ref="AB35">IFERROR(_xlfn.IFS(Rawdata!AB35="A1",100,Rawdata!AB35="A2",75,Rawdata!AB35="A3",50,Rawdata!AB35="A4",25,Rawdata!AB35="A5",0),"N/A")</f>
        <v>100</v>
      </c>
      <c r="AC35" cm="1">
        <f t="array" ref="AC35">IFERROR(_xlfn.IFS(Rawdata!AC35="A1",100,Rawdata!AC35="A2",75,Rawdata!AC35="A3",50,Rawdata!AC35="A4",25,Rawdata!AC35="A5",0),"N/A")</f>
        <v>75</v>
      </c>
      <c r="AD35">
        <f>IFERROR(VALUE(RIGHT(Rawdata!AD35)),"N/A")</f>
        <v>5</v>
      </c>
      <c r="AE35">
        <f>IFERROR(VALUE(RIGHT(Rawdata!AE35)),"N/A")</f>
        <v>4</v>
      </c>
      <c r="AF35">
        <f>IFERROR(VALUE(RIGHT(Rawdata!AF35)),"N/A")</f>
        <v>5</v>
      </c>
      <c r="AG35">
        <f>8-IFERROR(VALUE(RIGHT(Rawdata!AG35)),"N/A")</f>
        <v>3</v>
      </c>
      <c r="AH35">
        <f>8-IFERROR(VALUE(RIGHT(Rawdata!AH35)),"N/A")</f>
        <v>3</v>
      </c>
      <c r="AI35">
        <f>IFERROR(VALUE(RIGHT(Rawdata!AI35)),"N/A")</f>
        <v>4</v>
      </c>
      <c r="AJ35">
        <f>IFERROR(VALUE(RIGHT(Rawdata!AJ35)),"N/A")</f>
        <v>6</v>
      </c>
      <c r="AK35">
        <f>IFERROR(VALUE(RIGHT(Rawdata!AK35)),"N/A")</f>
        <v>3</v>
      </c>
      <c r="AL35">
        <f>IFERROR(VALUE(RIGHT(Rawdata!AL35)),"N/A")</f>
        <v>5</v>
      </c>
      <c r="AM35">
        <f>IFERROR(VALUE(RIGHT(Rawdata!AM35)),"N/A")</f>
        <v>5</v>
      </c>
      <c r="AN35">
        <f>IFERROR(VALUE(RIGHT(Rawdata!AN35)),"N/A")</f>
        <v>5</v>
      </c>
      <c r="AO35">
        <f>IFERROR(VALUE(RIGHT(Rawdata!AO35)),"N/A")</f>
        <v>5</v>
      </c>
      <c r="AP35">
        <f>IFERROR(VALUE(RIGHT(Rawdata!AP35)),"N/A")</f>
        <v>5</v>
      </c>
      <c r="AQ35">
        <f>IFERROR(VALUE(RIGHT(Rawdata!AQ35)),"N/A")</f>
        <v>5</v>
      </c>
      <c r="AR35">
        <f>IFERROR(VALUE(RIGHT(Rawdata!AR35)),"N/A")</f>
        <v>5</v>
      </c>
      <c r="AS35">
        <f>IFERROR(VALUE(RIGHT(Rawdata!AS35)),"N/A")</f>
        <v>5</v>
      </c>
      <c r="AT35">
        <f>IFERROR(VALUE(RIGHT(Rawdata!AT35)),"N/A")</f>
        <v>5</v>
      </c>
      <c r="AU35">
        <f>IFERROR(VALUE(RIGHT(Rawdata!AU35)),"N/A")</f>
        <v>5</v>
      </c>
      <c r="AV35">
        <f>IFERROR(VALUE(RIGHT(Rawdata!AV35)),"N/A")</f>
        <v>5</v>
      </c>
      <c r="AW35">
        <f>IFERROR(VALUE(RIGHT(Rawdata!AW35)),"N/A")</f>
        <v>4</v>
      </c>
      <c r="AX35">
        <f>IFERROR(VALUE(RIGHT(Rawdata!AX35)),"N/A")</f>
        <v>5</v>
      </c>
      <c r="AY35">
        <f>IFERROR(6-VALUE(RIGHT(Rawdata!AY35)),"N/A")</f>
        <v>5</v>
      </c>
      <c r="AZ35">
        <f>IFERROR(VALUE(RIGHT(Rawdata!AZ35)),"N/A")</f>
        <v>5</v>
      </c>
      <c r="BA35">
        <f>IFERROR(VALUE(RIGHT(Rawdata!BA35)),"N/A")</f>
        <v>4</v>
      </c>
    </row>
    <row r="36" spans="1:53" x14ac:dyDescent="0.25">
      <c r="A36">
        <f>Rawdata!A36</f>
        <v>17</v>
      </c>
      <c r="B36" t="str">
        <f>Rawdata!B36</f>
        <v>T3</v>
      </c>
      <c r="C36" t="str">
        <f>Rawdata!C36</f>
        <v>2023-01-22 16:18:27</v>
      </c>
      <c r="D36" t="str">
        <f>Rawdata!D36</f>
        <v>852-947</v>
      </c>
      <c r="E36" t="str">
        <f>IF(Rawdata!E36="","",Rawdata!E36)</f>
        <v/>
      </c>
      <c r="F36">
        <f>IFERROR(VALUE(RIGHT(Rawdata!F36)),"N/A")</f>
        <v>2</v>
      </c>
      <c r="G36" cm="1">
        <f t="array" ref="G36">IFERROR(_xlfn.IFS(Rawdata!G36="A1",100,Rawdata!G36="A2",75,Rawdata!G36="A3",50,Rawdata!G36="A4",25,Rawdata!G36="A5",0),"N/A")</f>
        <v>100</v>
      </c>
      <c r="H36" cm="1">
        <f t="array" ref="H36">IFERROR(_xlfn.IFS(Rawdata!H36="A1",100,Rawdata!H36="A2",75,Rawdata!H36="A3",50,Rawdata!H36="A4",25,Rawdata!H36="A5",0),"N/A")</f>
        <v>100</v>
      </c>
      <c r="I36" cm="1">
        <f t="array" ref="I36">IFERROR(_xlfn.IFS(Rawdata!I36="A1",100,Rawdata!I36="A2",75,Rawdata!I36="A3",50,Rawdata!I36="A4",25,Rawdata!I36="A5",0),"N/A")</f>
        <v>100</v>
      </c>
      <c r="J36" cm="1">
        <f t="array" ref="J36">IFERROR(_xlfn.IFS(Rawdata!J36="A1",100,Rawdata!J36="A2",75,Rawdata!J36="A3",50,Rawdata!J36="A4",25,Rawdata!J36="A5",0),"N/A")</f>
        <v>75</v>
      </c>
      <c r="K36" cm="1">
        <f t="array" ref="K36">IFERROR(_xlfn.IFS(Rawdata!K36="A1",100,Rawdata!K36="A2",75,Rawdata!K36="A3",50,Rawdata!K36="A4",25,Rawdata!K36="A5",0),"N/A")</f>
        <v>100</v>
      </c>
      <c r="L36" cm="1">
        <f t="array" ref="L36">IFERROR(_xlfn.IFS(Rawdata!L36="A1",100,Rawdata!L36="A2",75,Rawdata!L36="A3",50,Rawdata!L36="A4",25,Rawdata!L36="A5",0),"N/A")</f>
        <v>75</v>
      </c>
      <c r="M36" cm="1">
        <f t="array" ref="M36">IFERROR(_xlfn.IFS(Rawdata!M36="A1",100,Rawdata!M36="A2",75,Rawdata!M36="A3",50,Rawdata!M36="A4",25,Rawdata!M36="A5",0),"N/A")</f>
        <v>50</v>
      </c>
      <c r="N36" cm="1">
        <f t="array" ref="N36">IFERROR(_xlfn.IFS(Rawdata!N36="A1",100,Rawdata!N36="A2",75,Rawdata!N36="A3",50,Rawdata!N36="A4",25,Rawdata!N36="A5",0),"N/A")</f>
        <v>50</v>
      </c>
      <c r="O36" cm="1">
        <f t="array" ref="O36">IFERROR(_xlfn.IFS(Rawdata!O36="A1",100,Rawdata!O36="A2",75,Rawdata!O36="A3",50,Rawdata!O36="A4",25,Rawdata!O36="A5",0),"N/A")</f>
        <v>25</v>
      </c>
      <c r="P36" cm="1">
        <f t="array" ref="P36">IFERROR(_xlfn.IFS(Rawdata!P36="A1",100,Rawdata!P36="A2",75,Rawdata!P36="A3",50,Rawdata!P36="A4",25,Rawdata!P36="A5",0),"N/A")</f>
        <v>50</v>
      </c>
      <c r="Q36" cm="1">
        <f t="array" ref="Q36">IFERROR(_xlfn.IFS(Rawdata!Q36="A1",100,Rawdata!Q36="A2",75,Rawdata!Q36="A3",50,Rawdata!Q36="A4",25,Rawdata!Q36="A5",0),"N/A")</f>
        <v>25</v>
      </c>
      <c r="R36" cm="1">
        <f t="array" ref="R36">IFERROR(_xlfn.IFS(Rawdata!R36="A1",100,Rawdata!R36="A2",75,Rawdata!R36="A3",50,Rawdata!R36="A4",25,Rawdata!R36="A5",0),"N/A")</f>
        <v>50</v>
      </c>
      <c r="S36" cm="1">
        <f t="array" ref="S36">IFERROR(_xlfn.IFS(Rawdata!S36="A1",100,Rawdata!S36="A2",75,Rawdata!S36="A3",50,Rawdata!S36="A4",25,Rawdata!S36="A5",0),"N/A")</f>
        <v>25</v>
      </c>
      <c r="T36" cm="1">
        <f t="array" ref="T36">IFERROR(_xlfn.IFS(Rawdata!T36="A1",100,Rawdata!T36="A2",75,Rawdata!T36="A3",50,Rawdata!T36="A4",25,Rawdata!T36="A5",0),"N/A")</f>
        <v>25</v>
      </c>
      <c r="U36" cm="1">
        <f t="array" ref="U36">IFERROR(_xlfn.IFS(Rawdata!U36="A1",100,Rawdata!U36="A2",75,Rawdata!U36="A3",50,Rawdata!U36="A4",25,Rawdata!U36="A5",0),"N/A")</f>
        <v>50</v>
      </c>
      <c r="V36" cm="1">
        <f t="array" ref="V36">IFERROR(_xlfn.IFS(Rawdata!V36="A1",100,Rawdata!V36="A2",75,Rawdata!V36="A3",50,Rawdata!V36="A4",25,Rawdata!V36="A5",0),"N/A")</f>
        <v>25</v>
      </c>
      <c r="W36" cm="1">
        <f t="array" ref="W36">IFERROR(_xlfn.IFS(Rawdata!W36="A1",100,Rawdata!W36="A2",75,Rawdata!W36="A3",50,Rawdata!W36="A4",25,Rawdata!W36="A5",0),"N/A")</f>
        <v>0</v>
      </c>
      <c r="X36" cm="1">
        <f t="array" ref="X36">IFERROR(_xlfn.IFS(Rawdata!X36="A1",100,Rawdata!X36="A2",75,Rawdata!X36="A3",50,Rawdata!X36="A4",25,Rawdata!X36="A5",0),"N/A")</f>
        <v>75</v>
      </c>
      <c r="Y36" cm="1">
        <f t="array" ref="Y36">IFERROR(_xlfn.IFS(Rawdata!Y36="A1",100,Rawdata!Y36="A2",75,Rawdata!Y36="A3",50,Rawdata!Y36="A4",25,Rawdata!Y36="A5",0),"N/A")</f>
        <v>50</v>
      </c>
      <c r="Z36" cm="1">
        <f t="array" ref="Z36">IFERROR(_xlfn.IFS(Rawdata!Z36="A1",100,Rawdata!Z36="A2",75,Rawdata!Z36="A3",50,Rawdata!Z36="A4",25,Rawdata!Z36="A5",0),"N/A")</f>
        <v>0</v>
      </c>
      <c r="AA36" cm="1">
        <f t="array" ref="AA36">IFERROR(_xlfn.IFS(Rawdata!AA36="A1",100,Rawdata!AA36="A2",75,Rawdata!AA36="A3",50,Rawdata!AA36="A4",25,Rawdata!AA36="A5",0),"N/A")</f>
        <v>50</v>
      </c>
      <c r="AB36" cm="1">
        <f t="array" ref="AB36">IFERROR(_xlfn.IFS(Rawdata!AB36="A1",100,Rawdata!AB36="A2",75,Rawdata!AB36="A3",50,Rawdata!AB36="A4",25,Rawdata!AB36="A5",0),"N/A")</f>
        <v>100</v>
      </c>
      <c r="AC36" cm="1">
        <f t="array" ref="AC36">IFERROR(_xlfn.IFS(Rawdata!AC36="A1",100,Rawdata!AC36="A2",75,Rawdata!AC36="A3",50,Rawdata!AC36="A4",25,Rawdata!AC36="A5",0),"N/A")</f>
        <v>100</v>
      </c>
      <c r="AD36">
        <f>IFERROR(VALUE(RIGHT(Rawdata!AD36)),"N/A")</f>
        <v>7</v>
      </c>
      <c r="AE36">
        <f>IFERROR(VALUE(RIGHT(Rawdata!AE36)),"N/A")</f>
        <v>7</v>
      </c>
      <c r="AF36">
        <f>IFERROR(VALUE(RIGHT(Rawdata!AF36)),"N/A")</f>
        <v>7</v>
      </c>
      <c r="AG36">
        <f>8-IFERROR(VALUE(RIGHT(Rawdata!AG36)),"N/A")</f>
        <v>7</v>
      </c>
      <c r="AH36">
        <f>8-IFERROR(VALUE(RIGHT(Rawdata!AH36)),"N/A")</f>
        <v>5</v>
      </c>
      <c r="AI36">
        <f>IFERROR(VALUE(RIGHT(Rawdata!AI36)),"N/A")</f>
        <v>7</v>
      </c>
      <c r="AJ36">
        <f>IFERROR(VALUE(RIGHT(Rawdata!AJ36)),"N/A")</f>
        <v>7</v>
      </c>
      <c r="AK36">
        <f>IFERROR(VALUE(RIGHT(Rawdata!AK36)),"N/A")</f>
        <v>3</v>
      </c>
      <c r="AL36">
        <f>IFERROR(VALUE(RIGHT(Rawdata!AL36)),"N/A")</f>
        <v>3</v>
      </c>
      <c r="AM36">
        <f>IFERROR(VALUE(RIGHT(Rawdata!AM36)),"N/A")</f>
        <v>5</v>
      </c>
      <c r="AN36">
        <f>IFERROR(VALUE(RIGHT(Rawdata!AN36)),"N/A")</f>
        <v>5</v>
      </c>
      <c r="AO36">
        <f>IFERROR(VALUE(RIGHT(Rawdata!AO36)),"N/A")</f>
        <v>5</v>
      </c>
      <c r="AP36">
        <f>IFERROR(VALUE(RIGHT(Rawdata!AP36)),"N/A")</f>
        <v>5</v>
      </c>
      <c r="AQ36">
        <f>IFERROR(VALUE(RIGHT(Rawdata!AQ36)),"N/A")</f>
        <v>5</v>
      </c>
      <c r="AR36">
        <f>IFERROR(VALUE(RIGHT(Rawdata!AR36)),"N/A")</f>
        <v>5</v>
      </c>
      <c r="AS36">
        <f>IFERROR(VALUE(RIGHT(Rawdata!AS36)),"N/A")</f>
        <v>5</v>
      </c>
      <c r="AT36">
        <f>IFERROR(VALUE(RIGHT(Rawdata!AT36)),"N/A")</f>
        <v>5</v>
      </c>
      <c r="AU36">
        <f>IFERROR(VALUE(RIGHT(Rawdata!AU36)),"N/A")</f>
        <v>5</v>
      </c>
      <c r="AV36">
        <f>IFERROR(VALUE(RIGHT(Rawdata!AV36)),"N/A")</f>
        <v>5</v>
      </c>
      <c r="AW36">
        <f>IFERROR(VALUE(RIGHT(Rawdata!AW36)),"N/A")</f>
        <v>5</v>
      </c>
      <c r="AX36">
        <f>IFERROR(VALUE(RIGHT(Rawdata!AX36)),"N/A")</f>
        <v>5</v>
      </c>
      <c r="AY36">
        <f>IFERROR(6-VALUE(RIGHT(Rawdata!AY36)),"N/A")</f>
        <v>5</v>
      </c>
      <c r="AZ36">
        <f>IFERROR(VALUE(RIGHT(Rawdata!AZ36)),"N/A")</f>
        <v>5</v>
      </c>
      <c r="BA36">
        <f>IFERROR(VALUE(RIGHT(Rawdata!BA36)),"N/A")</f>
        <v>5</v>
      </c>
    </row>
    <row r="37" spans="1:53" x14ac:dyDescent="0.25">
      <c r="A37">
        <f>Rawdata!A37</f>
        <v>18</v>
      </c>
      <c r="B37" t="str">
        <f>Rawdata!B37</f>
        <v>T3</v>
      </c>
      <c r="C37" t="str">
        <f>Rawdata!C37</f>
        <v>2023-01-29 12:55:22</v>
      </c>
      <c r="D37" t="str">
        <f>Rawdata!D37</f>
        <v>806-156</v>
      </c>
      <c r="E37" t="str">
        <f>IF(Rawdata!E37="","",Rawdata!E37)</f>
        <v>206-955</v>
      </c>
      <c r="F37">
        <f>IFERROR(VALUE(RIGHT(Rawdata!F37)),"N/A")</f>
        <v>2</v>
      </c>
      <c r="G37" cm="1">
        <f t="array" ref="G37">IFERROR(_xlfn.IFS(Rawdata!G37="A1",100,Rawdata!G37="A2",75,Rawdata!G37="A3",50,Rawdata!G37="A4",25,Rawdata!G37="A5",0),"N/A")</f>
        <v>100</v>
      </c>
      <c r="H37" cm="1">
        <f t="array" ref="H37">IFERROR(_xlfn.IFS(Rawdata!H37="A1",100,Rawdata!H37="A2",75,Rawdata!H37="A3",50,Rawdata!H37="A4",25,Rawdata!H37="A5",0),"N/A")</f>
        <v>100</v>
      </c>
      <c r="I37" cm="1">
        <f t="array" ref="I37">IFERROR(_xlfn.IFS(Rawdata!I37="A1",100,Rawdata!I37="A2",75,Rawdata!I37="A3",50,Rawdata!I37="A4",25,Rawdata!I37="A5",0),"N/A")</f>
        <v>75</v>
      </c>
      <c r="J37" cm="1">
        <f t="array" ref="J37">IFERROR(_xlfn.IFS(Rawdata!J37="A1",100,Rawdata!J37="A2",75,Rawdata!J37="A3",50,Rawdata!J37="A4",25,Rawdata!J37="A5",0),"N/A")</f>
        <v>100</v>
      </c>
      <c r="K37" cm="1">
        <f t="array" ref="K37">IFERROR(_xlfn.IFS(Rawdata!K37="A1",100,Rawdata!K37="A2",75,Rawdata!K37="A3",50,Rawdata!K37="A4",25,Rawdata!K37="A5",0),"N/A")</f>
        <v>100</v>
      </c>
      <c r="L37" cm="1">
        <f t="array" ref="L37">IFERROR(_xlfn.IFS(Rawdata!L37="A1",100,Rawdata!L37="A2",75,Rawdata!L37="A3",50,Rawdata!L37="A4",25,Rawdata!L37="A5",0),"N/A")</f>
        <v>50</v>
      </c>
      <c r="M37" cm="1">
        <f t="array" ref="M37">IFERROR(_xlfn.IFS(Rawdata!M37="A1",100,Rawdata!M37="A2",75,Rawdata!M37="A3",50,Rawdata!M37="A4",25,Rawdata!M37="A5",0),"N/A")</f>
        <v>75</v>
      </c>
      <c r="N37" cm="1">
        <f t="array" ref="N37">IFERROR(_xlfn.IFS(Rawdata!N37="A1",100,Rawdata!N37="A2",75,Rawdata!N37="A3",50,Rawdata!N37="A4",25,Rawdata!N37="A5",0),"N/A")</f>
        <v>75</v>
      </c>
      <c r="O37" cm="1">
        <f t="array" ref="O37">IFERROR(_xlfn.IFS(Rawdata!O37="A1",100,Rawdata!O37="A2",75,Rawdata!O37="A3",50,Rawdata!O37="A4",25,Rawdata!O37="A5",0),"N/A")</f>
        <v>0</v>
      </c>
      <c r="P37" cm="1">
        <f t="array" ref="P37">IFERROR(_xlfn.IFS(Rawdata!P37="A1",100,Rawdata!P37="A2",75,Rawdata!P37="A3",50,Rawdata!P37="A4",25,Rawdata!P37="A5",0),"N/A")</f>
        <v>25</v>
      </c>
      <c r="Q37" cm="1">
        <f t="array" ref="Q37">IFERROR(_xlfn.IFS(Rawdata!Q37="A1",100,Rawdata!Q37="A2",75,Rawdata!Q37="A3",50,Rawdata!Q37="A4",25,Rawdata!Q37="A5",0),"N/A")</f>
        <v>50</v>
      </c>
      <c r="R37" cm="1">
        <f t="array" ref="R37">IFERROR(_xlfn.IFS(Rawdata!R37="A1",100,Rawdata!R37="A2",75,Rawdata!R37="A3",50,Rawdata!R37="A4",25,Rawdata!R37="A5",0),"N/A")</f>
        <v>50</v>
      </c>
      <c r="S37" cm="1">
        <f t="array" ref="S37">IFERROR(_xlfn.IFS(Rawdata!S37="A1",100,Rawdata!S37="A2",75,Rawdata!S37="A3",50,Rawdata!S37="A4",25,Rawdata!S37="A5",0),"N/A")</f>
        <v>50</v>
      </c>
      <c r="T37" cm="1">
        <f t="array" ref="T37">IFERROR(_xlfn.IFS(Rawdata!T37="A1",100,Rawdata!T37="A2",75,Rawdata!T37="A3",50,Rawdata!T37="A4",25,Rawdata!T37="A5",0),"N/A")</f>
        <v>0</v>
      </c>
      <c r="U37" cm="1">
        <f t="array" ref="U37">IFERROR(_xlfn.IFS(Rawdata!U37="A1",100,Rawdata!U37="A2",75,Rawdata!U37="A3",50,Rawdata!U37="A4",25,Rawdata!U37="A5",0),"N/A")</f>
        <v>25</v>
      </c>
      <c r="V37" cm="1">
        <f t="array" ref="V37">IFERROR(_xlfn.IFS(Rawdata!V37="A1",100,Rawdata!V37="A2",75,Rawdata!V37="A3",50,Rawdata!V37="A4",25,Rawdata!V37="A5",0),"N/A")</f>
        <v>75</v>
      </c>
      <c r="W37" cm="1">
        <f t="array" ref="W37">IFERROR(_xlfn.IFS(Rawdata!W37="A1",100,Rawdata!W37="A2",75,Rawdata!W37="A3",50,Rawdata!W37="A4",25,Rawdata!W37="A5",0),"N/A")</f>
        <v>0</v>
      </c>
      <c r="X37" cm="1">
        <f t="array" ref="X37">IFERROR(_xlfn.IFS(Rawdata!X37="A1",100,Rawdata!X37="A2",75,Rawdata!X37="A3",50,Rawdata!X37="A4",25,Rawdata!X37="A5",0),"N/A")</f>
        <v>0</v>
      </c>
      <c r="Y37" cm="1">
        <f t="array" ref="Y37">IFERROR(_xlfn.IFS(Rawdata!Y37="A1",100,Rawdata!Y37="A2",75,Rawdata!Y37="A3",50,Rawdata!Y37="A4",25,Rawdata!Y37="A5",0),"N/A")</f>
        <v>0</v>
      </c>
      <c r="Z37" cm="1">
        <f t="array" ref="Z37">IFERROR(_xlfn.IFS(Rawdata!Z37="A1",100,Rawdata!Z37="A2",75,Rawdata!Z37="A3",50,Rawdata!Z37="A4",25,Rawdata!Z37="A5",0),"N/A")</f>
        <v>25</v>
      </c>
      <c r="AA37" cm="1">
        <f t="array" ref="AA37">IFERROR(_xlfn.IFS(Rawdata!AA37="A1",100,Rawdata!AA37="A2",75,Rawdata!AA37="A3",50,Rawdata!AA37="A4",25,Rawdata!AA37="A5",0),"N/A")</f>
        <v>25</v>
      </c>
      <c r="AB37" cm="1">
        <f t="array" ref="AB37">IFERROR(_xlfn.IFS(Rawdata!AB37="A1",100,Rawdata!AB37="A2",75,Rawdata!AB37="A3",50,Rawdata!AB37="A4",25,Rawdata!AB37="A5",0),"N/A")</f>
        <v>100</v>
      </c>
      <c r="AC37" cm="1">
        <f t="array" ref="AC37">IFERROR(_xlfn.IFS(Rawdata!AC37="A1",100,Rawdata!AC37="A2",75,Rawdata!AC37="A3",50,Rawdata!AC37="A4",25,Rawdata!AC37="A5",0),"N/A")</f>
        <v>50</v>
      </c>
      <c r="AD37">
        <f>IFERROR(VALUE(RIGHT(Rawdata!AD37)),"N/A")</f>
        <v>5</v>
      </c>
      <c r="AE37">
        <f>IFERROR(VALUE(RIGHT(Rawdata!AE37)),"N/A")</f>
        <v>2</v>
      </c>
      <c r="AF37">
        <f>IFERROR(VALUE(RIGHT(Rawdata!AF37)),"N/A")</f>
        <v>4</v>
      </c>
      <c r="AG37">
        <f>8-IFERROR(VALUE(RIGHT(Rawdata!AG37)),"N/A")</f>
        <v>6</v>
      </c>
      <c r="AH37">
        <f>8-IFERROR(VALUE(RIGHT(Rawdata!AH37)),"N/A")</f>
        <v>1</v>
      </c>
      <c r="AI37">
        <f>IFERROR(VALUE(RIGHT(Rawdata!AI37)),"N/A")</f>
        <v>2</v>
      </c>
      <c r="AJ37">
        <f>IFERROR(VALUE(RIGHT(Rawdata!AJ37)),"N/A")</f>
        <v>2</v>
      </c>
      <c r="AK37">
        <f>IFERROR(VALUE(RIGHT(Rawdata!AK37)),"N/A")</f>
        <v>3</v>
      </c>
      <c r="AL37">
        <f>IFERROR(VALUE(RIGHT(Rawdata!AL37)),"N/A")</f>
        <v>3</v>
      </c>
      <c r="AM37">
        <f>IFERROR(VALUE(RIGHT(Rawdata!AM37)),"N/A")</f>
        <v>2</v>
      </c>
      <c r="AN37">
        <f>IFERROR(VALUE(RIGHT(Rawdata!AN37)),"N/A")</f>
        <v>1</v>
      </c>
      <c r="AO37">
        <f>IFERROR(VALUE(RIGHT(Rawdata!AO37)),"N/A")</f>
        <v>3</v>
      </c>
      <c r="AP37">
        <f>IFERROR(VALUE(RIGHT(Rawdata!AP37)),"N/A")</f>
        <v>2</v>
      </c>
      <c r="AQ37">
        <f>IFERROR(VALUE(RIGHT(Rawdata!AQ37)),"N/A")</f>
        <v>3</v>
      </c>
      <c r="AR37">
        <f>IFERROR(VALUE(RIGHT(Rawdata!AR37)),"N/A")</f>
        <v>2</v>
      </c>
      <c r="AS37">
        <f>IFERROR(VALUE(RIGHT(Rawdata!AS37)),"N/A")</f>
        <v>2</v>
      </c>
      <c r="AT37">
        <f>IFERROR(VALUE(RIGHT(Rawdata!AT37)),"N/A")</f>
        <v>2</v>
      </c>
      <c r="AU37">
        <f>IFERROR(VALUE(RIGHT(Rawdata!AU37)),"N/A")</f>
        <v>3</v>
      </c>
      <c r="AV37">
        <f>IFERROR(VALUE(RIGHT(Rawdata!AV37)),"N/A")</f>
        <v>2</v>
      </c>
      <c r="AW37">
        <f>IFERROR(VALUE(RIGHT(Rawdata!AW37)),"N/A")</f>
        <v>1</v>
      </c>
      <c r="AX37">
        <f>IFERROR(VALUE(RIGHT(Rawdata!AX37)),"N/A")</f>
        <v>4</v>
      </c>
      <c r="AY37">
        <f>IFERROR(6-VALUE(RIGHT(Rawdata!AY37)),"N/A")</f>
        <v>5</v>
      </c>
      <c r="AZ37">
        <f>IFERROR(VALUE(RIGHT(Rawdata!AZ37)),"N/A")</f>
        <v>2</v>
      </c>
      <c r="BA37">
        <f>IFERROR(VALUE(RIGHT(Rawdata!BA37)),"N/A")</f>
        <v>1</v>
      </c>
    </row>
    <row r="38" spans="1:53" x14ac:dyDescent="0.25">
      <c r="A38">
        <f>Rawdata!A38</f>
        <v>19</v>
      </c>
      <c r="B38" t="str">
        <f>Rawdata!B38</f>
        <v>T3</v>
      </c>
      <c r="C38" t="str">
        <f>Rawdata!C38</f>
        <v>2023-02-02 17:31:23</v>
      </c>
      <c r="D38" t="str">
        <f>Rawdata!D38</f>
        <v>752-998</v>
      </c>
      <c r="E38" t="str">
        <f>IF(Rawdata!E38="","",Rawdata!E38)</f>
        <v/>
      </c>
      <c r="F38">
        <f>IFERROR(VALUE(RIGHT(Rawdata!F38)),"N/A")</f>
        <v>1</v>
      </c>
      <c r="G38" cm="1">
        <f t="array" ref="G38">IFERROR(_xlfn.IFS(Rawdata!G38="A1",100,Rawdata!G38="A2",75,Rawdata!G38="A3",50,Rawdata!G38="A4",25,Rawdata!G38="A5",0),"N/A")</f>
        <v>75</v>
      </c>
      <c r="H38" cm="1">
        <f t="array" ref="H38">IFERROR(_xlfn.IFS(Rawdata!H38="A1",100,Rawdata!H38="A2",75,Rawdata!H38="A3",50,Rawdata!H38="A4",25,Rawdata!H38="A5",0),"N/A")</f>
        <v>75</v>
      </c>
      <c r="I38" cm="1">
        <f t="array" ref="I38">IFERROR(_xlfn.IFS(Rawdata!I38="A1",100,Rawdata!I38="A2",75,Rawdata!I38="A3",50,Rawdata!I38="A4",25,Rawdata!I38="A5",0),"N/A")</f>
        <v>100</v>
      </c>
      <c r="J38" cm="1">
        <f t="array" ref="J38">IFERROR(_xlfn.IFS(Rawdata!J38="A1",100,Rawdata!J38="A2",75,Rawdata!J38="A3",50,Rawdata!J38="A4",25,Rawdata!J38="A5",0),"N/A")</f>
        <v>75</v>
      </c>
      <c r="K38" cm="1">
        <f t="array" ref="K38">IFERROR(_xlfn.IFS(Rawdata!K38="A1",100,Rawdata!K38="A2",75,Rawdata!K38="A3",50,Rawdata!K38="A4",25,Rawdata!K38="A5",0),"N/A")</f>
        <v>100</v>
      </c>
      <c r="L38" cm="1">
        <f t="array" ref="L38">IFERROR(_xlfn.IFS(Rawdata!L38="A1",100,Rawdata!L38="A2",75,Rawdata!L38="A3",50,Rawdata!L38="A4",25,Rawdata!L38="A5",0),"N/A")</f>
        <v>100</v>
      </c>
      <c r="M38" cm="1">
        <f t="array" ref="M38">IFERROR(_xlfn.IFS(Rawdata!M38="A1",100,Rawdata!M38="A2",75,Rawdata!M38="A3",50,Rawdata!M38="A4",25,Rawdata!M38="A5",0),"N/A")</f>
        <v>50</v>
      </c>
      <c r="N38" cm="1">
        <f t="array" ref="N38">IFERROR(_xlfn.IFS(Rawdata!N38="A1",100,Rawdata!N38="A2",75,Rawdata!N38="A3",50,Rawdata!N38="A4",25,Rawdata!N38="A5",0),"N/A")</f>
        <v>50</v>
      </c>
      <c r="O38" cm="1">
        <f t="array" ref="O38">IFERROR(_xlfn.IFS(Rawdata!O38="A1",100,Rawdata!O38="A2",75,Rawdata!O38="A3",50,Rawdata!O38="A4",25,Rawdata!O38="A5",0),"N/A")</f>
        <v>50</v>
      </c>
      <c r="P38" cm="1">
        <f t="array" ref="P38">IFERROR(_xlfn.IFS(Rawdata!P38="A1",100,Rawdata!P38="A2",75,Rawdata!P38="A3",50,Rawdata!P38="A4",25,Rawdata!P38="A5",0),"N/A")</f>
        <v>50</v>
      </c>
      <c r="Q38" cm="1">
        <f t="array" ref="Q38">IFERROR(_xlfn.IFS(Rawdata!Q38="A1",100,Rawdata!Q38="A2",75,Rawdata!Q38="A3",50,Rawdata!Q38="A4",25,Rawdata!Q38="A5",0),"N/A")</f>
        <v>50</v>
      </c>
      <c r="R38" cm="1">
        <f t="array" ref="R38">IFERROR(_xlfn.IFS(Rawdata!R38="A1",100,Rawdata!R38="A2",75,Rawdata!R38="A3",50,Rawdata!R38="A4",25,Rawdata!R38="A5",0),"N/A")</f>
        <v>50</v>
      </c>
      <c r="S38" cm="1">
        <f t="array" ref="S38">IFERROR(_xlfn.IFS(Rawdata!S38="A1",100,Rawdata!S38="A2",75,Rawdata!S38="A3",50,Rawdata!S38="A4",25,Rawdata!S38="A5",0),"N/A")</f>
        <v>25</v>
      </c>
      <c r="T38" cm="1">
        <f t="array" ref="T38">IFERROR(_xlfn.IFS(Rawdata!T38="A1",100,Rawdata!T38="A2",75,Rawdata!T38="A3",50,Rawdata!T38="A4",25,Rawdata!T38="A5",0),"N/A")</f>
        <v>75</v>
      </c>
      <c r="U38" cm="1">
        <f t="array" ref="U38">IFERROR(_xlfn.IFS(Rawdata!U38="A1",100,Rawdata!U38="A2",75,Rawdata!U38="A3",50,Rawdata!U38="A4",25,Rawdata!U38="A5",0),"N/A")</f>
        <v>100</v>
      </c>
      <c r="V38" cm="1">
        <f t="array" ref="V38">IFERROR(_xlfn.IFS(Rawdata!V38="A1",100,Rawdata!V38="A2",75,Rawdata!V38="A3",50,Rawdata!V38="A4",25,Rawdata!V38="A5",0),"N/A")</f>
        <v>100</v>
      </c>
      <c r="W38" cm="1">
        <f t="array" ref="W38">IFERROR(_xlfn.IFS(Rawdata!W38="A1",100,Rawdata!W38="A2",75,Rawdata!W38="A3",50,Rawdata!W38="A4",25,Rawdata!W38="A5",0),"N/A")</f>
        <v>75</v>
      </c>
      <c r="X38" cm="1">
        <f t="array" ref="X38">IFERROR(_xlfn.IFS(Rawdata!X38="A1",100,Rawdata!X38="A2",75,Rawdata!X38="A3",50,Rawdata!X38="A4",25,Rawdata!X38="A5",0),"N/A")</f>
        <v>75</v>
      </c>
      <c r="Y38" cm="1">
        <f t="array" ref="Y38">IFERROR(_xlfn.IFS(Rawdata!Y38="A1",100,Rawdata!Y38="A2",75,Rawdata!Y38="A3",50,Rawdata!Y38="A4",25,Rawdata!Y38="A5",0),"N/A")</f>
        <v>100</v>
      </c>
      <c r="Z38" cm="1">
        <f t="array" ref="Z38">IFERROR(_xlfn.IFS(Rawdata!Z38="A1",100,Rawdata!Z38="A2",75,Rawdata!Z38="A3",50,Rawdata!Z38="A4",25,Rawdata!Z38="A5",0),"N/A")</f>
        <v>75</v>
      </c>
      <c r="AA38" cm="1">
        <f t="array" ref="AA38">IFERROR(_xlfn.IFS(Rawdata!AA38="A1",100,Rawdata!AA38="A2",75,Rawdata!AA38="A3",50,Rawdata!AA38="A4",25,Rawdata!AA38="A5",0),"N/A")</f>
        <v>100</v>
      </c>
      <c r="AB38" cm="1">
        <f t="array" ref="AB38">IFERROR(_xlfn.IFS(Rawdata!AB38="A1",100,Rawdata!AB38="A2",75,Rawdata!AB38="A3",50,Rawdata!AB38="A4",25,Rawdata!AB38="A5",0),"N/A")</f>
        <v>100</v>
      </c>
      <c r="AC38" cm="1">
        <f t="array" ref="AC38">IFERROR(_xlfn.IFS(Rawdata!AC38="A1",100,Rawdata!AC38="A2",75,Rawdata!AC38="A3",50,Rawdata!AC38="A4",25,Rawdata!AC38="A5",0),"N/A")</f>
        <v>100</v>
      </c>
      <c r="AD38">
        <f>IFERROR(VALUE(RIGHT(Rawdata!AD38)),"N/A")</f>
        <v>7</v>
      </c>
      <c r="AE38">
        <f>IFERROR(VALUE(RIGHT(Rawdata!AE38)),"N/A")</f>
        <v>7</v>
      </c>
      <c r="AF38">
        <f>IFERROR(VALUE(RIGHT(Rawdata!AF38)),"N/A")</f>
        <v>7</v>
      </c>
      <c r="AG38">
        <f>8-IFERROR(VALUE(RIGHT(Rawdata!AG38)),"N/A")</f>
        <v>7</v>
      </c>
      <c r="AH38">
        <f>8-IFERROR(VALUE(RIGHT(Rawdata!AH38)),"N/A")</f>
        <v>7</v>
      </c>
      <c r="AI38">
        <f>IFERROR(VALUE(RIGHT(Rawdata!AI38)),"N/A")</f>
        <v>7</v>
      </c>
      <c r="AJ38">
        <f>IFERROR(VALUE(RIGHT(Rawdata!AJ38)),"N/A")</f>
        <v>7</v>
      </c>
      <c r="AK38">
        <f>IFERROR(VALUE(RIGHT(Rawdata!AK38)),"N/A")</f>
        <v>6</v>
      </c>
      <c r="AL38">
        <f>IFERROR(VALUE(RIGHT(Rawdata!AL38)),"N/A")</f>
        <v>6</v>
      </c>
      <c r="AM38">
        <f>IFERROR(VALUE(RIGHT(Rawdata!AM38)),"N/A")</f>
        <v>2</v>
      </c>
      <c r="AN38">
        <f>IFERROR(VALUE(RIGHT(Rawdata!AN38)),"N/A")</f>
        <v>5</v>
      </c>
      <c r="AO38">
        <f>IFERROR(VALUE(RIGHT(Rawdata!AO38)),"N/A")</f>
        <v>3</v>
      </c>
      <c r="AP38">
        <f>IFERROR(VALUE(RIGHT(Rawdata!AP38)),"N/A")</f>
        <v>4</v>
      </c>
      <c r="AQ38">
        <f>IFERROR(VALUE(RIGHT(Rawdata!AQ38)),"N/A")</f>
        <v>4</v>
      </c>
      <c r="AR38">
        <f>IFERROR(VALUE(RIGHT(Rawdata!AR38)),"N/A")</f>
        <v>4</v>
      </c>
      <c r="AS38">
        <f>IFERROR(VALUE(RIGHT(Rawdata!AS38)),"N/A")</f>
        <v>3</v>
      </c>
      <c r="AT38">
        <f>IFERROR(VALUE(RIGHT(Rawdata!AT38)),"N/A")</f>
        <v>4</v>
      </c>
      <c r="AU38">
        <f>IFERROR(VALUE(RIGHT(Rawdata!AU38)),"N/A")</f>
        <v>4</v>
      </c>
      <c r="AV38">
        <f>IFERROR(VALUE(RIGHT(Rawdata!AV38)),"N/A")</f>
        <v>4</v>
      </c>
      <c r="AW38">
        <f>IFERROR(VALUE(RIGHT(Rawdata!AW38)),"N/A")</f>
        <v>3</v>
      </c>
      <c r="AX38">
        <f>IFERROR(VALUE(RIGHT(Rawdata!AX38)),"N/A")</f>
        <v>3</v>
      </c>
      <c r="AY38">
        <f>IFERROR(6-VALUE(RIGHT(Rawdata!AY38)),"N/A")</f>
        <v>5</v>
      </c>
      <c r="AZ38">
        <f>IFERROR(VALUE(RIGHT(Rawdata!AZ38)),"N/A")</f>
        <v>3</v>
      </c>
      <c r="BA38">
        <f>IFERROR(VALUE(RIGHT(Rawdata!BA38)),"N/A")</f>
        <v>3</v>
      </c>
    </row>
    <row r="39" spans="1:53" x14ac:dyDescent="0.25">
      <c r="A39">
        <f>Rawdata!A39</f>
        <v>20</v>
      </c>
      <c r="B39" t="str">
        <f>Rawdata!B39</f>
        <v>T3</v>
      </c>
      <c r="C39" t="str">
        <f>Rawdata!C39</f>
        <v>2023-02-05 18:01:02</v>
      </c>
      <c r="D39" t="str">
        <f>Rawdata!D39</f>
        <v>710-910</v>
      </c>
      <c r="E39" t="str">
        <f>IF(Rawdata!E39="","",Rawdata!E39)</f>
        <v>110-910</v>
      </c>
      <c r="F39">
        <f>IFERROR(VALUE(RIGHT(Rawdata!F39)),"N/A")</f>
        <v>2</v>
      </c>
      <c r="G39" cm="1">
        <f t="array" ref="G39">IFERROR(_xlfn.IFS(Rawdata!G39="A1",100,Rawdata!G39="A2",75,Rawdata!G39="A3",50,Rawdata!G39="A4",25,Rawdata!G39="A5",0),"N/A")</f>
        <v>100</v>
      </c>
      <c r="H39" cm="1">
        <f t="array" ref="H39">IFERROR(_xlfn.IFS(Rawdata!H39="A1",100,Rawdata!H39="A2",75,Rawdata!H39="A3",50,Rawdata!H39="A4",25,Rawdata!H39="A5",0),"N/A")</f>
        <v>100</v>
      </c>
      <c r="I39" cm="1">
        <f t="array" ref="I39">IFERROR(_xlfn.IFS(Rawdata!I39="A1",100,Rawdata!I39="A2",75,Rawdata!I39="A3",50,Rawdata!I39="A4",25,Rawdata!I39="A5",0),"N/A")</f>
        <v>100</v>
      </c>
      <c r="J39" cm="1">
        <f t="array" ref="J39">IFERROR(_xlfn.IFS(Rawdata!J39="A1",100,Rawdata!J39="A2",75,Rawdata!J39="A3",50,Rawdata!J39="A4",25,Rawdata!J39="A5",0),"N/A")</f>
        <v>75</v>
      </c>
      <c r="K39" cm="1">
        <f t="array" ref="K39">IFERROR(_xlfn.IFS(Rawdata!K39="A1",100,Rawdata!K39="A2",75,Rawdata!K39="A3",50,Rawdata!K39="A4",25,Rawdata!K39="A5",0),"N/A")</f>
        <v>100</v>
      </c>
      <c r="L39" cm="1">
        <f t="array" ref="L39">IFERROR(_xlfn.IFS(Rawdata!L39="A1",100,Rawdata!L39="A2",75,Rawdata!L39="A3",50,Rawdata!L39="A4",25,Rawdata!L39="A5",0),"N/A")</f>
        <v>50</v>
      </c>
      <c r="M39" cm="1">
        <f t="array" ref="M39">IFERROR(_xlfn.IFS(Rawdata!M39="A1",100,Rawdata!M39="A2",75,Rawdata!M39="A3",50,Rawdata!M39="A4",25,Rawdata!M39="A5",0),"N/A")</f>
        <v>75</v>
      </c>
      <c r="N39" cm="1">
        <f t="array" ref="N39">IFERROR(_xlfn.IFS(Rawdata!N39="A1",100,Rawdata!N39="A2",75,Rawdata!N39="A3",50,Rawdata!N39="A4",25,Rawdata!N39="A5",0),"N/A")</f>
        <v>75</v>
      </c>
      <c r="O39" cm="1">
        <f t="array" ref="O39">IFERROR(_xlfn.IFS(Rawdata!O39="A1",100,Rawdata!O39="A2",75,Rawdata!O39="A3",50,Rawdata!O39="A4",25,Rawdata!O39="A5",0),"N/A")</f>
        <v>100</v>
      </c>
      <c r="P39" cm="1">
        <f t="array" ref="P39">IFERROR(_xlfn.IFS(Rawdata!P39="A1",100,Rawdata!P39="A2",75,Rawdata!P39="A3",50,Rawdata!P39="A4",25,Rawdata!P39="A5",0),"N/A")</f>
        <v>50</v>
      </c>
      <c r="Q39" cm="1">
        <f t="array" ref="Q39">IFERROR(_xlfn.IFS(Rawdata!Q39="A1",100,Rawdata!Q39="A2",75,Rawdata!Q39="A3",50,Rawdata!Q39="A4",25,Rawdata!Q39="A5",0),"N/A")</f>
        <v>50</v>
      </c>
      <c r="R39" cm="1">
        <f t="array" ref="R39">IFERROR(_xlfn.IFS(Rawdata!R39="A1",100,Rawdata!R39="A2",75,Rawdata!R39="A3",50,Rawdata!R39="A4",25,Rawdata!R39="A5",0),"N/A")</f>
        <v>75</v>
      </c>
      <c r="S39" cm="1">
        <f t="array" ref="S39">IFERROR(_xlfn.IFS(Rawdata!S39="A1",100,Rawdata!S39="A2",75,Rawdata!S39="A3",50,Rawdata!S39="A4",25,Rawdata!S39="A5",0),"N/A")</f>
        <v>25</v>
      </c>
      <c r="T39" cm="1">
        <f t="array" ref="T39">IFERROR(_xlfn.IFS(Rawdata!T39="A1",100,Rawdata!T39="A2",75,Rawdata!T39="A3",50,Rawdata!T39="A4",25,Rawdata!T39="A5",0),"N/A")</f>
        <v>100</v>
      </c>
      <c r="U39" cm="1">
        <f t="array" ref="U39">IFERROR(_xlfn.IFS(Rawdata!U39="A1",100,Rawdata!U39="A2",75,Rawdata!U39="A3",50,Rawdata!U39="A4",25,Rawdata!U39="A5",0),"N/A")</f>
        <v>50</v>
      </c>
      <c r="V39" cm="1">
        <f t="array" ref="V39">IFERROR(_xlfn.IFS(Rawdata!V39="A1",100,Rawdata!V39="A2",75,Rawdata!V39="A3",50,Rawdata!V39="A4",25,Rawdata!V39="A5",0),"N/A")</f>
        <v>100</v>
      </c>
      <c r="W39" cm="1">
        <f t="array" ref="W39">IFERROR(_xlfn.IFS(Rawdata!W39="A1",100,Rawdata!W39="A2",75,Rawdata!W39="A3",50,Rawdata!W39="A4",25,Rawdata!W39="A5",0),"N/A")</f>
        <v>100</v>
      </c>
      <c r="X39" cm="1">
        <f t="array" ref="X39">IFERROR(_xlfn.IFS(Rawdata!X39="A1",100,Rawdata!X39="A2",75,Rawdata!X39="A3",50,Rawdata!X39="A4",25,Rawdata!X39="A5",0),"N/A")</f>
        <v>100</v>
      </c>
      <c r="Y39" cm="1">
        <f t="array" ref="Y39">IFERROR(_xlfn.IFS(Rawdata!Y39="A1",100,Rawdata!Y39="A2",75,Rawdata!Y39="A3",50,Rawdata!Y39="A4",25,Rawdata!Y39="A5",0),"N/A")</f>
        <v>25</v>
      </c>
      <c r="Z39" cm="1">
        <f t="array" ref="Z39">IFERROR(_xlfn.IFS(Rawdata!Z39="A1",100,Rawdata!Z39="A2",75,Rawdata!Z39="A3",50,Rawdata!Z39="A4",25,Rawdata!Z39="A5",0),"N/A")</f>
        <v>50</v>
      </c>
      <c r="AA39" cm="1">
        <f t="array" ref="AA39">IFERROR(_xlfn.IFS(Rawdata!AA39="A1",100,Rawdata!AA39="A2",75,Rawdata!AA39="A3",50,Rawdata!AA39="A4",25,Rawdata!AA39="A5",0),"N/A")</f>
        <v>50</v>
      </c>
      <c r="AB39" cm="1">
        <f t="array" ref="AB39">IFERROR(_xlfn.IFS(Rawdata!AB39="A1",100,Rawdata!AB39="A2",75,Rawdata!AB39="A3",50,Rawdata!AB39="A4",25,Rawdata!AB39="A5",0),"N/A")</f>
        <v>75</v>
      </c>
      <c r="AC39" cm="1">
        <f t="array" ref="AC39">IFERROR(_xlfn.IFS(Rawdata!AC39="A1",100,Rawdata!AC39="A2",75,Rawdata!AC39="A3",50,Rawdata!AC39="A4",25,Rawdata!AC39="A5",0),"N/A")</f>
        <v>50</v>
      </c>
      <c r="AD39">
        <f>IFERROR(VALUE(RIGHT(Rawdata!AD39)),"N/A")</f>
        <v>6</v>
      </c>
      <c r="AE39">
        <f>IFERROR(VALUE(RIGHT(Rawdata!AE39)),"N/A")</f>
        <v>3</v>
      </c>
      <c r="AF39">
        <f>IFERROR(VALUE(RIGHT(Rawdata!AF39)),"N/A")</f>
        <v>6</v>
      </c>
      <c r="AG39">
        <f>8-IFERROR(VALUE(RIGHT(Rawdata!AG39)),"N/A")</f>
        <v>1</v>
      </c>
      <c r="AH39">
        <f>8-IFERROR(VALUE(RIGHT(Rawdata!AH39)),"N/A")</f>
        <v>3</v>
      </c>
      <c r="AI39">
        <f>IFERROR(VALUE(RIGHT(Rawdata!AI39)),"N/A")</f>
        <v>7</v>
      </c>
      <c r="AJ39">
        <f>IFERROR(VALUE(RIGHT(Rawdata!AJ39)),"N/A")</f>
        <v>7</v>
      </c>
      <c r="AK39">
        <f>IFERROR(VALUE(RIGHT(Rawdata!AK39)),"N/A")</f>
        <v>7</v>
      </c>
      <c r="AL39">
        <f>IFERROR(VALUE(RIGHT(Rawdata!AL39)),"N/A")</f>
        <v>3</v>
      </c>
      <c r="AM39">
        <f>IFERROR(VALUE(RIGHT(Rawdata!AM39)),"N/A")</f>
        <v>4</v>
      </c>
      <c r="AN39">
        <f>IFERROR(VALUE(RIGHT(Rawdata!AN39)),"N/A")</f>
        <v>4</v>
      </c>
      <c r="AO39">
        <f>IFERROR(VALUE(RIGHT(Rawdata!AO39)),"N/A")</f>
        <v>4</v>
      </c>
      <c r="AP39">
        <f>IFERROR(VALUE(RIGHT(Rawdata!AP39)),"N/A")</f>
        <v>4</v>
      </c>
      <c r="AQ39">
        <f>IFERROR(VALUE(RIGHT(Rawdata!AQ39)),"N/A")</f>
        <v>5</v>
      </c>
      <c r="AR39">
        <f>IFERROR(VALUE(RIGHT(Rawdata!AR39)),"N/A")</f>
        <v>5</v>
      </c>
      <c r="AS39">
        <f>IFERROR(VALUE(RIGHT(Rawdata!AS39)),"N/A")</f>
        <v>5</v>
      </c>
      <c r="AT39">
        <f>IFERROR(VALUE(RIGHT(Rawdata!AT39)),"N/A")</f>
        <v>5</v>
      </c>
      <c r="AU39">
        <f>IFERROR(VALUE(RIGHT(Rawdata!AU39)),"N/A")</f>
        <v>4</v>
      </c>
      <c r="AV39">
        <f>IFERROR(VALUE(RIGHT(Rawdata!AV39)),"N/A")</f>
        <v>4</v>
      </c>
      <c r="AW39">
        <f>IFERROR(VALUE(RIGHT(Rawdata!AW39)),"N/A")</f>
        <v>4</v>
      </c>
      <c r="AX39">
        <f>IFERROR(VALUE(RIGHT(Rawdata!AX39)),"N/A")</f>
        <v>4</v>
      </c>
      <c r="AY39">
        <f>IFERROR(6-VALUE(RIGHT(Rawdata!AY39)),"N/A")</f>
        <v>5</v>
      </c>
      <c r="AZ39">
        <f>IFERROR(VALUE(RIGHT(Rawdata!AZ39)),"N/A")</f>
        <v>4</v>
      </c>
      <c r="BA39">
        <f>IFERROR(VALUE(RIGHT(Rawdata!BA39)),"N/A")</f>
        <v>4</v>
      </c>
    </row>
    <row r="40" spans="1:53" x14ac:dyDescent="0.25">
      <c r="A40">
        <f>Rawdata!A40</f>
        <v>22</v>
      </c>
      <c r="B40" t="str">
        <f>Rawdata!B40</f>
        <v>T3</v>
      </c>
      <c r="C40" t="str">
        <f>Rawdata!C40</f>
        <v>2023-02-11 09:28:36</v>
      </c>
      <c r="D40" t="str">
        <f>Rawdata!D40</f>
        <v>853-946</v>
      </c>
      <c r="E40" t="str">
        <f>IF(Rawdata!E40="","",Rawdata!E40)</f>
        <v/>
      </c>
      <c r="F40">
        <f>IFERROR(VALUE(RIGHT(Rawdata!F40)),"N/A")</f>
        <v>2</v>
      </c>
      <c r="G40" cm="1">
        <f t="array" ref="G40">IFERROR(_xlfn.IFS(Rawdata!G40="A1",100,Rawdata!G40="A2",75,Rawdata!G40="A3",50,Rawdata!G40="A4",25,Rawdata!G40="A5",0),"N/A")</f>
        <v>100</v>
      </c>
      <c r="H40" cm="1">
        <f t="array" ref="H40">IFERROR(_xlfn.IFS(Rawdata!H40="A1",100,Rawdata!H40="A2",75,Rawdata!H40="A3",50,Rawdata!H40="A4",25,Rawdata!H40="A5",0),"N/A")</f>
        <v>25</v>
      </c>
      <c r="I40" cm="1">
        <f t="array" ref="I40">IFERROR(_xlfn.IFS(Rawdata!I40="A1",100,Rawdata!I40="A2",75,Rawdata!I40="A3",50,Rawdata!I40="A4",25,Rawdata!I40="A5",0),"N/A")</f>
        <v>50</v>
      </c>
      <c r="J40" cm="1">
        <f t="array" ref="J40">IFERROR(_xlfn.IFS(Rawdata!J40="A1",100,Rawdata!J40="A2",75,Rawdata!J40="A3",50,Rawdata!J40="A4",25,Rawdata!J40="A5",0),"N/A")</f>
        <v>100</v>
      </c>
      <c r="K40" cm="1">
        <f t="array" ref="K40">IFERROR(_xlfn.IFS(Rawdata!K40="A1",100,Rawdata!K40="A2",75,Rawdata!K40="A3",50,Rawdata!K40="A4",25,Rawdata!K40="A5",0),"N/A")</f>
        <v>100</v>
      </c>
      <c r="L40" cm="1">
        <f t="array" ref="L40">IFERROR(_xlfn.IFS(Rawdata!L40="A1",100,Rawdata!L40="A2",75,Rawdata!L40="A3",50,Rawdata!L40="A4",25,Rawdata!L40="A5",0),"N/A")</f>
        <v>50</v>
      </c>
      <c r="M40" cm="1">
        <f t="array" ref="M40">IFERROR(_xlfn.IFS(Rawdata!M40="A1",100,Rawdata!M40="A2",75,Rawdata!M40="A3",50,Rawdata!M40="A4",25,Rawdata!M40="A5",0),"N/A")</f>
        <v>100</v>
      </c>
      <c r="N40" cm="1">
        <f t="array" ref="N40">IFERROR(_xlfn.IFS(Rawdata!N40="A1",100,Rawdata!N40="A2",75,Rawdata!N40="A3",50,Rawdata!N40="A4",25,Rawdata!N40="A5",0),"N/A")</f>
        <v>75</v>
      </c>
      <c r="O40" cm="1">
        <f t="array" ref="O40">IFERROR(_xlfn.IFS(Rawdata!O40="A1",100,Rawdata!O40="A2",75,Rawdata!O40="A3",50,Rawdata!O40="A4",25,Rawdata!O40="A5",0),"N/A")</f>
        <v>100</v>
      </c>
      <c r="P40" cm="1">
        <f t="array" ref="P40">IFERROR(_xlfn.IFS(Rawdata!P40="A1",100,Rawdata!P40="A2",75,Rawdata!P40="A3",50,Rawdata!P40="A4",25,Rawdata!P40="A5",0),"N/A")</f>
        <v>75</v>
      </c>
      <c r="Q40" cm="1">
        <f t="array" ref="Q40">IFERROR(_xlfn.IFS(Rawdata!Q40="A1",100,Rawdata!Q40="A2",75,Rawdata!Q40="A3",50,Rawdata!Q40="A4",25,Rawdata!Q40="A5",0),"N/A")</f>
        <v>25</v>
      </c>
      <c r="R40" cm="1">
        <f t="array" ref="R40">IFERROR(_xlfn.IFS(Rawdata!R40="A1",100,Rawdata!R40="A2",75,Rawdata!R40="A3",50,Rawdata!R40="A4",25,Rawdata!R40="A5",0),"N/A")</f>
        <v>25</v>
      </c>
      <c r="S40" cm="1">
        <f t="array" ref="S40">IFERROR(_xlfn.IFS(Rawdata!S40="A1",100,Rawdata!S40="A2",75,Rawdata!S40="A3",50,Rawdata!S40="A4",25,Rawdata!S40="A5",0),"N/A")</f>
        <v>100</v>
      </c>
      <c r="T40" cm="1">
        <f t="array" ref="T40">IFERROR(_xlfn.IFS(Rawdata!T40="A1",100,Rawdata!T40="A2",75,Rawdata!T40="A3",50,Rawdata!T40="A4",25,Rawdata!T40="A5",0),"N/A")</f>
        <v>100</v>
      </c>
      <c r="U40" cm="1">
        <f t="array" ref="U40">IFERROR(_xlfn.IFS(Rawdata!U40="A1",100,Rawdata!U40="A2",75,Rawdata!U40="A3",50,Rawdata!U40="A4",25,Rawdata!U40="A5",0),"N/A")</f>
        <v>100</v>
      </c>
      <c r="V40" cm="1">
        <f t="array" ref="V40">IFERROR(_xlfn.IFS(Rawdata!V40="A1",100,Rawdata!V40="A2",75,Rawdata!V40="A3",50,Rawdata!V40="A4",25,Rawdata!V40="A5",0),"N/A")</f>
        <v>50</v>
      </c>
      <c r="W40" cm="1">
        <f t="array" ref="W40">IFERROR(_xlfn.IFS(Rawdata!W40="A1",100,Rawdata!W40="A2",75,Rawdata!W40="A3",50,Rawdata!W40="A4",25,Rawdata!W40="A5",0),"N/A")</f>
        <v>25</v>
      </c>
      <c r="X40" cm="1">
        <f t="array" ref="X40">IFERROR(_xlfn.IFS(Rawdata!X40="A1",100,Rawdata!X40="A2",75,Rawdata!X40="A3",50,Rawdata!X40="A4",25,Rawdata!X40="A5",0),"N/A")</f>
        <v>50</v>
      </c>
      <c r="Y40" cm="1">
        <f t="array" ref="Y40">IFERROR(_xlfn.IFS(Rawdata!Y40="A1",100,Rawdata!Y40="A2",75,Rawdata!Y40="A3",50,Rawdata!Y40="A4",25,Rawdata!Y40="A5",0),"N/A")</f>
        <v>100</v>
      </c>
      <c r="Z40" cm="1">
        <f t="array" ref="Z40">IFERROR(_xlfn.IFS(Rawdata!Z40="A1",100,Rawdata!Z40="A2",75,Rawdata!Z40="A3",50,Rawdata!Z40="A4",25,Rawdata!Z40="A5",0),"N/A")</f>
        <v>0</v>
      </c>
      <c r="AA40" cm="1">
        <f t="array" ref="AA40">IFERROR(_xlfn.IFS(Rawdata!AA40="A1",100,Rawdata!AA40="A2",75,Rawdata!AA40="A3",50,Rawdata!AA40="A4",25,Rawdata!AA40="A5",0),"N/A")</f>
        <v>25</v>
      </c>
      <c r="AB40" cm="1">
        <f t="array" ref="AB40">IFERROR(_xlfn.IFS(Rawdata!AB40="A1",100,Rawdata!AB40="A2",75,Rawdata!AB40="A3",50,Rawdata!AB40="A4",25,Rawdata!AB40="A5",0),"N/A")</f>
        <v>100</v>
      </c>
      <c r="AC40" cm="1">
        <f t="array" ref="AC40">IFERROR(_xlfn.IFS(Rawdata!AC40="A1",100,Rawdata!AC40="A2",75,Rawdata!AC40="A3",50,Rawdata!AC40="A4",25,Rawdata!AC40="A5",0),"N/A")</f>
        <v>75</v>
      </c>
      <c r="AD40">
        <f>IFERROR(VALUE(RIGHT(Rawdata!AD40)),"N/A")</f>
        <v>6</v>
      </c>
      <c r="AE40">
        <f>IFERROR(VALUE(RIGHT(Rawdata!AE40)),"N/A")</f>
        <v>5</v>
      </c>
      <c r="AF40">
        <f>IFERROR(VALUE(RIGHT(Rawdata!AF40)),"N/A")</f>
        <v>4</v>
      </c>
      <c r="AG40">
        <f>8-IFERROR(VALUE(RIGHT(Rawdata!AG40)),"N/A")</f>
        <v>1</v>
      </c>
      <c r="AH40">
        <f>8-IFERROR(VALUE(RIGHT(Rawdata!AH40)),"N/A")</f>
        <v>7</v>
      </c>
      <c r="AI40">
        <f>IFERROR(VALUE(RIGHT(Rawdata!AI40)),"N/A")</f>
        <v>7</v>
      </c>
      <c r="AJ40">
        <f>IFERROR(VALUE(RIGHT(Rawdata!AJ40)),"N/A")</f>
        <v>7</v>
      </c>
      <c r="AK40">
        <f>IFERROR(VALUE(RIGHT(Rawdata!AK40)),"N/A")</f>
        <v>6</v>
      </c>
      <c r="AL40">
        <f>IFERROR(VALUE(RIGHT(Rawdata!AL40)),"N/A")</f>
        <v>4</v>
      </c>
      <c r="AM40">
        <f>IFERROR(VALUE(RIGHT(Rawdata!AM40)),"N/A")</f>
        <v>5</v>
      </c>
      <c r="AN40">
        <f>IFERROR(VALUE(RIGHT(Rawdata!AN40)),"N/A")</f>
        <v>4</v>
      </c>
      <c r="AO40">
        <f>IFERROR(VALUE(RIGHT(Rawdata!AO40)),"N/A")</f>
        <v>1</v>
      </c>
      <c r="AP40">
        <f>IFERROR(VALUE(RIGHT(Rawdata!AP40)),"N/A")</f>
        <v>5</v>
      </c>
      <c r="AQ40">
        <f>IFERROR(VALUE(RIGHT(Rawdata!AQ40)),"N/A")</f>
        <v>5</v>
      </c>
      <c r="AR40">
        <f>IFERROR(VALUE(RIGHT(Rawdata!AR40)),"N/A")</f>
        <v>5</v>
      </c>
      <c r="AS40">
        <f>IFERROR(VALUE(RIGHT(Rawdata!AS40)),"N/A")</f>
        <v>5</v>
      </c>
      <c r="AT40">
        <f>IFERROR(VALUE(RIGHT(Rawdata!AT40)),"N/A")</f>
        <v>3</v>
      </c>
      <c r="AU40">
        <f>IFERROR(VALUE(RIGHT(Rawdata!AU40)),"N/A")</f>
        <v>2</v>
      </c>
      <c r="AV40">
        <f>IFERROR(VALUE(RIGHT(Rawdata!AV40)),"N/A")</f>
        <v>2</v>
      </c>
      <c r="AW40">
        <f>IFERROR(VALUE(RIGHT(Rawdata!AW40)),"N/A")</f>
        <v>2</v>
      </c>
      <c r="AX40">
        <f>IFERROR(VALUE(RIGHT(Rawdata!AX40)),"N/A")</f>
        <v>3</v>
      </c>
      <c r="AY40">
        <f>IFERROR(6-VALUE(RIGHT(Rawdata!AY40)),"N/A")</f>
        <v>5</v>
      </c>
      <c r="AZ40">
        <f>IFERROR(VALUE(RIGHT(Rawdata!AZ40)),"N/A")</f>
        <v>1</v>
      </c>
      <c r="BA40">
        <f>IFERROR(VALUE(RIGHT(Rawdata!BA40)),"N/A")</f>
        <v>3</v>
      </c>
    </row>
    <row r="41" spans="1:53" x14ac:dyDescent="0.25">
      <c r="A41">
        <f>Rawdata!A41</f>
        <v>23</v>
      </c>
      <c r="B41" t="str">
        <f>Rawdata!B41</f>
        <v>T3</v>
      </c>
      <c r="C41" t="str">
        <f>Rawdata!C41</f>
        <v>2023-02-16 16:21:22</v>
      </c>
      <c r="D41" t="str">
        <f>Rawdata!D41</f>
        <v>758-992</v>
      </c>
      <c r="E41" t="str">
        <f>IF(Rawdata!E41="","",Rawdata!E41)</f>
        <v/>
      </c>
      <c r="F41">
        <f>IFERROR(VALUE(RIGHT(Rawdata!F41)),"N/A")</f>
        <v>2</v>
      </c>
      <c r="G41" cm="1">
        <f t="array" ref="G41">IFERROR(_xlfn.IFS(Rawdata!G41="A1",100,Rawdata!G41="A2",75,Rawdata!G41="A3",50,Rawdata!G41="A4",25,Rawdata!G41="A5",0),"N/A")</f>
        <v>100</v>
      </c>
      <c r="H41" cm="1">
        <f t="array" ref="H41">IFERROR(_xlfn.IFS(Rawdata!H41="A1",100,Rawdata!H41="A2",75,Rawdata!H41="A3",50,Rawdata!H41="A4",25,Rawdata!H41="A5",0),"N/A")</f>
        <v>100</v>
      </c>
      <c r="I41" cm="1">
        <f t="array" ref="I41">IFERROR(_xlfn.IFS(Rawdata!I41="A1",100,Rawdata!I41="A2",75,Rawdata!I41="A3",50,Rawdata!I41="A4",25,Rawdata!I41="A5",0),"N/A")</f>
        <v>100</v>
      </c>
      <c r="J41" cm="1">
        <f t="array" ref="J41">IFERROR(_xlfn.IFS(Rawdata!J41="A1",100,Rawdata!J41="A2",75,Rawdata!J41="A3",50,Rawdata!J41="A4",25,Rawdata!J41="A5",0),"N/A")</f>
        <v>100</v>
      </c>
      <c r="K41" cm="1">
        <f t="array" ref="K41">IFERROR(_xlfn.IFS(Rawdata!K41="A1",100,Rawdata!K41="A2",75,Rawdata!K41="A3",50,Rawdata!K41="A4",25,Rawdata!K41="A5",0),"N/A")</f>
        <v>100</v>
      </c>
      <c r="L41" cm="1">
        <f t="array" ref="L41">IFERROR(_xlfn.IFS(Rawdata!L41="A1",100,Rawdata!L41="A2",75,Rawdata!L41="A3",50,Rawdata!L41="A4",25,Rawdata!L41="A5",0),"N/A")</f>
        <v>100</v>
      </c>
      <c r="M41" cm="1">
        <f t="array" ref="M41">IFERROR(_xlfn.IFS(Rawdata!M41="A1",100,Rawdata!M41="A2",75,Rawdata!M41="A3",50,Rawdata!M41="A4",25,Rawdata!M41="A5",0),"N/A")</f>
        <v>100</v>
      </c>
      <c r="N41" cm="1">
        <f t="array" ref="N41">IFERROR(_xlfn.IFS(Rawdata!N41="A1",100,Rawdata!N41="A2",75,Rawdata!N41="A3",50,Rawdata!N41="A4",25,Rawdata!N41="A5",0),"N/A")</f>
        <v>50</v>
      </c>
      <c r="O41" cm="1">
        <f t="array" ref="O41">IFERROR(_xlfn.IFS(Rawdata!O41="A1",100,Rawdata!O41="A2",75,Rawdata!O41="A3",50,Rawdata!O41="A4",25,Rawdata!O41="A5",0),"N/A")</f>
        <v>50</v>
      </c>
      <c r="P41" cm="1">
        <f t="array" ref="P41">IFERROR(_xlfn.IFS(Rawdata!P41="A1",100,Rawdata!P41="A2",75,Rawdata!P41="A3",50,Rawdata!P41="A4",25,Rawdata!P41="A5",0),"N/A")</f>
        <v>50</v>
      </c>
      <c r="Q41" cm="1">
        <f t="array" ref="Q41">IFERROR(_xlfn.IFS(Rawdata!Q41="A1",100,Rawdata!Q41="A2",75,Rawdata!Q41="A3",50,Rawdata!Q41="A4",25,Rawdata!Q41="A5",0),"N/A")</f>
        <v>50</v>
      </c>
      <c r="R41" cm="1">
        <f t="array" ref="R41">IFERROR(_xlfn.IFS(Rawdata!R41="A1",100,Rawdata!R41="A2",75,Rawdata!R41="A3",50,Rawdata!R41="A4",25,Rawdata!R41="A5",0),"N/A")</f>
        <v>50</v>
      </c>
      <c r="S41" cm="1">
        <f t="array" ref="S41">IFERROR(_xlfn.IFS(Rawdata!S41="A1",100,Rawdata!S41="A2",75,Rawdata!S41="A3",50,Rawdata!S41="A4",25,Rawdata!S41="A5",0),"N/A")</f>
        <v>100</v>
      </c>
      <c r="T41" cm="1">
        <f t="array" ref="T41">IFERROR(_xlfn.IFS(Rawdata!T41="A1",100,Rawdata!T41="A2",75,Rawdata!T41="A3",50,Rawdata!T41="A4",25,Rawdata!T41="A5",0),"N/A")</f>
        <v>25</v>
      </c>
      <c r="U41" cm="1">
        <f t="array" ref="U41">IFERROR(_xlfn.IFS(Rawdata!U41="A1",100,Rawdata!U41="A2",75,Rawdata!U41="A3",50,Rawdata!U41="A4",25,Rawdata!U41="A5",0),"N/A")</f>
        <v>100</v>
      </c>
      <c r="V41" cm="1">
        <f t="array" ref="V41">IFERROR(_xlfn.IFS(Rawdata!V41="A1",100,Rawdata!V41="A2",75,Rawdata!V41="A3",50,Rawdata!V41="A4",25,Rawdata!V41="A5",0),"N/A")</f>
        <v>50</v>
      </c>
      <c r="W41" cm="1">
        <f t="array" ref="W41">IFERROR(_xlfn.IFS(Rawdata!W41="A1",100,Rawdata!W41="A2",75,Rawdata!W41="A3",50,Rawdata!W41="A4",25,Rawdata!W41="A5",0),"N/A")</f>
        <v>50</v>
      </c>
      <c r="X41" cm="1">
        <f t="array" ref="X41">IFERROR(_xlfn.IFS(Rawdata!X41="A1",100,Rawdata!X41="A2",75,Rawdata!X41="A3",50,Rawdata!X41="A4",25,Rawdata!X41="A5",0),"N/A")</f>
        <v>0</v>
      </c>
      <c r="Y41" cm="1">
        <f t="array" ref="Y41">IFERROR(_xlfn.IFS(Rawdata!Y41="A1",100,Rawdata!Y41="A2",75,Rawdata!Y41="A3",50,Rawdata!Y41="A4",25,Rawdata!Y41="A5",0),"N/A")</f>
        <v>0</v>
      </c>
      <c r="Z41" cm="1">
        <f t="array" ref="Z41">IFERROR(_xlfn.IFS(Rawdata!Z41="A1",100,Rawdata!Z41="A2",75,Rawdata!Z41="A3",50,Rawdata!Z41="A4",25,Rawdata!Z41="A5",0),"N/A")</f>
        <v>50</v>
      </c>
      <c r="AA41" cm="1">
        <f t="array" ref="AA41">IFERROR(_xlfn.IFS(Rawdata!AA41="A1",100,Rawdata!AA41="A2",75,Rawdata!AA41="A3",50,Rawdata!AA41="A4",25,Rawdata!AA41="A5",0),"N/A")</f>
        <v>50</v>
      </c>
      <c r="AB41" cm="1">
        <f t="array" ref="AB41">IFERROR(_xlfn.IFS(Rawdata!AB41="A1",100,Rawdata!AB41="A2",75,Rawdata!AB41="A3",50,Rawdata!AB41="A4",25,Rawdata!AB41="A5",0),"N/A")</f>
        <v>100</v>
      </c>
      <c r="AC41" cm="1">
        <f t="array" ref="AC41">IFERROR(_xlfn.IFS(Rawdata!AC41="A1",100,Rawdata!AC41="A2",75,Rawdata!AC41="A3",50,Rawdata!AC41="A4",25,Rawdata!AC41="A5",0),"N/A")</f>
        <v>50</v>
      </c>
      <c r="AD41">
        <f>IFERROR(VALUE(RIGHT(Rawdata!AD41)),"N/A")</f>
        <v>7</v>
      </c>
      <c r="AE41">
        <f>IFERROR(VALUE(RIGHT(Rawdata!AE41)),"N/A")</f>
        <v>6</v>
      </c>
      <c r="AF41">
        <f>IFERROR(VALUE(RIGHT(Rawdata!AF41)),"N/A")</f>
        <v>2</v>
      </c>
      <c r="AG41">
        <f>8-IFERROR(VALUE(RIGHT(Rawdata!AG41)),"N/A")</f>
        <v>7</v>
      </c>
      <c r="AH41">
        <f>8-IFERROR(VALUE(RIGHT(Rawdata!AH41)),"N/A")</f>
        <v>7</v>
      </c>
      <c r="AI41">
        <f>IFERROR(VALUE(RIGHT(Rawdata!AI41)),"N/A")</f>
        <v>6</v>
      </c>
      <c r="AJ41">
        <f>IFERROR(VALUE(RIGHT(Rawdata!AJ41)),"N/A")</f>
        <v>6</v>
      </c>
      <c r="AK41">
        <f>IFERROR(VALUE(RIGHT(Rawdata!AK41)),"N/A")</f>
        <v>3</v>
      </c>
      <c r="AL41">
        <f>IFERROR(VALUE(RIGHT(Rawdata!AL41)),"N/A")</f>
        <v>7</v>
      </c>
      <c r="AM41">
        <f>IFERROR(VALUE(RIGHT(Rawdata!AM41)),"N/A")</f>
        <v>4</v>
      </c>
      <c r="AN41">
        <f>IFERROR(VALUE(RIGHT(Rawdata!AN41)),"N/A")</f>
        <v>3</v>
      </c>
      <c r="AO41">
        <f>IFERROR(VALUE(RIGHT(Rawdata!AO41)),"N/A")</f>
        <v>5</v>
      </c>
      <c r="AP41">
        <f>IFERROR(VALUE(RIGHT(Rawdata!AP41)),"N/A")</f>
        <v>5</v>
      </c>
      <c r="AQ41">
        <f>IFERROR(VALUE(RIGHT(Rawdata!AQ41)),"N/A")</f>
        <v>5</v>
      </c>
      <c r="AR41">
        <f>IFERROR(VALUE(RIGHT(Rawdata!AR41)),"N/A")</f>
        <v>3</v>
      </c>
      <c r="AS41">
        <f>IFERROR(VALUE(RIGHT(Rawdata!AS41)),"N/A")</f>
        <v>5</v>
      </c>
      <c r="AT41">
        <f>IFERROR(VALUE(RIGHT(Rawdata!AT41)),"N/A")</f>
        <v>5</v>
      </c>
      <c r="AU41">
        <f>IFERROR(VALUE(RIGHT(Rawdata!AU41)),"N/A")</f>
        <v>3</v>
      </c>
      <c r="AV41">
        <f>IFERROR(VALUE(RIGHT(Rawdata!AV41)),"N/A")</f>
        <v>3</v>
      </c>
      <c r="AW41">
        <f>IFERROR(VALUE(RIGHT(Rawdata!AW41)),"N/A")</f>
        <v>5</v>
      </c>
      <c r="AX41">
        <f>IFERROR(VALUE(RIGHT(Rawdata!AX41)),"N/A")</f>
        <v>3</v>
      </c>
      <c r="AY41">
        <f>IFERROR(6-VALUE(RIGHT(Rawdata!AY41)),"N/A")</f>
        <v>5</v>
      </c>
      <c r="AZ41">
        <f>IFERROR(VALUE(RIGHT(Rawdata!AZ41)),"N/A")</f>
        <v>3</v>
      </c>
      <c r="BA41">
        <f>IFERROR(VALUE(RIGHT(Rawdata!BA41)),"N/A")</f>
        <v>3</v>
      </c>
    </row>
    <row r="42" spans="1:53" x14ac:dyDescent="0.25">
      <c r="A42">
        <f>Rawdata!A42</f>
        <v>24</v>
      </c>
      <c r="B42" t="str">
        <f>Rawdata!B42</f>
        <v>T3</v>
      </c>
      <c r="C42" t="str">
        <f>Rawdata!C42</f>
        <v>2023-02-22 09:41:25</v>
      </c>
      <c r="D42" t="str">
        <f>Rawdata!D42</f>
        <v>755-995</v>
      </c>
      <c r="E42" t="str">
        <f>IF(Rawdata!E42="","",Rawdata!E42)</f>
        <v/>
      </c>
      <c r="F42">
        <f>IFERROR(VALUE(RIGHT(Rawdata!F42)),"N/A")</f>
        <v>2</v>
      </c>
      <c r="G42" cm="1">
        <f t="array" ref="G42">IFERROR(_xlfn.IFS(Rawdata!G42="A1",100,Rawdata!G42="A2",75,Rawdata!G42="A3",50,Rawdata!G42="A4",25,Rawdata!G42="A5",0),"N/A")</f>
        <v>100</v>
      </c>
      <c r="H42" cm="1">
        <f t="array" ref="H42">IFERROR(_xlfn.IFS(Rawdata!H42="A1",100,Rawdata!H42="A2",75,Rawdata!H42="A3",50,Rawdata!H42="A4",25,Rawdata!H42="A5",0),"N/A")</f>
        <v>25</v>
      </c>
      <c r="I42" cm="1">
        <f t="array" ref="I42">IFERROR(_xlfn.IFS(Rawdata!I42="A1",100,Rawdata!I42="A2",75,Rawdata!I42="A3",50,Rawdata!I42="A4",25,Rawdata!I42="A5",0),"N/A")</f>
        <v>50</v>
      </c>
      <c r="J42" cm="1">
        <f t="array" ref="J42">IFERROR(_xlfn.IFS(Rawdata!J42="A1",100,Rawdata!J42="A2",75,Rawdata!J42="A3",50,Rawdata!J42="A4",25,Rawdata!J42="A5",0),"N/A")</f>
        <v>75</v>
      </c>
      <c r="K42" cm="1">
        <f t="array" ref="K42">IFERROR(_xlfn.IFS(Rawdata!K42="A1",100,Rawdata!K42="A2",75,Rawdata!K42="A3",50,Rawdata!K42="A4",25,Rawdata!K42="A5",0),"N/A")</f>
        <v>100</v>
      </c>
      <c r="L42" cm="1">
        <f t="array" ref="L42">IFERROR(_xlfn.IFS(Rawdata!L42="A1",100,Rawdata!L42="A2",75,Rawdata!L42="A3",50,Rawdata!L42="A4",25,Rawdata!L42="A5",0),"N/A")</f>
        <v>100</v>
      </c>
      <c r="M42" cm="1">
        <f t="array" ref="M42">IFERROR(_xlfn.IFS(Rawdata!M42="A1",100,Rawdata!M42="A2",75,Rawdata!M42="A3",50,Rawdata!M42="A4",25,Rawdata!M42="A5",0),"N/A")</f>
        <v>75</v>
      </c>
      <c r="N42" cm="1">
        <f t="array" ref="N42">IFERROR(_xlfn.IFS(Rawdata!N42="A1",100,Rawdata!N42="A2",75,Rawdata!N42="A3",50,Rawdata!N42="A4",25,Rawdata!N42="A5",0),"N/A")</f>
        <v>100</v>
      </c>
      <c r="O42" cm="1">
        <f t="array" ref="O42">IFERROR(_xlfn.IFS(Rawdata!O42="A1",100,Rawdata!O42="A2",75,Rawdata!O42="A3",50,Rawdata!O42="A4",25,Rawdata!O42="A5",0),"N/A")</f>
        <v>0</v>
      </c>
      <c r="P42" cm="1">
        <f t="array" ref="P42">IFERROR(_xlfn.IFS(Rawdata!P42="A1",100,Rawdata!P42="A2",75,Rawdata!P42="A3",50,Rawdata!P42="A4",25,Rawdata!P42="A5",0),"N/A")</f>
        <v>50</v>
      </c>
      <c r="Q42" cm="1">
        <f t="array" ref="Q42">IFERROR(_xlfn.IFS(Rawdata!Q42="A1",100,Rawdata!Q42="A2",75,Rawdata!Q42="A3",50,Rawdata!Q42="A4",25,Rawdata!Q42="A5",0),"N/A")</f>
        <v>50</v>
      </c>
      <c r="R42" cm="1">
        <f t="array" ref="R42">IFERROR(_xlfn.IFS(Rawdata!R42="A1",100,Rawdata!R42="A2",75,Rawdata!R42="A3",50,Rawdata!R42="A4",25,Rawdata!R42="A5",0),"N/A")</f>
        <v>0</v>
      </c>
      <c r="S42" cm="1">
        <f t="array" ref="S42">IFERROR(_xlfn.IFS(Rawdata!S42="A1",100,Rawdata!S42="A2",75,Rawdata!S42="A3",50,Rawdata!S42="A4",25,Rawdata!S42="A5",0),"N/A")</f>
        <v>50</v>
      </c>
      <c r="T42" cm="1">
        <f t="array" ref="T42">IFERROR(_xlfn.IFS(Rawdata!T42="A1",100,Rawdata!T42="A2",75,Rawdata!T42="A3",50,Rawdata!T42="A4",25,Rawdata!T42="A5",0),"N/A")</f>
        <v>25</v>
      </c>
      <c r="U42" cm="1">
        <f t="array" ref="U42">IFERROR(_xlfn.IFS(Rawdata!U42="A1",100,Rawdata!U42="A2",75,Rawdata!U42="A3",50,Rawdata!U42="A4",25,Rawdata!U42="A5",0),"N/A")</f>
        <v>50</v>
      </c>
      <c r="V42" cm="1">
        <f t="array" ref="V42">IFERROR(_xlfn.IFS(Rawdata!V42="A1",100,Rawdata!V42="A2",75,Rawdata!V42="A3",50,Rawdata!V42="A4",25,Rawdata!V42="A5",0),"N/A")</f>
        <v>100</v>
      </c>
      <c r="W42" cm="1">
        <f t="array" ref="W42">IFERROR(_xlfn.IFS(Rawdata!W42="A1",100,Rawdata!W42="A2",75,Rawdata!W42="A3",50,Rawdata!W42="A4",25,Rawdata!W42="A5",0),"N/A")</f>
        <v>50</v>
      </c>
      <c r="X42" cm="1">
        <f t="array" ref="X42">IFERROR(_xlfn.IFS(Rawdata!X42="A1",100,Rawdata!X42="A2",75,Rawdata!X42="A3",50,Rawdata!X42="A4",25,Rawdata!X42="A5",0),"N/A")</f>
        <v>25</v>
      </c>
      <c r="Y42" cm="1">
        <f t="array" ref="Y42">IFERROR(_xlfn.IFS(Rawdata!Y42="A1",100,Rawdata!Y42="A2",75,Rawdata!Y42="A3",50,Rawdata!Y42="A4",25,Rawdata!Y42="A5",0),"N/A")</f>
        <v>50</v>
      </c>
      <c r="Z42" cm="1">
        <f t="array" ref="Z42">IFERROR(_xlfn.IFS(Rawdata!Z42="A1",100,Rawdata!Z42="A2",75,Rawdata!Z42="A3",50,Rawdata!Z42="A4",25,Rawdata!Z42="A5",0),"N/A")</f>
        <v>50</v>
      </c>
      <c r="AA42" cm="1">
        <f t="array" ref="AA42">IFERROR(_xlfn.IFS(Rawdata!AA42="A1",100,Rawdata!AA42="A2",75,Rawdata!AA42="A3",50,Rawdata!AA42="A4",25,Rawdata!AA42="A5",0),"N/A")</f>
        <v>25</v>
      </c>
      <c r="AB42" cm="1">
        <f t="array" ref="AB42">IFERROR(_xlfn.IFS(Rawdata!AB42="A1",100,Rawdata!AB42="A2",75,Rawdata!AB42="A3",50,Rawdata!AB42="A4",25,Rawdata!AB42="A5",0),"N/A")</f>
        <v>100</v>
      </c>
      <c r="AC42" cm="1">
        <f t="array" ref="AC42">IFERROR(_xlfn.IFS(Rawdata!AC42="A1",100,Rawdata!AC42="A2",75,Rawdata!AC42="A3",50,Rawdata!AC42="A4",25,Rawdata!AC42="A5",0),"N/A")</f>
        <v>75</v>
      </c>
      <c r="AD42">
        <f>IFERROR(VALUE(RIGHT(Rawdata!AD42)),"N/A")</f>
        <v>2</v>
      </c>
      <c r="AE42">
        <f>IFERROR(VALUE(RIGHT(Rawdata!AE42)),"N/A")</f>
        <v>1</v>
      </c>
      <c r="AF42">
        <f>IFERROR(VALUE(RIGHT(Rawdata!AF42)),"N/A")</f>
        <v>3</v>
      </c>
      <c r="AG42">
        <f>8-IFERROR(VALUE(RIGHT(Rawdata!AG42)),"N/A")</f>
        <v>3</v>
      </c>
      <c r="AH42">
        <f>8-IFERROR(VALUE(RIGHT(Rawdata!AH42)),"N/A")</f>
        <v>3</v>
      </c>
      <c r="AI42">
        <f>IFERROR(VALUE(RIGHT(Rawdata!AI42)),"N/A")</f>
        <v>2</v>
      </c>
      <c r="AJ42">
        <f>IFERROR(VALUE(RIGHT(Rawdata!AJ42)),"N/A")</f>
        <v>5</v>
      </c>
      <c r="AK42">
        <f>IFERROR(VALUE(RIGHT(Rawdata!AK42)),"N/A")</f>
        <v>1</v>
      </c>
      <c r="AL42">
        <f>IFERROR(VALUE(RIGHT(Rawdata!AL42)),"N/A")</f>
        <v>1</v>
      </c>
      <c r="AM42">
        <f>IFERROR(VALUE(RIGHT(Rawdata!AM42)),"N/A")</f>
        <v>5</v>
      </c>
      <c r="AN42">
        <f>IFERROR(VALUE(RIGHT(Rawdata!AN42)),"N/A")</f>
        <v>5</v>
      </c>
      <c r="AO42">
        <f>IFERROR(VALUE(RIGHT(Rawdata!AO42)),"N/A")</f>
        <v>5</v>
      </c>
      <c r="AP42">
        <f>IFERROR(VALUE(RIGHT(Rawdata!AP42)),"N/A")</f>
        <v>5</v>
      </c>
      <c r="AQ42">
        <f>IFERROR(VALUE(RIGHT(Rawdata!AQ42)),"N/A")</f>
        <v>5</v>
      </c>
      <c r="AR42">
        <f>IFERROR(VALUE(RIGHT(Rawdata!AR42)),"N/A")</f>
        <v>5</v>
      </c>
      <c r="AS42">
        <f>IFERROR(VALUE(RIGHT(Rawdata!AS42)),"N/A")</f>
        <v>4</v>
      </c>
      <c r="AT42">
        <f>IFERROR(VALUE(RIGHT(Rawdata!AT42)),"N/A")</f>
        <v>5</v>
      </c>
      <c r="AU42">
        <f>IFERROR(VALUE(RIGHT(Rawdata!AU42)),"N/A")</f>
        <v>5</v>
      </c>
      <c r="AV42">
        <f>IFERROR(VALUE(RIGHT(Rawdata!AV42)),"N/A")</f>
        <v>5</v>
      </c>
      <c r="AW42">
        <f>IFERROR(VALUE(RIGHT(Rawdata!AW42)),"N/A")</f>
        <v>5</v>
      </c>
      <c r="AX42">
        <f>IFERROR(VALUE(RIGHT(Rawdata!AX42)),"N/A")</f>
        <v>5</v>
      </c>
      <c r="AY42">
        <f>IFERROR(6-VALUE(RIGHT(Rawdata!AY42)),"N/A")</f>
        <v>5</v>
      </c>
      <c r="AZ42">
        <f>IFERROR(VALUE(RIGHT(Rawdata!AZ42)),"N/A")</f>
        <v>5</v>
      </c>
      <c r="BA42">
        <f>IFERROR(VALUE(RIGHT(Rawdata!BA42)),"N/A")</f>
        <v>5</v>
      </c>
    </row>
    <row r="43" spans="1:53" x14ac:dyDescent="0.25">
      <c r="A43">
        <f>Rawdata!A43</f>
        <v>25</v>
      </c>
      <c r="B43" t="str">
        <f>Rawdata!B43</f>
        <v>T3</v>
      </c>
      <c r="C43" t="str">
        <f>Rawdata!C43</f>
        <v>2023-02-22 15:51:55</v>
      </c>
      <c r="D43" t="str">
        <f>Rawdata!D43</f>
        <v>757-993</v>
      </c>
      <c r="E43" t="str">
        <f>IF(Rawdata!E43="","",Rawdata!E43)</f>
        <v/>
      </c>
      <c r="F43">
        <f>IFERROR(VALUE(RIGHT(Rawdata!F43)),"N/A")</f>
        <v>1</v>
      </c>
      <c r="G43" cm="1">
        <f t="array" ref="G43">IFERROR(_xlfn.IFS(Rawdata!G43="A1",100,Rawdata!G43="A2",75,Rawdata!G43="A3",50,Rawdata!G43="A4",25,Rawdata!G43="A5",0),"N/A")</f>
        <v>100</v>
      </c>
      <c r="H43" cm="1">
        <f t="array" ref="H43">IFERROR(_xlfn.IFS(Rawdata!H43="A1",100,Rawdata!H43="A2",75,Rawdata!H43="A3",50,Rawdata!H43="A4",25,Rawdata!H43="A5",0),"N/A")</f>
        <v>100</v>
      </c>
      <c r="I43" cm="1">
        <f t="array" ref="I43">IFERROR(_xlfn.IFS(Rawdata!I43="A1",100,Rawdata!I43="A2",75,Rawdata!I43="A3",50,Rawdata!I43="A4",25,Rawdata!I43="A5",0),"N/A")</f>
        <v>100</v>
      </c>
      <c r="J43" cm="1">
        <f t="array" ref="J43">IFERROR(_xlfn.IFS(Rawdata!J43="A1",100,Rawdata!J43="A2",75,Rawdata!J43="A3",50,Rawdata!J43="A4",25,Rawdata!J43="A5",0),"N/A")</f>
        <v>100</v>
      </c>
      <c r="K43" cm="1">
        <f t="array" ref="K43">IFERROR(_xlfn.IFS(Rawdata!K43="A1",100,Rawdata!K43="A2",75,Rawdata!K43="A3",50,Rawdata!K43="A4",25,Rawdata!K43="A5",0),"N/A")</f>
        <v>100</v>
      </c>
      <c r="L43" cm="1">
        <f t="array" ref="L43">IFERROR(_xlfn.IFS(Rawdata!L43="A1",100,Rawdata!L43="A2",75,Rawdata!L43="A3",50,Rawdata!L43="A4",25,Rawdata!L43="A5",0),"N/A")</f>
        <v>75</v>
      </c>
      <c r="M43" cm="1">
        <f t="array" ref="M43">IFERROR(_xlfn.IFS(Rawdata!M43="A1",100,Rawdata!M43="A2",75,Rawdata!M43="A3",50,Rawdata!M43="A4",25,Rawdata!M43="A5",0),"N/A")</f>
        <v>100</v>
      </c>
      <c r="N43" cm="1">
        <f t="array" ref="N43">IFERROR(_xlfn.IFS(Rawdata!N43="A1",100,Rawdata!N43="A2",75,Rawdata!N43="A3",50,Rawdata!N43="A4",25,Rawdata!N43="A5",0),"N/A")</f>
        <v>75</v>
      </c>
      <c r="O43" cm="1">
        <f t="array" ref="O43">IFERROR(_xlfn.IFS(Rawdata!O43="A1",100,Rawdata!O43="A2",75,Rawdata!O43="A3",50,Rawdata!O43="A4",25,Rawdata!O43="A5",0),"N/A")</f>
        <v>100</v>
      </c>
      <c r="P43" cm="1">
        <f t="array" ref="P43">IFERROR(_xlfn.IFS(Rawdata!P43="A1",100,Rawdata!P43="A2",75,Rawdata!P43="A3",50,Rawdata!P43="A4",25,Rawdata!P43="A5",0),"N/A")</f>
        <v>100</v>
      </c>
      <c r="Q43" cm="1">
        <f t="array" ref="Q43">IFERROR(_xlfn.IFS(Rawdata!Q43="A1",100,Rawdata!Q43="A2",75,Rawdata!Q43="A3",50,Rawdata!Q43="A4",25,Rawdata!Q43="A5",0),"N/A")</f>
        <v>100</v>
      </c>
      <c r="R43" cm="1">
        <f t="array" ref="R43">IFERROR(_xlfn.IFS(Rawdata!R43="A1",100,Rawdata!R43="A2",75,Rawdata!R43="A3",50,Rawdata!R43="A4",25,Rawdata!R43="A5",0),"N/A")</f>
        <v>100</v>
      </c>
      <c r="S43" cm="1">
        <f t="array" ref="S43">IFERROR(_xlfn.IFS(Rawdata!S43="A1",100,Rawdata!S43="A2",75,Rawdata!S43="A3",50,Rawdata!S43="A4",25,Rawdata!S43="A5",0),"N/A")</f>
        <v>100</v>
      </c>
      <c r="T43" cm="1">
        <f t="array" ref="T43">IFERROR(_xlfn.IFS(Rawdata!T43="A1",100,Rawdata!T43="A2",75,Rawdata!T43="A3",50,Rawdata!T43="A4",25,Rawdata!T43="A5",0),"N/A")</f>
        <v>100</v>
      </c>
      <c r="U43" cm="1">
        <f t="array" ref="U43">IFERROR(_xlfn.IFS(Rawdata!U43="A1",100,Rawdata!U43="A2",75,Rawdata!U43="A3",50,Rawdata!U43="A4",25,Rawdata!U43="A5",0),"N/A")</f>
        <v>100</v>
      </c>
      <c r="V43" cm="1">
        <f t="array" ref="V43">IFERROR(_xlfn.IFS(Rawdata!V43="A1",100,Rawdata!V43="A2",75,Rawdata!V43="A3",50,Rawdata!V43="A4",25,Rawdata!V43="A5",0),"N/A")</f>
        <v>100</v>
      </c>
      <c r="W43" cm="1">
        <f t="array" ref="W43">IFERROR(_xlfn.IFS(Rawdata!W43="A1",100,Rawdata!W43="A2",75,Rawdata!W43="A3",50,Rawdata!W43="A4",25,Rawdata!W43="A5",0),"N/A")</f>
        <v>100</v>
      </c>
      <c r="X43" cm="1">
        <f t="array" ref="X43">IFERROR(_xlfn.IFS(Rawdata!X43="A1",100,Rawdata!X43="A2",75,Rawdata!X43="A3",50,Rawdata!X43="A4",25,Rawdata!X43="A5",0),"N/A")</f>
        <v>100</v>
      </c>
      <c r="Y43" cm="1">
        <f t="array" ref="Y43">IFERROR(_xlfn.IFS(Rawdata!Y43="A1",100,Rawdata!Y43="A2",75,Rawdata!Y43="A3",50,Rawdata!Y43="A4",25,Rawdata!Y43="A5",0),"N/A")</f>
        <v>50</v>
      </c>
      <c r="Z43" cm="1">
        <f t="array" ref="Z43">IFERROR(_xlfn.IFS(Rawdata!Z43="A1",100,Rawdata!Z43="A2",75,Rawdata!Z43="A3",50,Rawdata!Z43="A4",25,Rawdata!Z43="A5",0),"N/A")</f>
        <v>50</v>
      </c>
      <c r="AA43" cm="1">
        <f t="array" ref="AA43">IFERROR(_xlfn.IFS(Rawdata!AA43="A1",100,Rawdata!AA43="A2",75,Rawdata!AA43="A3",50,Rawdata!AA43="A4",25,Rawdata!AA43="A5",0),"N/A")</f>
        <v>25</v>
      </c>
      <c r="AB43" cm="1">
        <f t="array" ref="AB43">IFERROR(_xlfn.IFS(Rawdata!AB43="A1",100,Rawdata!AB43="A2",75,Rawdata!AB43="A3",50,Rawdata!AB43="A4",25,Rawdata!AB43="A5",0),"N/A")</f>
        <v>100</v>
      </c>
      <c r="AC43" cm="1">
        <f t="array" ref="AC43">IFERROR(_xlfn.IFS(Rawdata!AC43="A1",100,Rawdata!AC43="A2",75,Rawdata!AC43="A3",50,Rawdata!AC43="A4",25,Rawdata!AC43="A5",0),"N/A")</f>
        <v>100</v>
      </c>
      <c r="AD43">
        <f>IFERROR(VALUE(RIGHT(Rawdata!AD43)),"N/A")</f>
        <v>6</v>
      </c>
      <c r="AE43">
        <f>IFERROR(VALUE(RIGHT(Rawdata!AE43)),"N/A")</f>
        <v>4</v>
      </c>
      <c r="AF43">
        <f>IFERROR(VALUE(RIGHT(Rawdata!AF43)),"N/A")</f>
        <v>4</v>
      </c>
      <c r="AG43">
        <f>8-IFERROR(VALUE(RIGHT(Rawdata!AG43)),"N/A")</f>
        <v>4</v>
      </c>
      <c r="AH43">
        <f>8-IFERROR(VALUE(RIGHT(Rawdata!AH43)),"N/A")</f>
        <v>3</v>
      </c>
      <c r="AI43">
        <f>IFERROR(VALUE(RIGHT(Rawdata!AI43)),"N/A")</f>
        <v>6</v>
      </c>
      <c r="AJ43">
        <f>IFERROR(VALUE(RIGHT(Rawdata!AJ43)),"N/A")</f>
        <v>4</v>
      </c>
      <c r="AK43">
        <f>IFERROR(VALUE(RIGHT(Rawdata!AK43)),"N/A")</f>
        <v>6</v>
      </c>
      <c r="AL43">
        <f>IFERROR(VALUE(RIGHT(Rawdata!AL43)),"N/A")</f>
        <v>4</v>
      </c>
      <c r="AM43">
        <f>IFERROR(VALUE(RIGHT(Rawdata!AM43)),"N/A")</f>
        <v>3</v>
      </c>
      <c r="AN43">
        <f>IFERROR(VALUE(RIGHT(Rawdata!AN43)),"N/A")</f>
        <v>4</v>
      </c>
      <c r="AO43">
        <f>IFERROR(VALUE(RIGHT(Rawdata!AO43)),"N/A")</f>
        <v>2</v>
      </c>
      <c r="AP43">
        <f>IFERROR(VALUE(RIGHT(Rawdata!AP43)),"N/A")</f>
        <v>4</v>
      </c>
      <c r="AQ43">
        <f>IFERROR(VALUE(RIGHT(Rawdata!AQ43)),"N/A")</f>
        <v>4</v>
      </c>
      <c r="AR43">
        <f>IFERROR(VALUE(RIGHT(Rawdata!AR43)),"N/A")</f>
        <v>2</v>
      </c>
      <c r="AS43">
        <f>IFERROR(VALUE(RIGHT(Rawdata!AS43)),"N/A")</f>
        <v>4</v>
      </c>
      <c r="AT43">
        <f>IFERROR(VALUE(RIGHT(Rawdata!AT43)),"N/A")</f>
        <v>2</v>
      </c>
      <c r="AU43">
        <f>IFERROR(VALUE(RIGHT(Rawdata!AU43)),"N/A")</f>
        <v>4</v>
      </c>
      <c r="AV43">
        <f>IFERROR(VALUE(RIGHT(Rawdata!AV43)),"N/A")</f>
        <v>3</v>
      </c>
      <c r="AW43">
        <f>IFERROR(VALUE(RIGHT(Rawdata!AW43)),"N/A")</f>
        <v>3</v>
      </c>
      <c r="AX43">
        <f>IFERROR(VALUE(RIGHT(Rawdata!AX43)),"N/A")</f>
        <v>4</v>
      </c>
      <c r="AY43">
        <f>IFERROR(6-VALUE(RIGHT(Rawdata!AY43)),"N/A")</f>
        <v>2</v>
      </c>
      <c r="AZ43">
        <f>IFERROR(VALUE(RIGHT(Rawdata!AZ43)),"N/A")</f>
        <v>2</v>
      </c>
      <c r="BA43">
        <f>IFERROR(VALUE(RIGHT(Rawdata!BA43)),"N/A")</f>
        <v>1</v>
      </c>
    </row>
    <row r="44" spans="1:53" x14ac:dyDescent="0.25">
      <c r="A44">
        <f>Rawdata!A44</f>
        <v>26</v>
      </c>
      <c r="B44" t="str">
        <f>Rawdata!B44</f>
        <v>T3</v>
      </c>
      <c r="C44" t="str">
        <f>Rawdata!C44</f>
        <v>2023-02-24 09:06:44</v>
      </c>
      <c r="D44" t="str">
        <f>Rawdata!D44</f>
        <v>759-991</v>
      </c>
      <c r="E44" t="str">
        <f>IF(Rawdata!E44="","",Rawdata!E44)</f>
        <v/>
      </c>
      <c r="F44">
        <f>IFERROR(VALUE(RIGHT(Rawdata!F44)),"N/A")</f>
        <v>2</v>
      </c>
      <c r="G44" cm="1">
        <f t="array" ref="G44">IFERROR(_xlfn.IFS(Rawdata!G44="A1",100,Rawdata!G44="A2",75,Rawdata!G44="A3",50,Rawdata!G44="A4",25,Rawdata!G44="A5",0),"N/A")</f>
        <v>0</v>
      </c>
      <c r="H44" cm="1">
        <f t="array" ref="H44">IFERROR(_xlfn.IFS(Rawdata!H44="A1",100,Rawdata!H44="A2",75,Rawdata!H44="A3",50,Rawdata!H44="A4",25,Rawdata!H44="A5",0),"N/A")</f>
        <v>0</v>
      </c>
      <c r="I44" cm="1">
        <f t="array" ref="I44">IFERROR(_xlfn.IFS(Rawdata!I44="A1",100,Rawdata!I44="A2",75,Rawdata!I44="A3",50,Rawdata!I44="A4",25,Rawdata!I44="A5",0),"N/A")</f>
        <v>50</v>
      </c>
      <c r="J44" cm="1">
        <f t="array" ref="J44">IFERROR(_xlfn.IFS(Rawdata!J44="A1",100,Rawdata!J44="A2",75,Rawdata!J44="A3",50,Rawdata!J44="A4",25,Rawdata!J44="A5",0),"N/A")</f>
        <v>25</v>
      </c>
      <c r="K44" cm="1">
        <f t="array" ref="K44">IFERROR(_xlfn.IFS(Rawdata!K44="A1",100,Rawdata!K44="A2",75,Rawdata!K44="A3",50,Rawdata!K44="A4",25,Rawdata!K44="A5",0),"N/A")</f>
        <v>0</v>
      </c>
      <c r="L44" cm="1">
        <f t="array" ref="L44">IFERROR(_xlfn.IFS(Rawdata!L44="A1",100,Rawdata!L44="A2",75,Rawdata!L44="A3",50,Rawdata!L44="A4",25,Rawdata!L44="A5",0),"N/A")</f>
        <v>25</v>
      </c>
      <c r="M44" cm="1">
        <f t="array" ref="M44">IFERROR(_xlfn.IFS(Rawdata!M44="A1",100,Rawdata!M44="A2",75,Rawdata!M44="A3",50,Rawdata!M44="A4",25,Rawdata!M44="A5",0),"N/A")</f>
        <v>50</v>
      </c>
      <c r="N44" cm="1">
        <f t="array" ref="N44">IFERROR(_xlfn.IFS(Rawdata!N44="A1",100,Rawdata!N44="A2",75,Rawdata!N44="A3",50,Rawdata!N44="A4",25,Rawdata!N44="A5",0),"N/A")</f>
        <v>25</v>
      </c>
      <c r="O44" cm="1">
        <f t="array" ref="O44">IFERROR(_xlfn.IFS(Rawdata!O44="A1",100,Rawdata!O44="A2",75,Rawdata!O44="A3",50,Rawdata!O44="A4",25,Rawdata!O44="A5",0),"N/A")</f>
        <v>25</v>
      </c>
      <c r="P44" cm="1">
        <f t="array" ref="P44">IFERROR(_xlfn.IFS(Rawdata!P44="A1",100,Rawdata!P44="A2",75,Rawdata!P44="A3",50,Rawdata!P44="A4",25,Rawdata!P44="A5",0),"N/A")</f>
        <v>50</v>
      </c>
      <c r="Q44" cm="1">
        <f t="array" ref="Q44">IFERROR(_xlfn.IFS(Rawdata!Q44="A1",100,Rawdata!Q44="A2",75,Rawdata!Q44="A3",50,Rawdata!Q44="A4",25,Rawdata!Q44="A5",0),"N/A")</f>
        <v>25</v>
      </c>
      <c r="R44" cm="1">
        <f t="array" ref="R44">IFERROR(_xlfn.IFS(Rawdata!R44="A1",100,Rawdata!R44="A2",75,Rawdata!R44="A3",50,Rawdata!R44="A4",25,Rawdata!R44="A5",0),"N/A")</f>
        <v>75</v>
      </c>
      <c r="S44" cm="1">
        <f t="array" ref="S44">IFERROR(_xlfn.IFS(Rawdata!S44="A1",100,Rawdata!S44="A2",75,Rawdata!S44="A3",50,Rawdata!S44="A4",25,Rawdata!S44="A5",0),"N/A")</f>
        <v>25</v>
      </c>
      <c r="T44" cm="1">
        <f t="array" ref="T44">IFERROR(_xlfn.IFS(Rawdata!T44="A1",100,Rawdata!T44="A2",75,Rawdata!T44="A3",50,Rawdata!T44="A4",25,Rawdata!T44="A5",0),"N/A")</f>
        <v>50</v>
      </c>
      <c r="U44" cm="1">
        <f t="array" ref="U44">IFERROR(_xlfn.IFS(Rawdata!U44="A1",100,Rawdata!U44="A2",75,Rawdata!U44="A3",50,Rawdata!U44="A4",25,Rawdata!U44="A5",0),"N/A")</f>
        <v>75</v>
      </c>
      <c r="V44" cm="1">
        <f t="array" ref="V44">IFERROR(_xlfn.IFS(Rawdata!V44="A1",100,Rawdata!V44="A2",75,Rawdata!V44="A3",50,Rawdata!V44="A4",25,Rawdata!V44="A5",0),"N/A")</f>
        <v>0</v>
      </c>
      <c r="W44" cm="1">
        <f t="array" ref="W44">IFERROR(_xlfn.IFS(Rawdata!W44="A1",100,Rawdata!W44="A2",75,Rawdata!W44="A3",50,Rawdata!W44="A4",25,Rawdata!W44="A5",0),"N/A")</f>
        <v>25</v>
      </c>
      <c r="X44" cm="1">
        <f t="array" ref="X44">IFERROR(_xlfn.IFS(Rawdata!X44="A1",100,Rawdata!X44="A2",75,Rawdata!X44="A3",50,Rawdata!X44="A4",25,Rawdata!X44="A5",0),"N/A")</f>
        <v>25</v>
      </c>
      <c r="Y44" cm="1">
        <f t="array" ref="Y44">IFERROR(_xlfn.IFS(Rawdata!Y44="A1",100,Rawdata!Y44="A2",75,Rawdata!Y44="A3",50,Rawdata!Y44="A4",25,Rawdata!Y44="A5",0),"N/A")</f>
        <v>50</v>
      </c>
      <c r="Z44" cm="1">
        <f t="array" ref="Z44">IFERROR(_xlfn.IFS(Rawdata!Z44="A1",100,Rawdata!Z44="A2",75,Rawdata!Z44="A3",50,Rawdata!Z44="A4",25,Rawdata!Z44="A5",0),"N/A")</f>
        <v>25</v>
      </c>
      <c r="AA44" cm="1">
        <f t="array" ref="AA44">IFERROR(_xlfn.IFS(Rawdata!AA44="A1",100,Rawdata!AA44="A2",75,Rawdata!AA44="A3",50,Rawdata!AA44="A4",25,Rawdata!AA44="A5",0),"N/A")</f>
        <v>25</v>
      </c>
      <c r="AB44" cm="1">
        <f t="array" ref="AB44">IFERROR(_xlfn.IFS(Rawdata!AB44="A1",100,Rawdata!AB44="A2",75,Rawdata!AB44="A3",50,Rawdata!AB44="A4",25,Rawdata!AB44="A5",0),"N/A")</f>
        <v>100</v>
      </c>
      <c r="AC44" cm="1">
        <f t="array" ref="AC44">IFERROR(_xlfn.IFS(Rawdata!AC44="A1",100,Rawdata!AC44="A2",75,Rawdata!AC44="A3",50,Rawdata!AC44="A4",25,Rawdata!AC44="A5",0),"N/A")</f>
        <v>50</v>
      </c>
      <c r="AD44">
        <f>IFERROR(VALUE(RIGHT(Rawdata!AD44)),"N/A")</f>
        <v>5</v>
      </c>
      <c r="AE44">
        <f>IFERROR(VALUE(RIGHT(Rawdata!AE44)),"N/A")</f>
        <v>5</v>
      </c>
      <c r="AF44">
        <f>IFERROR(VALUE(RIGHT(Rawdata!AF44)),"N/A")</f>
        <v>5</v>
      </c>
      <c r="AG44">
        <f>8-IFERROR(VALUE(RIGHT(Rawdata!AG44)),"N/A")</f>
        <v>3</v>
      </c>
      <c r="AH44">
        <f>8-IFERROR(VALUE(RIGHT(Rawdata!AH44)),"N/A")</f>
        <v>3</v>
      </c>
      <c r="AI44">
        <f>IFERROR(VALUE(RIGHT(Rawdata!AI44)),"N/A")</f>
        <v>3</v>
      </c>
      <c r="AJ44">
        <f>IFERROR(VALUE(RIGHT(Rawdata!AJ44)),"N/A")</f>
        <v>4</v>
      </c>
      <c r="AK44">
        <f>IFERROR(VALUE(RIGHT(Rawdata!AK44)),"N/A")</f>
        <v>2</v>
      </c>
      <c r="AL44">
        <f>IFERROR(VALUE(RIGHT(Rawdata!AL44)),"N/A")</f>
        <v>3</v>
      </c>
      <c r="AM44">
        <f>IFERROR(VALUE(RIGHT(Rawdata!AM44)),"N/A")</f>
        <v>3</v>
      </c>
      <c r="AN44">
        <f>IFERROR(VALUE(RIGHT(Rawdata!AN44)),"N/A")</f>
        <v>2</v>
      </c>
      <c r="AO44">
        <f>IFERROR(VALUE(RIGHT(Rawdata!AO44)),"N/A")</f>
        <v>2</v>
      </c>
      <c r="AP44">
        <f>IFERROR(VALUE(RIGHT(Rawdata!AP44)),"N/A")</f>
        <v>2</v>
      </c>
      <c r="AQ44">
        <f>IFERROR(VALUE(RIGHT(Rawdata!AQ44)),"N/A")</f>
        <v>3</v>
      </c>
      <c r="AR44">
        <f>IFERROR(VALUE(RIGHT(Rawdata!AR44)),"N/A")</f>
        <v>2</v>
      </c>
      <c r="AS44">
        <f>IFERROR(VALUE(RIGHT(Rawdata!AS44)),"N/A")</f>
        <v>2</v>
      </c>
      <c r="AT44">
        <f>IFERROR(VALUE(RIGHT(Rawdata!AT44)),"N/A")</f>
        <v>2</v>
      </c>
      <c r="AU44">
        <f>IFERROR(VALUE(RIGHT(Rawdata!AU44)),"N/A")</f>
        <v>2</v>
      </c>
      <c r="AV44">
        <f>IFERROR(VALUE(RIGHT(Rawdata!AV44)),"N/A")</f>
        <v>2</v>
      </c>
      <c r="AW44">
        <f>IFERROR(VALUE(RIGHT(Rawdata!AW44)),"N/A")</f>
        <v>2</v>
      </c>
      <c r="AX44">
        <f>IFERROR(VALUE(RIGHT(Rawdata!AX44)),"N/A")</f>
        <v>2</v>
      </c>
      <c r="AY44">
        <f>IFERROR(6-VALUE(RIGHT(Rawdata!AY44)),"N/A")</f>
        <v>4</v>
      </c>
      <c r="AZ44">
        <f>IFERROR(VALUE(RIGHT(Rawdata!AZ44)),"N/A")</f>
        <v>2</v>
      </c>
      <c r="BA44">
        <f>IFERROR(VALUE(RIGHT(Rawdata!BA44)),"N/A")</f>
        <v>2</v>
      </c>
    </row>
    <row r="45" spans="1:53" x14ac:dyDescent="0.25">
      <c r="A45">
        <f>Rawdata!A45</f>
        <v>27</v>
      </c>
      <c r="B45" t="str">
        <f>Rawdata!B45</f>
        <v>T3</v>
      </c>
      <c r="C45" t="str">
        <f>Rawdata!C45</f>
        <v>2023-03-10 15:02:01</v>
      </c>
      <c r="D45" t="str">
        <f>Rawdata!D45</f>
        <v>704-904</v>
      </c>
      <c r="E45" t="str">
        <f>IF(Rawdata!E45="","",Rawdata!E45)</f>
        <v>104-904</v>
      </c>
      <c r="F45">
        <f>IFERROR(VALUE(RIGHT(Rawdata!F45)),"N/A")</f>
        <v>1</v>
      </c>
      <c r="G45" cm="1">
        <f t="array" ref="G45">IFERROR(_xlfn.IFS(Rawdata!G45="A1",100,Rawdata!G45="A2",75,Rawdata!G45="A3",50,Rawdata!G45="A4",25,Rawdata!G45="A5",0),"N/A")</f>
        <v>50</v>
      </c>
      <c r="H45" cm="1">
        <f t="array" ref="H45">IFERROR(_xlfn.IFS(Rawdata!H45="A1",100,Rawdata!H45="A2",75,Rawdata!H45="A3",50,Rawdata!H45="A4",25,Rawdata!H45="A5",0),"N/A")</f>
        <v>50</v>
      </c>
      <c r="I45" cm="1">
        <f t="array" ref="I45">IFERROR(_xlfn.IFS(Rawdata!I45="A1",100,Rawdata!I45="A2",75,Rawdata!I45="A3",50,Rawdata!I45="A4",25,Rawdata!I45="A5",0),"N/A")</f>
        <v>50</v>
      </c>
      <c r="J45" cm="1">
        <f t="array" ref="J45">IFERROR(_xlfn.IFS(Rawdata!J45="A1",100,Rawdata!J45="A2",75,Rawdata!J45="A3",50,Rawdata!J45="A4",25,Rawdata!J45="A5",0),"N/A")</f>
        <v>100</v>
      </c>
      <c r="K45" cm="1">
        <f t="array" ref="K45">IFERROR(_xlfn.IFS(Rawdata!K45="A1",100,Rawdata!K45="A2",75,Rawdata!K45="A3",50,Rawdata!K45="A4",25,Rawdata!K45="A5",0),"N/A")</f>
        <v>50</v>
      </c>
      <c r="L45" cm="1">
        <f t="array" ref="L45">IFERROR(_xlfn.IFS(Rawdata!L45="A1",100,Rawdata!L45="A2",75,Rawdata!L45="A3",50,Rawdata!L45="A4",25,Rawdata!L45="A5",0),"N/A")</f>
        <v>50</v>
      </c>
      <c r="M45" cm="1">
        <f t="array" ref="M45">IFERROR(_xlfn.IFS(Rawdata!M45="A1",100,Rawdata!M45="A2",75,Rawdata!M45="A3",50,Rawdata!M45="A4",25,Rawdata!M45="A5",0),"N/A")</f>
        <v>50</v>
      </c>
      <c r="N45" cm="1">
        <f t="array" ref="N45">IFERROR(_xlfn.IFS(Rawdata!N45="A1",100,Rawdata!N45="A2",75,Rawdata!N45="A3",50,Rawdata!N45="A4",25,Rawdata!N45="A5",0),"N/A")</f>
        <v>50</v>
      </c>
      <c r="O45" cm="1">
        <f t="array" ref="O45">IFERROR(_xlfn.IFS(Rawdata!O45="A1",100,Rawdata!O45="A2",75,Rawdata!O45="A3",50,Rawdata!O45="A4",25,Rawdata!O45="A5",0),"N/A")</f>
        <v>50</v>
      </c>
      <c r="P45" cm="1">
        <f t="array" ref="P45">IFERROR(_xlfn.IFS(Rawdata!P45="A1",100,Rawdata!P45="A2",75,Rawdata!P45="A3",50,Rawdata!P45="A4",25,Rawdata!P45="A5",0),"N/A")</f>
        <v>50</v>
      </c>
      <c r="Q45" cm="1">
        <f t="array" ref="Q45">IFERROR(_xlfn.IFS(Rawdata!Q45="A1",100,Rawdata!Q45="A2",75,Rawdata!Q45="A3",50,Rawdata!Q45="A4",25,Rawdata!Q45="A5",0),"N/A")</f>
        <v>25</v>
      </c>
      <c r="R45" cm="1">
        <f t="array" ref="R45">IFERROR(_xlfn.IFS(Rawdata!R45="A1",100,Rawdata!R45="A2",75,Rawdata!R45="A3",50,Rawdata!R45="A4",25,Rawdata!R45="A5",0),"N/A")</f>
        <v>50</v>
      </c>
      <c r="S45" cm="1">
        <f t="array" ref="S45">IFERROR(_xlfn.IFS(Rawdata!S45="A1",100,Rawdata!S45="A2",75,Rawdata!S45="A3",50,Rawdata!S45="A4",25,Rawdata!S45="A5",0),"N/A")</f>
        <v>50</v>
      </c>
      <c r="T45" cm="1">
        <f t="array" ref="T45">IFERROR(_xlfn.IFS(Rawdata!T45="A1",100,Rawdata!T45="A2",75,Rawdata!T45="A3",50,Rawdata!T45="A4",25,Rawdata!T45="A5",0),"N/A")</f>
        <v>25</v>
      </c>
      <c r="U45" cm="1">
        <f t="array" ref="U45">IFERROR(_xlfn.IFS(Rawdata!U45="A1",100,Rawdata!U45="A2",75,Rawdata!U45="A3",50,Rawdata!U45="A4",25,Rawdata!U45="A5",0),"N/A")</f>
        <v>50</v>
      </c>
      <c r="V45" cm="1">
        <f t="array" ref="V45">IFERROR(_xlfn.IFS(Rawdata!V45="A1",100,Rawdata!V45="A2",75,Rawdata!V45="A3",50,Rawdata!V45="A4",25,Rawdata!V45="A5",0),"N/A")</f>
        <v>50</v>
      </c>
      <c r="W45" cm="1">
        <f t="array" ref="W45">IFERROR(_xlfn.IFS(Rawdata!W45="A1",100,Rawdata!W45="A2",75,Rawdata!W45="A3",50,Rawdata!W45="A4",25,Rawdata!W45="A5",0),"N/A")</f>
        <v>50</v>
      </c>
      <c r="X45" cm="1">
        <f t="array" ref="X45">IFERROR(_xlfn.IFS(Rawdata!X45="A1",100,Rawdata!X45="A2",75,Rawdata!X45="A3",50,Rawdata!X45="A4",25,Rawdata!X45="A5",0),"N/A")</f>
        <v>25</v>
      </c>
      <c r="Y45" cm="1">
        <f t="array" ref="Y45">IFERROR(_xlfn.IFS(Rawdata!Y45="A1",100,Rawdata!Y45="A2",75,Rawdata!Y45="A3",50,Rawdata!Y45="A4",25,Rawdata!Y45="A5",0),"N/A")</f>
        <v>25</v>
      </c>
      <c r="Z45" cm="1">
        <f t="array" ref="Z45">IFERROR(_xlfn.IFS(Rawdata!Z45="A1",100,Rawdata!Z45="A2",75,Rawdata!Z45="A3",50,Rawdata!Z45="A4",25,Rawdata!Z45="A5",0),"N/A")</f>
        <v>50</v>
      </c>
      <c r="AA45" cm="1">
        <f t="array" ref="AA45">IFERROR(_xlfn.IFS(Rawdata!AA45="A1",100,Rawdata!AA45="A2",75,Rawdata!AA45="A3",50,Rawdata!AA45="A4",25,Rawdata!AA45="A5",0),"N/A")</f>
        <v>50</v>
      </c>
      <c r="AB45" cm="1">
        <f t="array" ref="AB45">IFERROR(_xlfn.IFS(Rawdata!AB45="A1",100,Rawdata!AB45="A2",75,Rawdata!AB45="A3",50,Rawdata!AB45="A4",25,Rawdata!AB45="A5",0),"N/A")</f>
        <v>100</v>
      </c>
      <c r="AC45" cm="1">
        <f t="array" ref="AC45">IFERROR(_xlfn.IFS(Rawdata!AC45="A1",100,Rawdata!AC45="A2",75,Rawdata!AC45="A3",50,Rawdata!AC45="A4",25,Rawdata!AC45="A5",0),"N/A")</f>
        <v>50</v>
      </c>
      <c r="AD45">
        <f>IFERROR(VALUE(RIGHT(Rawdata!AD45)),"N/A")</f>
        <v>3</v>
      </c>
      <c r="AE45">
        <f>IFERROR(VALUE(RIGHT(Rawdata!AE45)),"N/A")</f>
        <v>3</v>
      </c>
      <c r="AF45">
        <f>IFERROR(VALUE(RIGHT(Rawdata!AF45)),"N/A")</f>
        <v>5</v>
      </c>
      <c r="AG45">
        <f>8-IFERROR(VALUE(RIGHT(Rawdata!AG45)),"N/A")</f>
        <v>3</v>
      </c>
      <c r="AH45">
        <f>8-IFERROR(VALUE(RIGHT(Rawdata!AH45)),"N/A")</f>
        <v>3</v>
      </c>
      <c r="AI45">
        <f>IFERROR(VALUE(RIGHT(Rawdata!AI45)),"N/A")</f>
        <v>5</v>
      </c>
      <c r="AJ45">
        <f>IFERROR(VALUE(RIGHT(Rawdata!AJ45)),"N/A")</f>
        <v>5</v>
      </c>
      <c r="AK45">
        <f>IFERROR(VALUE(RIGHT(Rawdata!AK45)),"N/A")</f>
        <v>3</v>
      </c>
      <c r="AL45">
        <f>IFERROR(VALUE(RIGHT(Rawdata!AL45)),"N/A")</f>
        <v>3</v>
      </c>
      <c r="AM45">
        <f>IFERROR(VALUE(RIGHT(Rawdata!AM45)),"N/A")</f>
        <v>3</v>
      </c>
      <c r="AN45">
        <f>IFERROR(VALUE(RIGHT(Rawdata!AN45)),"N/A")</f>
        <v>3</v>
      </c>
      <c r="AO45">
        <f>IFERROR(VALUE(RIGHT(Rawdata!AO45)),"N/A")</f>
        <v>3</v>
      </c>
      <c r="AP45">
        <f>IFERROR(VALUE(RIGHT(Rawdata!AP45)),"N/A")</f>
        <v>3</v>
      </c>
      <c r="AQ45">
        <f>IFERROR(VALUE(RIGHT(Rawdata!AQ45)),"N/A")</f>
        <v>3</v>
      </c>
      <c r="AR45">
        <f>IFERROR(VALUE(RIGHT(Rawdata!AR45)),"N/A")</f>
        <v>2</v>
      </c>
      <c r="AS45">
        <f>IFERROR(VALUE(RIGHT(Rawdata!AS45)),"N/A")</f>
        <v>3</v>
      </c>
      <c r="AT45">
        <f>IFERROR(VALUE(RIGHT(Rawdata!AT45)),"N/A")</f>
        <v>3</v>
      </c>
      <c r="AU45">
        <f>IFERROR(VALUE(RIGHT(Rawdata!AU45)),"N/A")</f>
        <v>2</v>
      </c>
      <c r="AV45">
        <f>IFERROR(VALUE(RIGHT(Rawdata!AV45)),"N/A")</f>
        <v>2</v>
      </c>
      <c r="AW45">
        <f>IFERROR(VALUE(RIGHT(Rawdata!AW45)),"N/A")</f>
        <v>2</v>
      </c>
      <c r="AX45">
        <f>IFERROR(VALUE(RIGHT(Rawdata!AX45)),"N/A")</f>
        <v>3</v>
      </c>
      <c r="AY45">
        <f>IFERROR(6-VALUE(RIGHT(Rawdata!AY45)),"N/A")</f>
        <v>3</v>
      </c>
      <c r="AZ45">
        <f>IFERROR(VALUE(RIGHT(Rawdata!AZ45)),"N/A")</f>
        <v>3</v>
      </c>
      <c r="BA45">
        <f>IFERROR(VALUE(RIGHT(Rawdata!BA45)),"N/A")</f>
        <v>2</v>
      </c>
    </row>
    <row r="46" spans="1:53" x14ac:dyDescent="0.25">
      <c r="A46">
        <f>Rawdata!A46</f>
        <v>29</v>
      </c>
      <c r="B46" t="str">
        <f>Rawdata!B46</f>
        <v>T3</v>
      </c>
      <c r="C46" t="str">
        <f>Rawdata!C46</f>
        <v>2023-04-03 21:29:45</v>
      </c>
      <c r="D46" t="str">
        <f>Rawdata!D46</f>
        <v>764-986</v>
      </c>
      <c r="E46" t="str">
        <f>IF(Rawdata!E46="","",Rawdata!E46)</f>
        <v/>
      </c>
      <c r="F46">
        <f>IFERROR(VALUE(RIGHT(Rawdata!F46)),"N/A")</f>
        <v>1</v>
      </c>
      <c r="G46" cm="1">
        <f t="array" ref="G46">IFERROR(_xlfn.IFS(Rawdata!G46="A1",100,Rawdata!G46="A2",75,Rawdata!G46="A3",50,Rawdata!G46="A4",25,Rawdata!G46="A5",0),"N/A")</f>
        <v>100</v>
      </c>
      <c r="H46" cm="1">
        <f t="array" ref="H46">IFERROR(_xlfn.IFS(Rawdata!H46="A1",100,Rawdata!H46="A2",75,Rawdata!H46="A3",50,Rawdata!H46="A4",25,Rawdata!H46="A5",0),"N/A")</f>
        <v>100</v>
      </c>
      <c r="I46" cm="1">
        <f t="array" ref="I46">IFERROR(_xlfn.IFS(Rawdata!I46="A1",100,Rawdata!I46="A2",75,Rawdata!I46="A3",50,Rawdata!I46="A4",25,Rawdata!I46="A5",0),"N/A")</f>
        <v>100</v>
      </c>
      <c r="J46" cm="1">
        <f t="array" ref="J46">IFERROR(_xlfn.IFS(Rawdata!J46="A1",100,Rawdata!J46="A2",75,Rawdata!J46="A3",50,Rawdata!J46="A4",25,Rawdata!J46="A5",0),"N/A")</f>
        <v>100</v>
      </c>
      <c r="K46" cm="1">
        <f t="array" ref="K46">IFERROR(_xlfn.IFS(Rawdata!K46="A1",100,Rawdata!K46="A2",75,Rawdata!K46="A3",50,Rawdata!K46="A4",25,Rawdata!K46="A5",0),"N/A")</f>
        <v>100</v>
      </c>
      <c r="L46" cm="1">
        <f t="array" ref="L46">IFERROR(_xlfn.IFS(Rawdata!L46="A1",100,Rawdata!L46="A2",75,Rawdata!L46="A3",50,Rawdata!L46="A4",25,Rawdata!L46="A5",0),"N/A")</f>
        <v>50</v>
      </c>
      <c r="M46" cm="1">
        <f t="array" ref="M46">IFERROR(_xlfn.IFS(Rawdata!M46="A1",100,Rawdata!M46="A2",75,Rawdata!M46="A3",50,Rawdata!M46="A4",25,Rawdata!M46="A5",0),"N/A")</f>
        <v>50</v>
      </c>
      <c r="N46" cm="1">
        <f t="array" ref="N46">IFERROR(_xlfn.IFS(Rawdata!N46="A1",100,Rawdata!N46="A2",75,Rawdata!N46="A3",50,Rawdata!N46="A4",25,Rawdata!N46="A5",0),"N/A")</f>
        <v>100</v>
      </c>
      <c r="O46" cm="1">
        <f t="array" ref="O46">IFERROR(_xlfn.IFS(Rawdata!O46="A1",100,Rawdata!O46="A2",75,Rawdata!O46="A3",50,Rawdata!O46="A4",25,Rawdata!O46="A5",0),"N/A")</f>
        <v>50</v>
      </c>
      <c r="P46" cm="1">
        <f t="array" ref="P46">IFERROR(_xlfn.IFS(Rawdata!P46="A1",100,Rawdata!P46="A2",75,Rawdata!P46="A3",50,Rawdata!P46="A4",25,Rawdata!P46="A5",0),"N/A")</f>
        <v>50</v>
      </c>
      <c r="Q46" cm="1">
        <f t="array" ref="Q46">IFERROR(_xlfn.IFS(Rawdata!Q46="A1",100,Rawdata!Q46="A2",75,Rawdata!Q46="A3",50,Rawdata!Q46="A4",25,Rawdata!Q46="A5",0),"N/A")</f>
        <v>0</v>
      </c>
      <c r="R46" cm="1">
        <f t="array" ref="R46">IFERROR(_xlfn.IFS(Rawdata!R46="A1",100,Rawdata!R46="A2",75,Rawdata!R46="A3",50,Rawdata!R46="A4",25,Rawdata!R46="A5",0),"N/A")</f>
        <v>0</v>
      </c>
      <c r="S46" cm="1">
        <f t="array" ref="S46">IFERROR(_xlfn.IFS(Rawdata!S46="A1",100,Rawdata!S46="A2",75,Rawdata!S46="A3",50,Rawdata!S46="A4",25,Rawdata!S46="A5",0),"N/A")</f>
        <v>50</v>
      </c>
      <c r="T46" cm="1">
        <f t="array" ref="T46">IFERROR(_xlfn.IFS(Rawdata!T46="A1",100,Rawdata!T46="A2",75,Rawdata!T46="A3",50,Rawdata!T46="A4",25,Rawdata!T46="A5",0),"N/A")</f>
        <v>75</v>
      </c>
      <c r="U46" cm="1">
        <f t="array" ref="U46">IFERROR(_xlfn.IFS(Rawdata!U46="A1",100,Rawdata!U46="A2",75,Rawdata!U46="A3",50,Rawdata!U46="A4",25,Rawdata!U46="A5",0),"N/A")</f>
        <v>75</v>
      </c>
      <c r="V46" cm="1">
        <f t="array" ref="V46">IFERROR(_xlfn.IFS(Rawdata!V46="A1",100,Rawdata!V46="A2",75,Rawdata!V46="A3",50,Rawdata!V46="A4",25,Rawdata!V46="A5",0),"N/A")</f>
        <v>75</v>
      </c>
      <c r="W46" cm="1">
        <f t="array" ref="W46">IFERROR(_xlfn.IFS(Rawdata!W46="A1",100,Rawdata!W46="A2",75,Rawdata!W46="A3",50,Rawdata!W46="A4",25,Rawdata!W46="A5",0),"N/A")</f>
        <v>75</v>
      </c>
      <c r="X46" cm="1">
        <f t="array" ref="X46">IFERROR(_xlfn.IFS(Rawdata!X46="A1",100,Rawdata!X46="A2",75,Rawdata!X46="A3",50,Rawdata!X46="A4",25,Rawdata!X46="A5",0),"N/A")</f>
        <v>100</v>
      </c>
      <c r="Y46" cm="1">
        <f t="array" ref="Y46">IFERROR(_xlfn.IFS(Rawdata!Y46="A1",100,Rawdata!Y46="A2",75,Rawdata!Y46="A3",50,Rawdata!Y46="A4",25,Rawdata!Y46="A5",0),"N/A")</f>
        <v>0</v>
      </c>
      <c r="Z46" cm="1">
        <f t="array" ref="Z46">IFERROR(_xlfn.IFS(Rawdata!Z46="A1",100,Rawdata!Z46="A2",75,Rawdata!Z46="A3",50,Rawdata!Z46="A4",25,Rawdata!Z46="A5",0),"N/A")</f>
        <v>50</v>
      </c>
      <c r="AA46" cm="1">
        <f t="array" ref="AA46">IFERROR(_xlfn.IFS(Rawdata!AA46="A1",100,Rawdata!AA46="A2",75,Rawdata!AA46="A3",50,Rawdata!AA46="A4",25,Rawdata!AA46="A5",0),"N/A")</f>
        <v>0</v>
      </c>
      <c r="AB46" cm="1">
        <f t="array" ref="AB46">IFERROR(_xlfn.IFS(Rawdata!AB46="A1",100,Rawdata!AB46="A2",75,Rawdata!AB46="A3",50,Rawdata!AB46="A4",25,Rawdata!AB46="A5",0),"N/A")</f>
        <v>75</v>
      </c>
      <c r="AC46" cm="1">
        <f t="array" ref="AC46">IFERROR(_xlfn.IFS(Rawdata!AC46="A1",100,Rawdata!AC46="A2",75,Rawdata!AC46="A3",50,Rawdata!AC46="A4",25,Rawdata!AC46="A5",0),"N/A")</f>
        <v>100</v>
      </c>
      <c r="AD46">
        <f>IFERROR(VALUE(RIGHT(Rawdata!AD46)),"N/A")</f>
        <v>1</v>
      </c>
      <c r="AE46">
        <f>IFERROR(VALUE(RIGHT(Rawdata!AE46)),"N/A")</f>
        <v>2</v>
      </c>
      <c r="AF46">
        <f>IFERROR(VALUE(RIGHT(Rawdata!AF46)),"N/A")</f>
        <v>1</v>
      </c>
      <c r="AG46">
        <f>8-IFERROR(VALUE(RIGHT(Rawdata!AG46)),"N/A")</f>
        <v>2</v>
      </c>
      <c r="AH46">
        <f>8-IFERROR(VALUE(RIGHT(Rawdata!AH46)),"N/A")</f>
        <v>2</v>
      </c>
      <c r="AI46">
        <f>IFERROR(VALUE(RIGHT(Rawdata!AI46)),"N/A")</f>
        <v>4</v>
      </c>
      <c r="AJ46">
        <f>IFERROR(VALUE(RIGHT(Rawdata!AJ46)),"N/A")</f>
        <v>3</v>
      </c>
      <c r="AK46">
        <f>IFERROR(VALUE(RIGHT(Rawdata!AK46)),"N/A")</f>
        <v>3</v>
      </c>
      <c r="AL46">
        <f>IFERROR(VALUE(RIGHT(Rawdata!AL46)),"N/A")</f>
        <v>2</v>
      </c>
      <c r="AM46">
        <f>IFERROR(VALUE(RIGHT(Rawdata!AM46)),"N/A")</f>
        <v>4</v>
      </c>
      <c r="AN46">
        <f>IFERROR(VALUE(RIGHT(Rawdata!AN46)),"N/A")</f>
        <v>3</v>
      </c>
      <c r="AO46">
        <f>IFERROR(VALUE(RIGHT(Rawdata!AO46)),"N/A")</f>
        <v>2</v>
      </c>
      <c r="AP46">
        <f>IFERROR(VALUE(RIGHT(Rawdata!AP46)),"N/A")</f>
        <v>3</v>
      </c>
      <c r="AQ46">
        <f>IFERROR(VALUE(RIGHT(Rawdata!AQ46)),"N/A")</f>
        <v>2</v>
      </c>
      <c r="AR46">
        <f>IFERROR(VALUE(RIGHT(Rawdata!AR46)),"N/A")</f>
        <v>5</v>
      </c>
      <c r="AS46">
        <f>IFERROR(VALUE(RIGHT(Rawdata!AS46)),"N/A")</f>
        <v>5</v>
      </c>
      <c r="AT46">
        <f>IFERROR(VALUE(RIGHT(Rawdata!AT46)),"N/A")</f>
        <v>2</v>
      </c>
      <c r="AU46">
        <f>IFERROR(VALUE(RIGHT(Rawdata!AU46)),"N/A")</f>
        <v>5</v>
      </c>
      <c r="AV46">
        <f>IFERROR(VALUE(RIGHT(Rawdata!AV46)),"N/A")</f>
        <v>1</v>
      </c>
      <c r="AW46">
        <f>IFERROR(VALUE(RIGHT(Rawdata!AW46)),"N/A")</f>
        <v>4</v>
      </c>
      <c r="AX46">
        <f>IFERROR(VALUE(RIGHT(Rawdata!AX46)),"N/A")</f>
        <v>4</v>
      </c>
      <c r="AY46">
        <f>IFERROR(6-VALUE(RIGHT(Rawdata!AY46)),"N/A")</f>
        <v>5</v>
      </c>
      <c r="AZ46">
        <f>IFERROR(VALUE(RIGHT(Rawdata!AZ46)),"N/A")</f>
        <v>2</v>
      </c>
      <c r="BA46">
        <f>IFERROR(VALUE(RIGHT(Rawdata!BA46)),"N/A")</f>
        <v>1</v>
      </c>
    </row>
    <row r="47" spans="1:53" x14ac:dyDescent="0.25">
      <c r="A47">
        <f>Rawdata!A47</f>
        <v>31</v>
      </c>
      <c r="B47" t="str">
        <f>Rawdata!B47</f>
        <v>T3</v>
      </c>
      <c r="C47" t="str">
        <f>Rawdata!C47</f>
        <v>2023-04-12 12:12:53</v>
      </c>
      <c r="D47" t="str">
        <f>Rawdata!D47</f>
        <v>768-983</v>
      </c>
      <c r="E47" t="str">
        <f>IF(Rawdata!E47="","",Rawdata!E47)</f>
        <v/>
      </c>
      <c r="F47">
        <f>IFERROR(VALUE(RIGHT(Rawdata!F47)),"N/A")</f>
        <v>1</v>
      </c>
      <c r="G47" cm="1">
        <f t="array" ref="G47">IFERROR(_xlfn.IFS(Rawdata!G47="A1",100,Rawdata!G47="A2",75,Rawdata!G47="A3",50,Rawdata!G47="A4",25,Rawdata!G47="A5",0),"N/A")</f>
        <v>100</v>
      </c>
      <c r="H47" cm="1">
        <f t="array" ref="H47">IFERROR(_xlfn.IFS(Rawdata!H47="A1",100,Rawdata!H47="A2",75,Rawdata!H47="A3",50,Rawdata!H47="A4",25,Rawdata!H47="A5",0),"N/A")</f>
        <v>50</v>
      </c>
      <c r="I47" cm="1">
        <f t="array" ref="I47">IFERROR(_xlfn.IFS(Rawdata!I47="A1",100,Rawdata!I47="A2",75,Rawdata!I47="A3",50,Rawdata!I47="A4",25,Rawdata!I47="A5",0),"N/A")</f>
        <v>75</v>
      </c>
      <c r="J47" cm="1">
        <f t="array" ref="J47">IFERROR(_xlfn.IFS(Rawdata!J47="A1",100,Rawdata!J47="A2",75,Rawdata!J47="A3",50,Rawdata!J47="A4",25,Rawdata!J47="A5",0),"N/A")</f>
        <v>50</v>
      </c>
      <c r="K47" cm="1">
        <f t="array" ref="K47">IFERROR(_xlfn.IFS(Rawdata!K47="A1",100,Rawdata!K47="A2",75,Rawdata!K47="A3",50,Rawdata!K47="A4",25,Rawdata!K47="A5",0),"N/A")</f>
        <v>100</v>
      </c>
      <c r="L47" cm="1">
        <f t="array" ref="L47">IFERROR(_xlfn.IFS(Rawdata!L47="A1",100,Rawdata!L47="A2",75,Rawdata!L47="A3",50,Rawdata!L47="A4",25,Rawdata!L47="A5",0),"N/A")</f>
        <v>100</v>
      </c>
      <c r="M47" cm="1">
        <f t="array" ref="M47">IFERROR(_xlfn.IFS(Rawdata!M47="A1",100,Rawdata!M47="A2",75,Rawdata!M47="A3",50,Rawdata!M47="A4",25,Rawdata!M47="A5",0),"N/A")</f>
        <v>100</v>
      </c>
      <c r="N47" cm="1">
        <f t="array" ref="N47">IFERROR(_xlfn.IFS(Rawdata!N47="A1",100,Rawdata!N47="A2",75,Rawdata!N47="A3",50,Rawdata!N47="A4",25,Rawdata!N47="A5",0),"N/A")</f>
        <v>100</v>
      </c>
      <c r="O47" cm="1">
        <f t="array" ref="O47">IFERROR(_xlfn.IFS(Rawdata!O47="A1",100,Rawdata!O47="A2",75,Rawdata!O47="A3",50,Rawdata!O47="A4",25,Rawdata!O47="A5",0),"N/A")</f>
        <v>50</v>
      </c>
      <c r="P47" cm="1">
        <f t="array" ref="P47">IFERROR(_xlfn.IFS(Rawdata!P47="A1",100,Rawdata!P47="A2",75,Rawdata!P47="A3",50,Rawdata!P47="A4",25,Rawdata!P47="A5",0),"N/A")</f>
        <v>50</v>
      </c>
      <c r="Q47" cm="1">
        <f t="array" ref="Q47">IFERROR(_xlfn.IFS(Rawdata!Q47="A1",100,Rawdata!Q47="A2",75,Rawdata!Q47="A3",50,Rawdata!Q47="A4",25,Rawdata!Q47="A5",0),"N/A")</f>
        <v>25</v>
      </c>
      <c r="R47" cm="1">
        <f t="array" ref="R47">IFERROR(_xlfn.IFS(Rawdata!R47="A1",100,Rawdata!R47="A2",75,Rawdata!R47="A3",50,Rawdata!R47="A4",25,Rawdata!R47="A5",0),"N/A")</f>
        <v>0</v>
      </c>
      <c r="S47" cm="1">
        <f t="array" ref="S47">IFERROR(_xlfn.IFS(Rawdata!S47="A1",100,Rawdata!S47="A2",75,Rawdata!S47="A3",50,Rawdata!S47="A4",25,Rawdata!S47="A5",0),"N/A")</f>
        <v>25</v>
      </c>
      <c r="T47" cm="1">
        <f t="array" ref="T47">IFERROR(_xlfn.IFS(Rawdata!T47="A1",100,Rawdata!T47="A2",75,Rawdata!T47="A3",50,Rawdata!T47="A4",25,Rawdata!T47="A5",0),"N/A")</f>
        <v>75</v>
      </c>
      <c r="U47" cm="1">
        <f t="array" ref="U47">IFERROR(_xlfn.IFS(Rawdata!U47="A1",100,Rawdata!U47="A2",75,Rawdata!U47="A3",50,Rawdata!U47="A4",25,Rawdata!U47="A5",0),"N/A")</f>
        <v>100</v>
      </c>
      <c r="V47" cm="1">
        <f t="array" ref="V47">IFERROR(_xlfn.IFS(Rawdata!V47="A1",100,Rawdata!V47="A2",75,Rawdata!V47="A3",50,Rawdata!V47="A4",25,Rawdata!V47="A5",0),"N/A")</f>
        <v>100</v>
      </c>
      <c r="W47" cm="1">
        <f t="array" ref="W47">IFERROR(_xlfn.IFS(Rawdata!W47="A1",100,Rawdata!W47="A2",75,Rawdata!W47="A3",50,Rawdata!W47="A4",25,Rawdata!W47="A5",0),"N/A")</f>
        <v>50</v>
      </c>
      <c r="X47" cm="1">
        <f t="array" ref="X47">IFERROR(_xlfn.IFS(Rawdata!X47="A1",100,Rawdata!X47="A2",75,Rawdata!X47="A3",50,Rawdata!X47="A4",25,Rawdata!X47="A5",0),"N/A")</f>
        <v>100</v>
      </c>
      <c r="Y47" cm="1">
        <f t="array" ref="Y47">IFERROR(_xlfn.IFS(Rawdata!Y47="A1",100,Rawdata!Y47="A2",75,Rawdata!Y47="A3",50,Rawdata!Y47="A4",25,Rawdata!Y47="A5",0),"N/A")</f>
        <v>25</v>
      </c>
      <c r="Z47" cm="1">
        <f t="array" ref="Z47">IFERROR(_xlfn.IFS(Rawdata!Z47="A1",100,Rawdata!Z47="A2",75,Rawdata!Z47="A3",50,Rawdata!Z47="A4",25,Rawdata!Z47="A5",0),"N/A")</f>
        <v>0</v>
      </c>
      <c r="AA47" cm="1">
        <f t="array" ref="AA47">IFERROR(_xlfn.IFS(Rawdata!AA47="A1",100,Rawdata!AA47="A2",75,Rawdata!AA47="A3",50,Rawdata!AA47="A4",25,Rawdata!AA47="A5",0),"N/A")</f>
        <v>25</v>
      </c>
      <c r="AB47" cm="1">
        <f t="array" ref="AB47">IFERROR(_xlfn.IFS(Rawdata!AB47="A1",100,Rawdata!AB47="A2",75,Rawdata!AB47="A3",50,Rawdata!AB47="A4",25,Rawdata!AB47="A5",0),"N/A")</f>
        <v>50</v>
      </c>
      <c r="AC47" cm="1">
        <f t="array" ref="AC47">IFERROR(_xlfn.IFS(Rawdata!AC47="A1",100,Rawdata!AC47="A2",75,Rawdata!AC47="A3",50,Rawdata!AC47="A4",25,Rawdata!AC47="A5",0),"N/A")</f>
        <v>100</v>
      </c>
      <c r="AD47">
        <f>IFERROR(VALUE(RIGHT(Rawdata!AD47)),"N/A")</f>
        <v>1</v>
      </c>
      <c r="AE47">
        <f>IFERROR(VALUE(RIGHT(Rawdata!AE47)),"N/A")</f>
        <v>2</v>
      </c>
      <c r="AF47">
        <f>IFERROR(VALUE(RIGHT(Rawdata!AF47)),"N/A")</f>
        <v>2</v>
      </c>
      <c r="AG47">
        <f>8-IFERROR(VALUE(RIGHT(Rawdata!AG47)),"N/A")</f>
        <v>6</v>
      </c>
      <c r="AH47">
        <f>8-IFERROR(VALUE(RIGHT(Rawdata!AH47)),"N/A")</f>
        <v>3</v>
      </c>
      <c r="AI47">
        <f>IFERROR(VALUE(RIGHT(Rawdata!AI47)),"N/A")</f>
        <v>7</v>
      </c>
      <c r="AJ47">
        <f>IFERROR(VALUE(RIGHT(Rawdata!AJ47)),"N/A")</f>
        <v>6</v>
      </c>
      <c r="AK47">
        <f>IFERROR(VALUE(RIGHT(Rawdata!AK47)),"N/A")</f>
        <v>7</v>
      </c>
      <c r="AL47">
        <f>IFERROR(VALUE(RIGHT(Rawdata!AL47)),"N/A")</f>
        <v>1</v>
      </c>
      <c r="AM47">
        <f>IFERROR(VALUE(RIGHT(Rawdata!AM47)),"N/A")</f>
        <v>3</v>
      </c>
      <c r="AN47">
        <f>IFERROR(VALUE(RIGHT(Rawdata!AN47)),"N/A")</f>
        <v>5</v>
      </c>
      <c r="AO47">
        <f>IFERROR(VALUE(RIGHT(Rawdata!AO47)),"N/A")</f>
        <v>5</v>
      </c>
      <c r="AP47">
        <f>IFERROR(VALUE(RIGHT(Rawdata!AP47)),"N/A")</f>
        <v>3</v>
      </c>
      <c r="AQ47">
        <f>IFERROR(VALUE(RIGHT(Rawdata!AQ47)),"N/A")</f>
        <v>4</v>
      </c>
      <c r="AR47">
        <f>IFERROR(VALUE(RIGHT(Rawdata!AR47)),"N/A")</f>
        <v>4</v>
      </c>
      <c r="AS47">
        <f>IFERROR(VALUE(RIGHT(Rawdata!AS47)),"N/A")</f>
        <v>5</v>
      </c>
      <c r="AT47">
        <f>IFERROR(VALUE(RIGHT(Rawdata!AT47)),"N/A")</f>
        <v>3</v>
      </c>
      <c r="AU47">
        <f>IFERROR(VALUE(RIGHT(Rawdata!AU47)),"N/A")</f>
        <v>5</v>
      </c>
      <c r="AV47">
        <f>IFERROR(VALUE(RIGHT(Rawdata!AV47)),"N/A")</f>
        <v>5</v>
      </c>
      <c r="AW47">
        <f>IFERROR(VALUE(RIGHT(Rawdata!AW47)),"N/A")</f>
        <v>5</v>
      </c>
      <c r="AX47">
        <f>IFERROR(VALUE(RIGHT(Rawdata!AX47)),"N/A")</f>
        <v>5</v>
      </c>
      <c r="AY47">
        <f>IFERROR(6-VALUE(RIGHT(Rawdata!AY47)),"N/A")</f>
        <v>5</v>
      </c>
      <c r="AZ47">
        <f>IFERROR(VALUE(RIGHT(Rawdata!AZ47)),"N/A")</f>
        <v>3</v>
      </c>
      <c r="BA47">
        <f>IFERROR(VALUE(RIGHT(Rawdata!BA47)),"N/A")</f>
        <v>3</v>
      </c>
    </row>
    <row r="48" spans="1:53" x14ac:dyDescent="0.25">
      <c r="A48">
        <f>Rawdata!A48</f>
        <v>32</v>
      </c>
      <c r="B48" t="str">
        <f>Rawdata!B48</f>
        <v>T3</v>
      </c>
      <c r="C48" t="str">
        <f>Rawdata!C48</f>
        <v>2023-04-13 19:42:02</v>
      </c>
      <c r="D48" t="str">
        <f>Rawdata!D48</f>
        <v>762-988</v>
      </c>
      <c r="E48" t="str">
        <f>IF(Rawdata!E48="","",Rawdata!E48)</f>
        <v/>
      </c>
      <c r="F48">
        <f>IFERROR(VALUE(RIGHT(Rawdata!F48)),"N/A")</f>
        <v>1</v>
      </c>
      <c r="G48" cm="1">
        <f t="array" ref="G48">IFERROR(_xlfn.IFS(Rawdata!G48="A1",100,Rawdata!G48="A2",75,Rawdata!G48="A3",50,Rawdata!G48="A4",25,Rawdata!G48="A5",0),"N/A")</f>
        <v>100</v>
      </c>
      <c r="H48" cm="1">
        <f t="array" ref="H48">IFERROR(_xlfn.IFS(Rawdata!H48="A1",100,Rawdata!H48="A2",75,Rawdata!H48="A3",50,Rawdata!H48="A4",25,Rawdata!H48="A5",0),"N/A")</f>
        <v>100</v>
      </c>
      <c r="I48" cm="1">
        <f t="array" ref="I48">IFERROR(_xlfn.IFS(Rawdata!I48="A1",100,Rawdata!I48="A2",75,Rawdata!I48="A3",50,Rawdata!I48="A4",25,Rawdata!I48="A5",0),"N/A")</f>
        <v>100</v>
      </c>
      <c r="J48" cm="1">
        <f t="array" ref="J48">IFERROR(_xlfn.IFS(Rawdata!J48="A1",100,Rawdata!J48="A2",75,Rawdata!J48="A3",50,Rawdata!J48="A4",25,Rawdata!J48="A5",0),"N/A")</f>
        <v>100</v>
      </c>
      <c r="K48" cm="1">
        <f t="array" ref="K48">IFERROR(_xlfn.IFS(Rawdata!K48="A1",100,Rawdata!K48="A2",75,Rawdata!K48="A3",50,Rawdata!K48="A4",25,Rawdata!K48="A5",0),"N/A")</f>
        <v>100</v>
      </c>
      <c r="L48" cm="1">
        <f t="array" ref="L48">IFERROR(_xlfn.IFS(Rawdata!L48="A1",100,Rawdata!L48="A2",75,Rawdata!L48="A3",50,Rawdata!L48="A4",25,Rawdata!L48="A5",0),"N/A")</f>
        <v>50</v>
      </c>
      <c r="M48" cm="1">
        <f t="array" ref="M48">IFERROR(_xlfn.IFS(Rawdata!M48="A1",100,Rawdata!M48="A2",75,Rawdata!M48="A3",50,Rawdata!M48="A4",25,Rawdata!M48="A5",0),"N/A")</f>
        <v>50</v>
      </c>
      <c r="N48" cm="1">
        <f t="array" ref="N48">IFERROR(_xlfn.IFS(Rawdata!N48="A1",100,Rawdata!N48="A2",75,Rawdata!N48="A3",50,Rawdata!N48="A4",25,Rawdata!N48="A5",0),"N/A")</f>
        <v>100</v>
      </c>
      <c r="O48" cm="1">
        <f t="array" ref="O48">IFERROR(_xlfn.IFS(Rawdata!O48="A1",100,Rawdata!O48="A2",75,Rawdata!O48="A3",50,Rawdata!O48="A4",25,Rawdata!O48="A5",0),"N/A")</f>
        <v>75</v>
      </c>
      <c r="P48" cm="1">
        <f t="array" ref="P48">IFERROR(_xlfn.IFS(Rawdata!P48="A1",100,Rawdata!P48="A2",75,Rawdata!P48="A3",50,Rawdata!P48="A4",25,Rawdata!P48="A5",0),"N/A")</f>
        <v>50</v>
      </c>
      <c r="Q48" cm="1">
        <f t="array" ref="Q48">IFERROR(_xlfn.IFS(Rawdata!Q48="A1",100,Rawdata!Q48="A2",75,Rawdata!Q48="A3",50,Rawdata!Q48="A4",25,Rawdata!Q48="A5",0),"N/A")</f>
        <v>50</v>
      </c>
      <c r="R48" cm="1">
        <f t="array" ref="R48">IFERROR(_xlfn.IFS(Rawdata!R48="A1",100,Rawdata!R48="A2",75,Rawdata!R48="A3",50,Rawdata!R48="A4",25,Rawdata!R48="A5",0),"N/A")</f>
        <v>75</v>
      </c>
      <c r="S48" cm="1">
        <f t="array" ref="S48">IFERROR(_xlfn.IFS(Rawdata!S48="A1",100,Rawdata!S48="A2",75,Rawdata!S48="A3",50,Rawdata!S48="A4",25,Rawdata!S48="A5",0),"N/A")</f>
        <v>50</v>
      </c>
      <c r="T48" cm="1">
        <f t="array" ref="T48">IFERROR(_xlfn.IFS(Rawdata!T48="A1",100,Rawdata!T48="A2",75,Rawdata!T48="A3",50,Rawdata!T48="A4",25,Rawdata!T48="A5",0),"N/A")</f>
        <v>100</v>
      </c>
      <c r="U48" cm="1">
        <f t="array" ref="U48">IFERROR(_xlfn.IFS(Rawdata!U48="A1",100,Rawdata!U48="A2",75,Rawdata!U48="A3",50,Rawdata!U48="A4",25,Rawdata!U48="A5",0),"N/A")</f>
        <v>100</v>
      </c>
      <c r="V48" cm="1">
        <f t="array" ref="V48">IFERROR(_xlfn.IFS(Rawdata!V48="A1",100,Rawdata!V48="A2",75,Rawdata!V48="A3",50,Rawdata!V48="A4",25,Rawdata!V48="A5",0),"N/A")</f>
        <v>100</v>
      </c>
      <c r="W48" cm="1">
        <f t="array" ref="W48">IFERROR(_xlfn.IFS(Rawdata!W48="A1",100,Rawdata!W48="A2",75,Rawdata!W48="A3",50,Rawdata!W48="A4",25,Rawdata!W48="A5",0),"N/A")</f>
        <v>50</v>
      </c>
      <c r="X48" cm="1">
        <f t="array" ref="X48">IFERROR(_xlfn.IFS(Rawdata!X48="A1",100,Rawdata!X48="A2",75,Rawdata!X48="A3",50,Rawdata!X48="A4",25,Rawdata!X48="A5",0),"N/A")</f>
        <v>100</v>
      </c>
      <c r="Y48" cm="1">
        <f t="array" ref="Y48">IFERROR(_xlfn.IFS(Rawdata!Y48="A1",100,Rawdata!Y48="A2",75,Rawdata!Y48="A3",50,Rawdata!Y48="A4",25,Rawdata!Y48="A5",0),"N/A")</f>
        <v>50</v>
      </c>
      <c r="Z48" cm="1">
        <f t="array" ref="Z48">IFERROR(_xlfn.IFS(Rawdata!Z48="A1",100,Rawdata!Z48="A2",75,Rawdata!Z48="A3",50,Rawdata!Z48="A4",25,Rawdata!Z48="A5",0),"N/A")</f>
        <v>50</v>
      </c>
      <c r="AA48" cm="1">
        <f t="array" ref="AA48">IFERROR(_xlfn.IFS(Rawdata!AA48="A1",100,Rawdata!AA48="A2",75,Rawdata!AA48="A3",50,Rawdata!AA48="A4",25,Rawdata!AA48="A5",0),"N/A")</f>
        <v>50</v>
      </c>
      <c r="AB48" cm="1">
        <f t="array" ref="AB48">IFERROR(_xlfn.IFS(Rawdata!AB48="A1",100,Rawdata!AB48="A2",75,Rawdata!AB48="A3",50,Rawdata!AB48="A4",25,Rawdata!AB48="A5",0),"N/A")</f>
        <v>50</v>
      </c>
      <c r="AC48" cm="1">
        <f t="array" ref="AC48">IFERROR(_xlfn.IFS(Rawdata!AC48="A1",100,Rawdata!AC48="A2",75,Rawdata!AC48="A3",50,Rawdata!AC48="A4",25,Rawdata!AC48="A5",0),"N/A")</f>
        <v>50</v>
      </c>
      <c r="AD48">
        <f>IFERROR(VALUE(RIGHT(Rawdata!AD48)),"N/A")</f>
        <v>1</v>
      </c>
      <c r="AE48">
        <f>IFERROR(VALUE(RIGHT(Rawdata!AE48)),"N/A")</f>
        <v>1</v>
      </c>
      <c r="AF48">
        <f>IFERROR(VALUE(RIGHT(Rawdata!AF48)),"N/A")</f>
        <v>1</v>
      </c>
      <c r="AG48">
        <f>8-IFERROR(VALUE(RIGHT(Rawdata!AG48)),"N/A")</f>
        <v>3</v>
      </c>
      <c r="AH48">
        <f>8-IFERROR(VALUE(RIGHT(Rawdata!AH48)),"N/A")</f>
        <v>3</v>
      </c>
      <c r="AI48">
        <f>IFERROR(VALUE(RIGHT(Rawdata!AI48)),"N/A")</f>
        <v>3</v>
      </c>
      <c r="AJ48">
        <f>IFERROR(VALUE(RIGHT(Rawdata!AJ48)),"N/A")</f>
        <v>4</v>
      </c>
      <c r="AK48">
        <f>IFERROR(VALUE(RIGHT(Rawdata!AK48)),"N/A")</f>
        <v>5</v>
      </c>
      <c r="AL48">
        <f>IFERROR(VALUE(RIGHT(Rawdata!AL48)),"N/A")</f>
        <v>2</v>
      </c>
      <c r="AM48">
        <f>IFERROR(VALUE(RIGHT(Rawdata!AM48)),"N/A")</f>
        <v>4</v>
      </c>
      <c r="AN48">
        <f>IFERROR(VALUE(RIGHT(Rawdata!AN48)),"N/A")</f>
        <v>5</v>
      </c>
      <c r="AO48">
        <f>IFERROR(VALUE(RIGHT(Rawdata!AO48)),"N/A")</f>
        <v>3</v>
      </c>
      <c r="AP48">
        <f>IFERROR(VALUE(RIGHT(Rawdata!AP48)),"N/A")</f>
        <v>4</v>
      </c>
      <c r="AQ48">
        <f>IFERROR(VALUE(RIGHT(Rawdata!AQ48)),"N/A")</f>
        <v>4</v>
      </c>
      <c r="AR48">
        <f>IFERROR(VALUE(RIGHT(Rawdata!AR48)),"N/A")</f>
        <v>3</v>
      </c>
      <c r="AS48">
        <f>IFERROR(VALUE(RIGHT(Rawdata!AS48)),"N/A")</f>
        <v>4</v>
      </c>
      <c r="AT48">
        <f>IFERROR(VALUE(RIGHT(Rawdata!AT48)),"N/A")</f>
        <v>3</v>
      </c>
      <c r="AU48">
        <f>IFERROR(VALUE(RIGHT(Rawdata!AU48)),"N/A")</f>
        <v>3</v>
      </c>
      <c r="AV48">
        <f>IFERROR(VALUE(RIGHT(Rawdata!AV48)),"N/A")</f>
        <v>3</v>
      </c>
      <c r="AW48">
        <f>IFERROR(VALUE(RIGHT(Rawdata!AW48)),"N/A")</f>
        <v>2</v>
      </c>
      <c r="AX48">
        <f>IFERROR(VALUE(RIGHT(Rawdata!AX48)),"N/A")</f>
        <v>4</v>
      </c>
      <c r="AY48">
        <f>IFERROR(6-VALUE(RIGHT(Rawdata!AY48)),"N/A")</f>
        <v>3</v>
      </c>
      <c r="AZ48">
        <f>IFERROR(VALUE(RIGHT(Rawdata!AZ48)),"N/A")</f>
        <v>3</v>
      </c>
      <c r="BA48">
        <f>IFERROR(VALUE(RIGHT(Rawdata!BA48)),"N/A")</f>
        <v>1</v>
      </c>
    </row>
    <row r="49" spans="1:53" x14ac:dyDescent="0.25">
      <c r="A49">
        <f>Rawdata!A49</f>
        <v>34</v>
      </c>
      <c r="B49" t="str">
        <f>Rawdata!B49</f>
        <v>T3</v>
      </c>
      <c r="C49" t="str">
        <f>Rawdata!C49</f>
        <v>2023-05-01 08:06:08</v>
      </c>
      <c r="D49" t="str">
        <f>Rawdata!D49</f>
        <v>769-981</v>
      </c>
      <c r="E49" t="str">
        <f>IF(Rawdata!E49="","",Rawdata!E49)</f>
        <v/>
      </c>
      <c r="F49">
        <f>IFERROR(VALUE(RIGHT(Rawdata!F49)),"N/A")</f>
        <v>2</v>
      </c>
      <c r="G49" cm="1">
        <f t="array" ref="G49">IFERROR(_xlfn.IFS(Rawdata!G49="A1",100,Rawdata!G49="A2",75,Rawdata!G49="A3",50,Rawdata!G49="A4",25,Rawdata!G49="A5",0),"N/A")</f>
        <v>100</v>
      </c>
      <c r="H49" cm="1">
        <f t="array" ref="H49">IFERROR(_xlfn.IFS(Rawdata!H49="A1",100,Rawdata!H49="A2",75,Rawdata!H49="A3",50,Rawdata!H49="A4",25,Rawdata!H49="A5",0),"N/A")</f>
        <v>100</v>
      </c>
      <c r="I49" cm="1">
        <f t="array" ref="I49">IFERROR(_xlfn.IFS(Rawdata!I49="A1",100,Rawdata!I49="A2",75,Rawdata!I49="A3",50,Rawdata!I49="A4",25,Rawdata!I49="A5",0),"N/A")</f>
        <v>75</v>
      </c>
      <c r="J49" cm="1">
        <f t="array" ref="J49">IFERROR(_xlfn.IFS(Rawdata!J49="A1",100,Rawdata!J49="A2",75,Rawdata!J49="A3",50,Rawdata!J49="A4",25,Rawdata!J49="A5",0),"N/A")</f>
        <v>75</v>
      </c>
      <c r="K49" cm="1">
        <f t="array" ref="K49">IFERROR(_xlfn.IFS(Rawdata!K49="A1",100,Rawdata!K49="A2",75,Rawdata!K49="A3",50,Rawdata!K49="A4",25,Rawdata!K49="A5",0),"N/A")</f>
        <v>50</v>
      </c>
      <c r="L49" cm="1">
        <f t="array" ref="L49">IFERROR(_xlfn.IFS(Rawdata!L49="A1",100,Rawdata!L49="A2",75,Rawdata!L49="A3",50,Rawdata!L49="A4",25,Rawdata!L49="A5",0),"N/A")</f>
        <v>50</v>
      </c>
      <c r="M49" cm="1">
        <f t="array" ref="M49">IFERROR(_xlfn.IFS(Rawdata!M49="A1",100,Rawdata!M49="A2",75,Rawdata!M49="A3",50,Rawdata!M49="A4",25,Rawdata!M49="A5",0),"N/A")</f>
        <v>50</v>
      </c>
      <c r="N49" cm="1">
        <f t="array" ref="N49">IFERROR(_xlfn.IFS(Rawdata!N49="A1",100,Rawdata!N49="A2",75,Rawdata!N49="A3",50,Rawdata!N49="A4",25,Rawdata!N49="A5",0),"N/A")</f>
        <v>50</v>
      </c>
      <c r="O49" cm="1">
        <f t="array" ref="O49">IFERROR(_xlfn.IFS(Rawdata!O49="A1",100,Rawdata!O49="A2",75,Rawdata!O49="A3",50,Rawdata!O49="A4",25,Rawdata!O49="A5",0),"N/A")</f>
        <v>50</v>
      </c>
      <c r="P49" cm="1">
        <f t="array" ref="P49">IFERROR(_xlfn.IFS(Rawdata!P49="A1",100,Rawdata!P49="A2",75,Rawdata!P49="A3",50,Rawdata!P49="A4",25,Rawdata!P49="A5",0),"N/A")</f>
        <v>50</v>
      </c>
      <c r="Q49" cm="1">
        <f t="array" ref="Q49">IFERROR(_xlfn.IFS(Rawdata!Q49="A1",100,Rawdata!Q49="A2",75,Rawdata!Q49="A3",50,Rawdata!Q49="A4",25,Rawdata!Q49="A5",0),"N/A")</f>
        <v>50</v>
      </c>
      <c r="R49" cm="1">
        <f t="array" ref="R49">IFERROR(_xlfn.IFS(Rawdata!R49="A1",100,Rawdata!R49="A2",75,Rawdata!R49="A3",50,Rawdata!R49="A4",25,Rawdata!R49="A5",0),"N/A")</f>
        <v>50</v>
      </c>
      <c r="S49" cm="1">
        <f t="array" ref="S49">IFERROR(_xlfn.IFS(Rawdata!S49="A1",100,Rawdata!S49="A2",75,Rawdata!S49="A3",50,Rawdata!S49="A4",25,Rawdata!S49="A5",0),"N/A")</f>
        <v>50</v>
      </c>
      <c r="T49" cm="1">
        <f t="array" ref="T49">IFERROR(_xlfn.IFS(Rawdata!T49="A1",100,Rawdata!T49="A2",75,Rawdata!T49="A3",50,Rawdata!T49="A4",25,Rawdata!T49="A5",0),"N/A")</f>
        <v>50</v>
      </c>
      <c r="U49" cm="1">
        <f t="array" ref="U49">IFERROR(_xlfn.IFS(Rawdata!U49="A1",100,Rawdata!U49="A2",75,Rawdata!U49="A3",50,Rawdata!U49="A4",25,Rawdata!U49="A5",0),"N/A")</f>
        <v>50</v>
      </c>
      <c r="V49" cm="1">
        <f t="array" ref="V49">IFERROR(_xlfn.IFS(Rawdata!V49="A1",100,Rawdata!V49="A2",75,Rawdata!V49="A3",50,Rawdata!V49="A4",25,Rawdata!V49="A5",0),"N/A")</f>
        <v>50</v>
      </c>
      <c r="W49" cm="1">
        <f t="array" ref="W49">IFERROR(_xlfn.IFS(Rawdata!W49="A1",100,Rawdata!W49="A2",75,Rawdata!W49="A3",50,Rawdata!W49="A4",25,Rawdata!W49="A5",0),"N/A")</f>
        <v>50</v>
      </c>
      <c r="X49" cm="1">
        <f t="array" ref="X49">IFERROR(_xlfn.IFS(Rawdata!X49="A1",100,Rawdata!X49="A2",75,Rawdata!X49="A3",50,Rawdata!X49="A4",25,Rawdata!X49="A5",0),"N/A")</f>
        <v>50</v>
      </c>
      <c r="Y49" cm="1">
        <f t="array" ref="Y49">IFERROR(_xlfn.IFS(Rawdata!Y49="A1",100,Rawdata!Y49="A2",75,Rawdata!Y49="A3",50,Rawdata!Y49="A4",25,Rawdata!Y49="A5",0),"N/A")</f>
        <v>25</v>
      </c>
      <c r="Z49" cm="1">
        <f t="array" ref="Z49">IFERROR(_xlfn.IFS(Rawdata!Z49="A1",100,Rawdata!Z49="A2",75,Rawdata!Z49="A3",50,Rawdata!Z49="A4",25,Rawdata!Z49="A5",0),"N/A")</f>
        <v>0</v>
      </c>
      <c r="AA49" cm="1">
        <f t="array" ref="AA49">IFERROR(_xlfn.IFS(Rawdata!AA49="A1",100,Rawdata!AA49="A2",75,Rawdata!AA49="A3",50,Rawdata!AA49="A4",25,Rawdata!AA49="A5",0),"N/A")</f>
        <v>50</v>
      </c>
      <c r="AB49" cm="1">
        <f t="array" ref="AB49">IFERROR(_xlfn.IFS(Rawdata!AB49="A1",100,Rawdata!AB49="A2",75,Rawdata!AB49="A3",50,Rawdata!AB49="A4",25,Rawdata!AB49="A5",0),"N/A")</f>
        <v>75</v>
      </c>
      <c r="AC49" cm="1">
        <f t="array" ref="AC49">IFERROR(_xlfn.IFS(Rawdata!AC49="A1",100,Rawdata!AC49="A2",75,Rawdata!AC49="A3",50,Rawdata!AC49="A4",25,Rawdata!AC49="A5",0),"N/A")</f>
        <v>75</v>
      </c>
      <c r="AD49">
        <f>IFERROR(VALUE(RIGHT(Rawdata!AD49)),"N/A")</f>
        <v>6</v>
      </c>
      <c r="AE49">
        <f>IFERROR(VALUE(RIGHT(Rawdata!AE49)),"N/A")</f>
        <v>4</v>
      </c>
      <c r="AF49">
        <f>IFERROR(VALUE(RIGHT(Rawdata!AF49)),"N/A")</f>
        <v>5</v>
      </c>
      <c r="AG49">
        <f>8-IFERROR(VALUE(RIGHT(Rawdata!AG49)),"N/A")</f>
        <v>4</v>
      </c>
      <c r="AH49">
        <f>8-IFERROR(VALUE(RIGHT(Rawdata!AH49)),"N/A")</f>
        <v>2</v>
      </c>
      <c r="AI49">
        <f>IFERROR(VALUE(RIGHT(Rawdata!AI49)),"N/A")</f>
        <v>5</v>
      </c>
      <c r="AJ49">
        <f>IFERROR(VALUE(RIGHT(Rawdata!AJ49)),"N/A")</f>
        <v>6</v>
      </c>
      <c r="AK49">
        <f>IFERROR(VALUE(RIGHT(Rawdata!AK49)),"N/A")</f>
        <v>1</v>
      </c>
      <c r="AL49">
        <f>IFERROR(VALUE(RIGHT(Rawdata!AL49)),"N/A")</f>
        <v>2</v>
      </c>
      <c r="AM49">
        <f>IFERROR(VALUE(RIGHT(Rawdata!AM49)),"N/A")</f>
        <v>3</v>
      </c>
      <c r="AN49">
        <f>IFERROR(VALUE(RIGHT(Rawdata!AN49)),"N/A")</f>
        <v>3</v>
      </c>
      <c r="AO49">
        <f>IFERROR(VALUE(RIGHT(Rawdata!AO49)),"N/A")</f>
        <v>3</v>
      </c>
      <c r="AP49">
        <f>IFERROR(VALUE(RIGHT(Rawdata!AP49)),"N/A")</f>
        <v>4</v>
      </c>
      <c r="AQ49">
        <f>IFERROR(VALUE(RIGHT(Rawdata!AQ49)),"N/A")</f>
        <v>5</v>
      </c>
      <c r="AR49">
        <f>IFERROR(VALUE(RIGHT(Rawdata!AR49)),"N/A")</f>
        <v>4</v>
      </c>
      <c r="AS49">
        <f>IFERROR(VALUE(RIGHT(Rawdata!AS49)),"N/A")</f>
        <v>4</v>
      </c>
      <c r="AT49">
        <f>IFERROR(VALUE(RIGHT(Rawdata!AT49)),"N/A")</f>
        <v>3</v>
      </c>
      <c r="AU49">
        <f>IFERROR(VALUE(RIGHT(Rawdata!AU49)),"N/A")</f>
        <v>5</v>
      </c>
      <c r="AV49">
        <f>IFERROR(VALUE(RIGHT(Rawdata!AV49)),"N/A")</f>
        <v>4</v>
      </c>
      <c r="AW49">
        <f>IFERROR(VALUE(RIGHT(Rawdata!AW49)),"N/A")</f>
        <v>4</v>
      </c>
      <c r="AX49">
        <f>IFERROR(VALUE(RIGHT(Rawdata!AX49)),"N/A")</f>
        <v>5</v>
      </c>
      <c r="AY49">
        <f>IFERROR(6-VALUE(RIGHT(Rawdata!AY49)),"N/A")</f>
        <v>5</v>
      </c>
      <c r="AZ49">
        <f>IFERROR(VALUE(RIGHT(Rawdata!AZ49)),"N/A")</f>
        <v>4</v>
      </c>
      <c r="BA49">
        <f>IFERROR(VALUE(RIGHT(Rawdata!BA49)),"N/A")</f>
        <v>3</v>
      </c>
    </row>
    <row r="50" spans="1:53" x14ac:dyDescent="0.25">
      <c r="A50">
        <f>Rawdata!A50</f>
        <v>35</v>
      </c>
      <c r="B50" t="str">
        <f>Rawdata!B50</f>
        <v>T3</v>
      </c>
      <c r="C50" t="str">
        <f>Rawdata!C50</f>
        <v>2023-05-10 14:29:06</v>
      </c>
      <c r="D50" t="str">
        <f>Rawdata!D50</f>
        <v>753-997</v>
      </c>
      <c r="E50" t="str">
        <f>IF(Rawdata!E50="","",Rawdata!E50)</f>
        <v/>
      </c>
      <c r="F50">
        <f>IFERROR(VALUE(RIGHT(Rawdata!F50)),"N/A")</f>
        <v>2</v>
      </c>
      <c r="G50" cm="1">
        <f t="array" ref="G50">IFERROR(_xlfn.IFS(Rawdata!G50="A1",100,Rawdata!G50="A2",75,Rawdata!G50="A3",50,Rawdata!G50="A4",25,Rawdata!G50="A5",0),"N/A")</f>
        <v>50</v>
      </c>
      <c r="H50" cm="1">
        <f t="array" ref="H50">IFERROR(_xlfn.IFS(Rawdata!H50="A1",100,Rawdata!H50="A2",75,Rawdata!H50="A3",50,Rawdata!H50="A4",25,Rawdata!H50="A5",0),"N/A")</f>
        <v>25</v>
      </c>
      <c r="I50" cm="1">
        <f t="array" ref="I50">IFERROR(_xlfn.IFS(Rawdata!I50="A1",100,Rawdata!I50="A2",75,Rawdata!I50="A3",50,Rawdata!I50="A4",25,Rawdata!I50="A5",0),"N/A")</f>
        <v>25</v>
      </c>
      <c r="J50" cm="1">
        <f t="array" ref="J50">IFERROR(_xlfn.IFS(Rawdata!J50="A1",100,Rawdata!J50="A2",75,Rawdata!J50="A3",50,Rawdata!J50="A4",25,Rawdata!J50="A5",0),"N/A")</f>
        <v>75</v>
      </c>
      <c r="K50" cm="1">
        <f t="array" ref="K50">IFERROR(_xlfn.IFS(Rawdata!K50="A1",100,Rawdata!K50="A2",75,Rawdata!K50="A3",50,Rawdata!K50="A4",25,Rawdata!K50="A5",0),"N/A")</f>
        <v>100</v>
      </c>
      <c r="L50" cm="1">
        <f t="array" ref="L50">IFERROR(_xlfn.IFS(Rawdata!L50="A1",100,Rawdata!L50="A2",75,Rawdata!L50="A3",50,Rawdata!L50="A4",25,Rawdata!L50="A5",0),"N/A")</f>
        <v>50</v>
      </c>
      <c r="M50" cm="1">
        <f t="array" ref="M50">IFERROR(_xlfn.IFS(Rawdata!M50="A1",100,Rawdata!M50="A2",75,Rawdata!M50="A3",50,Rawdata!M50="A4",25,Rawdata!M50="A5",0),"N/A")</f>
        <v>75</v>
      </c>
      <c r="N50" cm="1">
        <f t="array" ref="N50">IFERROR(_xlfn.IFS(Rawdata!N50="A1",100,Rawdata!N50="A2",75,Rawdata!N50="A3",50,Rawdata!N50="A4",25,Rawdata!N50="A5",0),"N/A")</f>
        <v>0</v>
      </c>
      <c r="O50" cm="1">
        <f t="array" ref="O50">IFERROR(_xlfn.IFS(Rawdata!O50="A1",100,Rawdata!O50="A2",75,Rawdata!O50="A3",50,Rawdata!O50="A4",25,Rawdata!O50="A5",0),"N/A")</f>
        <v>50</v>
      </c>
      <c r="P50" cm="1">
        <f t="array" ref="P50">IFERROR(_xlfn.IFS(Rawdata!P50="A1",100,Rawdata!P50="A2",75,Rawdata!P50="A3",50,Rawdata!P50="A4",25,Rawdata!P50="A5",0),"N/A")</f>
        <v>75</v>
      </c>
      <c r="Q50" cm="1">
        <f t="array" ref="Q50">IFERROR(_xlfn.IFS(Rawdata!Q50="A1",100,Rawdata!Q50="A2",75,Rawdata!Q50="A3",50,Rawdata!Q50="A4",25,Rawdata!Q50="A5",0),"N/A")</f>
        <v>50</v>
      </c>
      <c r="R50" cm="1">
        <f t="array" ref="R50">IFERROR(_xlfn.IFS(Rawdata!R50="A1",100,Rawdata!R50="A2",75,Rawdata!R50="A3",50,Rawdata!R50="A4",25,Rawdata!R50="A5",0),"N/A")</f>
        <v>0</v>
      </c>
      <c r="S50" cm="1">
        <f t="array" ref="S50">IFERROR(_xlfn.IFS(Rawdata!S50="A1",100,Rawdata!S50="A2",75,Rawdata!S50="A3",50,Rawdata!S50="A4",25,Rawdata!S50="A5",0),"N/A")</f>
        <v>75</v>
      </c>
      <c r="T50" cm="1">
        <f t="array" ref="T50">IFERROR(_xlfn.IFS(Rawdata!T50="A1",100,Rawdata!T50="A2",75,Rawdata!T50="A3",50,Rawdata!T50="A4",25,Rawdata!T50="A5",0),"N/A")</f>
        <v>100</v>
      </c>
      <c r="U50" cm="1">
        <f t="array" ref="U50">IFERROR(_xlfn.IFS(Rawdata!U50="A1",100,Rawdata!U50="A2",75,Rawdata!U50="A3",50,Rawdata!U50="A4",25,Rawdata!U50="A5",0),"N/A")</f>
        <v>100</v>
      </c>
      <c r="V50" cm="1">
        <f t="array" ref="V50">IFERROR(_xlfn.IFS(Rawdata!V50="A1",100,Rawdata!V50="A2",75,Rawdata!V50="A3",50,Rawdata!V50="A4",25,Rawdata!V50="A5",0),"N/A")</f>
        <v>100</v>
      </c>
      <c r="W50" cm="1">
        <f t="array" ref="W50">IFERROR(_xlfn.IFS(Rawdata!W50="A1",100,Rawdata!W50="A2",75,Rawdata!W50="A3",50,Rawdata!W50="A4",25,Rawdata!W50="A5",0),"N/A")</f>
        <v>50</v>
      </c>
      <c r="X50" cm="1">
        <f t="array" ref="X50">IFERROR(_xlfn.IFS(Rawdata!X50="A1",100,Rawdata!X50="A2",75,Rawdata!X50="A3",50,Rawdata!X50="A4",25,Rawdata!X50="A5",0),"N/A")</f>
        <v>75</v>
      </c>
      <c r="Y50" cm="1">
        <f t="array" ref="Y50">IFERROR(_xlfn.IFS(Rawdata!Y50="A1",100,Rawdata!Y50="A2",75,Rawdata!Y50="A3",50,Rawdata!Y50="A4",25,Rawdata!Y50="A5",0),"N/A")</f>
        <v>25</v>
      </c>
      <c r="Z50" cm="1">
        <f t="array" ref="Z50">IFERROR(_xlfn.IFS(Rawdata!Z50="A1",100,Rawdata!Z50="A2",75,Rawdata!Z50="A3",50,Rawdata!Z50="A4",25,Rawdata!Z50="A5",0),"N/A")</f>
        <v>50</v>
      </c>
      <c r="AA50" cm="1">
        <f t="array" ref="AA50">IFERROR(_xlfn.IFS(Rawdata!AA50="A1",100,Rawdata!AA50="A2",75,Rawdata!AA50="A3",50,Rawdata!AA50="A4",25,Rawdata!AA50="A5",0),"N/A")</f>
        <v>50</v>
      </c>
      <c r="AB50" cm="1">
        <f t="array" ref="AB50">IFERROR(_xlfn.IFS(Rawdata!AB50="A1",100,Rawdata!AB50="A2",75,Rawdata!AB50="A3",50,Rawdata!AB50="A4",25,Rawdata!AB50="A5",0),"N/A")</f>
        <v>100</v>
      </c>
      <c r="AC50" cm="1">
        <f t="array" ref="AC50">IFERROR(_xlfn.IFS(Rawdata!AC50="A1",100,Rawdata!AC50="A2",75,Rawdata!AC50="A3",50,Rawdata!AC50="A4",25,Rawdata!AC50="A5",0),"N/A")</f>
        <v>50</v>
      </c>
      <c r="AD50">
        <f>IFERROR(VALUE(RIGHT(Rawdata!AD50)),"N/A")</f>
        <v>7</v>
      </c>
      <c r="AE50">
        <f>IFERROR(VALUE(RIGHT(Rawdata!AE50)),"N/A")</f>
        <v>6</v>
      </c>
      <c r="AF50">
        <f>IFERROR(VALUE(RIGHT(Rawdata!AF50)),"N/A")</f>
        <v>7</v>
      </c>
      <c r="AG50">
        <f>8-IFERROR(VALUE(RIGHT(Rawdata!AG50)),"N/A")</f>
        <v>7</v>
      </c>
      <c r="AH50">
        <f>8-IFERROR(VALUE(RIGHT(Rawdata!AH50)),"N/A")</f>
        <v>6</v>
      </c>
      <c r="AI50">
        <f>IFERROR(VALUE(RIGHT(Rawdata!AI50)),"N/A")</f>
        <v>7</v>
      </c>
      <c r="AJ50">
        <f>IFERROR(VALUE(RIGHT(Rawdata!AJ50)),"N/A")</f>
        <v>6</v>
      </c>
      <c r="AK50">
        <f>IFERROR(VALUE(RIGHT(Rawdata!AK50)),"N/A")</f>
        <v>3</v>
      </c>
      <c r="AL50">
        <f>IFERROR(VALUE(RIGHT(Rawdata!AL50)),"N/A")</f>
        <v>7</v>
      </c>
      <c r="AM50">
        <f>IFERROR(VALUE(RIGHT(Rawdata!AM50)),"N/A")</f>
        <v>4</v>
      </c>
      <c r="AN50">
        <f>IFERROR(VALUE(RIGHT(Rawdata!AN50)),"N/A")</f>
        <v>1</v>
      </c>
      <c r="AO50">
        <f>IFERROR(VALUE(RIGHT(Rawdata!AO50)),"N/A")</f>
        <v>3</v>
      </c>
      <c r="AP50">
        <f>IFERROR(VALUE(RIGHT(Rawdata!AP50)),"N/A")</f>
        <v>4</v>
      </c>
      <c r="AQ50">
        <f>IFERROR(VALUE(RIGHT(Rawdata!AQ50)),"N/A")</f>
        <v>3</v>
      </c>
      <c r="AR50">
        <f>IFERROR(VALUE(RIGHT(Rawdata!AR50)),"N/A")</f>
        <v>2</v>
      </c>
      <c r="AS50">
        <f>IFERROR(VALUE(RIGHT(Rawdata!AS50)),"N/A")</f>
        <v>3</v>
      </c>
      <c r="AT50">
        <f>IFERROR(VALUE(RIGHT(Rawdata!AT50)),"N/A")</f>
        <v>4</v>
      </c>
      <c r="AU50">
        <f>IFERROR(VALUE(RIGHT(Rawdata!AU50)),"N/A")</f>
        <v>3</v>
      </c>
      <c r="AV50">
        <f>IFERROR(VALUE(RIGHT(Rawdata!AV50)),"N/A")</f>
        <v>2</v>
      </c>
      <c r="AW50">
        <f>IFERROR(VALUE(RIGHT(Rawdata!AW50)),"N/A")</f>
        <v>1</v>
      </c>
      <c r="AX50">
        <f>IFERROR(VALUE(RIGHT(Rawdata!AX50)),"N/A")</f>
        <v>3</v>
      </c>
      <c r="AY50">
        <f>IFERROR(6-VALUE(RIGHT(Rawdata!AY50)),"N/A")</f>
        <v>2</v>
      </c>
      <c r="AZ50">
        <f>IFERROR(VALUE(RIGHT(Rawdata!AZ50)),"N/A")</f>
        <v>3</v>
      </c>
      <c r="BA50">
        <f>IFERROR(VALUE(RIGHT(Rawdata!BA50)),"N/A")</f>
        <v>4</v>
      </c>
    </row>
    <row r="51" spans="1:53" x14ac:dyDescent="0.25">
      <c r="A51">
        <f>Rawdata!A51</f>
        <v>36</v>
      </c>
      <c r="B51" t="str">
        <f>Rawdata!B51</f>
        <v>T3</v>
      </c>
      <c r="C51" t="str">
        <f>Rawdata!C51</f>
        <v>2023-05-24 21:03:09</v>
      </c>
      <c r="D51" t="str">
        <f>Rawdata!D51</f>
        <v>766-984</v>
      </c>
      <c r="E51" t="str">
        <f>IF(Rawdata!E51="","",Rawdata!E51)</f>
        <v/>
      </c>
      <c r="F51">
        <f>IFERROR(VALUE(RIGHT(Rawdata!F51)),"N/A")</f>
        <v>2</v>
      </c>
      <c r="G51" cm="1">
        <f t="array" ref="G51">IFERROR(_xlfn.IFS(Rawdata!G51="A1",100,Rawdata!G51="A2",75,Rawdata!G51="A3",50,Rawdata!G51="A4",25,Rawdata!G51="A5",0),"N/A")</f>
        <v>75</v>
      </c>
      <c r="H51" cm="1">
        <f t="array" ref="H51">IFERROR(_xlfn.IFS(Rawdata!H51="A1",100,Rawdata!H51="A2",75,Rawdata!H51="A3",50,Rawdata!H51="A4",25,Rawdata!H51="A5",0),"N/A")</f>
        <v>100</v>
      </c>
      <c r="I51" cm="1">
        <f t="array" ref="I51">IFERROR(_xlfn.IFS(Rawdata!I51="A1",100,Rawdata!I51="A2",75,Rawdata!I51="A3",50,Rawdata!I51="A4",25,Rawdata!I51="A5",0),"N/A")</f>
        <v>100</v>
      </c>
      <c r="J51" cm="1">
        <f t="array" ref="J51">IFERROR(_xlfn.IFS(Rawdata!J51="A1",100,Rawdata!J51="A2",75,Rawdata!J51="A3",50,Rawdata!J51="A4",25,Rawdata!J51="A5",0),"N/A")</f>
        <v>50</v>
      </c>
      <c r="K51" cm="1">
        <f t="array" ref="K51">IFERROR(_xlfn.IFS(Rawdata!K51="A1",100,Rawdata!K51="A2",75,Rawdata!K51="A3",50,Rawdata!K51="A4",25,Rawdata!K51="A5",0),"N/A")</f>
        <v>100</v>
      </c>
      <c r="L51" cm="1">
        <f t="array" ref="L51">IFERROR(_xlfn.IFS(Rawdata!L51="A1",100,Rawdata!L51="A2",75,Rawdata!L51="A3",50,Rawdata!L51="A4",25,Rawdata!L51="A5",0),"N/A")</f>
        <v>100</v>
      </c>
      <c r="M51" cm="1">
        <f t="array" ref="M51">IFERROR(_xlfn.IFS(Rawdata!M51="A1",100,Rawdata!M51="A2",75,Rawdata!M51="A3",50,Rawdata!M51="A4",25,Rawdata!M51="A5",0),"N/A")</f>
        <v>100</v>
      </c>
      <c r="N51" cm="1">
        <f t="array" ref="N51">IFERROR(_xlfn.IFS(Rawdata!N51="A1",100,Rawdata!N51="A2",75,Rawdata!N51="A3",50,Rawdata!N51="A4",25,Rawdata!N51="A5",0),"N/A")</f>
        <v>100</v>
      </c>
      <c r="O51" cm="1">
        <f t="array" ref="O51">IFERROR(_xlfn.IFS(Rawdata!O51="A1",100,Rawdata!O51="A2",75,Rawdata!O51="A3",50,Rawdata!O51="A4",25,Rawdata!O51="A5",0),"N/A")</f>
        <v>50</v>
      </c>
      <c r="P51" cm="1">
        <f t="array" ref="P51">IFERROR(_xlfn.IFS(Rawdata!P51="A1",100,Rawdata!P51="A2",75,Rawdata!P51="A3",50,Rawdata!P51="A4",25,Rawdata!P51="A5",0),"N/A")</f>
        <v>50</v>
      </c>
      <c r="Q51" cm="1">
        <f t="array" ref="Q51">IFERROR(_xlfn.IFS(Rawdata!Q51="A1",100,Rawdata!Q51="A2",75,Rawdata!Q51="A3",50,Rawdata!Q51="A4",25,Rawdata!Q51="A5",0),"N/A")</f>
        <v>25</v>
      </c>
      <c r="R51" cm="1">
        <f t="array" ref="R51">IFERROR(_xlfn.IFS(Rawdata!R51="A1",100,Rawdata!R51="A2",75,Rawdata!R51="A3",50,Rawdata!R51="A4",25,Rawdata!R51="A5",0),"N/A")</f>
        <v>50</v>
      </c>
      <c r="S51" cm="1">
        <f t="array" ref="S51">IFERROR(_xlfn.IFS(Rawdata!S51="A1",100,Rawdata!S51="A2",75,Rawdata!S51="A3",50,Rawdata!S51="A4",25,Rawdata!S51="A5",0),"N/A")</f>
        <v>25</v>
      </c>
      <c r="T51" cm="1">
        <f t="array" ref="T51">IFERROR(_xlfn.IFS(Rawdata!T51="A1",100,Rawdata!T51="A2",75,Rawdata!T51="A3",50,Rawdata!T51="A4",25,Rawdata!T51="A5",0),"N/A")</f>
        <v>50</v>
      </c>
      <c r="U51" cm="1">
        <f t="array" ref="U51">IFERROR(_xlfn.IFS(Rawdata!U51="A1",100,Rawdata!U51="A2",75,Rawdata!U51="A3",50,Rawdata!U51="A4",25,Rawdata!U51="A5",0),"N/A")</f>
        <v>50</v>
      </c>
      <c r="V51" cm="1">
        <f t="array" ref="V51">IFERROR(_xlfn.IFS(Rawdata!V51="A1",100,Rawdata!V51="A2",75,Rawdata!V51="A3",50,Rawdata!V51="A4",25,Rawdata!V51="A5",0),"N/A")</f>
        <v>50</v>
      </c>
      <c r="W51" cm="1">
        <f t="array" ref="W51">IFERROR(_xlfn.IFS(Rawdata!W51="A1",100,Rawdata!W51="A2",75,Rawdata!W51="A3",50,Rawdata!W51="A4",25,Rawdata!W51="A5",0),"N/A")</f>
        <v>100</v>
      </c>
      <c r="X51" cm="1">
        <f t="array" ref="X51">IFERROR(_xlfn.IFS(Rawdata!X51="A1",100,Rawdata!X51="A2",75,Rawdata!X51="A3",50,Rawdata!X51="A4",25,Rawdata!X51="A5",0),"N/A")</f>
        <v>100</v>
      </c>
      <c r="Y51" cm="1">
        <f t="array" ref="Y51">IFERROR(_xlfn.IFS(Rawdata!Y51="A1",100,Rawdata!Y51="A2",75,Rawdata!Y51="A3",50,Rawdata!Y51="A4",25,Rawdata!Y51="A5",0),"N/A")</f>
        <v>75</v>
      </c>
      <c r="Z51" cm="1">
        <f t="array" ref="Z51">IFERROR(_xlfn.IFS(Rawdata!Z51="A1",100,Rawdata!Z51="A2",75,Rawdata!Z51="A3",50,Rawdata!Z51="A4",25,Rawdata!Z51="A5",0),"N/A")</f>
        <v>75</v>
      </c>
      <c r="AA51" cm="1">
        <f t="array" ref="AA51">IFERROR(_xlfn.IFS(Rawdata!AA51="A1",100,Rawdata!AA51="A2",75,Rawdata!AA51="A3",50,Rawdata!AA51="A4",25,Rawdata!AA51="A5",0),"N/A")</f>
        <v>50</v>
      </c>
      <c r="AB51" cm="1">
        <f t="array" ref="AB51">IFERROR(_xlfn.IFS(Rawdata!AB51="A1",100,Rawdata!AB51="A2",75,Rawdata!AB51="A3",50,Rawdata!AB51="A4",25,Rawdata!AB51="A5",0),"N/A")</f>
        <v>100</v>
      </c>
      <c r="AC51" cm="1">
        <f t="array" ref="AC51">IFERROR(_xlfn.IFS(Rawdata!AC51="A1",100,Rawdata!AC51="A2",75,Rawdata!AC51="A3",50,Rawdata!AC51="A4",25,Rawdata!AC51="A5",0),"N/A")</f>
        <v>100</v>
      </c>
      <c r="AD51">
        <f>IFERROR(VALUE(RIGHT(Rawdata!AD51)),"N/A")</f>
        <v>7</v>
      </c>
      <c r="AE51">
        <f>IFERROR(VALUE(RIGHT(Rawdata!AE51)),"N/A")</f>
        <v>7</v>
      </c>
      <c r="AF51">
        <f>IFERROR(VALUE(RIGHT(Rawdata!AF51)),"N/A")</f>
        <v>7</v>
      </c>
      <c r="AG51">
        <f>8-IFERROR(VALUE(RIGHT(Rawdata!AG51)),"N/A")</f>
        <v>7</v>
      </c>
      <c r="AH51">
        <f>8-IFERROR(VALUE(RIGHT(Rawdata!AH51)),"N/A")</f>
        <v>7</v>
      </c>
      <c r="AI51">
        <f>IFERROR(VALUE(RIGHT(Rawdata!AI51)),"N/A")</f>
        <v>7</v>
      </c>
      <c r="AJ51">
        <f>IFERROR(VALUE(RIGHT(Rawdata!AJ51)),"N/A")</f>
        <v>7</v>
      </c>
      <c r="AK51">
        <f>IFERROR(VALUE(RIGHT(Rawdata!AK51)),"N/A")</f>
        <v>7</v>
      </c>
      <c r="AL51">
        <f>IFERROR(VALUE(RIGHT(Rawdata!AL51)),"N/A")</f>
        <v>6</v>
      </c>
      <c r="AM51">
        <f>IFERROR(VALUE(RIGHT(Rawdata!AM51)),"N/A")</f>
        <v>4</v>
      </c>
      <c r="AN51">
        <f>IFERROR(VALUE(RIGHT(Rawdata!AN51)),"N/A")</f>
        <v>3</v>
      </c>
      <c r="AO51">
        <f>IFERROR(VALUE(RIGHT(Rawdata!AO51)),"N/A")</f>
        <v>4</v>
      </c>
      <c r="AP51">
        <f>IFERROR(VALUE(RIGHT(Rawdata!AP51)),"N/A")</f>
        <v>3</v>
      </c>
      <c r="AQ51">
        <f>IFERROR(VALUE(RIGHT(Rawdata!AQ51)),"N/A")</f>
        <v>3</v>
      </c>
      <c r="AR51">
        <f>IFERROR(VALUE(RIGHT(Rawdata!AR51)),"N/A")</f>
        <v>4</v>
      </c>
      <c r="AS51">
        <f>IFERROR(VALUE(RIGHT(Rawdata!AS51)),"N/A")</f>
        <v>5</v>
      </c>
      <c r="AT51">
        <f>IFERROR(VALUE(RIGHT(Rawdata!AT51)),"N/A")</f>
        <v>3</v>
      </c>
      <c r="AU51">
        <f>IFERROR(VALUE(RIGHT(Rawdata!AU51)),"N/A")</f>
        <v>4</v>
      </c>
      <c r="AV51">
        <f>IFERROR(VALUE(RIGHT(Rawdata!AV51)),"N/A")</f>
        <v>4</v>
      </c>
      <c r="AW51">
        <f>IFERROR(VALUE(RIGHT(Rawdata!AW51)),"N/A")</f>
        <v>3</v>
      </c>
      <c r="AX51">
        <f>IFERROR(VALUE(RIGHT(Rawdata!AX51)),"N/A")</f>
        <v>4</v>
      </c>
      <c r="AY51">
        <f>IFERROR(6-VALUE(RIGHT(Rawdata!AY51)),"N/A")</f>
        <v>3</v>
      </c>
      <c r="AZ51">
        <f>IFERROR(VALUE(RIGHT(Rawdata!AZ51)),"N/A")</f>
        <v>4</v>
      </c>
      <c r="BA51">
        <f>IFERROR(VALUE(RIGHT(Rawdata!BA51)),"N/A")</f>
        <v>4</v>
      </c>
    </row>
    <row r="52" spans="1:53" x14ac:dyDescent="0.25">
      <c r="A52">
        <f>Rawdata!A52</f>
        <v>4</v>
      </c>
      <c r="B52" t="str">
        <f>Rawdata!B52</f>
        <v>T4</v>
      </c>
      <c r="C52" t="str">
        <f>Rawdata!C52</f>
        <v>2023-04-27 16:19:13</v>
      </c>
      <c r="D52" t="str">
        <f>Rawdata!D52</f>
        <v>755-995</v>
      </c>
      <c r="E52" t="str">
        <f>IF(Rawdata!E52="","",Rawdata!E52)</f>
        <v/>
      </c>
      <c r="F52">
        <f>IFERROR(VALUE(RIGHT(Rawdata!F52)),"N/A")</f>
        <v>2</v>
      </c>
      <c r="G52" cm="1">
        <f t="array" ref="G52">IFERROR(_xlfn.IFS(Rawdata!G52="A1",100,Rawdata!G52="A2",75,Rawdata!G52="A3",50,Rawdata!G52="A4",25,Rawdata!G52="A5",0),"N/A")</f>
        <v>50</v>
      </c>
      <c r="H52" cm="1">
        <f t="array" ref="H52">IFERROR(_xlfn.IFS(Rawdata!H52="A1",100,Rawdata!H52="A2",75,Rawdata!H52="A3",50,Rawdata!H52="A4",25,Rawdata!H52="A5",0),"N/A")</f>
        <v>25</v>
      </c>
      <c r="I52" cm="1">
        <f t="array" ref="I52">IFERROR(_xlfn.IFS(Rawdata!I52="A1",100,Rawdata!I52="A2",75,Rawdata!I52="A3",50,Rawdata!I52="A4",25,Rawdata!I52="A5",0),"N/A")</f>
        <v>50</v>
      </c>
      <c r="J52" cm="1">
        <f t="array" ref="J52">IFERROR(_xlfn.IFS(Rawdata!J52="A1",100,Rawdata!J52="A2",75,Rawdata!J52="A3",50,Rawdata!J52="A4",25,Rawdata!J52="A5",0),"N/A")</f>
        <v>50</v>
      </c>
      <c r="K52" cm="1">
        <f t="array" ref="K52">IFERROR(_xlfn.IFS(Rawdata!K52="A1",100,Rawdata!K52="A2",75,Rawdata!K52="A3",50,Rawdata!K52="A4",25,Rawdata!K52="A5",0),"N/A")</f>
        <v>100</v>
      </c>
      <c r="L52" cm="1">
        <f t="array" ref="L52">IFERROR(_xlfn.IFS(Rawdata!L52="A1",100,Rawdata!L52="A2",75,Rawdata!L52="A3",50,Rawdata!L52="A4",25,Rawdata!L52="A5",0),"N/A")</f>
        <v>75</v>
      </c>
      <c r="M52" cm="1">
        <f t="array" ref="M52">IFERROR(_xlfn.IFS(Rawdata!M52="A1",100,Rawdata!M52="A2",75,Rawdata!M52="A3",50,Rawdata!M52="A4",25,Rawdata!M52="A5",0),"N/A")</f>
        <v>75</v>
      </c>
      <c r="N52" cm="1">
        <f t="array" ref="N52">IFERROR(_xlfn.IFS(Rawdata!N52="A1",100,Rawdata!N52="A2",75,Rawdata!N52="A3",50,Rawdata!N52="A4",25,Rawdata!N52="A5",0),"N/A")</f>
        <v>50</v>
      </c>
      <c r="O52" cm="1">
        <f t="array" ref="O52">IFERROR(_xlfn.IFS(Rawdata!O52="A1",100,Rawdata!O52="A2",75,Rawdata!O52="A3",50,Rawdata!O52="A4",25,Rawdata!O52="A5",0),"N/A")</f>
        <v>50</v>
      </c>
      <c r="P52" cm="1">
        <f t="array" ref="P52">IFERROR(_xlfn.IFS(Rawdata!P52="A1",100,Rawdata!P52="A2",75,Rawdata!P52="A3",50,Rawdata!P52="A4",25,Rawdata!P52="A5",0),"N/A")</f>
        <v>50</v>
      </c>
      <c r="Q52" cm="1">
        <f t="array" ref="Q52">IFERROR(_xlfn.IFS(Rawdata!Q52="A1",100,Rawdata!Q52="A2",75,Rawdata!Q52="A3",50,Rawdata!Q52="A4",25,Rawdata!Q52="A5",0),"N/A")</f>
        <v>50</v>
      </c>
      <c r="R52" cm="1">
        <f t="array" ref="R52">IFERROR(_xlfn.IFS(Rawdata!R52="A1",100,Rawdata!R52="A2",75,Rawdata!R52="A3",50,Rawdata!R52="A4",25,Rawdata!R52="A5",0),"N/A")</f>
        <v>75</v>
      </c>
      <c r="S52" cm="1">
        <f t="array" ref="S52">IFERROR(_xlfn.IFS(Rawdata!S52="A1",100,Rawdata!S52="A2",75,Rawdata!S52="A3",50,Rawdata!S52="A4",25,Rawdata!S52="A5",0),"N/A")</f>
        <v>75</v>
      </c>
      <c r="T52" cm="1">
        <f t="array" ref="T52">IFERROR(_xlfn.IFS(Rawdata!T52="A1",100,Rawdata!T52="A2",75,Rawdata!T52="A3",50,Rawdata!T52="A4",25,Rawdata!T52="A5",0),"N/A")</f>
        <v>50</v>
      </c>
      <c r="U52" cm="1">
        <f t="array" ref="U52">IFERROR(_xlfn.IFS(Rawdata!U52="A1",100,Rawdata!U52="A2",75,Rawdata!U52="A3",50,Rawdata!U52="A4",25,Rawdata!U52="A5",0),"N/A")</f>
        <v>50</v>
      </c>
      <c r="V52" cm="1">
        <f t="array" ref="V52">IFERROR(_xlfn.IFS(Rawdata!V52="A1",100,Rawdata!V52="A2",75,Rawdata!V52="A3",50,Rawdata!V52="A4",25,Rawdata!V52="A5",0),"N/A")</f>
        <v>50</v>
      </c>
      <c r="W52" cm="1">
        <f t="array" ref="W52">IFERROR(_xlfn.IFS(Rawdata!W52="A1",100,Rawdata!W52="A2",75,Rawdata!W52="A3",50,Rawdata!W52="A4",25,Rawdata!W52="A5",0),"N/A")</f>
        <v>25</v>
      </c>
      <c r="X52" cm="1">
        <f t="array" ref="X52">IFERROR(_xlfn.IFS(Rawdata!X52="A1",100,Rawdata!X52="A2",75,Rawdata!X52="A3",50,Rawdata!X52="A4",25,Rawdata!X52="A5",0),"N/A")</f>
        <v>25</v>
      </c>
      <c r="Y52" cm="1">
        <f t="array" ref="Y52">IFERROR(_xlfn.IFS(Rawdata!Y52="A1",100,Rawdata!Y52="A2",75,Rawdata!Y52="A3",50,Rawdata!Y52="A4",25,Rawdata!Y52="A5",0),"N/A")</f>
        <v>25</v>
      </c>
      <c r="Z52" cm="1">
        <f t="array" ref="Z52">IFERROR(_xlfn.IFS(Rawdata!Z52="A1",100,Rawdata!Z52="A2",75,Rawdata!Z52="A3",50,Rawdata!Z52="A4",25,Rawdata!Z52="A5",0),"N/A")</f>
        <v>50</v>
      </c>
      <c r="AA52" cm="1">
        <f t="array" ref="AA52">IFERROR(_xlfn.IFS(Rawdata!AA52="A1",100,Rawdata!AA52="A2",75,Rawdata!AA52="A3",50,Rawdata!AA52="A4",25,Rawdata!AA52="A5",0),"N/A")</f>
        <v>25</v>
      </c>
      <c r="AB52" cm="1">
        <f t="array" ref="AB52">IFERROR(_xlfn.IFS(Rawdata!AB52="A1",100,Rawdata!AB52="A2",75,Rawdata!AB52="A3",50,Rawdata!AB52="A4",25,Rawdata!AB52="A5",0),"N/A")</f>
        <v>100</v>
      </c>
      <c r="AC52" cm="1">
        <f t="array" ref="AC52">IFERROR(_xlfn.IFS(Rawdata!AC52="A1",100,Rawdata!AC52="A2",75,Rawdata!AC52="A3",50,Rawdata!AC52="A4",25,Rawdata!AC52="A5",0),"N/A")</f>
        <v>50</v>
      </c>
      <c r="AD52">
        <f>IFERROR(VALUE(RIGHT(Rawdata!AD52)),"N/A")</f>
        <v>4</v>
      </c>
      <c r="AE52">
        <f>IFERROR(VALUE(RIGHT(Rawdata!AE52)),"N/A")</f>
        <v>1</v>
      </c>
      <c r="AF52">
        <f>IFERROR(VALUE(RIGHT(Rawdata!AF52)),"N/A")</f>
        <v>4</v>
      </c>
      <c r="AG52">
        <f>8-IFERROR(VALUE(RIGHT(Rawdata!AG52)),"N/A")</f>
        <v>4</v>
      </c>
      <c r="AH52">
        <f>8-IFERROR(VALUE(RIGHT(Rawdata!AH52)),"N/A")</f>
        <v>3</v>
      </c>
      <c r="AI52">
        <f>IFERROR(VALUE(RIGHT(Rawdata!AI52)),"N/A")</f>
        <v>4</v>
      </c>
      <c r="AJ52">
        <f>IFERROR(VALUE(RIGHT(Rawdata!AJ52)),"N/A")</f>
        <v>5</v>
      </c>
      <c r="AK52">
        <f>IFERROR(VALUE(RIGHT(Rawdata!AK52)),"N/A")</f>
        <v>1</v>
      </c>
      <c r="AL52">
        <f>IFERROR(VALUE(RIGHT(Rawdata!AL52)),"N/A")</f>
        <v>2</v>
      </c>
      <c r="AM52">
        <f>IFERROR(VALUE(RIGHT(Rawdata!AM52)),"N/A")</f>
        <v>4</v>
      </c>
      <c r="AN52">
        <f>IFERROR(VALUE(RIGHT(Rawdata!AN52)),"N/A")</f>
        <v>4</v>
      </c>
      <c r="AO52">
        <f>IFERROR(VALUE(RIGHT(Rawdata!AO52)),"N/A")</f>
        <v>4</v>
      </c>
      <c r="AP52">
        <f>IFERROR(VALUE(RIGHT(Rawdata!AP52)),"N/A")</f>
        <v>4</v>
      </c>
      <c r="AQ52">
        <f>IFERROR(VALUE(RIGHT(Rawdata!AQ52)),"N/A")</f>
        <v>4</v>
      </c>
      <c r="AR52">
        <f>IFERROR(VALUE(RIGHT(Rawdata!AR52)),"N/A")</f>
        <v>4</v>
      </c>
      <c r="AS52">
        <f>IFERROR(VALUE(RIGHT(Rawdata!AS52)),"N/A")</f>
        <v>2</v>
      </c>
      <c r="AT52">
        <f>IFERROR(VALUE(RIGHT(Rawdata!AT52)),"N/A")</f>
        <v>5</v>
      </c>
      <c r="AU52">
        <f>IFERROR(VALUE(RIGHT(Rawdata!AU52)),"N/A")</f>
        <v>4</v>
      </c>
      <c r="AV52">
        <f>IFERROR(VALUE(RIGHT(Rawdata!AV52)),"N/A")</f>
        <v>4</v>
      </c>
      <c r="AW52">
        <f>IFERROR(VALUE(RIGHT(Rawdata!AW52)),"N/A")</f>
        <v>4</v>
      </c>
      <c r="AX52">
        <f>IFERROR(VALUE(RIGHT(Rawdata!AX52)),"N/A")</f>
        <v>4</v>
      </c>
      <c r="AY52">
        <f>IFERROR(6-VALUE(RIGHT(Rawdata!AY52)),"N/A")</f>
        <v>5</v>
      </c>
      <c r="AZ52">
        <f>IFERROR(VALUE(RIGHT(Rawdata!AZ52)),"N/A")</f>
        <v>4</v>
      </c>
      <c r="BA52">
        <f>IFERROR(VALUE(RIGHT(Rawdata!BA52)),"N/A")</f>
        <v>4</v>
      </c>
    </row>
    <row r="53" spans="1:53" x14ac:dyDescent="0.25">
      <c r="A53">
        <f>Rawdata!A53</f>
        <v>5</v>
      </c>
      <c r="B53" t="str">
        <f>Rawdata!B53</f>
        <v>T4</v>
      </c>
      <c r="C53" t="str">
        <f>Rawdata!C53</f>
        <v>2023-04-28 13:35:17</v>
      </c>
      <c r="D53" t="str">
        <f>Rawdata!D53</f>
        <v>754-996</v>
      </c>
      <c r="E53" t="str">
        <f>IF(Rawdata!E53="","",Rawdata!E53)</f>
        <v/>
      </c>
      <c r="F53">
        <f>IFERROR(VALUE(RIGHT(Rawdata!F53)),"N/A")</f>
        <v>2</v>
      </c>
      <c r="G53" cm="1">
        <f t="array" ref="G53">IFERROR(_xlfn.IFS(Rawdata!G53="A1",100,Rawdata!G53="A2",75,Rawdata!G53="A3",50,Rawdata!G53="A4",25,Rawdata!G53="A5",0),"N/A")</f>
        <v>100</v>
      </c>
      <c r="H53" cm="1">
        <f t="array" ref="H53">IFERROR(_xlfn.IFS(Rawdata!H53="A1",100,Rawdata!H53="A2",75,Rawdata!H53="A3",50,Rawdata!H53="A4",25,Rawdata!H53="A5",0),"N/A")</f>
        <v>100</v>
      </c>
      <c r="I53" cm="1">
        <f t="array" ref="I53">IFERROR(_xlfn.IFS(Rawdata!I53="A1",100,Rawdata!I53="A2",75,Rawdata!I53="A3",50,Rawdata!I53="A4",25,Rawdata!I53="A5",0),"N/A")</f>
        <v>50</v>
      </c>
      <c r="J53" cm="1">
        <f t="array" ref="J53">IFERROR(_xlfn.IFS(Rawdata!J53="A1",100,Rawdata!J53="A2",75,Rawdata!J53="A3",50,Rawdata!J53="A4",25,Rawdata!J53="A5",0),"N/A")</f>
        <v>100</v>
      </c>
      <c r="K53" cm="1">
        <f t="array" ref="K53">IFERROR(_xlfn.IFS(Rawdata!K53="A1",100,Rawdata!K53="A2",75,Rawdata!K53="A3",50,Rawdata!K53="A4",25,Rawdata!K53="A5",0),"N/A")</f>
        <v>100</v>
      </c>
      <c r="L53" cm="1">
        <f t="array" ref="L53">IFERROR(_xlfn.IFS(Rawdata!L53="A1",100,Rawdata!L53="A2",75,Rawdata!L53="A3",50,Rawdata!L53="A4",25,Rawdata!L53="A5",0),"N/A")</f>
        <v>50</v>
      </c>
      <c r="M53" cm="1">
        <f t="array" ref="M53">IFERROR(_xlfn.IFS(Rawdata!M53="A1",100,Rawdata!M53="A2",75,Rawdata!M53="A3",50,Rawdata!M53="A4",25,Rawdata!M53="A5",0),"N/A")</f>
        <v>50</v>
      </c>
      <c r="N53" cm="1">
        <f t="array" ref="N53">IFERROR(_xlfn.IFS(Rawdata!N53="A1",100,Rawdata!N53="A2",75,Rawdata!N53="A3",50,Rawdata!N53="A4",25,Rawdata!N53="A5",0),"N/A")</f>
        <v>25</v>
      </c>
      <c r="O53" cm="1">
        <f t="array" ref="O53">IFERROR(_xlfn.IFS(Rawdata!O53="A1",100,Rawdata!O53="A2",75,Rawdata!O53="A3",50,Rawdata!O53="A4",25,Rawdata!O53="A5",0),"N/A")</f>
        <v>50</v>
      </c>
      <c r="P53" cm="1">
        <f t="array" ref="P53">IFERROR(_xlfn.IFS(Rawdata!P53="A1",100,Rawdata!P53="A2",75,Rawdata!P53="A3",50,Rawdata!P53="A4",25,Rawdata!P53="A5",0),"N/A")</f>
        <v>75</v>
      </c>
      <c r="Q53" cm="1">
        <f t="array" ref="Q53">IFERROR(_xlfn.IFS(Rawdata!Q53="A1",100,Rawdata!Q53="A2",75,Rawdata!Q53="A3",50,Rawdata!Q53="A4",25,Rawdata!Q53="A5",0),"N/A")</f>
        <v>0</v>
      </c>
      <c r="R53" cm="1">
        <f t="array" ref="R53">IFERROR(_xlfn.IFS(Rawdata!R53="A1",100,Rawdata!R53="A2",75,Rawdata!R53="A3",50,Rawdata!R53="A4",25,Rawdata!R53="A5",0),"N/A")</f>
        <v>50</v>
      </c>
      <c r="S53" cm="1">
        <f t="array" ref="S53">IFERROR(_xlfn.IFS(Rawdata!S53="A1",100,Rawdata!S53="A2",75,Rawdata!S53="A3",50,Rawdata!S53="A4",25,Rawdata!S53="A5",0),"N/A")</f>
        <v>75</v>
      </c>
      <c r="T53" cm="1">
        <f t="array" ref="T53">IFERROR(_xlfn.IFS(Rawdata!T53="A1",100,Rawdata!T53="A2",75,Rawdata!T53="A3",50,Rawdata!T53="A4",25,Rawdata!T53="A5",0),"N/A")</f>
        <v>50</v>
      </c>
      <c r="U53" cm="1">
        <f t="array" ref="U53">IFERROR(_xlfn.IFS(Rawdata!U53="A1",100,Rawdata!U53="A2",75,Rawdata!U53="A3",50,Rawdata!U53="A4",25,Rawdata!U53="A5",0),"N/A")</f>
        <v>50</v>
      </c>
      <c r="V53" cm="1">
        <f t="array" ref="V53">IFERROR(_xlfn.IFS(Rawdata!V53="A1",100,Rawdata!V53="A2",75,Rawdata!V53="A3",50,Rawdata!V53="A4",25,Rawdata!V53="A5",0),"N/A")</f>
        <v>50</v>
      </c>
      <c r="W53" cm="1">
        <f t="array" ref="W53">IFERROR(_xlfn.IFS(Rawdata!W53="A1",100,Rawdata!W53="A2",75,Rawdata!W53="A3",50,Rawdata!W53="A4",25,Rawdata!W53="A5",0),"N/A")</f>
        <v>25</v>
      </c>
      <c r="X53" cm="1">
        <f t="array" ref="X53">IFERROR(_xlfn.IFS(Rawdata!X53="A1",100,Rawdata!X53="A2",75,Rawdata!X53="A3",50,Rawdata!X53="A4",25,Rawdata!X53="A5",0),"N/A")</f>
        <v>25</v>
      </c>
      <c r="Y53" cm="1">
        <f t="array" ref="Y53">IFERROR(_xlfn.IFS(Rawdata!Y53="A1",100,Rawdata!Y53="A2",75,Rawdata!Y53="A3",50,Rawdata!Y53="A4",25,Rawdata!Y53="A5",0),"N/A")</f>
        <v>50</v>
      </c>
      <c r="Z53" cm="1">
        <f t="array" ref="Z53">IFERROR(_xlfn.IFS(Rawdata!Z53="A1",100,Rawdata!Z53="A2",75,Rawdata!Z53="A3",50,Rawdata!Z53="A4",25,Rawdata!Z53="A5",0),"N/A")</f>
        <v>25</v>
      </c>
      <c r="AA53" cm="1">
        <f t="array" ref="AA53">IFERROR(_xlfn.IFS(Rawdata!AA53="A1",100,Rawdata!AA53="A2",75,Rawdata!AA53="A3",50,Rawdata!AA53="A4",25,Rawdata!AA53="A5",0),"N/A")</f>
        <v>0</v>
      </c>
      <c r="AB53" cm="1">
        <f t="array" ref="AB53">IFERROR(_xlfn.IFS(Rawdata!AB53="A1",100,Rawdata!AB53="A2",75,Rawdata!AB53="A3",50,Rawdata!AB53="A4",25,Rawdata!AB53="A5",0),"N/A")</f>
        <v>100</v>
      </c>
      <c r="AC53" cm="1">
        <f t="array" ref="AC53">IFERROR(_xlfn.IFS(Rawdata!AC53="A1",100,Rawdata!AC53="A2",75,Rawdata!AC53="A3",50,Rawdata!AC53="A4",25,Rawdata!AC53="A5",0),"N/A")</f>
        <v>100</v>
      </c>
      <c r="AD53">
        <f>IFERROR(VALUE(RIGHT(Rawdata!AD53)),"N/A")</f>
        <v>1</v>
      </c>
      <c r="AE53">
        <f>IFERROR(VALUE(RIGHT(Rawdata!AE53)),"N/A")</f>
        <v>1</v>
      </c>
      <c r="AF53">
        <f>IFERROR(VALUE(RIGHT(Rawdata!AF53)),"N/A")</f>
        <v>1</v>
      </c>
      <c r="AG53">
        <f>8-IFERROR(VALUE(RIGHT(Rawdata!AG53)),"N/A")</f>
        <v>1</v>
      </c>
      <c r="AH53">
        <f>8-IFERROR(VALUE(RIGHT(Rawdata!AH53)),"N/A")</f>
        <v>2</v>
      </c>
      <c r="AI53">
        <f>IFERROR(VALUE(RIGHT(Rawdata!AI53)),"N/A")</f>
        <v>1</v>
      </c>
      <c r="AJ53">
        <f>IFERROR(VALUE(RIGHT(Rawdata!AJ53)),"N/A")</f>
        <v>2</v>
      </c>
      <c r="AK53">
        <f>IFERROR(VALUE(RIGHT(Rawdata!AK53)),"N/A")</f>
        <v>4</v>
      </c>
      <c r="AL53">
        <f>IFERROR(VALUE(RIGHT(Rawdata!AL53)),"N/A")</f>
        <v>1</v>
      </c>
      <c r="AM53">
        <f>IFERROR(VALUE(RIGHT(Rawdata!AM53)),"N/A")</f>
        <v>2</v>
      </c>
      <c r="AN53">
        <f>IFERROR(VALUE(RIGHT(Rawdata!AN53)),"N/A")</f>
        <v>1</v>
      </c>
      <c r="AO53">
        <f>IFERROR(VALUE(RIGHT(Rawdata!AO53)),"N/A")</f>
        <v>1</v>
      </c>
      <c r="AP53">
        <f>IFERROR(VALUE(RIGHT(Rawdata!AP53)),"N/A")</f>
        <v>1</v>
      </c>
      <c r="AQ53">
        <f>IFERROR(VALUE(RIGHT(Rawdata!AQ53)),"N/A")</f>
        <v>1</v>
      </c>
      <c r="AR53">
        <f>IFERROR(VALUE(RIGHT(Rawdata!AR53)),"N/A")</f>
        <v>2</v>
      </c>
      <c r="AS53">
        <f>IFERROR(VALUE(RIGHT(Rawdata!AS53)),"N/A")</f>
        <v>2</v>
      </c>
      <c r="AT53">
        <f>IFERROR(VALUE(RIGHT(Rawdata!AT53)),"N/A")</f>
        <v>1</v>
      </c>
      <c r="AU53">
        <f>IFERROR(VALUE(RIGHT(Rawdata!AU53)),"N/A")</f>
        <v>1</v>
      </c>
      <c r="AV53">
        <f>IFERROR(VALUE(RIGHT(Rawdata!AV53)),"N/A")</f>
        <v>1</v>
      </c>
      <c r="AW53">
        <f>IFERROR(VALUE(RIGHT(Rawdata!AW53)),"N/A")</f>
        <v>1</v>
      </c>
      <c r="AX53">
        <f>IFERROR(VALUE(RIGHT(Rawdata!AX53)),"N/A")</f>
        <v>1</v>
      </c>
      <c r="AY53">
        <f>IFERROR(6-VALUE(RIGHT(Rawdata!AY53)),"N/A")</f>
        <v>4</v>
      </c>
      <c r="AZ53">
        <f>IFERROR(VALUE(RIGHT(Rawdata!AZ53)),"N/A")</f>
        <v>1</v>
      </c>
      <c r="BA53">
        <f>IFERROR(VALUE(RIGHT(Rawdata!BA53)),"N/A")</f>
        <v>1</v>
      </c>
    </row>
    <row r="54" spans="1:53" x14ac:dyDescent="0.25">
      <c r="A54">
        <f>Rawdata!A54</f>
        <v>6</v>
      </c>
      <c r="B54" t="str">
        <f>Rawdata!B54</f>
        <v>T4</v>
      </c>
      <c r="C54" t="str">
        <f>Rawdata!C54</f>
        <v>2023-05-02 18:26:45</v>
      </c>
      <c r="D54" t="str">
        <f>Rawdata!D54</f>
        <v>852-947</v>
      </c>
      <c r="E54" t="str">
        <f>IF(Rawdata!E54="","",Rawdata!E54)</f>
        <v/>
      </c>
      <c r="F54">
        <f>IFERROR(VALUE(RIGHT(Rawdata!F54)),"N/A")</f>
        <v>2</v>
      </c>
      <c r="G54" cm="1">
        <f t="array" ref="G54">IFERROR(_xlfn.IFS(Rawdata!G54="A1",100,Rawdata!G54="A2",75,Rawdata!G54="A3",50,Rawdata!G54="A4",25,Rawdata!G54="A5",0),"N/A")</f>
        <v>100</v>
      </c>
      <c r="H54" cm="1">
        <f t="array" ref="H54">IFERROR(_xlfn.IFS(Rawdata!H54="A1",100,Rawdata!H54="A2",75,Rawdata!H54="A3",50,Rawdata!H54="A4",25,Rawdata!H54="A5",0),"N/A")</f>
        <v>100</v>
      </c>
      <c r="I54" cm="1">
        <f t="array" ref="I54">IFERROR(_xlfn.IFS(Rawdata!I54="A1",100,Rawdata!I54="A2",75,Rawdata!I54="A3",50,Rawdata!I54="A4",25,Rawdata!I54="A5",0),"N/A")</f>
        <v>100</v>
      </c>
      <c r="J54" cm="1">
        <f t="array" ref="J54">IFERROR(_xlfn.IFS(Rawdata!J54="A1",100,Rawdata!J54="A2",75,Rawdata!J54="A3",50,Rawdata!J54="A4",25,Rawdata!J54="A5",0),"N/A")</f>
        <v>100</v>
      </c>
      <c r="K54" cm="1">
        <f t="array" ref="K54">IFERROR(_xlfn.IFS(Rawdata!K54="A1",100,Rawdata!K54="A2",75,Rawdata!K54="A3",50,Rawdata!K54="A4",25,Rawdata!K54="A5",0),"N/A")</f>
        <v>100</v>
      </c>
      <c r="L54" cm="1">
        <f t="array" ref="L54">IFERROR(_xlfn.IFS(Rawdata!L54="A1",100,Rawdata!L54="A2",75,Rawdata!L54="A3",50,Rawdata!L54="A4",25,Rawdata!L54="A5",0),"N/A")</f>
        <v>75</v>
      </c>
      <c r="M54" cm="1">
        <f t="array" ref="M54">IFERROR(_xlfn.IFS(Rawdata!M54="A1",100,Rawdata!M54="A2",75,Rawdata!M54="A3",50,Rawdata!M54="A4",25,Rawdata!M54="A5",0),"N/A")</f>
        <v>50</v>
      </c>
      <c r="N54" cm="1">
        <f t="array" ref="N54">IFERROR(_xlfn.IFS(Rawdata!N54="A1",100,Rawdata!N54="A2",75,Rawdata!N54="A3",50,Rawdata!N54="A4",25,Rawdata!N54="A5",0),"N/A")</f>
        <v>50</v>
      </c>
      <c r="O54" cm="1">
        <f t="array" ref="O54">IFERROR(_xlfn.IFS(Rawdata!O54="A1",100,Rawdata!O54="A2",75,Rawdata!O54="A3",50,Rawdata!O54="A4",25,Rawdata!O54="A5",0),"N/A")</f>
        <v>75</v>
      </c>
      <c r="P54" cm="1">
        <f t="array" ref="P54">IFERROR(_xlfn.IFS(Rawdata!P54="A1",100,Rawdata!P54="A2",75,Rawdata!P54="A3",50,Rawdata!P54="A4",25,Rawdata!P54="A5",0),"N/A")</f>
        <v>50</v>
      </c>
      <c r="Q54" cm="1">
        <f t="array" ref="Q54">IFERROR(_xlfn.IFS(Rawdata!Q54="A1",100,Rawdata!Q54="A2",75,Rawdata!Q54="A3",50,Rawdata!Q54="A4",25,Rawdata!Q54="A5",0),"N/A")</f>
        <v>50</v>
      </c>
      <c r="R54" cm="1">
        <f t="array" ref="R54">IFERROR(_xlfn.IFS(Rawdata!R54="A1",100,Rawdata!R54="A2",75,Rawdata!R54="A3",50,Rawdata!R54="A4",25,Rawdata!R54="A5",0),"N/A")</f>
        <v>100</v>
      </c>
      <c r="S54" cm="1">
        <f t="array" ref="S54">IFERROR(_xlfn.IFS(Rawdata!S54="A1",100,Rawdata!S54="A2",75,Rawdata!S54="A3",50,Rawdata!S54="A4",25,Rawdata!S54="A5",0),"N/A")</f>
        <v>75</v>
      </c>
      <c r="T54" cm="1">
        <f t="array" ref="T54">IFERROR(_xlfn.IFS(Rawdata!T54="A1",100,Rawdata!T54="A2",75,Rawdata!T54="A3",50,Rawdata!T54="A4",25,Rawdata!T54="A5",0),"N/A")</f>
        <v>100</v>
      </c>
      <c r="U54" cm="1">
        <f t="array" ref="U54">IFERROR(_xlfn.IFS(Rawdata!U54="A1",100,Rawdata!U54="A2",75,Rawdata!U54="A3",50,Rawdata!U54="A4",25,Rawdata!U54="A5",0),"N/A")</f>
        <v>75</v>
      </c>
      <c r="V54" cm="1">
        <f t="array" ref="V54">IFERROR(_xlfn.IFS(Rawdata!V54="A1",100,Rawdata!V54="A2",75,Rawdata!V54="A3",50,Rawdata!V54="A4",25,Rawdata!V54="A5",0),"N/A")</f>
        <v>50</v>
      </c>
      <c r="W54" cm="1">
        <f t="array" ref="W54">IFERROR(_xlfn.IFS(Rawdata!W54="A1",100,Rawdata!W54="A2",75,Rawdata!W54="A3",50,Rawdata!W54="A4",25,Rawdata!W54="A5",0),"N/A")</f>
        <v>25</v>
      </c>
      <c r="X54" cm="1">
        <f t="array" ref="X54">IFERROR(_xlfn.IFS(Rawdata!X54="A1",100,Rawdata!X54="A2",75,Rawdata!X54="A3",50,Rawdata!X54="A4",25,Rawdata!X54="A5",0),"N/A")</f>
        <v>50</v>
      </c>
      <c r="Y54" cm="1">
        <f t="array" ref="Y54">IFERROR(_xlfn.IFS(Rawdata!Y54="A1",100,Rawdata!Y54="A2",75,Rawdata!Y54="A3",50,Rawdata!Y54="A4",25,Rawdata!Y54="A5",0),"N/A")</f>
        <v>75</v>
      </c>
      <c r="Z54" cm="1">
        <f t="array" ref="Z54">IFERROR(_xlfn.IFS(Rawdata!Z54="A1",100,Rawdata!Z54="A2",75,Rawdata!Z54="A3",50,Rawdata!Z54="A4",25,Rawdata!Z54="A5",0),"N/A")</f>
        <v>50</v>
      </c>
      <c r="AA54" cm="1">
        <f t="array" ref="AA54">IFERROR(_xlfn.IFS(Rawdata!AA54="A1",100,Rawdata!AA54="A2",75,Rawdata!AA54="A3",50,Rawdata!AA54="A4",25,Rawdata!AA54="A5",0),"N/A")</f>
        <v>50</v>
      </c>
      <c r="AB54" cm="1">
        <f t="array" ref="AB54">IFERROR(_xlfn.IFS(Rawdata!AB54="A1",100,Rawdata!AB54="A2",75,Rawdata!AB54="A3",50,Rawdata!AB54="A4",25,Rawdata!AB54="A5",0),"N/A")</f>
        <v>100</v>
      </c>
      <c r="AC54" cm="1">
        <f t="array" ref="AC54">IFERROR(_xlfn.IFS(Rawdata!AC54="A1",100,Rawdata!AC54="A2",75,Rawdata!AC54="A3",50,Rawdata!AC54="A4",25,Rawdata!AC54="A5",0),"N/A")</f>
        <v>100</v>
      </c>
      <c r="AD54">
        <f>IFERROR(VALUE(RIGHT(Rawdata!AD54)),"N/A")</f>
        <v>7</v>
      </c>
      <c r="AE54">
        <f>IFERROR(VALUE(RIGHT(Rawdata!AE54)),"N/A")</f>
        <v>5</v>
      </c>
      <c r="AF54">
        <f>IFERROR(VALUE(RIGHT(Rawdata!AF54)),"N/A")</f>
        <v>7</v>
      </c>
      <c r="AG54">
        <f>8-IFERROR(VALUE(RIGHT(Rawdata!AG54)),"N/A")</f>
        <v>7</v>
      </c>
      <c r="AH54">
        <f>8-IFERROR(VALUE(RIGHT(Rawdata!AH54)),"N/A")</f>
        <v>4</v>
      </c>
      <c r="AI54">
        <f>IFERROR(VALUE(RIGHT(Rawdata!AI54)),"N/A")</f>
        <v>7</v>
      </c>
      <c r="AJ54">
        <f>IFERROR(VALUE(RIGHT(Rawdata!AJ54)),"N/A")</f>
        <v>7</v>
      </c>
      <c r="AK54">
        <f>IFERROR(VALUE(RIGHT(Rawdata!AK54)),"N/A")</f>
        <v>7</v>
      </c>
      <c r="AL54">
        <f>IFERROR(VALUE(RIGHT(Rawdata!AL54)),"N/A")</f>
        <v>7</v>
      </c>
      <c r="AM54">
        <f>IFERROR(VALUE(RIGHT(Rawdata!AM54)),"N/A")</f>
        <v>1</v>
      </c>
      <c r="AN54">
        <f>IFERROR(VALUE(RIGHT(Rawdata!AN54)),"N/A")</f>
        <v>5</v>
      </c>
      <c r="AO54">
        <f>IFERROR(VALUE(RIGHT(Rawdata!AO54)),"N/A")</f>
        <v>5</v>
      </c>
      <c r="AP54">
        <f>IFERROR(VALUE(RIGHT(Rawdata!AP54)),"N/A")</f>
        <v>5</v>
      </c>
      <c r="AQ54">
        <f>IFERROR(VALUE(RIGHT(Rawdata!AQ54)),"N/A")</f>
        <v>5</v>
      </c>
      <c r="AR54">
        <f>IFERROR(VALUE(RIGHT(Rawdata!AR54)),"N/A")</f>
        <v>5</v>
      </c>
      <c r="AS54">
        <f>IFERROR(VALUE(RIGHT(Rawdata!AS54)),"N/A")</f>
        <v>5</v>
      </c>
      <c r="AT54">
        <f>IFERROR(VALUE(RIGHT(Rawdata!AT54)),"N/A")</f>
        <v>5</v>
      </c>
      <c r="AU54">
        <f>IFERROR(VALUE(RIGHT(Rawdata!AU54)),"N/A")</f>
        <v>5</v>
      </c>
      <c r="AV54">
        <f>IFERROR(VALUE(RIGHT(Rawdata!AV54)),"N/A")</f>
        <v>5</v>
      </c>
      <c r="AW54">
        <f>IFERROR(VALUE(RIGHT(Rawdata!AW54)),"N/A")</f>
        <v>5</v>
      </c>
      <c r="AX54">
        <f>IFERROR(VALUE(RIGHT(Rawdata!AX54)),"N/A")</f>
        <v>5</v>
      </c>
      <c r="AY54">
        <f>IFERROR(6-VALUE(RIGHT(Rawdata!AY54)),"N/A")</f>
        <v>5</v>
      </c>
      <c r="AZ54">
        <f>IFERROR(VALUE(RIGHT(Rawdata!AZ54)),"N/A")</f>
        <v>5</v>
      </c>
      <c r="BA54">
        <f>IFERROR(VALUE(RIGHT(Rawdata!BA54)),"N/A")</f>
        <v>5</v>
      </c>
    </row>
    <row r="55" spans="1:53" x14ac:dyDescent="0.25">
      <c r="A55">
        <f>Rawdata!A55</f>
        <v>7</v>
      </c>
      <c r="B55" t="str">
        <f>Rawdata!B55</f>
        <v>T4</v>
      </c>
      <c r="C55" t="str">
        <f>Rawdata!C55</f>
        <v>2023-05-03 20:22:23</v>
      </c>
      <c r="D55" t="str">
        <f>Rawdata!D55</f>
        <v>759-991</v>
      </c>
      <c r="E55" t="str">
        <f>IF(Rawdata!E55="","",Rawdata!E55)</f>
        <v/>
      </c>
      <c r="F55">
        <f>IFERROR(VALUE(RIGHT(Rawdata!F55)),"N/A")</f>
        <v>2</v>
      </c>
      <c r="G55" cm="1">
        <f t="array" ref="G55">IFERROR(_xlfn.IFS(Rawdata!G55="A1",100,Rawdata!G55="A2",75,Rawdata!G55="A3",50,Rawdata!G55="A4",25,Rawdata!G55="A5",0),"N/A")</f>
        <v>100</v>
      </c>
      <c r="H55" cm="1">
        <f t="array" ref="H55">IFERROR(_xlfn.IFS(Rawdata!H55="A1",100,Rawdata!H55="A2",75,Rawdata!H55="A3",50,Rawdata!H55="A4",25,Rawdata!H55="A5",0),"N/A")</f>
        <v>75</v>
      </c>
      <c r="I55" cm="1">
        <f t="array" ref="I55">IFERROR(_xlfn.IFS(Rawdata!I55="A1",100,Rawdata!I55="A2",75,Rawdata!I55="A3",50,Rawdata!I55="A4",25,Rawdata!I55="A5",0),"N/A")</f>
        <v>50</v>
      </c>
      <c r="J55" cm="1">
        <f t="array" ref="J55">IFERROR(_xlfn.IFS(Rawdata!J55="A1",100,Rawdata!J55="A2",75,Rawdata!J55="A3",50,Rawdata!J55="A4",25,Rawdata!J55="A5",0),"N/A")</f>
        <v>25</v>
      </c>
      <c r="K55" cm="1">
        <f t="array" ref="K55">IFERROR(_xlfn.IFS(Rawdata!K55="A1",100,Rawdata!K55="A2",75,Rawdata!K55="A3",50,Rawdata!K55="A4",25,Rawdata!K55="A5",0),"N/A")</f>
        <v>75</v>
      </c>
      <c r="L55" cm="1">
        <f t="array" ref="L55">IFERROR(_xlfn.IFS(Rawdata!L55="A1",100,Rawdata!L55="A2",75,Rawdata!L55="A3",50,Rawdata!L55="A4",25,Rawdata!L55="A5",0),"N/A")</f>
        <v>50</v>
      </c>
      <c r="M55" cm="1">
        <f t="array" ref="M55">IFERROR(_xlfn.IFS(Rawdata!M55="A1",100,Rawdata!M55="A2",75,Rawdata!M55="A3",50,Rawdata!M55="A4",25,Rawdata!M55="A5",0),"N/A")</f>
        <v>50</v>
      </c>
      <c r="N55" cm="1">
        <f t="array" ref="N55">IFERROR(_xlfn.IFS(Rawdata!N55="A1",100,Rawdata!N55="A2",75,Rawdata!N55="A3",50,Rawdata!N55="A4",25,Rawdata!N55="A5",0),"N/A")</f>
        <v>25</v>
      </c>
      <c r="O55" cm="1">
        <f t="array" ref="O55">IFERROR(_xlfn.IFS(Rawdata!O55="A1",100,Rawdata!O55="A2",75,Rawdata!O55="A3",50,Rawdata!O55="A4",25,Rawdata!O55="A5",0),"N/A")</f>
        <v>25</v>
      </c>
      <c r="P55" cm="1">
        <f t="array" ref="P55">IFERROR(_xlfn.IFS(Rawdata!P55="A1",100,Rawdata!P55="A2",75,Rawdata!P55="A3",50,Rawdata!P55="A4",25,Rawdata!P55="A5",0),"N/A")</f>
        <v>50</v>
      </c>
      <c r="Q55" cm="1">
        <f t="array" ref="Q55">IFERROR(_xlfn.IFS(Rawdata!Q55="A1",100,Rawdata!Q55="A2",75,Rawdata!Q55="A3",50,Rawdata!Q55="A4",25,Rawdata!Q55="A5",0),"N/A")</f>
        <v>25</v>
      </c>
      <c r="R55" cm="1">
        <f t="array" ref="R55">IFERROR(_xlfn.IFS(Rawdata!R55="A1",100,Rawdata!R55="A2",75,Rawdata!R55="A3",50,Rawdata!R55="A4",25,Rawdata!R55="A5",0),"N/A")</f>
        <v>75</v>
      </c>
      <c r="S55" cm="1">
        <f t="array" ref="S55">IFERROR(_xlfn.IFS(Rawdata!S55="A1",100,Rawdata!S55="A2",75,Rawdata!S55="A3",50,Rawdata!S55="A4",25,Rawdata!S55="A5",0),"N/A")</f>
        <v>25</v>
      </c>
      <c r="T55" cm="1">
        <f t="array" ref="T55">IFERROR(_xlfn.IFS(Rawdata!T55="A1",100,Rawdata!T55="A2",75,Rawdata!T55="A3",50,Rawdata!T55="A4",25,Rawdata!T55="A5",0),"N/A")</f>
        <v>50</v>
      </c>
      <c r="U55" cm="1">
        <f t="array" ref="U55">IFERROR(_xlfn.IFS(Rawdata!U55="A1",100,Rawdata!U55="A2",75,Rawdata!U55="A3",50,Rawdata!U55="A4",25,Rawdata!U55="A5",0),"N/A")</f>
        <v>50</v>
      </c>
      <c r="V55" cm="1">
        <f t="array" ref="V55">IFERROR(_xlfn.IFS(Rawdata!V55="A1",100,Rawdata!V55="A2",75,Rawdata!V55="A3",50,Rawdata!V55="A4",25,Rawdata!V55="A5",0),"N/A")</f>
        <v>75</v>
      </c>
      <c r="W55" cm="1">
        <f t="array" ref="W55">IFERROR(_xlfn.IFS(Rawdata!W55="A1",100,Rawdata!W55="A2",75,Rawdata!W55="A3",50,Rawdata!W55="A4",25,Rawdata!W55="A5",0),"N/A")</f>
        <v>25</v>
      </c>
      <c r="X55" cm="1">
        <f t="array" ref="X55">IFERROR(_xlfn.IFS(Rawdata!X55="A1",100,Rawdata!X55="A2",75,Rawdata!X55="A3",50,Rawdata!X55="A4",25,Rawdata!X55="A5",0),"N/A")</f>
        <v>25</v>
      </c>
      <c r="Y55" cm="1">
        <f t="array" ref="Y55">IFERROR(_xlfn.IFS(Rawdata!Y55="A1",100,Rawdata!Y55="A2",75,Rawdata!Y55="A3",50,Rawdata!Y55="A4",25,Rawdata!Y55="A5",0),"N/A")</f>
        <v>25</v>
      </c>
      <c r="Z55" cm="1">
        <f t="array" ref="Z55">IFERROR(_xlfn.IFS(Rawdata!Z55="A1",100,Rawdata!Z55="A2",75,Rawdata!Z55="A3",50,Rawdata!Z55="A4",25,Rawdata!Z55="A5",0),"N/A")</f>
        <v>50</v>
      </c>
      <c r="AA55" cm="1">
        <f t="array" ref="AA55">IFERROR(_xlfn.IFS(Rawdata!AA55="A1",100,Rawdata!AA55="A2",75,Rawdata!AA55="A3",50,Rawdata!AA55="A4",25,Rawdata!AA55="A5",0),"N/A")</f>
        <v>25</v>
      </c>
      <c r="AB55" cm="1">
        <f t="array" ref="AB55">IFERROR(_xlfn.IFS(Rawdata!AB55="A1",100,Rawdata!AB55="A2",75,Rawdata!AB55="A3",50,Rawdata!AB55="A4",25,Rawdata!AB55="A5",0),"N/A")</f>
        <v>100</v>
      </c>
      <c r="AC55" cm="1">
        <f t="array" ref="AC55">IFERROR(_xlfn.IFS(Rawdata!AC55="A1",100,Rawdata!AC55="A2",75,Rawdata!AC55="A3",50,Rawdata!AC55="A4",25,Rawdata!AC55="A5",0),"N/A")</f>
        <v>75</v>
      </c>
      <c r="AD55">
        <f>IFERROR(VALUE(RIGHT(Rawdata!AD55)),"N/A")</f>
        <v>5</v>
      </c>
      <c r="AE55">
        <f>IFERROR(VALUE(RIGHT(Rawdata!AE55)),"N/A")</f>
        <v>4</v>
      </c>
      <c r="AF55">
        <f>IFERROR(VALUE(RIGHT(Rawdata!AF55)),"N/A")</f>
        <v>4</v>
      </c>
      <c r="AG55">
        <f>8-IFERROR(VALUE(RIGHT(Rawdata!AG55)),"N/A")</f>
        <v>5</v>
      </c>
      <c r="AH55">
        <f>8-IFERROR(VALUE(RIGHT(Rawdata!AH55)),"N/A")</f>
        <v>4</v>
      </c>
      <c r="AI55">
        <f>IFERROR(VALUE(RIGHT(Rawdata!AI55)),"N/A")</f>
        <v>4</v>
      </c>
      <c r="AJ55">
        <f>IFERROR(VALUE(RIGHT(Rawdata!AJ55)),"N/A")</f>
        <v>4</v>
      </c>
      <c r="AK55">
        <f>IFERROR(VALUE(RIGHT(Rawdata!AK55)),"N/A")</f>
        <v>3</v>
      </c>
      <c r="AL55">
        <f>IFERROR(VALUE(RIGHT(Rawdata!AL55)),"N/A")</f>
        <v>3</v>
      </c>
      <c r="AM55">
        <f>IFERROR(VALUE(RIGHT(Rawdata!AM55)),"N/A")</f>
        <v>3</v>
      </c>
      <c r="AN55">
        <f>IFERROR(VALUE(RIGHT(Rawdata!AN55)),"N/A")</f>
        <v>3</v>
      </c>
      <c r="AO55">
        <f>IFERROR(VALUE(RIGHT(Rawdata!AO55)),"N/A")</f>
        <v>2</v>
      </c>
      <c r="AP55">
        <f>IFERROR(VALUE(RIGHT(Rawdata!AP55)),"N/A")</f>
        <v>3</v>
      </c>
      <c r="AQ55">
        <f>IFERROR(VALUE(RIGHT(Rawdata!AQ55)),"N/A")</f>
        <v>3</v>
      </c>
      <c r="AR55">
        <f>IFERROR(VALUE(RIGHT(Rawdata!AR55)),"N/A")</f>
        <v>3</v>
      </c>
      <c r="AS55">
        <f>IFERROR(VALUE(RIGHT(Rawdata!AS55)),"N/A")</f>
        <v>3</v>
      </c>
      <c r="AT55">
        <f>IFERROR(VALUE(RIGHT(Rawdata!AT55)),"N/A")</f>
        <v>3</v>
      </c>
      <c r="AU55">
        <f>IFERROR(VALUE(RIGHT(Rawdata!AU55)),"N/A")</f>
        <v>3</v>
      </c>
      <c r="AV55">
        <f>IFERROR(VALUE(RIGHT(Rawdata!AV55)),"N/A")</f>
        <v>3</v>
      </c>
      <c r="AW55">
        <f>IFERROR(VALUE(RIGHT(Rawdata!AW55)),"N/A")</f>
        <v>3</v>
      </c>
      <c r="AX55">
        <f>IFERROR(VALUE(RIGHT(Rawdata!AX55)),"N/A")</f>
        <v>3</v>
      </c>
      <c r="AY55">
        <f>IFERROR(6-VALUE(RIGHT(Rawdata!AY55)),"N/A")</f>
        <v>4</v>
      </c>
      <c r="AZ55">
        <f>IFERROR(VALUE(RIGHT(Rawdata!AZ55)),"N/A")</f>
        <v>3</v>
      </c>
      <c r="BA55">
        <f>IFERROR(VALUE(RIGHT(Rawdata!BA55)),"N/A")</f>
        <v>3</v>
      </c>
    </row>
    <row r="56" spans="1:53" x14ac:dyDescent="0.25">
      <c r="A56">
        <f>Rawdata!A56</f>
        <v>8</v>
      </c>
      <c r="B56" t="str">
        <f>Rawdata!B56</f>
        <v>T4</v>
      </c>
      <c r="C56" t="str">
        <f>Rawdata!C56</f>
        <v>2023-05-07 22:13:43</v>
      </c>
      <c r="D56" t="str">
        <f>Rawdata!D56</f>
        <v>758-992</v>
      </c>
      <c r="E56" t="str">
        <f>IF(Rawdata!E56="","",Rawdata!E56)</f>
        <v/>
      </c>
      <c r="F56">
        <f>IFERROR(VALUE(RIGHT(Rawdata!F56)),"N/A")</f>
        <v>1</v>
      </c>
      <c r="G56" cm="1">
        <f t="array" ref="G56">IFERROR(_xlfn.IFS(Rawdata!G56="A1",100,Rawdata!G56="A2",75,Rawdata!G56="A3",50,Rawdata!G56="A4",25,Rawdata!G56="A5",0),"N/A")</f>
        <v>100</v>
      </c>
      <c r="H56" cm="1">
        <f t="array" ref="H56">IFERROR(_xlfn.IFS(Rawdata!H56="A1",100,Rawdata!H56="A2",75,Rawdata!H56="A3",50,Rawdata!H56="A4",25,Rawdata!H56="A5",0),"N/A")</f>
        <v>100</v>
      </c>
      <c r="I56" cm="1">
        <f t="array" ref="I56">IFERROR(_xlfn.IFS(Rawdata!I56="A1",100,Rawdata!I56="A2",75,Rawdata!I56="A3",50,Rawdata!I56="A4",25,Rawdata!I56="A5",0),"N/A")</f>
        <v>100</v>
      </c>
      <c r="J56" cm="1">
        <f t="array" ref="J56">IFERROR(_xlfn.IFS(Rawdata!J56="A1",100,Rawdata!J56="A2",75,Rawdata!J56="A3",50,Rawdata!J56="A4",25,Rawdata!J56="A5",0),"N/A")</f>
        <v>100</v>
      </c>
      <c r="K56" cm="1">
        <f t="array" ref="K56">IFERROR(_xlfn.IFS(Rawdata!K56="A1",100,Rawdata!K56="A2",75,Rawdata!K56="A3",50,Rawdata!K56="A4",25,Rawdata!K56="A5",0),"N/A")</f>
        <v>100</v>
      </c>
      <c r="L56" cm="1">
        <f t="array" ref="L56">IFERROR(_xlfn.IFS(Rawdata!L56="A1",100,Rawdata!L56="A2",75,Rawdata!L56="A3",50,Rawdata!L56="A4",25,Rawdata!L56="A5",0),"N/A")</f>
        <v>100</v>
      </c>
      <c r="M56" cm="1">
        <f t="array" ref="M56">IFERROR(_xlfn.IFS(Rawdata!M56="A1",100,Rawdata!M56="A2",75,Rawdata!M56="A3",50,Rawdata!M56="A4",25,Rawdata!M56="A5",0),"N/A")</f>
        <v>50</v>
      </c>
      <c r="N56" cm="1">
        <f t="array" ref="N56">IFERROR(_xlfn.IFS(Rawdata!N56="A1",100,Rawdata!N56="A2",75,Rawdata!N56="A3",50,Rawdata!N56="A4",25,Rawdata!N56="A5",0),"N/A")</f>
        <v>25</v>
      </c>
      <c r="O56" cm="1">
        <f t="array" ref="O56">IFERROR(_xlfn.IFS(Rawdata!O56="A1",100,Rawdata!O56="A2",75,Rawdata!O56="A3",50,Rawdata!O56="A4",25,Rawdata!O56="A5",0),"N/A")</f>
        <v>50</v>
      </c>
      <c r="P56" cm="1">
        <f t="array" ref="P56">IFERROR(_xlfn.IFS(Rawdata!P56="A1",100,Rawdata!P56="A2",75,Rawdata!P56="A3",50,Rawdata!P56="A4",25,Rawdata!P56="A5",0),"N/A")</f>
        <v>75</v>
      </c>
      <c r="Q56" cm="1">
        <f t="array" ref="Q56">IFERROR(_xlfn.IFS(Rawdata!Q56="A1",100,Rawdata!Q56="A2",75,Rawdata!Q56="A3",50,Rawdata!Q56="A4",25,Rawdata!Q56="A5",0),"N/A")</f>
        <v>50</v>
      </c>
      <c r="R56" cm="1">
        <f t="array" ref="R56">IFERROR(_xlfn.IFS(Rawdata!R56="A1",100,Rawdata!R56="A2",75,Rawdata!R56="A3",50,Rawdata!R56="A4",25,Rawdata!R56="A5",0),"N/A")</f>
        <v>75</v>
      </c>
      <c r="S56" cm="1">
        <f t="array" ref="S56">IFERROR(_xlfn.IFS(Rawdata!S56="A1",100,Rawdata!S56="A2",75,Rawdata!S56="A3",50,Rawdata!S56="A4",25,Rawdata!S56="A5",0),"N/A")</f>
        <v>100</v>
      </c>
      <c r="T56" cm="1">
        <f t="array" ref="T56">IFERROR(_xlfn.IFS(Rawdata!T56="A1",100,Rawdata!T56="A2",75,Rawdata!T56="A3",50,Rawdata!T56="A4",25,Rawdata!T56="A5",0),"N/A")</f>
        <v>25</v>
      </c>
      <c r="U56" cm="1">
        <f t="array" ref="U56">IFERROR(_xlfn.IFS(Rawdata!U56="A1",100,Rawdata!U56="A2",75,Rawdata!U56="A3",50,Rawdata!U56="A4",25,Rawdata!U56="A5",0),"N/A")</f>
        <v>100</v>
      </c>
      <c r="V56" cm="1">
        <f t="array" ref="V56">IFERROR(_xlfn.IFS(Rawdata!V56="A1",100,Rawdata!V56="A2",75,Rawdata!V56="A3",50,Rawdata!V56="A4",25,Rawdata!V56="A5",0),"N/A")</f>
        <v>50</v>
      </c>
      <c r="W56" cm="1">
        <f t="array" ref="W56">IFERROR(_xlfn.IFS(Rawdata!W56="A1",100,Rawdata!W56="A2",75,Rawdata!W56="A3",50,Rawdata!W56="A4",25,Rawdata!W56="A5",0),"N/A")</f>
        <v>25</v>
      </c>
      <c r="X56" cm="1">
        <f t="array" ref="X56">IFERROR(_xlfn.IFS(Rawdata!X56="A1",100,Rawdata!X56="A2",75,Rawdata!X56="A3",50,Rawdata!X56="A4",25,Rawdata!X56="A5",0),"N/A")</f>
        <v>50</v>
      </c>
      <c r="Y56" cm="1">
        <f t="array" ref="Y56">IFERROR(_xlfn.IFS(Rawdata!Y56="A1",100,Rawdata!Y56="A2",75,Rawdata!Y56="A3",50,Rawdata!Y56="A4",25,Rawdata!Y56="A5",0),"N/A")</f>
        <v>50</v>
      </c>
      <c r="Z56" cm="1">
        <f t="array" ref="Z56">IFERROR(_xlfn.IFS(Rawdata!Z56="A1",100,Rawdata!Z56="A2",75,Rawdata!Z56="A3",50,Rawdata!Z56="A4",25,Rawdata!Z56="A5",0),"N/A")</f>
        <v>25</v>
      </c>
      <c r="AA56" cm="1">
        <f t="array" ref="AA56">IFERROR(_xlfn.IFS(Rawdata!AA56="A1",100,Rawdata!AA56="A2",75,Rawdata!AA56="A3",50,Rawdata!AA56="A4",25,Rawdata!AA56="A5",0),"N/A")</f>
        <v>25</v>
      </c>
      <c r="AB56" cm="1">
        <f t="array" ref="AB56">IFERROR(_xlfn.IFS(Rawdata!AB56="A1",100,Rawdata!AB56="A2",75,Rawdata!AB56="A3",50,Rawdata!AB56="A4",25,Rawdata!AB56="A5",0),"N/A")</f>
        <v>100</v>
      </c>
      <c r="AC56" cm="1">
        <f t="array" ref="AC56">IFERROR(_xlfn.IFS(Rawdata!AC56="A1",100,Rawdata!AC56="A2",75,Rawdata!AC56="A3",50,Rawdata!AC56="A4",25,Rawdata!AC56="A5",0),"N/A")</f>
        <v>75</v>
      </c>
      <c r="AD56">
        <f>IFERROR(VALUE(RIGHT(Rawdata!AD56)),"N/A")</f>
        <v>6</v>
      </c>
      <c r="AE56">
        <f>IFERROR(VALUE(RIGHT(Rawdata!AE56)),"N/A")</f>
        <v>6</v>
      </c>
      <c r="AF56">
        <f>IFERROR(VALUE(RIGHT(Rawdata!AF56)),"N/A")</f>
        <v>6</v>
      </c>
      <c r="AG56">
        <f>8-IFERROR(VALUE(RIGHT(Rawdata!AG56)),"N/A")</f>
        <v>7</v>
      </c>
      <c r="AH56">
        <f>8-IFERROR(VALUE(RIGHT(Rawdata!AH56)),"N/A")</f>
        <v>2</v>
      </c>
      <c r="AI56">
        <f>IFERROR(VALUE(RIGHT(Rawdata!AI56)),"N/A")</f>
        <v>6</v>
      </c>
      <c r="AJ56">
        <f>IFERROR(VALUE(RIGHT(Rawdata!AJ56)),"N/A")</f>
        <v>6</v>
      </c>
      <c r="AK56">
        <f>IFERROR(VALUE(RIGHT(Rawdata!AK56)),"N/A")</f>
        <v>1</v>
      </c>
      <c r="AL56">
        <f>IFERROR(VALUE(RIGHT(Rawdata!AL56)),"N/A")</f>
        <v>5</v>
      </c>
      <c r="AM56">
        <f>IFERROR(VALUE(RIGHT(Rawdata!AM56)),"N/A")</f>
        <v>3</v>
      </c>
      <c r="AN56">
        <f>IFERROR(VALUE(RIGHT(Rawdata!AN56)),"N/A")</f>
        <v>3</v>
      </c>
      <c r="AO56">
        <f>IFERROR(VALUE(RIGHT(Rawdata!AO56)),"N/A")</f>
        <v>5</v>
      </c>
      <c r="AP56">
        <f>IFERROR(VALUE(RIGHT(Rawdata!AP56)),"N/A")</f>
        <v>3</v>
      </c>
      <c r="AQ56">
        <f>IFERROR(VALUE(RIGHT(Rawdata!AQ56)),"N/A")</f>
        <v>5</v>
      </c>
      <c r="AR56">
        <f>IFERROR(VALUE(RIGHT(Rawdata!AR56)),"N/A")</f>
        <v>3</v>
      </c>
      <c r="AS56">
        <f>IFERROR(VALUE(RIGHT(Rawdata!AS56)),"N/A")</f>
        <v>3</v>
      </c>
      <c r="AT56">
        <f>IFERROR(VALUE(RIGHT(Rawdata!AT56)),"N/A")</f>
        <v>5</v>
      </c>
      <c r="AU56">
        <f>IFERROR(VALUE(RIGHT(Rawdata!AU56)),"N/A")</f>
        <v>3</v>
      </c>
      <c r="AV56">
        <f>IFERROR(VALUE(RIGHT(Rawdata!AV56)),"N/A")</f>
        <v>5</v>
      </c>
      <c r="AW56">
        <f>IFERROR(VALUE(RIGHT(Rawdata!AW56)),"N/A")</f>
        <v>3</v>
      </c>
      <c r="AX56">
        <f>IFERROR(VALUE(RIGHT(Rawdata!AX56)),"N/A")</f>
        <v>5</v>
      </c>
      <c r="AY56">
        <f>IFERROR(6-VALUE(RIGHT(Rawdata!AY56)),"N/A")</f>
        <v>5</v>
      </c>
      <c r="AZ56">
        <f>IFERROR(VALUE(RIGHT(Rawdata!AZ56)),"N/A")</f>
        <v>5</v>
      </c>
      <c r="BA56">
        <f>IFERROR(VALUE(RIGHT(Rawdata!BA56)),"N/A")</f>
        <v>5</v>
      </c>
    </row>
    <row r="57" spans="1:53" x14ac:dyDescent="0.25">
      <c r="A57">
        <f>Rawdata!A57</f>
        <v>9</v>
      </c>
      <c r="B57" t="str">
        <f>Rawdata!B57</f>
        <v>T4</v>
      </c>
      <c r="C57" t="str">
        <f>Rawdata!C57</f>
        <v>2023-05-13 14:13:01</v>
      </c>
      <c r="D57" t="str">
        <f>Rawdata!D57</f>
        <v>751-999</v>
      </c>
      <c r="E57" t="str">
        <f>IF(Rawdata!E57="","",Rawdata!E57)</f>
        <v/>
      </c>
      <c r="F57">
        <f>IFERROR(VALUE(RIGHT(Rawdata!F57)),"N/A")</f>
        <v>2</v>
      </c>
      <c r="G57" cm="1">
        <f t="array" ref="G57">IFERROR(_xlfn.IFS(Rawdata!G57="A1",100,Rawdata!G57="A2",75,Rawdata!G57="A3",50,Rawdata!G57="A4",25,Rawdata!G57="A5",0),"N/A")</f>
        <v>100</v>
      </c>
      <c r="H57" cm="1">
        <f t="array" ref="H57">IFERROR(_xlfn.IFS(Rawdata!H57="A1",100,Rawdata!H57="A2",75,Rawdata!H57="A3",50,Rawdata!H57="A4",25,Rawdata!H57="A5",0),"N/A")</f>
        <v>100</v>
      </c>
      <c r="I57" cm="1">
        <f t="array" ref="I57">IFERROR(_xlfn.IFS(Rawdata!I57="A1",100,Rawdata!I57="A2",75,Rawdata!I57="A3",50,Rawdata!I57="A4",25,Rawdata!I57="A5",0),"N/A")</f>
        <v>100</v>
      </c>
      <c r="J57" cm="1">
        <f t="array" ref="J57">IFERROR(_xlfn.IFS(Rawdata!J57="A1",100,Rawdata!J57="A2",75,Rawdata!J57="A3",50,Rawdata!J57="A4",25,Rawdata!J57="A5",0),"N/A")</f>
        <v>100</v>
      </c>
      <c r="K57" cm="1">
        <f t="array" ref="K57">IFERROR(_xlfn.IFS(Rawdata!K57="A1",100,Rawdata!K57="A2",75,Rawdata!K57="A3",50,Rawdata!K57="A4",25,Rawdata!K57="A5",0),"N/A")</f>
        <v>100</v>
      </c>
      <c r="L57" cm="1">
        <f t="array" ref="L57">IFERROR(_xlfn.IFS(Rawdata!L57="A1",100,Rawdata!L57="A2",75,Rawdata!L57="A3",50,Rawdata!L57="A4",25,Rawdata!L57="A5",0),"N/A")</f>
        <v>100</v>
      </c>
      <c r="M57" cm="1">
        <f t="array" ref="M57">IFERROR(_xlfn.IFS(Rawdata!M57="A1",100,Rawdata!M57="A2",75,Rawdata!M57="A3",50,Rawdata!M57="A4",25,Rawdata!M57="A5",0),"N/A")</f>
        <v>100</v>
      </c>
      <c r="N57" cm="1">
        <f t="array" ref="N57">IFERROR(_xlfn.IFS(Rawdata!N57="A1",100,Rawdata!N57="A2",75,Rawdata!N57="A3",50,Rawdata!N57="A4",25,Rawdata!N57="A5",0),"N/A")</f>
        <v>100</v>
      </c>
      <c r="O57" cm="1">
        <f t="array" ref="O57">IFERROR(_xlfn.IFS(Rawdata!O57="A1",100,Rawdata!O57="A2",75,Rawdata!O57="A3",50,Rawdata!O57="A4",25,Rawdata!O57="A5",0),"N/A")</f>
        <v>50</v>
      </c>
      <c r="P57" cm="1">
        <f t="array" ref="P57">IFERROR(_xlfn.IFS(Rawdata!P57="A1",100,Rawdata!P57="A2",75,Rawdata!P57="A3",50,Rawdata!P57="A4",25,Rawdata!P57="A5",0),"N/A")</f>
        <v>50</v>
      </c>
      <c r="Q57" cm="1">
        <f t="array" ref="Q57">IFERROR(_xlfn.IFS(Rawdata!Q57="A1",100,Rawdata!Q57="A2",75,Rawdata!Q57="A3",50,Rawdata!Q57="A4",25,Rawdata!Q57="A5",0),"N/A")</f>
        <v>50</v>
      </c>
      <c r="R57" cm="1">
        <f t="array" ref="R57">IFERROR(_xlfn.IFS(Rawdata!R57="A1",100,Rawdata!R57="A2",75,Rawdata!R57="A3",50,Rawdata!R57="A4",25,Rawdata!R57="A5",0),"N/A")</f>
        <v>100</v>
      </c>
      <c r="S57" cm="1">
        <f t="array" ref="S57">IFERROR(_xlfn.IFS(Rawdata!S57="A1",100,Rawdata!S57="A2",75,Rawdata!S57="A3",50,Rawdata!S57="A4",25,Rawdata!S57="A5",0),"N/A")</f>
        <v>50</v>
      </c>
      <c r="T57" cm="1">
        <f t="array" ref="T57">IFERROR(_xlfn.IFS(Rawdata!T57="A1",100,Rawdata!T57="A2",75,Rawdata!T57="A3",50,Rawdata!T57="A4",25,Rawdata!T57="A5",0),"N/A")</f>
        <v>25</v>
      </c>
      <c r="U57" cm="1">
        <f t="array" ref="U57">IFERROR(_xlfn.IFS(Rawdata!U57="A1",100,Rawdata!U57="A2",75,Rawdata!U57="A3",50,Rawdata!U57="A4",25,Rawdata!U57="A5",0),"N/A")</f>
        <v>0</v>
      </c>
      <c r="V57" cm="1">
        <f t="array" ref="V57">IFERROR(_xlfn.IFS(Rawdata!V57="A1",100,Rawdata!V57="A2",75,Rawdata!V57="A3",50,Rawdata!V57="A4",25,Rawdata!V57="A5",0),"N/A")</f>
        <v>50</v>
      </c>
      <c r="W57" cm="1">
        <f t="array" ref="W57">IFERROR(_xlfn.IFS(Rawdata!W57="A1",100,Rawdata!W57="A2",75,Rawdata!W57="A3",50,Rawdata!W57="A4",25,Rawdata!W57="A5",0),"N/A")</f>
        <v>25</v>
      </c>
      <c r="X57" cm="1">
        <f t="array" ref="X57">IFERROR(_xlfn.IFS(Rawdata!X57="A1",100,Rawdata!X57="A2",75,Rawdata!X57="A3",50,Rawdata!X57="A4",25,Rawdata!X57="A5",0),"N/A")</f>
        <v>25</v>
      </c>
      <c r="Y57" cm="1">
        <f t="array" ref="Y57">IFERROR(_xlfn.IFS(Rawdata!Y57="A1",100,Rawdata!Y57="A2",75,Rawdata!Y57="A3",50,Rawdata!Y57="A4",25,Rawdata!Y57="A5",0),"N/A")</f>
        <v>50</v>
      </c>
      <c r="Z57" cm="1">
        <f t="array" ref="Z57">IFERROR(_xlfn.IFS(Rawdata!Z57="A1",100,Rawdata!Z57="A2",75,Rawdata!Z57="A3",50,Rawdata!Z57="A4",25,Rawdata!Z57="A5",0),"N/A")</f>
        <v>75</v>
      </c>
      <c r="AA57" cm="1">
        <f t="array" ref="AA57">IFERROR(_xlfn.IFS(Rawdata!AA57="A1",100,Rawdata!AA57="A2",75,Rawdata!AA57="A3",50,Rawdata!AA57="A4",25,Rawdata!AA57="A5",0),"N/A")</f>
        <v>50</v>
      </c>
      <c r="AB57" cm="1">
        <f t="array" ref="AB57">IFERROR(_xlfn.IFS(Rawdata!AB57="A1",100,Rawdata!AB57="A2",75,Rawdata!AB57="A3",50,Rawdata!AB57="A4",25,Rawdata!AB57="A5",0),"N/A")</f>
        <v>100</v>
      </c>
      <c r="AC57" cm="1">
        <f t="array" ref="AC57">IFERROR(_xlfn.IFS(Rawdata!AC57="A1",100,Rawdata!AC57="A2",75,Rawdata!AC57="A3",50,Rawdata!AC57="A4",25,Rawdata!AC57="A5",0),"N/A")</f>
        <v>100</v>
      </c>
      <c r="AD57">
        <f>IFERROR(VALUE(RIGHT(Rawdata!AD57)),"N/A")</f>
        <v>5</v>
      </c>
      <c r="AE57">
        <f>IFERROR(VALUE(RIGHT(Rawdata!AE57)),"N/A")</f>
        <v>3</v>
      </c>
      <c r="AF57">
        <f>IFERROR(VALUE(RIGHT(Rawdata!AF57)),"N/A")</f>
        <v>4</v>
      </c>
      <c r="AG57">
        <f>8-IFERROR(VALUE(RIGHT(Rawdata!AG57)),"N/A")</f>
        <v>3</v>
      </c>
      <c r="AH57">
        <f>8-IFERROR(VALUE(RIGHT(Rawdata!AH57)),"N/A")</f>
        <v>3</v>
      </c>
      <c r="AI57">
        <f>IFERROR(VALUE(RIGHT(Rawdata!AI57)),"N/A")</f>
        <v>3</v>
      </c>
      <c r="AJ57">
        <f>IFERROR(VALUE(RIGHT(Rawdata!AJ57)),"N/A")</f>
        <v>4</v>
      </c>
      <c r="AK57">
        <f>IFERROR(VALUE(RIGHT(Rawdata!AK57)),"N/A")</f>
        <v>3</v>
      </c>
      <c r="AL57">
        <f>IFERROR(VALUE(RIGHT(Rawdata!AL57)),"N/A")</f>
        <v>4</v>
      </c>
      <c r="AM57">
        <f>IFERROR(VALUE(RIGHT(Rawdata!AM57)),"N/A")</f>
        <v>5</v>
      </c>
      <c r="AN57">
        <f>IFERROR(VALUE(RIGHT(Rawdata!AN57)),"N/A")</f>
        <v>5</v>
      </c>
      <c r="AO57">
        <f>IFERROR(VALUE(RIGHT(Rawdata!AO57)),"N/A")</f>
        <v>5</v>
      </c>
      <c r="AP57">
        <f>IFERROR(VALUE(RIGHT(Rawdata!AP57)),"N/A")</f>
        <v>5</v>
      </c>
      <c r="AQ57">
        <f>IFERROR(VALUE(RIGHT(Rawdata!AQ57)),"N/A")</f>
        <v>5</v>
      </c>
      <c r="AR57">
        <f>IFERROR(VALUE(RIGHT(Rawdata!AR57)),"N/A")</f>
        <v>5</v>
      </c>
      <c r="AS57">
        <f>IFERROR(VALUE(RIGHT(Rawdata!AS57)),"N/A")</f>
        <v>5</v>
      </c>
      <c r="AT57">
        <f>IFERROR(VALUE(RIGHT(Rawdata!AT57)),"N/A")</f>
        <v>5</v>
      </c>
      <c r="AU57">
        <f>IFERROR(VALUE(RIGHT(Rawdata!AU57)),"N/A")</f>
        <v>5</v>
      </c>
      <c r="AV57">
        <f>IFERROR(VALUE(RIGHT(Rawdata!AV57)),"N/A")</f>
        <v>5</v>
      </c>
      <c r="AW57">
        <f>IFERROR(VALUE(RIGHT(Rawdata!AW57)),"N/A")</f>
        <v>5</v>
      </c>
      <c r="AX57">
        <f>IFERROR(VALUE(RIGHT(Rawdata!AX57)),"N/A")</f>
        <v>5</v>
      </c>
      <c r="AY57">
        <f>IFERROR(6-VALUE(RIGHT(Rawdata!AY57)),"N/A")</f>
        <v>5</v>
      </c>
      <c r="AZ57">
        <f>IFERROR(VALUE(RIGHT(Rawdata!AZ57)),"N/A")</f>
        <v>5</v>
      </c>
      <c r="BA57">
        <f>IFERROR(VALUE(RIGHT(Rawdata!BA57)),"N/A")</f>
        <v>5</v>
      </c>
    </row>
    <row r="58" spans="1:53" x14ac:dyDescent="0.25">
      <c r="A58">
        <f>Rawdata!A58</f>
        <v>10</v>
      </c>
      <c r="B58" t="str">
        <f>Rawdata!B58</f>
        <v>T4</v>
      </c>
      <c r="C58" t="str">
        <f>Rawdata!C58</f>
        <v>2023-05-17 09:04:20</v>
      </c>
      <c r="D58" t="str">
        <f>Rawdata!D58</f>
        <v>850-949</v>
      </c>
      <c r="E58" t="str">
        <f>IF(Rawdata!E58="","",Rawdata!E58)</f>
        <v/>
      </c>
      <c r="F58">
        <f>IFERROR(VALUE(RIGHT(Rawdata!F58)),"N/A")</f>
        <v>2</v>
      </c>
      <c r="G58" cm="1">
        <f t="array" ref="G58">IFERROR(_xlfn.IFS(Rawdata!G58="A1",100,Rawdata!G58="A2",75,Rawdata!G58="A3",50,Rawdata!G58="A4",25,Rawdata!G58="A5",0),"N/A")</f>
        <v>25</v>
      </c>
      <c r="H58" cm="1">
        <f t="array" ref="H58">IFERROR(_xlfn.IFS(Rawdata!H58="A1",100,Rawdata!H58="A2",75,Rawdata!H58="A3",50,Rawdata!H58="A4",25,Rawdata!H58="A5",0),"N/A")</f>
        <v>0</v>
      </c>
      <c r="I58" cm="1">
        <f t="array" ref="I58">IFERROR(_xlfn.IFS(Rawdata!I58="A1",100,Rawdata!I58="A2",75,Rawdata!I58="A3",50,Rawdata!I58="A4",25,Rawdata!I58="A5",0),"N/A")</f>
        <v>0</v>
      </c>
      <c r="J58" cm="1">
        <f t="array" ref="J58">IFERROR(_xlfn.IFS(Rawdata!J58="A1",100,Rawdata!J58="A2",75,Rawdata!J58="A3",50,Rawdata!J58="A4",25,Rawdata!J58="A5",0),"N/A")</f>
        <v>0</v>
      </c>
      <c r="K58" cm="1">
        <f t="array" ref="K58">IFERROR(_xlfn.IFS(Rawdata!K58="A1",100,Rawdata!K58="A2",75,Rawdata!K58="A3",50,Rawdata!K58="A4",25,Rawdata!K58="A5",0),"N/A")</f>
        <v>100</v>
      </c>
      <c r="L58" cm="1">
        <f t="array" ref="L58">IFERROR(_xlfn.IFS(Rawdata!L58="A1",100,Rawdata!L58="A2",75,Rawdata!L58="A3",50,Rawdata!L58="A4",25,Rawdata!L58="A5",0),"N/A")</f>
        <v>0</v>
      </c>
      <c r="M58" cm="1">
        <f t="array" ref="M58">IFERROR(_xlfn.IFS(Rawdata!M58="A1",100,Rawdata!M58="A2",75,Rawdata!M58="A3",50,Rawdata!M58="A4",25,Rawdata!M58="A5",0),"N/A")</f>
        <v>0</v>
      </c>
      <c r="N58" cm="1">
        <f t="array" ref="N58">IFERROR(_xlfn.IFS(Rawdata!N58="A1",100,Rawdata!N58="A2",75,Rawdata!N58="A3",50,Rawdata!N58="A4",25,Rawdata!N58="A5",0),"N/A")</f>
        <v>0</v>
      </c>
      <c r="O58" cm="1">
        <f t="array" ref="O58">IFERROR(_xlfn.IFS(Rawdata!O58="A1",100,Rawdata!O58="A2",75,Rawdata!O58="A3",50,Rawdata!O58="A4",25,Rawdata!O58="A5",0),"N/A")</f>
        <v>50</v>
      </c>
      <c r="P58" cm="1">
        <f t="array" ref="P58">IFERROR(_xlfn.IFS(Rawdata!P58="A1",100,Rawdata!P58="A2",75,Rawdata!P58="A3",50,Rawdata!P58="A4",25,Rawdata!P58="A5",0),"N/A")</f>
        <v>50</v>
      </c>
      <c r="Q58" cm="1">
        <f t="array" ref="Q58">IFERROR(_xlfn.IFS(Rawdata!Q58="A1",100,Rawdata!Q58="A2",75,Rawdata!Q58="A3",50,Rawdata!Q58="A4",25,Rawdata!Q58="A5",0),"N/A")</f>
        <v>50</v>
      </c>
      <c r="R58" cm="1">
        <f t="array" ref="R58">IFERROR(_xlfn.IFS(Rawdata!R58="A1",100,Rawdata!R58="A2",75,Rawdata!R58="A3",50,Rawdata!R58="A4",25,Rawdata!R58="A5",0),"N/A")</f>
        <v>0</v>
      </c>
      <c r="S58" cm="1">
        <f t="array" ref="S58">IFERROR(_xlfn.IFS(Rawdata!S58="A1",100,Rawdata!S58="A2",75,Rawdata!S58="A3",50,Rawdata!S58="A4",25,Rawdata!S58="A5",0),"N/A")</f>
        <v>50</v>
      </c>
      <c r="T58" cm="1">
        <f t="array" ref="T58">IFERROR(_xlfn.IFS(Rawdata!T58="A1",100,Rawdata!T58="A2",75,Rawdata!T58="A3",50,Rawdata!T58="A4",25,Rawdata!T58="A5",0),"N/A")</f>
        <v>0</v>
      </c>
      <c r="U58" cm="1">
        <f t="array" ref="U58">IFERROR(_xlfn.IFS(Rawdata!U58="A1",100,Rawdata!U58="A2",75,Rawdata!U58="A3",50,Rawdata!U58="A4",25,Rawdata!U58="A5",0),"N/A")</f>
        <v>0</v>
      </c>
      <c r="V58" cm="1">
        <f t="array" ref="V58">IFERROR(_xlfn.IFS(Rawdata!V58="A1",100,Rawdata!V58="A2",75,Rawdata!V58="A3",50,Rawdata!V58="A4",25,Rawdata!V58="A5",0),"N/A")</f>
        <v>0</v>
      </c>
      <c r="W58" cm="1">
        <f t="array" ref="W58">IFERROR(_xlfn.IFS(Rawdata!W58="A1",100,Rawdata!W58="A2",75,Rawdata!W58="A3",50,Rawdata!W58="A4",25,Rawdata!W58="A5",0),"N/A")</f>
        <v>0</v>
      </c>
      <c r="X58" cm="1">
        <f t="array" ref="X58">IFERROR(_xlfn.IFS(Rawdata!X58="A1",100,Rawdata!X58="A2",75,Rawdata!X58="A3",50,Rawdata!X58="A4",25,Rawdata!X58="A5",0),"N/A")</f>
        <v>0</v>
      </c>
      <c r="Y58" cm="1">
        <f t="array" ref="Y58">IFERROR(_xlfn.IFS(Rawdata!Y58="A1",100,Rawdata!Y58="A2",75,Rawdata!Y58="A3",50,Rawdata!Y58="A4",25,Rawdata!Y58="A5",0),"N/A")</f>
        <v>0</v>
      </c>
      <c r="Z58" cm="1">
        <f t="array" ref="Z58">IFERROR(_xlfn.IFS(Rawdata!Z58="A1",100,Rawdata!Z58="A2",75,Rawdata!Z58="A3",50,Rawdata!Z58="A4",25,Rawdata!Z58="A5",0),"N/A")</f>
        <v>0</v>
      </c>
      <c r="AA58" cm="1">
        <f t="array" ref="AA58">IFERROR(_xlfn.IFS(Rawdata!AA58="A1",100,Rawdata!AA58="A2",75,Rawdata!AA58="A3",50,Rawdata!AA58="A4",25,Rawdata!AA58="A5",0),"N/A")</f>
        <v>50</v>
      </c>
      <c r="AB58" cm="1">
        <f t="array" ref="AB58">IFERROR(_xlfn.IFS(Rawdata!AB58="A1",100,Rawdata!AB58="A2",75,Rawdata!AB58="A3",50,Rawdata!AB58="A4",25,Rawdata!AB58="A5",0),"N/A")</f>
        <v>50</v>
      </c>
      <c r="AC58" cm="1">
        <f t="array" ref="AC58">IFERROR(_xlfn.IFS(Rawdata!AC58="A1",100,Rawdata!AC58="A2",75,Rawdata!AC58="A3",50,Rawdata!AC58="A4",25,Rawdata!AC58="A5",0),"N/A")</f>
        <v>25</v>
      </c>
      <c r="AD58">
        <f>IFERROR(VALUE(RIGHT(Rawdata!AD58)),"N/A")</f>
        <v>3</v>
      </c>
      <c r="AE58">
        <f>IFERROR(VALUE(RIGHT(Rawdata!AE58)),"N/A")</f>
        <v>1</v>
      </c>
      <c r="AF58">
        <f>IFERROR(VALUE(RIGHT(Rawdata!AF58)),"N/A")</f>
        <v>4</v>
      </c>
      <c r="AG58">
        <f>8-IFERROR(VALUE(RIGHT(Rawdata!AG58)),"N/A")</f>
        <v>2</v>
      </c>
      <c r="AH58">
        <f>8-IFERROR(VALUE(RIGHT(Rawdata!AH58)),"N/A")</f>
        <v>2</v>
      </c>
      <c r="AI58">
        <f>IFERROR(VALUE(RIGHT(Rawdata!AI58)),"N/A")</f>
        <v>1</v>
      </c>
      <c r="AJ58">
        <f>IFERROR(VALUE(RIGHT(Rawdata!AJ58)),"N/A")</f>
        <v>1</v>
      </c>
      <c r="AK58">
        <f>IFERROR(VALUE(RIGHT(Rawdata!AK58)),"N/A")</f>
        <v>1</v>
      </c>
      <c r="AL58">
        <f>IFERROR(VALUE(RIGHT(Rawdata!AL58)),"N/A")</f>
        <v>1</v>
      </c>
      <c r="AM58">
        <f>IFERROR(VALUE(RIGHT(Rawdata!AM58)),"N/A")</f>
        <v>4</v>
      </c>
      <c r="AN58">
        <f>IFERROR(VALUE(RIGHT(Rawdata!AN58)),"N/A")</f>
        <v>4</v>
      </c>
      <c r="AO58">
        <f>IFERROR(VALUE(RIGHT(Rawdata!AO58)),"N/A")</f>
        <v>3</v>
      </c>
      <c r="AP58">
        <f>IFERROR(VALUE(RIGHT(Rawdata!AP58)),"N/A")</f>
        <v>3</v>
      </c>
      <c r="AQ58">
        <f>IFERROR(VALUE(RIGHT(Rawdata!AQ58)),"N/A")</f>
        <v>5</v>
      </c>
      <c r="AR58">
        <f>IFERROR(VALUE(RIGHT(Rawdata!AR58)),"N/A")</f>
        <v>5</v>
      </c>
      <c r="AS58">
        <f>IFERROR(VALUE(RIGHT(Rawdata!AS58)),"N/A")</f>
        <v>5</v>
      </c>
      <c r="AT58">
        <f>IFERROR(VALUE(RIGHT(Rawdata!AT58)),"N/A")</f>
        <v>5</v>
      </c>
      <c r="AU58">
        <f>IFERROR(VALUE(RIGHT(Rawdata!AU58)),"N/A")</f>
        <v>5</v>
      </c>
      <c r="AV58">
        <f>IFERROR(VALUE(RIGHT(Rawdata!AV58)),"N/A")</f>
        <v>5</v>
      </c>
      <c r="AW58">
        <f>IFERROR(VALUE(RIGHT(Rawdata!AW58)),"N/A")</f>
        <v>5</v>
      </c>
      <c r="AX58">
        <f>IFERROR(VALUE(RIGHT(Rawdata!AX58)),"N/A")</f>
        <v>5</v>
      </c>
      <c r="AY58">
        <f>IFERROR(6-VALUE(RIGHT(Rawdata!AY58)),"N/A")</f>
        <v>1</v>
      </c>
      <c r="AZ58">
        <f>IFERROR(VALUE(RIGHT(Rawdata!AZ58)),"N/A")</f>
        <v>5</v>
      </c>
      <c r="BA58">
        <f>IFERROR(VALUE(RIGHT(Rawdata!BA58)),"N/A")</f>
        <v>5</v>
      </c>
    </row>
    <row r="59" spans="1:53" x14ac:dyDescent="0.25">
      <c r="A59">
        <f>Rawdata!A59</f>
        <v>11</v>
      </c>
      <c r="B59" t="str">
        <f>Rawdata!B59</f>
        <v>T4</v>
      </c>
      <c r="C59" t="str">
        <f>Rawdata!C59</f>
        <v>2023-05-20 17:28:12</v>
      </c>
      <c r="D59" t="str">
        <f>Rawdata!D59</f>
        <v>752-998</v>
      </c>
      <c r="E59" t="str">
        <f>IF(Rawdata!E59="","",Rawdata!E59)</f>
        <v/>
      </c>
      <c r="F59">
        <f>IFERROR(VALUE(RIGHT(Rawdata!F59)),"N/A")</f>
        <v>1</v>
      </c>
      <c r="G59" cm="1">
        <f t="array" ref="G59">IFERROR(_xlfn.IFS(Rawdata!G59="A1",100,Rawdata!G59="A2",75,Rawdata!G59="A3",50,Rawdata!G59="A4",25,Rawdata!G59="A5",0),"N/A")</f>
        <v>75</v>
      </c>
      <c r="H59" cm="1">
        <f t="array" ref="H59">IFERROR(_xlfn.IFS(Rawdata!H59="A1",100,Rawdata!H59="A2",75,Rawdata!H59="A3",50,Rawdata!H59="A4",25,Rawdata!H59="A5",0),"N/A")</f>
        <v>75</v>
      </c>
      <c r="I59" cm="1">
        <f t="array" ref="I59">IFERROR(_xlfn.IFS(Rawdata!I59="A1",100,Rawdata!I59="A2",75,Rawdata!I59="A3",50,Rawdata!I59="A4",25,Rawdata!I59="A5",0),"N/A")</f>
        <v>75</v>
      </c>
      <c r="J59" cm="1">
        <f t="array" ref="J59">IFERROR(_xlfn.IFS(Rawdata!J59="A1",100,Rawdata!J59="A2",75,Rawdata!J59="A3",50,Rawdata!J59="A4",25,Rawdata!J59="A5",0),"N/A")</f>
        <v>100</v>
      </c>
      <c r="K59" cm="1">
        <f t="array" ref="K59">IFERROR(_xlfn.IFS(Rawdata!K59="A1",100,Rawdata!K59="A2",75,Rawdata!K59="A3",50,Rawdata!K59="A4",25,Rawdata!K59="A5",0),"N/A")</f>
        <v>100</v>
      </c>
      <c r="L59" cm="1">
        <f t="array" ref="L59">IFERROR(_xlfn.IFS(Rawdata!L59="A1",100,Rawdata!L59="A2",75,Rawdata!L59="A3",50,Rawdata!L59="A4",25,Rawdata!L59="A5",0),"N/A")</f>
        <v>100</v>
      </c>
      <c r="M59" cm="1">
        <f t="array" ref="M59">IFERROR(_xlfn.IFS(Rawdata!M59="A1",100,Rawdata!M59="A2",75,Rawdata!M59="A3",50,Rawdata!M59="A4",25,Rawdata!M59="A5",0),"N/A")</f>
        <v>75</v>
      </c>
      <c r="N59" cm="1">
        <f t="array" ref="N59">IFERROR(_xlfn.IFS(Rawdata!N59="A1",100,Rawdata!N59="A2",75,Rawdata!N59="A3",50,Rawdata!N59="A4",25,Rawdata!N59="A5",0),"N/A")</f>
        <v>75</v>
      </c>
      <c r="O59" cm="1">
        <f t="array" ref="O59">IFERROR(_xlfn.IFS(Rawdata!O59="A1",100,Rawdata!O59="A2",75,Rawdata!O59="A3",50,Rawdata!O59="A4",25,Rawdata!O59="A5",0),"N/A")</f>
        <v>75</v>
      </c>
      <c r="P59" cm="1">
        <f t="array" ref="P59">IFERROR(_xlfn.IFS(Rawdata!P59="A1",100,Rawdata!P59="A2",75,Rawdata!P59="A3",50,Rawdata!P59="A4",25,Rawdata!P59="A5",0),"N/A")</f>
        <v>75</v>
      </c>
      <c r="Q59" cm="1">
        <f t="array" ref="Q59">IFERROR(_xlfn.IFS(Rawdata!Q59="A1",100,Rawdata!Q59="A2",75,Rawdata!Q59="A3",50,Rawdata!Q59="A4",25,Rawdata!Q59="A5",0),"N/A")</f>
        <v>75</v>
      </c>
      <c r="R59" cm="1">
        <f t="array" ref="R59">IFERROR(_xlfn.IFS(Rawdata!R59="A1",100,Rawdata!R59="A2",75,Rawdata!R59="A3",50,Rawdata!R59="A4",25,Rawdata!R59="A5",0),"N/A")</f>
        <v>100</v>
      </c>
      <c r="S59" cm="1">
        <f t="array" ref="S59">IFERROR(_xlfn.IFS(Rawdata!S59="A1",100,Rawdata!S59="A2",75,Rawdata!S59="A3",50,Rawdata!S59="A4",25,Rawdata!S59="A5",0),"N/A")</f>
        <v>50</v>
      </c>
      <c r="T59" cm="1">
        <f t="array" ref="T59">IFERROR(_xlfn.IFS(Rawdata!T59="A1",100,Rawdata!T59="A2",75,Rawdata!T59="A3",50,Rawdata!T59="A4",25,Rawdata!T59="A5",0),"N/A")</f>
        <v>100</v>
      </c>
      <c r="U59" cm="1">
        <f t="array" ref="U59">IFERROR(_xlfn.IFS(Rawdata!U59="A1",100,Rawdata!U59="A2",75,Rawdata!U59="A3",50,Rawdata!U59="A4",25,Rawdata!U59="A5",0),"N/A")</f>
        <v>100</v>
      </c>
      <c r="V59" cm="1">
        <f t="array" ref="V59">IFERROR(_xlfn.IFS(Rawdata!V59="A1",100,Rawdata!V59="A2",75,Rawdata!V59="A3",50,Rawdata!V59="A4",25,Rawdata!V59="A5",0),"N/A")</f>
        <v>100</v>
      </c>
      <c r="W59" cm="1">
        <f t="array" ref="W59">IFERROR(_xlfn.IFS(Rawdata!W59="A1",100,Rawdata!W59="A2",75,Rawdata!W59="A3",50,Rawdata!W59="A4",25,Rawdata!W59="A5",0),"N/A")</f>
        <v>50</v>
      </c>
      <c r="X59" cm="1">
        <f t="array" ref="X59">IFERROR(_xlfn.IFS(Rawdata!X59="A1",100,Rawdata!X59="A2",75,Rawdata!X59="A3",50,Rawdata!X59="A4",25,Rawdata!X59="A5",0),"N/A")</f>
        <v>50</v>
      </c>
      <c r="Y59" cm="1">
        <f t="array" ref="Y59">IFERROR(_xlfn.IFS(Rawdata!Y59="A1",100,Rawdata!Y59="A2",75,Rawdata!Y59="A3",50,Rawdata!Y59="A4",25,Rawdata!Y59="A5",0),"N/A")</f>
        <v>100</v>
      </c>
      <c r="Z59" cm="1">
        <f t="array" ref="Z59">IFERROR(_xlfn.IFS(Rawdata!Z59="A1",100,Rawdata!Z59="A2",75,Rawdata!Z59="A3",50,Rawdata!Z59="A4",25,Rawdata!Z59="A5",0),"N/A")</f>
        <v>75</v>
      </c>
      <c r="AA59" cm="1">
        <f t="array" ref="AA59">IFERROR(_xlfn.IFS(Rawdata!AA59="A1",100,Rawdata!AA59="A2",75,Rawdata!AA59="A3",50,Rawdata!AA59="A4",25,Rawdata!AA59="A5",0),"N/A")</f>
        <v>100</v>
      </c>
      <c r="AB59" cm="1">
        <f t="array" ref="AB59">IFERROR(_xlfn.IFS(Rawdata!AB59="A1",100,Rawdata!AB59="A2",75,Rawdata!AB59="A3",50,Rawdata!AB59="A4",25,Rawdata!AB59="A5",0),"N/A")</f>
        <v>100</v>
      </c>
      <c r="AC59" cm="1">
        <f t="array" ref="AC59">IFERROR(_xlfn.IFS(Rawdata!AC59="A1",100,Rawdata!AC59="A2",75,Rawdata!AC59="A3",50,Rawdata!AC59="A4",25,Rawdata!AC59="A5",0),"N/A")</f>
        <v>100</v>
      </c>
      <c r="AD59">
        <f>IFERROR(VALUE(RIGHT(Rawdata!AD59)),"N/A")</f>
        <v>6</v>
      </c>
      <c r="AE59">
        <f>IFERROR(VALUE(RIGHT(Rawdata!AE59)),"N/A")</f>
        <v>6</v>
      </c>
      <c r="AF59">
        <f>IFERROR(VALUE(RIGHT(Rawdata!AF59)),"N/A")</f>
        <v>6</v>
      </c>
      <c r="AG59">
        <f>8-IFERROR(VALUE(RIGHT(Rawdata!AG59)),"N/A")</f>
        <v>6</v>
      </c>
      <c r="AH59">
        <f>8-IFERROR(VALUE(RIGHT(Rawdata!AH59)),"N/A")</f>
        <v>6</v>
      </c>
      <c r="AI59">
        <f>IFERROR(VALUE(RIGHT(Rawdata!AI59)),"N/A")</f>
        <v>6</v>
      </c>
      <c r="AJ59">
        <f>IFERROR(VALUE(RIGHT(Rawdata!AJ59)),"N/A")</f>
        <v>6</v>
      </c>
      <c r="AK59">
        <f>IFERROR(VALUE(RIGHT(Rawdata!AK59)),"N/A")</f>
        <v>6</v>
      </c>
      <c r="AL59">
        <f>IFERROR(VALUE(RIGHT(Rawdata!AL59)),"N/A")</f>
        <v>7</v>
      </c>
      <c r="AM59">
        <f>IFERROR(VALUE(RIGHT(Rawdata!AM59)),"N/A")</f>
        <v>3</v>
      </c>
      <c r="AN59">
        <f>IFERROR(VALUE(RIGHT(Rawdata!AN59)),"N/A")</f>
        <v>4</v>
      </c>
      <c r="AO59">
        <f>IFERROR(VALUE(RIGHT(Rawdata!AO59)),"N/A")</f>
        <v>4</v>
      </c>
      <c r="AP59">
        <f>IFERROR(VALUE(RIGHT(Rawdata!AP59)),"N/A")</f>
        <v>4</v>
      </c>
      <c r="AQ59">
        <f>IFERROR(VALUE(RIGHT(Rawdata!AQ59)),"N/A")</f>
        <v>4</v>
      </c>
      <c r="AR59">
        <f>IFERROR(VALUE(RIGHT(Rawdata!AR59)),"N/A")</f>
        <v>4</v>
      </c>
      <c r="AS59">
        <f>IFERROR(VALUE(RIGHT(Rawdata!AS59)),"N/A")</f>
        <v>4</v>
      </c>
      <c r="AT59">
        <f>IFERROR(VALUE(RIGHT(Rawdata!AT59)),"N/A")</f>
        <v>4</v>
      </c>
      <c r="AU59">
        <f>IFERROR(VALUE(RIGHT(Rawdata!AU59)),"N/A")</f>
        <v>4</v>
      </c>
      <c r="AV59">
        <f>IFERROR(VALUE(RIGHT(Rawdata!AV59)),"N/A")</f>
        <v>4</v>
      </c>
      <c r="AW59">
        <f>IFERROR(VALUE(RIGHT(Rawdata!AW59)),"N/A")</f>
        <v>4</v>
      </c>
      <c r="AX59">
        <f>IFERROR(VALUE(RIGHT(Rawdata!AX59)),"N/A")</f>
        <v>4</v>
      </c>
      <c r="AY59">
        <f>IFERROR(6-VALUE(RIGHT(Rawdata!AY59)),"N/A")</f>
        <v>4</v>
      </c>
      <c r="AZ59">
        <f>IFERROR(VALUE(RIGHT(Rawdata!AZ59)),"N/A")</f>
        <v>4</v>
      </c>
      <c r="BA59">
        <f>IFERROR(VALUE(RIGHT(Rawdata!BA59)),"N/A")</f>
        <v>3</v>
      </c>
    </row>
    <row r="60" spans="1:53" x14ac:dyDescent="0.25">
      <c r="A60">
        <f>Rawdata!A60</f>
        <v>3</v>
      </c>
      <c r="B60" t="str">
        <f>Rawdata!B60</f>
        <v>T4</v>
      </c>
      <c r="C60" t="str">
        <f>Rawdata!C60</f>
        <v>2023-05-01 18:23:32</v>
      </c>
      <c r="D60" t="str">
        <f>Rawdata!D60</f>
        <v>709-909</v>
      </c>
      <c r="E60" t="str">
        <f>IF(Rawdata!E60="","",Rawdata!E60)</f>
        <v>109-909</v>
      </c>
      <c r="F60">
        <f>IFERROR(VALUE(RIGHT(Rawdata!F60)),"N/A")</f>
        <v>2</v>
      </c>
      <c r="G60" cm="1">
        <f t="array" ref="G60">IFERROR(_xlfn.IFS(Rawdata!G60="A1",100,Rawdata!G60="A2",75,Rawdata!G60="A3",50,Rawdata!G60="A4",25,Rawdata!G60="A5",0),"N/A")</f>
        <v>100</v>
      </c>
      <c r="H60" cm="1">
        <f t="array" ref="H60">IFERROR(_xlfn.IFS(Rawdata!H60="A1",100,Rawdata!H60="A2",75,Rawdata!H60="A3",50,Rawdata!H60="A4",25,Rawdata!H60="A5",0),"N/A")</f>
        <v>50</v>
      </c>
      <c r="I60" cm="1">
        <f t="array" ref="I60">IFERROR(_xlfn.IFS(Rawdata!I60="A1",100,Rawdata!I60="A2",75,Rawdata!I60="A3",50,Rawdata!I60="A4",25,Rawdata!I60="A5",0),"N/A")</f>
        <v>50</v>
      </c>
      <c r="J60" cm="1">
        <f t="array" ref="J60">IFERROR(_xlfn.IFS(Rawdata!J60="A1",100,Rawdata!J60="A2",75,Rawdata!J60="A3",50,Rawdata!J60="A4",25,Rawdata!J60="A5",0),"N/A")</f>
        <v>75</v>
      </c>
      <c r="K60" cm="1">
        <f t="array" ref="K60">IFERROR(_xlfn.IFS(Rawdata!K60="A1",100,Rawdata!K60="A2",75,Rawdata!K60="A3",50,Rawdata!K60="A4",25,Rawdata!K60="A5",0),"N/A")</f>
        <v>100</v>
      </c>
      <c r="L60" cm="1">
        <f t="array" ref="L60">IFERROR(_xlfn.IFS(Rawdata!L60="A1",100,Rawdata!L60="A2",75,Rawdata!L60="A3",50,Rawdata!L60="A4",25,Rawdata!L60="A5",0),"N/A")</f>
        <v>100</v>
      </c>
      <c r="M60" cm="1">
        <f t="array" ref="M60">IFERROR(_xlfn.IFS(Rawdata!M60="A1",100,Rawdata!M60="A2",75,Rawdata!M60="A3",50,Rawdata!M60="A4",25,Rawdata!M60="A5",0),"N/A")</f>
        <v>100</v>
      </c>
      <c r="N60" cm="1">
        <f t="array" ref="N60">IFERROR(_xlfn.IFS(Rawdata!N60="A1",100,Rawdata!N60="A2",75,Rawdata!N60="A3",50,Rawdata!N60="A4",25,Rawdata!N60="A5",0),"N/A")</f>
        <v>50</v>
      </c>
      <c r="O60" cm="1">
        <f t="array" ref="O60">IFERROR(_xlfn.IFS(Rawdata!O60="A1",100,Rawdata!O60="A2",75,Rawdata!O60="A3",50,Rawdata!O60="A4",25,Rawdata!O60="A5",0),"N/A")</f>
        <v>100</v>
      </c>
      <c r="P60" cm="1">
        <f t="array" ref="P60">IFERROR(_xlfn.IFS(Rawdata!P60="A1",100,Rawdata!P60="A2",75,Rawdata!P60="A3",50,Rawdata!P60="A4",25,Rawdata!P60="A5",0),"N/A")</f>
        <v>50</v>
      </c>
      <c r="Q60" cm="1">
        <f t="array" ref="Q60">IFERROR(_xlfn.IFS(Rawdata!Q60="A1",100,Rawdata!Q60="A2",75,Rawdata!Q60="A3",50,Rawdata!Q60="A4",25,Rawdata!Q60="A5",0),"N/A")</f>
        <v>100</v>
      </c>
      <c r="R60" cm="1">
        <f t="array" ref="R60">IFERROR(_xlfn.IFS(Rawdata!R60="A1",100,Rawdata!R60="A2",75,Rawdata!R60="A3",50,Rawdata!R60="A4",25,Rawdata!R60="A5",0),"N/A")</f>
        <v>100</v>
      </c>
      <c r="S60" cm="1">
        <f t="array" ref="S60">IFERROR(_xlfn.IFS(Rawdata!S60="A1",100,Rawdata!S60="A2",75,Rawdata!S60="A3",50,Rawdata!S60="A4",25,Rawdata!S60="A5",0),"N/A")</f>
        <v>100</v>
      </c>
      <c r="T60" cm="1">
        <f t="array" ref="T60">IFERROR(_xlfn.IFS(Rawdata!T60="A1",100,Rawdata!T60="A2",75,Rawdata!T60="A3",50,Rawdata!T60="A4",25,Rawdata!T60="A5",0),"N/A")</f>
        <v>50</v>
      </c>
      <c r="U60" cm="1">
        <f t="array" ref="U60">IFERROR(_xlfn.IFS(Rawdata!U60="A1",100,Rawdata!U60="A2",75,Rawdata!U60="A3",50,Rawdata!U60="A4",25,Rawdata!U60="A5",0),"N/A")</f>
        <v>50</v>
      </c>
      <c r="V60" cm="1">
        <f t="array" ref="V60">IFERROR(_xlfn.IFS(Rawdata!V60="A1",100,Rawdata!V60="A2",75,Rawdata!V60="A3",50,Rawdata!V60="A4",25,Rawdata!V60="A5",0),"N/A")</f>
        <v>50</v>
      </c>
      <c r="W60" cm="1">
        <f t="array" ref="W60">IFERROR(_xlfn.IFS(Rawdata!W60="A1",100,Rawdata!W60="A2",75,Rawdata!W60="A3",50,Rawdata!W60="A4",25,Rawdata!W60="A5",0),"N/A")</f>
        <v>50</v>
      </c>
      <c r="X60" cm="1">
        <f t="array" ref="X60">IFERROR(_xlfn.IFS(Rawdata!X60="A1",100,Rawdata!X60="A2",75,Rawdata!X60="A3",50,Rawdata!X60="A4",25,Rawdata!X60="A5",0),"N/A")</f>
        <v>50</v>
      </c>
      <c r="Y60" cm="1">
        <f t="array" ref="Y60">IFERROR(_xlfn.IFS(Rawdata!Y60="A1",100,Rawdata!Y60="A2",75,Rawdata!Y60="A3",50,Rawdata!Y60="A4",25,Rawdata!Y60="A5",0),"N/A")</f>
        <v>50</v>
      </c>
      <c r="Z60" cm="1">
        <f t="array" ref="Z60">IFERROR(_xlfn.IFS(Rawdata!Z60="A1",100,Rawdata!Z60="A2",75,Rawdata!Z60="A3",50,Rawdata!Z60="A4",25,Rawdata!Z60="A5",0),"N/A")</f>
        <v>100</v>
      </c>
      <c r="AA60" cm="1">
        <f t="array" ref="AA60">IFERROR(_xlfn.IFS(Rawdata!AA60="A1",100,Rawdata!AA60="A2",75,Rawdata!AA60="A3",50,Rawdata!AA60="A4",25,Rawdata!AA60="A5",0),"N/A")</f>
        <v>50</v>
      </c>
      <c r="AB60" cm="1">
        <f t="array" ref="AB60">IFERROR(_xlfn.IFS(Rawdata!AB60="A1",100,Rawdata!AB60="A2",75,Rawdata!AB60="A3",50,Rawdata!AB60="A4",25,Rawdata!AB60="A5",0),"N/A")</f>
        <v>100</v>
      </c>
      <c r="AC60" cm="1">
        <f t="array" ref="AC60">IFERROR(_xlfn.IFS(Rawdata!AC60="A1",100,Rawdata!AC60="A2",75,Rawdata!AC60="A3",50,Rawdata!AC60="A4",25,Rawdata!AC60="A5",0),"N/A")</f>
        <v>100</v>
      </c>
      <c r="AD60">
        <f>IFERROR(VALUE(RIGHT(Rawdata!AD60)),"N/A")</f>
        <v>6</v>
      </c>
      <c r="AE60">
        <f>IFERROR(VALUE(RIGHT(Rawdata!AE60)),"N/A")</f>
        <v>6</v>
      </c>
      <c r="AF60">
        <f>IFERROR(VALUE(RIGHT(Rawdata!AF60)),"N/A")</f>
        <v>7</v>
      </c>
      <c r="AG60">
        <f>8-IFERROR(VALUE(RIGHT(Rawdata!AG60)),"N/A")</f>
        <v>2</v>
      </c>
      <c r="AH60">
        <f>8-IFERROR(VALUE(RIGHT(Rawdata!AH60)),"N/A")</f>
        <v>6</v>
      </c>
      <c r="AI60">
        <f>IFERROR(VALUE(RIGHT(Rawdata!AI60)),"N/A")</f>
        <v>7</v>
      </c>
      <c r="AJ60">
        <f>IFERROR(VALUE(RIGHT(Rawdata!AJ60)),"N/A")</f>
        <v>7</v>
      </c>
      <c r="AK60">
        <f>IFERROR(VALUE(RIGHT(Rawdata!AK60)),"N/A")</f>
        <v>1</v>
      </c>
      <c r="AL60">
        <f>IFERROR(VALUE(RIGHT(Rawdata!AL60)),"N/A")</f>
        <v>5</v>
      </c>
      <c r="AM60">
        <f>IFERROR(VALUE(RIGHT(Rawdata!AM60)),"N/A")</f>
        <v>1</v>
      </c>
      <c r="AN60">
        <f>IFERROR(VALUE(RIGHT(Rawdata!AN60)),"N/A")</f>
        <v>5</v>
      </c>
      <c r="AO60">
        <f>IFERROR(VALUE(RIGHT(Rawdata!AO60)),"N/A")</f>
        <v>5</v>
      </c>
      <c r="AP60">
        <f>IFERROR(VALUE(RIGHT(Rawdata!AP60)),"N/A")</f>
        <v>5</v>
      </c>
      <c r="AQ60">
        <f>IFERROR(VALUE(RIGHT(Rawdata!AQ60)),"N/A")</f>
        <v>5</v>
      </c>
      <c r="AR60">
        <f>IFERROR(VALUE(RIGHT(Rawdata!AR60)),"N/A")</f>
        <v>5</v>
      </c>
      <c r="AS60">
        <f>IFERROR(VALUE(RIGHT(Rawdata!AS60)),"N/A")</f>
        <v>5</v>
      </c>
      <c r="AT60">
        <f>IFERROR(VALUE(RIGHT(Rawdata!AT60)),"N/A")</f>
        <v>5</v>
      </c>
      <c r="AU60">
        <f>IFERROR(VALUE(RIGHT(Rawdata!AU60)),"N/A")</f>
        <v>5</v>
      </c>
      <c r="AV60">
        <f>IFERROR(VALUE(RIGHT(Rawdata!AV60)),"N/A")</f>
        <v>5</v>
      </c>
      <c r="AW60">
        <f>IFERROR(VALUE(RIGHT(Rawdata!AW60)),"N/A")</f>
        <v>5</v>
      </c>
      <c r="AX60">
        <f>IFERROR(VALUE(RIGHT(Rawdata!AX60)),"N/A")</f>
        <v>5</v>
      </c>
      <c r="AY60">
        <f>IFERROR(6-VALUE(RIGHT(Rawdata!AY60)),"N/A")</f>
        <v>5</v>
      </c>
      <c r="AZ60">
        <f>IFERROR(VALUE(RIGHT(Rawdata!AZ60)),"N/A")</f>
        <v>5</v>
      </c>
      <c r="BA60">
        <f>IFERROR(VALUE(RIGHT(Rawdata!BA60)),"N/A")</f>
        <v>5</v>
      </c>
    </row>
    <row r="61" spans="1:53" x14ac:dyDescent="0.25">
      <c r="A61">
        <f>Rawdata!A61</f>
        <v>5</v>
      </c>
      <c r="B61" t="str">
        <f>Rawdata!B61</f>
        <v>T4</v>
      </c>
      <c r="C61" t="str">
        <f>Rawdata!C61</f>
        <v>2023-05-08 21:22:03</v>
      </c>
      <c r="D61" t="str">
        <f>Rawdata!D61</f>
        <v>806-156</v>
      </c>
      <c r="E61" t="str">
        <f>IF(Rawdata!E61="","",Rawdata!E61)</f>
        <v>206-955</v>
      </c>
      <c r="F61">
        <f>IFERROR(VALUE(RIGHT(Rawdata!F61)),"N/A")</f>
        <v>2</v>
      </c>
      <c r="G61" cm="1">
        <f t="array" ref="G61">IFERROR(_xlfn.IFS(Rawdata!G61="A1",100,Rawdata!G61="A2",75,Rawdata!G61="A3",50,Rawdata!G61="A4",25,Rawdata!G61="A5",0),"N/A")</f>
        <v>100</v>
      </c>
      <c r="H61" cm="1">
        <f t="array" ref="H61">IFERROR(_xlfn.IFS(Rawdata!H61="A1",100,Rawdata!H61="A2",75,Rawdata!H61="A3",50,Rawdata!H61="A4",25,Rawdata!H61="A5",0),"N/A")</f>
        <v>100</v>
      </c>
      <c r="I61" cm="1">
        <f t="array" ref="I61">IFERROR(_xlfn.IFS(Rawdata!I61="A1",100,Rawdata!I61="A2",75,Rawdata!I61="A3",50,Rawdata!I61="A4",25,Rawdata!I61="A5",0),"N/A")</f>
        <v>75</v>
      </c>
      <c r="J61" cm="1">
        <f t="array" ref="J61">IFERROR(_xlfn.IFS(Rawdata!J61="A1",100,Rawdata!J61="A2",75,Rawdata!J61="A3",50,Rawdata!J61="A4",25,Rawdata!J61="A5",0),"N/A")</f>
        <v>100</v>
      </c>
      <c r="K61" cm="1">
        <f t="array" ref="K61">IFERROR(_xlfn.IFS(Rawdata!K61="A1",100,Rawdata!K61="A2",75,Rawdata!K61="A3",50,Rawdata!K61="A4",25,Rawdata!K61="A5",0),"N/A")</f>
        <v>100</v>
      </c>
      <c r="L61" cm="1">
        <f t="array" ref="L61">IFERROR(_xlfn.IFS(Rawdata!L61="A1",100,Rawdata!L61="A2",75,Rawdata!L61="A3",50,Rawdata!L61="A4",25,Rawdata!L61="A5",0),"N/A")</f>
        <v>25</v>
      </c>
      <c r="M61" cm="1">
        <f t="array" ref="M61">IFERROR(_xlfn.IFS(Rawdata!M61="A1",100,Rawdata!M61="A2",75,Rawdata!M61="A3",50,Rawdata!M61="A4",25,Rawdata!M61="A5",0),"N/A")</f>
        <v>50</v>
      </c>
      <c r="N61" cm="1">
        <f t="array" ref="N61">IFERROR(_xlfn.IFS(Rawdata!N61="A1",100,Rawdata!N61="A2",75,Rawdata!N61="A3",50,Rawdata!N61="A4",25,Rawdata!N61="A5",0),"N/A")</f>
        <v>0</v>
      </c>
      <c r="O61" cm="1">
        <f t="array" ref="O61">IFERROR(_xlfn.IFS(Rawdata!O61="A1",100,Rawdata!O61="A2",75,Rawdata!O61="A3",50,Rawdata!O61="A4",25,Rawdata!O61="A5",0),"N/A")</f>
        <v>50</v>
      </c>
      <c r="P61" cm="1">
        <f t="array" ref="P61">IFERROR(_xlfn.IFS(Rawdata!P61="A1",100,Rawdata!P61="A2",75,Rawdata!P61="A3",50,Rawdata!P61="A4",25,Rawdata!P61="A5",0),"N/A")</f>
        <v>0</v>
      </c>
      <c r="Q61" cm="1">
        <f t="array" ref="Q61">IFERROR(_xlfn.IFS(Rawdata!Q61="A1",100,Rawdata!Q61="A2",75,Rawdata!Q61="A3",50,Rawdata!Q61="A4",25,Rawdata!Q61="A5",0),"N/A")</f>
        <v>75</v>
      </c>
      <c r="R61" cm="1">
        <f t="array" ref="R61">IFERROR(_xlfn.IFS(Rawdata!R61="A1",100,Rawdata!R61="A2",75,Rawdata!R61="A3",50,Rawdata!R61="A4",25,Rawdata!R61="A5",0),"N/A")</f>
        <v>0</v>
      </c>
      <c r="S61" cm="1">
        <f t="array" ref="S61">IFERROR(_xlfn.IFS(Rawdata!S61="A1",100,Rawdata!S61="A2",75,Rawdata!S61="A3",50,Rawdata!S61="A4",25,Rawdata!S61="A5",0),"N/A")</f>
        <v>0</v>
      </c>
      <c r="T61" cm="1">
        <f t="array" ref="T61">IFERROR(_xlfn.IFS(Rawdata!T61="A1",100,Rawdata!T61="A2",75,Rawdata!T61="A3",50,Rawdata!T61="A4",25,Rawdata!T61="A5",0),"N/A")</f>
        <v>0</v>
      </c>
      <c r="U61" cm="1">
        <f t="array" ref="U61">IFERROR(_xlfn.IFS(Rawdata!U61="A1",100,Rawdata!U61="A2",75,Rawdata!U61="A3",50,Rawdata!U61="A4",25,Rawdata!U61="A5",0),"N/A")</f>
        <v>25</v>
      </c>
      <c r="V61" cm="1">
        <f t="array" ref="V61">IFERROR(_xlfn.IFS(Rawdata!V61="A1",100,Rawdata!V61="A2",75,Rawdata!V61="A3",50,Rawdata!V61="A4",25,Rawdata!V61="A5",0),"N/A")</f>
        <v>50</v>
      </c>
      <c r="W61" cm="1">
        <f t="array" ref="W61">IFERROR(_xlfn.IFS(Rawdata!W61="A1",100,Rawdata!W61="A2",75,Rawdata!W61="A3",50,Rawdata!W61="A4",25,Rawdata!W61="A5",0),"N/A")</f>
        <v>50</v>
      </c>
      <c r="X61" cm="1">
        <f t="array" ref="X61">IFERROR(_xlfn.IFS(Rawdata!X61="A1",100,Rawdata!X61="A2",75,Rawdata!X61="A3",50,Rawdata!X61="A4",25,Rawdata!X61="A5",0),"N/A")</f>
        <v>0</v>
      </c>
      <c r="Y61" cm="1">
        <f t="array" ref="Y61">IFERROR(_xlfn.IFS(Rawdata!Y61="A1",100,Rawdata!Y61="A2",75,Rawdata!Y61="A3",50,Rawdata!Y61="A4",25,Rawdata!Y61="A5",0),"N/A")</f>
        <v>0</v>
      </c>
      <c r="Z61" cm="1">
        <f t="array" ref="Z61">IFERROR(_xlfn.IFS(Rawdata!Z61="A1",100,Rawdata!Z61="A2",75,Rawdata!Z61="A3",50,Rawdata!Z61="A4",25,Rawdata!Z61="A5",0),"N/A")</f>
        <v>25</v>
      </c>
      <c r="AA61" cm="1">
        <f t="array" ref="AA61">IFERROR(_xlfn.IFS(Rawdata!AA61="A1",100,Rawdata!AA61="A2",75,Rawdata!AA61="A3",50,Rawdata!AA61="A4",25,Rawdata!AA61="A5",0),"N/A")</f>
        <v>0</v>
      </c>
      <c r="AB61" cm="1">
        <f t="array" ref="AB61">IFERROR(_xlfn.IFS(Rawdata!AB61="A1",100,Rawdata!AB61="A2",75,Rawdata!AB61="A3",50,Rawdata!AB61="A4",25,Rawdata!AB61="A5",0),"N/A")</f>
        <v>100</v>
      </c>
      <c r="AC61" cm="1">
        <f t="array" ref="AC61">IFERROR(_xlfn.IFS(Rawdata!AC61="A1",100,Rawdata!AC61="A2",75,Rawdata!AC61="A3",50,Rawdata!AC61="A4",25,Rawdata!AC61="A5",0),"N/A")</f>
        <v>25</v>
      </c>
      <c r="AD61">
        <f>IFERROR(VALUE(RIGHT(Rawdata!AD61)),"N/A")</f>
        <v>3</v>
      </c>
      <c r="AE61">
        <f>IFERROR(VALUE(RIGHT(Rawdata!AE61)),"N/A")</f>
        <v>2</v>
      </c>
      <c r="AF61">
        <f>IFERROR(VALUE(RIGHT(Rawdata!AF61)),"N/A")</f>
        <v>2</v>
      </c>
      <c r="AG61">
        <f>8-IFERROR(VALUE(RIGHT(Rawdata!AG61)),"N/A")</f>
        <v>5</v>
      </c>
      <c r="AH61">
        <f>8-IFERROR(VALUE(RIGHT(Rawdata!AH61)),"N/A")</f>
        <v>1</v>
      </c>
      <c r="AI61">
        <f>IFERROR(VALUE(RIGHT(Rawdata!AI61)),"N/A")</f>
        <v>2</v>
      </c>
      <c r="AJ61">
        <f>IFERROR(VALUE(RIGHT(Rawdata!AJ61)),"N/A")</f>
        <v>5</v>
      </c>
      <c r="AK61">
        <f>IFERROR(VALUE(RIGHT(Rawdata!AK61)),"N/A")</f>
        <v>2</v>
      </c>
      <c r="AL61">
        <f>IFERROR(VALUE(RIGHT(Rawdata!AL61)),"N/A")</f>
        <v>3</v>
      </c>
      <c r="AM61">
        <f>IFERROR(VALUE(RIGHT(Rawdata!AM61)),"N/A")</f>
        <v>3</v>
      </c>
      <c r="AN61">
        <f>IFERROR(VALUE(RIGHT(Rawdata!AN61)),"N/A")</f>
        <v>1</v>
      </c>
      <c r="AO61">
        <f>IFERROR(VALUE(RIGHT(Rawdata!AO61)),"N/A")</f>
        <v>1</v>
      </c>
      <c r="AP61">
        <f>IFERROR(VALUE(RIGHT(Rawdata!AP61)),"N/A")</f>
        <v>1</v>
      </c>
      <c r="AQ61">
        <f>IFERROR(VALUE(RIGHT(Rawdata!AQ61)),"N/A")</f>
        <v>4</v>
      </c>
      <c r="AR61">
        <f>IFERROR(VALUE(RIGHT(Rawdata!AR61)),"N/A")</f>
        <v>3</v>
      </c>
      <c r="AS61">
        <f>IFERROR(VALUE(RIGHT(Rawdata!AS61)),"N/A")</f>
        <v>2</v>
      </c>
      <c r="AT61">
        <f>IFERROR(VALUE(RIGHT(Rawdata!AT61)),"N/A")</f>
        <v>2</v>
      </c>
      <c r="AU61">
        <f>IFERROR(VALUE(RIGHT(Rawdata!AU61)),"N/A")</f>
        <v>4</v>
      </c>
      <c r="AV61">
        <f>IFERROR(VALUE(RIGHT(Rawdata!AV61)),"N/A")</f>
        <v>2</v>
      </c>
      <c r="AW61">
        <f>IFERROR(VALUE(RIGHT(Rawdata!AW61)),"N/A")</f>
        <v>2</v>
      </c>
      <c r="AX61">
        <f>IFERROR(VALUE(RIGHT(Rawdata!AX61)),"N/A")</f>
        <v>1</v>
      </c>
      <c r="AY61">
        <f>IFERROR(6-VALUE(RIGHT(Rawdata!AY61)),"N/A")</f>
        <v>1</v>
      </c>
      <c r="AZ61">
        <f>IFERROR(VALUE(RIGHT(Rawdata!AZ61)),"N/A")</f>
        <v>2</v>
      </c>
      <c r="BA61">
        <f>IFERROR(VALUE(RIGHT(Rawdata!BA61)),"N/A")</f>
        <v>1</v>
      </c>
    </row>
    <row r="62" spans="1:53" x14ac:dyDescent="0.25">
      <c r="A62">
        <f>Rawdata!A62</f>
        <v>6</v>
      </c>
      <c r="B62" t="str">
        <f>Rawdata!B62</f>
        <v>T4</v>
      </c>
      <c r="C62" t="str">
        <f>Rawdata!C62</f>
        <v>2023-05-10 14:22:13</v>
      </c>
      <c r="D62" t="str">
        <f>Rawdata!D62</f>
        <v>802-951</v>
      </c>
      <c r="E62" t="str">
        <f>IF(Rawdata!E62="","",Rawdata!E62)</f>
        <v>202-951</v>
      </c>
      <c r="F62">
        <f>IFERROR(VALUE(RIGHT(Rawdata!F62)),"N/A")</f>
        <v>2</v>
      </c>
      <c r="G62" cm="1">
        <f t="array" ref="G62">IFERROR(_xlfn.IFS(Rawdata!G62="A1",100,Rawdata!G62="A2",75,Rawdata!G62="A3",50,Rawdata!G62="A4",25,Rawdata!G62="A5",0),"N/A")</f>
        <v>100</v>
      </c>
      <c r="H62" cm="1">
        <f t="array" ref="H62">IFERROR(_xlfn.IFS(Rawdata!H62="A1",100,Rawdata!H62="A2",75,Rawdata!H62="A3",50,Rawdata!H62="A4",25,Rawdata!H62="A5",0),"N/A")</f>
        <v>100</v>
      </c>
      <c r="I62" cm="1">
        <f t="array" ref="I62">IFERROR(_xlfn.IFS(Rawdata!I62="A1",100,Rawdata!I62="A2",75,Rawdata!I62="A3",50,Rawdata!I62="A4",25,Rawdata!I62="A5",0),"N/A")</f>
        <v>100</v>
      </c>
      <c r="J62" cm="1">
        <f t="array" ref="J62">IFERROR(_xlfn.IFS(Rawdata!J62="A1",100,Rawdata!J62="A2",75,Rawdata!J62="A3",50,Rawdata!J62="A4",25,Rawdata!J62="A5",0),"N/A")</f>
        <v>50</v>
      </c>
      <c r="K62" cm="1">
        <f t="array" ref="K62">IFERROR(_xlfn.IFS(Rawdata!K62="A1",100,Rawdata!K62="A2",75,Rawdata!K62="A3",50,Rawdata!K62="A4",25,Rawdata!K62="A5",0),"N/A")</f>
        <v>100</v>
      </c>
      <c r="L62" cm="1">
        <f t="array" ref="L62">IFERROR(_xlfn.IFS(Rawdata!L62="A1",100,Rawdata!L62="A2",75,Rawdata!L62="A3",50,Rawdata!L62="A4",25,Rawdata!L62="A5",0),"N/A")</f>
        <v>75</v>
      </c>
      <c r="M62" cm="1">
        <f t="array" ref="M62">IFERROR(_xlfn.IFS(Rawdata!M62="A1",100,Rawdata!M62="A2",75,Rawdata!M62="A3",50,Rawdata!M62="A4",25,Rawdata!M62="A5",0),"N/A")</f>
        <v>100</v>
      </c>
      <c r="N62" cm="1">
        <f t="array" ref="N62">IFERROR(_xlfn.IFS(Rawdata!N62="A1",100,Rawdata!N62="A2",75,Rawdata!N62="A3",50,Rawdata!N62="A4",25,Rawdata!N62="A5",0),"N/A")</f>
        <v>50</v>
      </c>
      <c r="O62" cm="1">
        <f t="array" ref="O62">IFERROR(_xlfn.IFS(Rawdata!O62="A1",100,Rawdata!O62="A2",75,Rawdata!O62="A3",50,Rawdata!O62="A4",25,Rawdata!O62="A5",0),"N/A")</f>
        <v>50</v>
      </c>
      <c r="P62" cm="1">
        <f t="array" ref="P62">IFERROR(_xlfn.IFS(Rawdata!P62="A1",100,Rawdata!P62="A2",75,Rawdata!P62="A3",50,Rawdata!P62="A4",25,Rawdata!P62="A5",0),"N/A")</f>
        <v>75</v>
      </c>
      <c r="Q62" cm="1">
        <f t="array" ref="Q62">IFERROR(_xlfn.IFS(Rawdata!Q62="A1",100,Rawdata!Q62="A2",75,Rawdata!Q62="A3",50,Rawdata!Q62="A4",25,Rawdata!Q62="A5",0),"N/A")</f>
        <v>25</v>
      </c>
      <c r="R62" cm="1">
        <f t="array" ref="R62">IFERROR(_xlfn.IFS(Rawdata!R62="A1",100,Rawdata!R62="A2",75,Rawdata!R62="A3",50,Rawdata!R62="A4",25,Rawdata!R62="A5",0),"N/A")</f>
        <v>25</v>
      </c>
      <c r="S62" cm="1">
        <f t="array" ref="S62">IFERROR(_xlfn.IFS(Rawdata!S62="A1",100,Rawdata!S62="A2",75,Rawdata!S62="A3",50,Rawdata!S62="A4",25,Rawdata!S62="A5",0),"N/A")</f>
        <v>0</v>
      </c>
      <c r="T62" cm="1">
        <f t="array" ref="T62">IFERROR(_xlfn.IFS(Rawdata!T62="A1",100,Rawdata!T62="A2",75,Rawdata!T62="A3",50,Rawdata!T62="A4",25,Rawdata!T62="A5",0),"N/A")</f>
        <v>50</v>
      </c>
      <c r="U62" cm="1">
        <f t="array" ref="U62">IFERROR(_xlfn.IFS(Rawdata!U62="A1",100,Rawdata!U62="A2",75,Rawdata!U62="A3",50,Rawdata!U62="A4",25,Rawdata!U62="A5",0),"N/A")</f>
        <v>75</v>
      </c>
      <c r="V62" cm="1">
        <f t="array" ref="V62">IFERROR(_xlfn.IFS(Rawdata!V62="A1",100,Rawdata!V62="A2",75,Rawdata!V62="A3",50,Rawdata!V62="A4",25,Rawdata!V62="A5",0),"N/A")</f>
        <v>25</v>
      </c>
      <c r="W62" cm="1">
        <f t="array" ref="W62">IFERROR(_xlfn.IFS(Rawdata!W62="A1",100,Rawdata!W62="A2",75,Rawdata!W62="A3",50,Rawdata!W62="A4",25,Rawdata!W62="A5",0),"N/A")</f>
        <v>75</v>
      </c>
      <c r="X62" cm="1">
        <f t="array" ref="X62">IFERROR(_xlfn.IFS(Rawdata!X62="A1",100,Rawdata!X62="A2",75,Rawdata!X62="A3",50,Rawdata!X62="A4",25,Rawdata!X62="A5",0),"N/A")</f>
        <v>75</v>
      </c>
      <c r="Y62" cm="1">
        <f t="array" ref="Y62">IFERROR(_xlfn.IFS(Rawdata!Y62="A1",100,Rawdata!Y62="A2",75,Rawdata!Y62="A3",50,Rawdata!Y62="A4",25,Rawdata!Y62="A5",0),"N/A")</f>
        <v>50</v>
      </c>
      <c r="Z62" cm="1">
        <f t="array" ref="Z62">IFERROR(_xlfn.IFS(Rawdata!Z62="A1",100,Rawdata!Z62="A2",75,Rawdata!Z62="A3",50,Rawdata!Z62="A4",25,Rawdata!Z62="A5",0),"N/A")</f>
        <v>50</v>
      </c>
      <c r="AA62" cm="1">
        <f t="array" ref="AA62">IFERROR(_xlfn.IFS(Rawdata!AA62="A1",100,Rawdata!AA62="A2",75,Rawdata!AA62="A3",50,Rawdata!AA62="A4",25,Rawdata!AA62="A5",0),"N/A")</f>
        <v>75</v>
      </c>
      <c r="AB62" cm="1">
        <f t="array" ref="AB62">IFERROR(_xlfn.IFS(Rawdata!AB62="A1",100,Rawdata!AB62="A2",75,Rawdata!AB62="A3",50,Rawdata!AB62="A4",25,Rawdata!AB62="A5",0),"N/A")</f>
        <v>75</v>
      </c>
      <c r="AC62" cm="1">
        <f t="array" ref="AC62">IFERROR(_xlfn.IFS(Rawdata!AC62="A1",100,Rawdata!AC62="A2",75,Rawdata!AC62="A3",50,Rawdata!AC62="A4",25,Rawdata!AC62="A5",0),"N/A")</f>
        <v>75</v>
      </c>
      <c r="AD62">
        <f>IFERROR(VALUE(RIGHT(Rawdata!AD62)),"N/A")</f>
        <v>5</v>
      </c>
      <c r="AE62">
        <f>IFERROR(VALUE(RIGHT(Rawdata!AE62)),"N/A")</f>
        <v>5</v>
      </c>
      <c r="AF62">
        <f>IFERROR(VALUE(RIGHT(Rawdata!AF62)),"N/A")</f>
        <v>5</v>
      </c>
      <c r="AG62">
        <f>8-IFERROR(VALUE(RIGHT(Rawdata!AG62)),"N/A")</f>
        <v>4</v>
      </c>
      <c r="AH62">
        <f>8-IFERROR(VALUE(RIGHT(Rawdata!AH62)),"N/A")</f>
        <v>3</v>
      </c>
      <c r="AI62">
        <f>IFERROR(VALUE(RIGHT(Rawdata!AI62)),"N/A")</f>
        <v>5</v>
      </c>
      <c r="AJ62">
        <f>IFERROR(VALUE(RIGHT(Rawdata!AJ62)),"N/A")</f>
        <v>6</v>
      </c>
      <c r="AK62">
        <f>IFERROR(VALUE(RIGHT(Rawdata!AK62)),"N/A")</f>
        <v>5</v>
      </c>
      <c r="AL62">
        <f>IFERROR(VALUE(RIGHT(Rawdata!AL62)),"N/A")</f>
        <v>6</v>
      </c>
      <c r="AM62">
        <f>IFERROR(VALUE(RIGHT(Rawdata!AM62)),"N/A")</f>
        <v>5</v>
      </c>
      <c r="AN62">
        <f>IFERROR(VALUE(RIGHT(Rawdata!AN62)),"N/A")</f>
        <v>5</v>
      </c>
      <c r="AO62">
        <f>IFERROR(VALUE(RIGHT(Rawdata!AO62)),"N/A")</f>
        <v>5</v>
      </c>
      <c r="AP62">
        <f>IFERROR(VALUE(RIGHT(Rawdata!AP62)),"N/A")</f>
        <v>5</v>
      </c>
      <c r="AQ62">
        <f>IFERROR(VALUE(RIGHT(Rawdata!AQ62)),"N/A")</f>
        <v>5</v>
      </c>
      <c r="AR62">
        <f>IFERROR(VALUE(RIGHT(Rawdata!AR62)),"N/A")</f>
        <v>5</v>
      </c>
      <c r="AS62">
        <f>IFERROR(VALUE(RIGHT(Rawdata!AS62)),"N/A")</f>
        <v>5</v>
      </c>
      <c r="AT62">
        <f>IFERROR(VALUE(RIGHT(Rawdata!AT62)),"N/A")</f>
        <v>5</v>
      </c>
      <c r="AU62">
        <f>IFERROR(VALUE(RIGHT(Rawdata!AU62)),"N/A")</f>
        <v>5</v>
      </c>
      <c r="AV62">
        <f>IFERROR(VALUE(RIGHT(Rawdata!AV62)),"N/A")</f>
        <v>5</v>
      </c>
      <c r="AW62">
        <f>IFERROR(VALUE(RIGHT(Rawdata!AW62)),"N/A")</f>
        <v>3</v>
      </c>
      <c r="AX62">
        <f>IFERROR(VALUE(RIGHT(Rawdata!AX62)),"N/A")</f>
        <v>5</v>
      </c>
      <c r="AY62">
        <f>IFERROR(6-VALUE(RIGHT(Rawdata!AY62)),"N/A")</f>
        <v>5</v>
      </c>
      <c r="AZ62">
        <f>IFERROR(VALUE(RIGHT(Rawdata!AZ62)),"N/A")</f>
        <v>5</v>
      </c>
      <c r="BA62">
        <f>IFERROR(VALUE(RIGHT(Rawdata!BA62)),"N/A")</f>
        <v>4</v>
      </c>
    </row>
    <row r="63" spans="1:53" x14ac:dyDescent="0.25">
      <c r="A63">
        <f>Rawdata!A63</f>
        <v>7</v>
      </c>
      <c r="B63" t="str">
        <f>Rawdata!B63</f>
        <v>T4</v>
      </c>
      <c r="C63" t="str">
        <f>Rawdata!C63</f>
        <v>2023-05-10 18:56:26</v>
      </c>
      <c r="D63" t="str">
        <f>Rawdata!D63</f>
        <v>710-910</v>
      </c>
      <c r="E63" t="str">
        <f>IF(Rawdata!E63="","",Rawdata!E63)</f>
        <v>110-910</v>
      </c>
      <c r="F63">
        <f>IFERROR(VALUE(RIGHT(Rawdata!F63)),"N/A")</f>
        <v>2</v>
      </c>
      <c r="G63" cm="1">
        <f t="array" ref="G63">IFERROR(_xlfn.IFS(Rawdata!G63="A1",100,Rawdata!G63="A2",75,Rawdata!G63="A3",50,Rawdata!G63="A4",25,Rawdata!G63="A5",0),"N/A")</f>
        <v>100</v>
      </c>
      <c r="H63" cm="1">
        <f t="array" ref="H63">IFERROR(_xlfn.IFS(Rawdata!H63="A1",100,Rawdata!H63="A2",75,Rawdata!H63="A3",50,Rawdata!H63="A4",25,Rawdata!H63="A5",0),"N/A")</f>
        <v>100</v>
      </c>
      <c r="I63" cm="1">
        <f t="array" ref="I63">IFERROR(_xlfn.IFS(Rawdata!I63="A1",100,Rawdata!I63="A2",75,Rawdata!I63="A3",50,Rawdata!I63="A4",25,Rawdata!I63="A5",0),"N/A")</f>
        <v>100</v>
      </c>
      <c r="J63" cm="1">
        <f t="array" ref="J63">IFERROR(_xlfn.IFS(Rawdata!J63="A1",100,Rawdata!J63="A2",75,Rawdata!J63="A3",50,Rawdata!J63="A4",25,Rawdata!J63="A5",0),"N/A")</f>
        <v>100</v>
      </c>
      <c r="K63" cm="1">
        <f t="array" ref="K63">IFERROR(_xlfn.IFS(Rawdata!K63="A1",100,Rawdata!K63="A2",75,Rawdata!K63="A3",50,Rawdata!K63="A4",25,Rawdata!K63="A5",0),"N/A")</f>
        <v>100</v>
      </c>
      <c r="L63" cm="1">
        <f t="array" ref="L63">IFERROR(_xlfn.IFS(Rawdata!L63="A1",100,Rawdata!L63="A2",75,Rawdata!L63="A3",50,Rawdata!L63="A4",25,Rawdata!L63="A5",0),"N/A")</f>
        <v>100</v>
      </c>
      <c r="M63" cm="1">
        <f t="array" ref="M63">IFERROR(_xlfn.IFS(Rawdata!M63="A1",100,Rawdata!M63="A2",75,Rawdata!M63="A3",50,Rawdata!M63="A4",25,Rawdata!M63="A5",0),"N/A")</f>
        <v>100</v>
      </c>
      <c r="N63" cm="1">
        <f t="array" ref="N63">IFERROR(_xlfn.IFS(Rawdata!N63="A1",100,Rawdata!N63="A2",75,Rawdata!N63="A3",50,Rawdata!N63="A4",25,Rawdata!N63="A5",0),"N/A")</f>
        <v>100</v>
      </c>
      <c r="O63" cm="1">
        <f t="array" ref="O63">IFERROR(_xlfn.IFS(Rawdata!O63="A1",100,Rawdata!O63="A2",75,Rawdata!O63="A3",50,Rawdata!O63="A4",25,Rawdata!O63="A5",0),"N/A")</f>
        <v>25</v>
      </c>
      <c r="P63" cm="1">
        <f t="array" ref="P63">IFERROR(_xlfn.IFS(Rawdata!P63="A1",100,Rawdata!P63="A2",75,Rawdata!P63="A3",50,Rawdata!P63="A4",25,Rawdata!P63="A5",0),"N/A")</f>
        <v>100</v>
      </c>
      <c r="Q63" cm="1">
        <f t="array" ref="Q63">IFERROR(_xlfn.IFS(Rawdata!Q63="A1",100,Rawdata!Q63="A2",75,Rawdata!Q63="A3",50,Rawdata!Q63="A4",25,Rawdata!Q63="A5",0),"N/A")</f>
        <v>100</v>
      </c>
      <c r="R63" cm="1">
        <f t="array" ref="R63">IFERROR(_xlfn.IFS(Rawdata!R63="A1",100,Rawdata!R63="A2",75,Rawdata!R63="A3",50,Rawdata!R63="A4",25,Rawdata!R63="A5",0),"N/A")</f>
        <v>100</v>
      </c>
      <c r="S63" cm="1">
        <f t="array" ref="S63">IFERROR(_xlfn.IFS(Rawdata!S63="A1",100,Rawdata!S63="A2",75,Rawdata!S63="A3",50,Rawdata!S63="A4",25,Rawdata!S63="A5",0),"N/A")</f>
        <v>25</v>
      </c>
      <c r="T63" cm="1">
        <f t="array" ref="T63">IFERROR(_xlfn.IFS(Rawdata!T63="A1",100,Rawdata!T63="A2",75,Rawdata!T63="A3",50,Rawdata!T63="A4",25,Rawdata!T63="A5",0),"N/A")</f>
        <v>50</v>
      </c>
      <c r="U63" cm="1">
        <f t="array" ref="U63">IFERROR(_xlfn.IFS(Rawdata!U63="A1",100,Rawdata!U63="A2",75,Rawdata!U63="A3",50,Rawdata!U63="A4",25,Rawdata!U63="A5",0),"N/A")</f>
        <v>50</v>
      </c>
      <c r="V63" cm="1">
        <f t="array" ref="V63">IFERROR(_xlfn.IFS(Rawdata!V63="A1",100,Rawdata!V63="A2",75,Rawdata!V63="A3",50,Rawdata!V63="A4",25,Rawdata!V63="A5",0),"N/A")</f>
        <v>50</v>
      </c>
      <c r="W63" cm="1">
        <f t="array" ref="W63">IFERROR(_xlfn.IFS(Rawdata!W63="A1",100,Rawdata!W63="A2",75,Rawdata!W63="A3",50,Rawdata!W63="A4",25,Rawdata!W63="A5",0),"N/A")</f>
        <v>50</v>
      </c>
      <c r="X63" cm="1">
        <f t="array" ref="X63">IFERROR(_xlfn.IFS(Rawdata!X63="A1",100,Rawdata!X63="A2",75,Rawdata!X63="A3",50,Rawdata!X63="A4",25,Rawdata!X63="A5",0),"N/A")</f>
        <v>50</v>
      </c>
      <c r="Y63" cm="1">
        <f t="array" ref="Y63">IFERROR(_xlfn.IFS(Rawdata!Y63="A1",100,Rawdata!Y63="A2",75,Rawdata!Y63="A3",50,Rawdata!Y63="A4",25,Rawdata!Y63="A5",0),"N/A")</f>
        <v>25</v>
      </c>
      <c r="Z63" cm="1">
        <f t="array" ref="Z63">IFERROR(_xlfn.IFS(Rawdata!Z63="A1",100,Rawdata!Z63="A2",75,Rawdata!Z63="A3",50,Rawdata!Z63="A4",25,Rawdata!Z63="A5",0),"N/A")</f>
        <v>25</v>
      </c>
      <c r="AA63" cm="1">
        <f t="array" ref="AA63">IFERROR(_xlfn.IFS(Rawdata!AA63="A1",100,Rawdata!AA63="A2",75,Rawdata!AA63="A3",50,Rawdata!AA63="A4",25,Rawdata!AA63="A5",0),"N/A")</f>
        <v>25</v>
      </c>
      <c r="AB63" cm="1">
        <f t="array" ref="AB63">IFERROR(_xlfn.IFS(Rawdata!AB63="A1",100,Rawdata!AB63="A2",75,Rawdata!AB63="A3",50,Rawdata!AB63="A4",25,Rawdata!AB63="A5",0),"N/A")</f>
        <v>100</v>
      </c>
      <c r="AC63" cm="1">
        <f t="array" ref="AC63">IFERROR(_xlfn.IFS(Rawdata!AC63="A1",100,Rawdata!AC63="A2",75,Rawdata!AC63="A3",50,Rawdata!AC63="A4",25,Rawdata!AC63="A5",0),"N/A")</f>
        <v>50</v>
      </c>
      <c r="AD63">
        <f>IFERROR(VALUE(RIGHT(Rawdata!AD63)),"N/A")</f>
        <v>5</v>
      </c>
      <c r="AE63">
        <f>IFERROR(VALUE(RIGHT(Rawdata!AE63)),"N/A")</f>
        <v>4</v>
      </c>
      <c r="AF63">
        <f>IFERROR(VALUE(RIGHT(Rawdata!AF63)),"N/A")</f>
        <v>5</v>
      </c>
      <c r="AG63">
        <f>8-IFERROR(VALUE(RIGHT(Rawdata!AG63)),"N/A")</f>
        <v>3</v>
      </c>
      <c r="AH63">
        <f>8-IFERROR(VALUE(RIGHT(Rawdata!AH63)),"N/A")</f>
        <v>3</v>
      </c>
      <c r="AI63">
        <f>IFERROR(VALUE(RIGHT(Rawdata!AI63)),"N/A")</f>
        <v>5</v>
      </c>
      <c r="AJ63">
        <f>IFERROR(VALUE(RIGHT(Rawdata!AJ63)),"N/A")</f>
        <v>5</v>
      </c>
      <c r="AK63">
        <f>IFERROR(VALUE(RIGHT(Rawdata!AK63)),"N/A")</f>
        <v>3</v>
      </c>
      <c r="AL63">
        <f>IFERROR(VALUE(RIGHT(Rawdata!AL63)),"N/A")</f>
        <v>3</v>
      </c>
      <c r="AM63">
        <f>IFERROR(VALUE(RIGHT(Rawdata!AM63)),"N/A")</f>
        <v>4</v>
      </c>
      <c r="AN63">
        <f>IFERROR(VALUE(RIGHT(Rawdata!AN63)),"N/A")</f>
        <v>4</v>
      </c>
      <c r="AO63">
        <f>IFERROR(VALUE(RIGHT(Rawdata!AO63)),"N/A")</f>
        <v>3</v>
      </c>
      <c r="AP63">
        <f>IFERROR(VALUE(RIGHT(Rawdata!AP63)),"N/A")</f>
        <v>3</v>
      </c>
      <c r="AQ63">
        <f>IFERROR(VALUE(RIGHT(Rawdata!AQ63)),"N/A")</f>
        <v>4</v>
      </c>
      <c r="AR63">
        <f>IFERROR(VALUE(RIGHT(Rawdata!AR63)),"N/A")</f>
        <v>4</v>
      </c>
      <c r="AS63">
        <f>IFERROR(VALUE(RIGHT(Rawdata!AS63)),"N/A")</f>
        <v>4</v>
      </c>
      <c r="AT63">
        <f>IFERROR(VALUE(RIGHT(Rawdata!AT63)),"N/A")</f>
        <v>4</v>
      </c>
      <c r="AU63">
        <f>IFERROR(VALUE(RIGHT(Rawdata!AU63)),"N/A")</f>
        <v>4</v>
      </c>
      <c r="AV63">
        <f>IFERROR(VALUE(RIGHT(Rawdata!AV63)),"N/A")</f>
        <v>4</v>
      </c>
      <c r="AW63">
        <f>IFERROR(VALUE(RIGHT(Rawdata!AW63)),"N/A")</f>
        <v>3</v>
      </c>
      <c r="AX63">
        <f>IFERROR(VALUE(RIGHT(Rawdata!AX63)),"N/A")</f>
        <v>3</v>
      </c>
      <c r="AY63">
        <f>IFERROR(6-VALUE(RIGHT(Rawdata!AY63)),"N/A")</f>
        <v>5</v>
      </c>
      <c r="AZ63">
        <f>IFERROR(VALUE(RIGHT(Rawdata!AZ63)),"N/A")</f>
        <v>4</v>
      </c>
      <c r="BA63">
        <f>IFERROR(VALUE(RIGHT(Rawdata!BA63)),"N/A")</f>
        <v>4</v>
      </c>
    </row>
    <row r="64" spans="1:53" x14ac:dyDescent="0.25">
      <c r="A64">
        <f>Rawdata!A64</f>
        <v>9</v>
      </c>
      <c r="B64" t="str">
        <f>Rawdata!B64</f>
        <v>T4</v>
      </c>
      <c r="C64" t="str">
        <f>Rawdata!C64</f>
        <v>2023-05-21 19:15:12</v>
      </c>
      <c r="D64" t="str">
        <f>Rawdata!D64</f>
        <v>703-903</v>
      </c>
      <c r="E64" t="str">
        <f>IF(Rawdata!E64="","",Rawdata!E64)</f>
        <v>103-903</v>
      </c>
      <c r="F64">
        <f>IFERROR(VALUE(RIGHT(Rawdata!F64)),"N/A")</f>
        <v>2</v>
      </c>
      <c r="G64" cm="1">
        <f t="array" ref="G64">IFERROR(_xlfn.IFS(Rawdata!G64="A1",100,Rawdata!G64="A2",75,Rawdata!G64="A3",50,Rawdata!G64="A4",25,Rawdata!G64="A5",0),"N/A")</f>
        <v>100</v>
      </c>
      <c r="H64" cm="1">
        <f t="array" ref="H64">IFERROR(_xlfn.IFS(Rawdata!H64="A1",100,Rawdata!H64="A2",75,Rawdata!H64="A3",50,Rawdata!H64="A4",25,Rawdata!H64="A5",0),"N/A")</f>
        <v>100</v>
      </c>
      <c r="I64" cm="1">
        <f t="array" ref="I64">IFERROR(_xlfn.IFS(Rawdata!I64="A1",100,Rawdata!I64="A2",75,Rawdata!I64="A3",50,Rawdata!I64="A4",25,Rawdata!I64="A5",0),"N/A")</f>
        <v>100</v>
      </c>
      <c r="J64" cm="1">
        <f t="array" ref="J64">IFERROR(_xlfn.IFS(Rawdata!J64="A1",100,Rawdata!J64="A2",75,Rawdata!J64="A3",50,Rawdata!J64="A4",25,Rawdata!J64="A5",0),"N/A")</f>
        <v>100</v>
      </c>
      <c r="K64" cm="1">
        <f t="array" ref="K64">IFERROR(_xlfn.IFS(Rawdata!K64="A1",100,Rawdata!K64="A2",75,Rawdata!K64="A3",50,Rawdata!K64="A4",25,Rawdata!K64="A5",0),"N/A")</f>
        <v>100</v>
      </c>
      <c r="L64" cm="1">
        <f t="array" ref="L64">IFERROR(_xlfn.IFS(Rawdata!L64="A1",100,Rawdata!L64="A2",75,Rawdata!L64="A3",50,Rawdata!L64="A4",25,Rawdata!L64="A5",0),"N/A")</f>
        <v>25</v>
      </c>
      <c r="M64" cm="1">
        <f t="array" ref="M64">IFERROR(_xlfn.IFS(Rawdata!M64="A1",100,Rawdata!M64="A2",75,Rawdata!M64="A3",50,Rawdata!M64="A4",25,Rawdata!M64="A5",0),"N/A")</f>
        <v>100</v>
      </c>
      <c r="N64" cm="1">
        <f t="array" ref="N64">IFERROR(_xlfn.IFS(Rawdata!N64="A1",100,Rawdata!N64="A2",75,Rawdata!N64="A3",50,Rawdata!N64="A4",25,Rawdata!N64="A5",0),"N/A")</f>
        <v>75</v>
      </c>
      <c r="O64" cm="1">
        <f t="array" ref="O64">IFERROR(_xlfn.IFS(Rawdata!O64="A1",100,Rawdata!O64="A2",75,Rawdata!O64="A3",50,Rawdata!O64="A4",25,Rawdata!O64="A5",0),"N/A")</f>
        <v>75</v>
      </c>
      <c r="P64" cm="1">
        <f t="array" ref="P64">IFERROR(_xlfn.IFS(Rawdata!P64="A1",100,Rawdata!P64="A2",75,Rawdata!P64="A3",50,Rawdata!P64="A4",25,Rawdata!P64="A5",0),"N/A")</f>
        <v>100</v>
      </c>
      <c r="Q64" cm="1">
        <f t="array" ref="Q64">IFERROR(_xlfn.IFS(Rawdata!Q64="A1",100,Rawdata!Q64="A2",75,Rawdata!Q64="A3",50,Rawdata!Q64="A4",25,Rawdata!Q64="A5",0),"N/A")</f>
        <v>75</v>
      </c>
      <c r="R64" cm="1">
        <f t="array" ref="R64">IFERROR(_xlfn.IFS(Rawdata!R64="A1",100,Rawdata!R64="A2",75,Rawdata!R64="A3",50,Rawdata!R64="A4",25,Rawdata!R64="A5",0),"N/A")</f>
        <v>100</v>
      </c>
      <c r="S64" cm="1">
        <f t="array" ref="S64">IFERROR(_xlfn.IFS(Rawdata!S64="A1",100,Rawdata!S64="A2",75,Rawdata!S64="A3",50,Rawdata!S64="A4",25,Rawdata!S64="A5",0),"N/A")</f>
        <v>100</v>
      </c>
      <c r="T64" cm="1">
        <f t="array" ref="T64">IFERROR(_xlfn.IFS(Rawdata!T64="A1",100,Rawdata!T64="A2",75,Rawdata!T64="A3",50,Rawdata!T64="A4",25,Rawdata!T64="A5",0),"N/A")</f>
        <v>100</v>
      </c>
      <c r="U64" cm="1">
        <f t="array" ref="U64">IFERROR(_xlfn.IFS(Rawdata!U64="A1",100,Rawdata!U64="A2",75,Rawdata!U64="A3",50,Rawdata!U64="A4",25,Rawdata!U64="A5",0),"N/A")</f>
        <v>50</v>
      </c>
      <c r="V64" cm="1">
        <f t="array" ref="V64">IFERROR(_xlfn.IFS(Rawdata!V64="A1",100,Rawdata!V64="A2",75,Rawdata!V64="A3",50,Rawdata!V64="A4",25,Rawdata!V64="A5",0),"N/A")</f>
        <v>100</v>
      </c>
      <c r="W64" cm="1">
        <f t="array" ref="W64">IFERROR(_xlfn.IFS(Rawdata!W64="A1",100,Rawdata!W64="A2",75,Rawdata!W64="A3",50,Rawdata!W64="A4",25,Rawdata!W64="A5",0),"N/A")</f>
        <v>25</v>
      </c>
      <c r="X64" cm="1">
        <f t="array" ref="X64">IFERROR(_xlfn.IFS(Rawdata!X64="A1",100,Rawdata!X64="A2",75,Rawdata!X64="A3",50,Rawdata!X64="A4",25,Rawdata!X64="A5",0),"N/A")</f>
        <v>100</v>
      </c>
      <c r="Y64" cm="1">
        <f t="array" ref="Y64">IFERROR(_xlfn.IFS(Rawdata!Y64="A1",100,Rawdata!Y64="A2",75,Rawdata!Y64="A3",50,Rawdata!Y64="A4",25,Rawdata!Y64="A5",0),"N/A")</f>
        <v>75</v>
      </c>
      <c r="Z64" cm="1">
        <f t="array" ref="Z64">IFERROR(_xlfn.IFS(Rawdata!Z64="A1",100,Rawdata!Z64="A2",75,Rawdata!Z64="A3",50,Rawdata!Z64="A4",25,Rawdata!Z64="A5",0),"N/A")</f>
        <v>100</v>
      </c>
      <c r="AA64" cm="1">
        <f t="array" ref="AA64">IFERROR(_xlfn.IFS(Rawdata!AA64="A1",100,Rawdata!AA64="A2",75,Rawdata!AA64="A3",50,Rawdata!AA64="A4",25,Rawdata!AA64="A5",0),"N/A")</f>
        <v>50</v>
      </c>
      <c r="AB64" cm="1">
        <f t="array" ref="AB64">IFERROR(_xlfn.IFS(Rawdata!AB64="A1",100,Rawdata!AB64="A2",75,Rawdata!AB64="A3",50,Rawdata!AB64="A4",25,Rawdata!AB64="A5",0),"N/A")</f>
        <v>100</v>
      </c>
      <c r="AC64" cm="1">
        <f t="array" ref="AC64">IFERROR(_xlfn.IFS(Rawdata!AC64="A1",100,Rawdata!AC64="A2",75,Rawdata!AC64="A3",50,Rawdata!AC64="A4",25,Rawdata!AC64="A5",0),"N/A")</f>
        <v>100</v>
      </c>
      <c r="AD64">
        <f>IFERROR(VALUE(RIGHT(Rawdata!AD64)),"N/A")</f>
        <v>4</v>
      </c>
      <c r="AE64">
        <f>IFERROR(VALUE(RIGHT(Rawdata!AE64)),"N/A")</f>
        <v>4</v>
      </c>
      <c r="AF64">
        <f>IFERROR(VALUE(RIGHT(Rawdata!AF64)),"N/A")</f>
        <v>6</v>
      </c>
      <c r="AG64">
        <f>8-IFERROR(VALUE(RIGHT(Rawdata!AG64)),"N/A")</f>
        <v>2</v>
      </c>
      <c r="AH64">
        <f>8-IFERROR(VALUE(RIGHT(Rawdata!AH64)),"N/A")</f>
        <v>4</v>
      </c>
      <c r="AI64">
        <f>IFERROR(VALUE(RIGHT(Rawdata!AI64)),"N/A")</f>
        <v>4</v>
      </c>
      <c r="AJ64">
        <f>IFERROR(VALUE(RIGHT(Rawdata!AJ64)),"N/A")</f>
        <v>6</v>
      </c>
      <c r="AK64">
        <f>IFERROR(VALUE(RIGHT(Rawdata!AK64)),"N/A")</f>
        <v>1</v>
      </c>
      <c r="AL64">
        <f>IFERROR(VALUE(RIGHT(Rawdata!AL64)),"N/A")</f>
        <v>5</v>
      </c>
      <c r="AM64">
        <f>IFERROR(VALUE(RIGHT(Rawdata!AM64)),"N/A")</f>
        <v>3</v>
      </c>
      <c r="AN64">
        <f>IFERROR(VALUE(RIGHT(Rawdata!AN64)),"N/A")</f>
        <v>5</v>
      </c>
      <c r="AO64">
        <f>IFERROR(VALUE(RIGHT(Rawdata!AO64)),"N/A")</f>
        <v>3</v>
      </c>
      <c r="AP64">
        <f>IFERROR(VALUE(RIGHT(Rawdata!AP64)),"N/A")</f>
        <v>5</v>
      </c>
      <c r="AQ64">
        <f>IFERROR(VALUE(RIGHT(Rawdata!AQ64)),"N/A")</f>
        <v>5</v>
      </c>
      <c r="AR64">
        <f>IFERROR(VALUE(RIGHT(Rawdata!AR64)),"N/A")</f>
        <v>3</v>
      </c>
      <c r="AS64">
        <f>IFERROR(VALUE(RIGHT(Rawdata!AS64)),"N/A")</f>
        <v>3</v>
      </c>
      <c r="AT64">
        <f>IFERROR(VALUE(RIGHT(Rawdata!AT64)),"N/A")</f>
        <v>5</v>
      </c>
      <c r="AU64">
        <f>IFERROR(VALUE(RIGHT(Rawdata!AU64)),"N/A")</f>
        <v>3</v>
      </c>
      <c r="AV64">
        <f>IFERROR(VALUE(RIGHT(Rawdata!AV64)),"N/A")</f>
        <v>3</v>
      </c>
      <c r="AW64">
        <f>IFERROR(VALUE(RIGHT(Rawdata!AW64)),"N/A")</f>
        <v>5</v>
      </c>
      <c r="AX64">
        <f>IFERROR(VALUE(RIGHT(Rawdata!AX64)),"N/A")</f>
        <v>3</v>
      </c>
      <c r="AY64">
        <f>IFERROR(6-VALUE(RIGHT(Rawdata!AY64)),"N/A")</f>
        <v>5</v>
      </c>
      <c r="AZ64">
        <f>IFERROR(VALUE(RIGHT(Rawdata!AZ64)),"N/A")</f>
        <v>3</v>
      </c>
      <c r="BA64">
        <f>IFERROR(VALUE(RIGHT(Rawdata!BA64)),"N/A")</f>
        <v>3</v>
      </c>
    </row>
    <row r="65" spans="1:53" x14ac:dyDescent="0.25">
      <c r="A65">
        <f>Rawdata!A65</f>
        <v>11</v>
      </c>
      <c r="B65" t="str">
        <f>Rawdata!B65</f>
        <v>T4</v>
      </c>
      <c r="C65" t="str">
        <f>Rawdata!C65</f>
        <v>2023-06-27 10:40:50</v>
      </c>
      <c r="D65" t="str">
        <f>Rawdata!D65</f>
        <v>803-952</v>
      </c>
      <c r="E65" t="str">
        <f>IF(Rawdata!E65="","",Rawdata!E65)</f>
        <v>103-903</v>
      </c>
      <c r="F65">
        <f>IFERROR(VALUE(RIGHT(Rawdata!F65)),"N/A")</f>
        <v>2</v>
      </c>
      <c r="G65" cm="1">
        <f t="array" ref="G65">IFERROR(_xlfn.IFS(Rawdata!G65="A1",100,Rawdata!G65="A2",75,Rawdata!G65="A3",50,Rawdata!G65="A4",25,Rawdata!G65="A5",0),"N/A")</f>
        <v>100</v>
      </c>
      <c r="H65" cm="1">
        <f t="array" ref="H65">IFERROR(_xlfn.IFS(Rawdata!H65="A1",100,Rawdata!H65="A2",75,Rawdata!H65="A3",50,Rawdata!H65="A4",25,Rawdata!H65="A5",0),"N/A")</f>
        <v>100</v>
      </c>
      <c r="I65" cm="1">
        <f t="array" ref="I65">IFERROR(_xlfn.IFS(Rawdata!I65="A1",100,Rawdata!I65="A2",75,Rawdata!I65="A3",50,Rawdata!I65="A4",25,Rawdata!I65="A5",0),"N/A")</f>
        <v>100</v>
      </c>
      <c r="J65" cm="1">
        <f t="array" ref="J65">IFERROR(_xlfn.IFS(Rawdata!J65="A1",100,Rawdata!J65="A2",75,Rawdata!J65="A3",50,Rawdata!J65="A4",25,Rawdata!J65="A5",0),"N/A")</f>
        <v>100</v>
      </c>
      <c r="K65" cm="1">
        <f t="array" ref="K65">IFERROR(_xlfn.IFS(Rawdata!K65="A1",100,Rawdata!K65="A2",75,Rawdata!K65="A3",50,Rawdata!K65="A4",25,Rawdata!K65="A5",0),"N/A")</f>
        <v>100</v>
      </c>
      <c r="L65" cm="1">
        <f t="array" ref="L65">IFERROR(_xlfn.IFS(Rawdata!L65="A1",100,Rawdata!L65="A2",75,Rawdata!L65="A3",50,Rawdata!L65="A4",25,Rawdata!L65="A5",0),"N/A")</f>
        <v>50</v>
      </c>
      <c r="M65" cm="1">
        <f t="array" ref="M65">IFERROR(_xlfn.IFS(Rawdata!M65="A1",100,Rawdata!M65="A2",75,Rawdata!M65="A3",50,Rawdata!M65="A4",25,Rawdata!M65="A5",0),"N/A")</f>
        <v>50</v>
      </c>
      <c r="N65" cm="1">
        <f t="array" ref="N65">IFERROR(_xlfn.IFS(Rawdata!N65="A1",100,Rawdata!N65="A2",75,Rawdata!N65="A3",50,Rawdata!N65="A4",25,Rawdata!N65="A5",0),"N/A")</f>
        <v>100</v>
      </c>
      <c r="O65" cm="1">
        <f t="array" ref="O65">IFERROR(_xlfn.IFS(Rawdata!O65="A1",100,Rawdata!O65="A2",75,Rawdata!O65="A3",50,Rawdata!O65="A4",25,Rawdata!O65="A5",0),"N/A")</f>
        <v>75</v>
      </c>
      <c r="P65" cm="1">
        <f t="array" ref="P65">IFERROR(_xlfn.IFS(Rawdata!P65="A1",100,Rawdata!P65="A2",75,Rawdata!P65="A3",50,Rawdata!P65="A4",25,Rawdata!P65="A5",0),"N/A")</f>
        <v>100</v>
      </c>
      <c r="Q65" cm="1">
        <f t="array" ref="Q65">IFERROR(_xlfn.IFS(Rawdata!Q65="A1",100,Rawdata!Q65="A2",75,Rawdata!Q65="A3",50,Rawdata!Q65="A4",25,Rawdata!Q65="A5",0),"N/A")</f>
        <v>50</v>
      </c>
      <c r="R65" cm="1">
        <f t="array" ref="R65">IFERROR(_xlfn.IFS(Rawdata!R65="A1",100,Rawdata!R65="A2",75,Rawdata!R65="A3",50,Rawdata!R65="A4",25,Rawdata!R65="A5",0),"N/A")</f>
        <v>50</v>
      </c>
      <c r="S65" cm="1">
        <f t="array" ref="S65">IFERROR(_xlfn.IFS(Rawdata!S65="A1",100,Rawdata!S65="A2",75,Rawdata!S65="A3",50,Rawdata!S65="A4",25,Rawdata!S65="A5",0),"N/A")</f>
        <v>50</v>
      </c>
      <c r="T65" cm="1">
        <f t="array" ref="T65">IFERROR(_xlfn.IFS(Rawdata!T65="A1",100,Rawdata!T65="A2",75,Rawdata!T65="A3",50,Rawdata!T65="A4",25,Rawdata!T65="A5",0),"N/A")</f>
        <v>75</v>
      </c>
      <c r="U65" cm="1">
        <f t="array" ref="U65">IFERROR(_xlfn.IFS(Rawdata!U65="A1",100,Rawdata!U65="A2",75,Rawdata!U65="A3",50,Rawdata!U65="A4",25,Rawdata!U65="A5",0),"N/A")</f>
        <v>100</v>
      </c>
      <c r="V65" cm="1">
        <f t="array" ref="V65">IFERROR(_xlfn.IFS(Rawdata!V65="A1",100,Rawdata!V65="A2",75,Rawdata!V65="A3",50,Rawdata!V65="A4",25,Rawdata!V65="A5",0),"N/A")</f>
        <v>100</v>
      </c>
      <c r="W65" cm="1">
        <f t="array" ref="W65">IFERROR(_xlfn.IFS(Rawdata!W65="A1",100,Rawdata!W65="A2",75,Rawdata!W65="A3",50,Rawdata!W65="A4",25,Rawdata!W65="A5",0),"N/A")</f>
        <v>75</v>
      </c>
      <c r="X65" cm="1">
        <f t="array" ref="X65">IFERROR(_xlfn.IFS(Rawdata!X65="A1",100,Rawdata!X65="A2",75,Rawdata!X65="A3",50,Rawdata!X65="A4",25,Rawdata!X65="A5",0),"N/A")</f>
        <v>75</v>
      </c>
      <c r="Y65" cm="1">
        <f t="array" ref="Y65">IFERROR(_xlfn.IFS(Rawdata!Y65="A1",100,Rawdata!Y65="A2",75,Rawdata!Y65="A3",50,Rawdata!Y65="A4",25,Rawdata!Y65="A5",0),"N/A")</f>
        <v>50</v>
      </c>
      <c r="Z65" cm="1">
        <f t="array" ref="Z65">IFERROR(_xlfn.IFS(Rawdata!Z65="A1",100,Rawdata!Z65="A2",75,Rawdata!Z65="A3",50,Rawdata!Z65="A4",25,Rawdata!Z65="A5",0),"N/A")</f>
        <v>75</v>
      </c>
      <c r="AA65" cm="1">
        <f t="array" ref="AA65">IFERROR(_xlfn.IFS(Rawdata!AA65="A1",100,Rawdata!AA65="A2",75,Rawdata!AA65="A3",50,Rawdata!AA65="A4",25,Rawdata!AA65="A5",0),"N/A")</f>
        <v>50</v>
      </c>
      <c r="AB65" cm="1">
        <f t="array" ref="AB65">IFERROR(_xlfn.IFS(Rawdata!AB65="A1",100,Rawdata!AB65="A2",75,Rawdata!AB65="A3",50,Rawdata!AB65="A4",25,Rawdata!AB65="A5",0),"N/A")</f>
        <v>75</v>
      </c>
      <c r="AC65" cm="1">
        <f t="array" ref="AC65">IFERROR(_xlfn.IFS(Rawdata!AC65="A1",100,Rawdata!AC65="A2",75,Rawdata!AC65="A3",50,Rawdata!AC65="A4",25,Rawdata!AC65="A5",0),"N/A")</f>
        <v>50</v>
      </c>
      <c r="AD65">
        <f>IFERROR(VALUE(RIGHT(Rawdata!AD65)),"N/A")</f>
        <v>6</v>
      </c>
      <c r="AE65">
        <f>IFERROR(VALUE(RIGHT(Rawdata!AE65)),"N/A")</f>
        <v>5</v>
      </c>
      <c r="AF65">
        <f>IFERROR(VALUE(RIGHT(Rawdata!AF65)),"N/A")</f>
        <v>5</v>
      </c>
      <c r="AG65">
        <f>8-IFERROR(VALUE(RIGHT(Rawdata!AG65)),"N/A")</f>
        <v>3</v>
      </c>
      <c r="AH65">
        <f>8-IFERROR(VALUE(RIGHT(Rawdata!AH65)),"N/A")</f>
        <v>3</v>
      </c>
      <c r="AI65">
        <f>IFERROR(VALUE(RIGHT(Rawdata!AI65)),"N/A")</f>
        <v>3</v>
      </c>
      <c r="AJ65">
        <f>IFERROR(VALUE(RIGHT(Rawdata!AJ65)),"N/A")</f>
        <v>5</v>
      </c>
      <c r="AK65">
        <f>IFERROR(VALUE(RIGHT(Rawdata!AK65)),"N/A")</f>
        <v>7</v>
      </c>
      <c r="AL65">
        <f>IFERROR(VALUE(RIGHT(Rawdata!AL65)),"N/A")</f>
        <v>5</v>
      </c>
      <c r="AM65">
        <f>IFERROR(VALUE(RIGHT(Rawdata!AM65)),"N/A")</f>
        <v>4</v>
      </c>
      <c r="AN65">
        <f>IFERROR(VALUE(RIGHT(Rawdata!AN65)),"N/A")</f>
        <v>4</v>
      </c>
      <c r="AO65">
        <f>IFERROR(VALUE(RIGHT(Rawdata!AO65)),"N/A")</f>
        <v>3</v>
      </c>
      <c r="AP65">
        <f>IFERROR(VALUE(RIGHT(Rawdata!AP65)),"N/A")</f>
        <v>3</v>
      </c>
      <c r="AQ65">
        <f>IFERROR(VALUE(RIGHT(Rawdata!AQ65)),"N/A")</f>
        <v>5</v>
      </c>
      <c r="AR65">
        <f>IFERROR(VALUE(RIGHT(Rawdata!AR65)),"N/A")</f>
        <v>4</v>
      </c>
      <c r="AS65">
        <f>IFERROR(VALUE(RIGHT(Rawdata!AS65)),"N/A")</f>
        <v>4</v>
      </c>
      <c r="AT65">
        <f>IFERROR(VALUE(RIGHT(Rawdata!AT65)),"N/A")</f>
        <v>3</v>
      </c>
      <c r="AU65">
        <f>IFERROR(VALUE(RIGHT(Rawdata!AU65)),"N/A")</f>
        <v>3</v>
      </c>
      <c r="AV65">
        <f>IFERROR(VALUE(RIGHT(Rawdata!AV65)),"N/A")</f>
        <v>3</v>
      </c>
      <c r="AW65">
        <f>IFERROR(VALUE(RIGHT(Rawdata!AW65)),"N/A")</f>
        <v>2</v>
      </c>
      <c r="AX65">
        <f>IFERROR(VALUE(RIGHT(Rawdata!AX65)),"N/A")</f>
        <v>3</v>
      </c>
      <c r="AY65">
        <f>IFERROR(6-VALUE(RIGHT(Rawdata!AY65)),"N/A")</f>
        <v>3</v>
      </c>
      <c r="AZ65">
        <f>IFERROR(VALUE(RIGHT(Rawdata!AZ65)),"N/A")</f>
        <v>3</v>
      </c>
      <c r="BA65">
        <f>IFERROR(VALUE(RIGHT(Rawdata!BA65)),"N/A")</f>
        <v>2</v>
      </c>
    </row>
    <row r="66" spans="1:53" x14ac:dyDescent="0.25">
      <c r="A66">
        <f>Rawdata!A66</f>
        <v>12</v>
      </c>
      <c r="B66" t="str">
        <f>Rawdata!B66</f>
        <v>T4</v>
      </c>
      <c r="C66" t="str">
        <f>Rawdata!C66</f>
        <v>2023-09-24 06:28:43</v>
      </c>
      <c r="D66" t="str">
        <f>Rawdata!D66</f>
        <v>704-904</v>
      </c>
      <c r="E66" t="str">
        <f>IF(Rawdata!E66="","",Rawdata!E66)</f>
        <v>104-904</v>
      </c>
      <c r="F66">
        <f>IFERROR(VALUE(RIGHT(Rawdata!F66)),"N/A")</f>
        <v>2</v>
      </c>
      <c r="G66" cm="1">
        <f t="array" ref="G66">IFERROR(_xlfn.IFS(Rawdata!G66="A1",100,Rawdata!G66="A2",75,Rawdata!G66="A3",50,Rawdata!G66="A4",25,Rawdata!G66="A5",0),"N/A")</f>
        <v>100</v>
      </c>
      <c r="H66" cm="1">
        <f t="array" ref="H66">IFERROR(_xlfn.IFS(Rawdata!H66="A1",100,Rawdata!H66="A2",75,Rawdata!H66="A3",50,Rawdata!H66="A4",25,Rawdata!H66="A5",0),"N/A")</f>
        <v>100</v>
      </c>
      <c r="I66" cm="1">
        <f t="array" ref="I66">IFERROR(_xlfn.IFS(Rawdata!I66="A1",100,Rawdata!I66="A2",75,Rawdata!I66="A3",50,Rawdata!I66="A4",25,Rawdata!I66="A5",0),"N/A")</f>
        <v>75</v>
      </c>
      <c r="J66" cm="1">
        <f t="array" ref="J66">IFERROR(_xlfn.IFS(Rawdata!J66="A1",100,Rawdata!J66="A2",75,Rawdata!J66="A3",50,Rawdata!J66="A4",25,Rawdata!J66="A5",0),"N/A")</f>
        <v>75</v>
      </c>
      <c r="K66" cm="1">
        <f t="array" ref="K66">IFERROR(_xlfn.IFS(Rawdata!K66="A1",100,Rawdata!K66="A2",75,Rawdata!K66="A3",50,Rawdata!K66="A4",25,Rawdata!K66="A5",0),"N/A")</f>
        <v>50</v>
      </c>
      <c r="L66" cm="1">
        <f t="array" ref="L66">IFERROR(_xlfn.IFS(Rawdata!L66="A1",100,Rawdata!L66="A2",75,Rawdata!L66="A3",50,Rawdata!L66="A4",25,Rawdata!L66="A5",0),"N/A")</f>
        <v>50</v>
      </c>
      <c r="M66" cm="1">
        <f t="array" ref="M66">IFERROR(_xlfn.IFS(Rawdata!M66="A1",100,Rawdata!M66="A2",75,Rawdata!M66="A3",50,Rawdata!M66="A4",25,Rawdata!M66="A5",0),"N/A")</f>
        <v>50</v>
      </c>
      <c r="N66" cm="1">
        <f t="array" ref="N66">IFERROR(_xlfn.IFS(Rawdata!N66="A1",100,Rawdata!N66="A2",75,Rawdata!N66="A3",50,Rawdata!N66="A4",25,Rawdata!N66="A5",0),"N/A")</f>
        <v>50</v>
      </c>
      <c r="O66" cm="1">
        <f t="array" ref="O66">IFERROR(_xlfn.IFS(Rawdata!O66="A1",100,Rawdata!O66="A2",75,Rawdata!O66="A3",50,Rawdata!O66="A4",25,Rawdata!O66="A5",0),"N/A")</f>
        <v>50</v>
      </c>
      <c r="P66" cm="1">
        <f t="array" ref="P66">IFERROR(_xlfn.IFS(Rawdata!P66="A1",100,Rawdata!P66="A2",75,Rawdata!P66="A3",50,Rawdata!P66="A4",25,Rawdata!P66="A5",0),"N/A")</f>
        <v>50</v>
      </c>
      <c r="Q66" cm="1">
        <f t="array" ref="Q66">IFERROR(_xlfn.IFS(Rawdata!Q66="A1",100,Rawdata!Q66="A2",75,Rawdata!Q66="A3",50,Rawdata!Q66="A4",25,Rawdata!Q66="A5",0),"N/A")</f>
        <v>50</v>
      </c>
      <c r="R66" cm="1">
        <f t="array" ref="R66">IFERROR(_xlfn.IFS(Rawdata!R66="A1",100,Rawdata!R66="A2",75,Rawdata!R66="A3",50,Rawdata!R66="A4",25,Rawdata!R66="A5",0),"N/A")</f>
        <v>50</v>
      </c>
      <c r="S66" cm="1">
        <f t="array" ref="S66">IFERROR(_xlfn.IFS(Rawdata!S66="A1",100,Rawdata!S66="A2",75,Rawdata!S66="A3",50,Rawdata!S66="A4",25,Rawdata!S66="A5",0),"N/A")</f>
        <v>50</v>
      </c>
      <c r="T66" cm="1">
        <f t="array" ref="T66">IFERROR(_xlfn.IFS(Rawdata!T66="A1",100,Rawdata!T66="A2",75,Rawdata!T66="A3",50,Rawdata!T66="A4",25,Rawdata!T66="A5",0),"N/A")</f>
        <v>25</v>
      </c>
      <c r="U66" cm="1">
        <f t="array" ref="U66">IFERROR(_xlfn.IFS(Rawdata!U66="A1",100,Rawdata!U66="A2",75,Rawdata!U66="A3",50,Rawdata!U66="A4",25,Rawdata!U66="A5",0),"N/A")</f>
        <v>50</v>
      </c>
      <c r="V66" cm="1">
        <f t="array" ref="V66">IFERROR(_xlfn.IFS(Rawdata!V66="A1",100,Rawdata!V66="A2",75,Rawdata!V66="A3",50,Rawdata!V66="A4",25,Rawdata!V66="A5",0),"N/A")</f>
        <v>50</v>
      </c>
      <c r="W66" cm="1">
        <f t="array" ref="W66">IFERROR(_xlfn.IFS(Rawdata!W66="A1",100,Rawdata!W66="A2",75,Rawdata!W66="A3",50,Rawdata!W66="A4",25,Rawdata!W66="A5",0),"N/A")</f>
        <v>25</v>
      </c>
      <c r="X66" cm="1">
        <f t="array" ref="X66">IFERROR(_xlfn.IFS(Rawdata!X66="A1",100,Rawdata!X66="A2",75,Rawdata!X66="A3",50,Rawdata!X66="A4",25,Rawdata!X66="A5",0),"N/A")</f>
        <v>25</v>
      </c>
      <c r="Y66" cm="1">
        <f t="array" ref="Y66">IFERROR(_xlfn.IFS(Rawdata!Y66="A1",100,Rawdata!Y66="A2",75,Rawdata!Y66="A3",50,Rawdata!Y66="A4",25,Rawdata!Y66="A5",0),"N/A")</f>
        <v>50</v>
      </c>
      <c r="Z66" cm="1">
        <f t="array" ref="Z66">IFERROR(_xlfn.IFS(Rawdata!Z66="A1",100,Rawdata!Z66="A2",75,Rawdata!Z66="A3",50,Rawdata!Z66="A4",25,Rawdata!Z66="A5",0),"N/A")</f>
        <v>75</v>
      </c>
      <c r="AA66" cm="1">
        <f t="array" ref="AA66">IFERROR(_xlfn.IFS(Rawdata!AA66="A1",100,Rawdata!AA66="A2",75,Rawdata!AA66="A3",50,Rawdata!AA66="A4",25,Rawdata!AA66="A5",0),"N/A")</f>
        <v>75</v>
      </c>
      <c r="AB66" cm="1">
        <f t="array" ref="AB66">IFERROR(_xlfn.IFS(Rawdata!AB66="A1",100,Rawdata!AB66="A2",75,Rawdata!AB66="A3",50,Rawdata!AB66="A4",25,Rawdata!AB66="A5",0),"N/A")</f>
        <v>100</v>
      </c>
      <c r="AC66" cm="1">
        <f t="array" ref="AC66">IFERROR(_xlfn.IFS(Rawdata!AC66="A1",100,Rawdata!AC66="A2",75,Rawdata!AC66="A3",50,Rawdata!AC66="A4",25,Rawdata!AC66="A5",0),"N/A")</f>
        <v>50</v>
      </c>
      <c r="AD66">
        <f>IFERROR(VALUE(RIGHT(Rawdata!AD66)),"N/A")</f>
        <v>4</v>
      </c>
      <c r="AE66">
        <f>IFERROR(VALUE(RIGHT(Rawdata!AE66)),"N/A")</f>
        <v>4</v>
      </c>
      <c r="AF66">
        <f>IFERROR(VALUE(RIGHT(Rawdata!AF66)),"N/A")</f>
        <v>5</v>
      </c>
      <c r="AG66">
        <f>8-IFERROR(VALUE(RIGHT(Rawdata!AG66)),"N/A")</f>
        <v>3</v>
      </c>
      <c r="AH66">
        <f>8-IFERROR(VALUE(RIGHT(Rawdata!AH66)),"N/A")</f>
        <v>3</v>
      </c>
      <c r="AI66">
        <f>IFERROR(VALUE(RIGHT(Rawdata!AI66)),"N/A")</f>
        <v>5</v>
      </c>
      <c r="AJ66">
        <f>IFERROR(VALUE(RIGHT(Rawdata!AJ66)),"N/A")</f>
        <v>6</v>
      </c>
      <c r="AK66">
        <f>IFERROR(VALUE(RIGHT(Rawdata!AK66)),"N/A")</f>
        <v>4</v>
      </c>
      <c r="AL66">
        <f>IFERROR(VALUE(RIGHT(Rawdata!AL66)),"N/A")</f>
        <v>5</v>
      </c>
      <c r="AM66">
        <f>IFERROR(VALUE(RIGHT(Rawdata!AM66)),"N/A")</f>
        <v>3</v>
      </c>
      <c r="AN66">
        <f>IFERROR(VALUE(RIGHT(Rawdata!AN66)),"N/A")</f>
        <v>3</v>
      </c>
      <c r="AO66">
        <f>IFERROR(VALUE(RIGHT(Rawdata!AO66)),"N/A")</f>
        <v>3</v>
      </c>
      <c r="AP66">
        <f>IFERROR(VALUE(RIGHT(Rawdata!AP66)),"N/A")</f>
        <v>3</v>
      </c>
      <c r="AQ66">
        <f>IFERROR(VALUE(RIGHT(Rawdata!AQ66)),"N/A")</f>
        <v>4</v>
      </c>
      <c r="AR66">
        <f>IFERROR(VALUE(RIGHT(Rawdata!AR66)),"N/A")</f>
        <v>4</v>
      </c>
      <c r="AS66">
        <f>IFERROR(VALUE(RIGHT(Rawdata!AS66)),"N/A")</f>
        <v>4</v>
      </c>
      <c r="AT66">
        <f>IFERROR(VALUE(RIGHT(Rawdata!AT66)),"N/A")</f>
        <v>3</v>
      </c>
      <c r="AU66">
        <f>IFERROR(VALUE(RIGHT(Rawdata!AU66)),"N/A")</f>
        <v>4</v>
      </c>
      <c r="AV66">
        <f>IFERROR(VALUE(RIGHT(Rawdata!AV66)),"N/A")</f>
        <v>3</v>
      </c>
      <c r="AW66">
        <f>IFERROR(VALUE(RIGHT(Rawdata!AW66)),"N/A")</f>
        <v>3</v>
      </c>
      <c r="AX66">
        <f>IFERROR(VALUE(RIGHT(Rawdata!AX66)),"N/A")</f>
        <v>3</v>
      </c>
      <c r="AY66">
        <f>IFERROR(6-VALUE(RIGHT(Rawdata!AY66)),"N/A")</f>
        <v>3</v>
      </c>
      <c r="AZ66">
        <f>IFERROR(VALUE(RIGHT(Rawdata!AZ66)),"N/A")</f>
        <v>3</v>
      </c>
      <c r="BA66">
        <f>IFERROR(VALUE(RIGHT(Rawdata!BA66)),"N/A")</f>
        <v>3</v>
      </c>
    </row>
    <row r="67" spans="1:53" x14ac:dyDescent="0.25">
      <c r="A67">
        <f>Rawdata!A67</f>
        <v>4</v>
      </c>
      <c r="B67" t="str">
        <f>Rawdata!B67</f>
        <v>T5</v>
      </c>
      <c r="C67" t="str">
        <f>Rawdata!C67</f>
        <v>2023-06-22 15:38:09</v>
      </c>
      <c r="D67" t="str">
        <f>Rawdata!D67</f>
        <v>768-983</v>
      </c>
      <c r="E67" t="str">
        <f>IF(Rawdata!E67="","",Rawdata!E67)</f>
        <v/>
      </c>
      <c r="F67">
        <f>IFERROR(VALUE(RIGHT(Rawdata!F67)),"N/A")</f>
        <v>1</v>
      </c>
      <c r="G67" cm="1">
        <f t="array" ref="G67">IFERROR(_xlfn.IFS(Rawdata!G67="A1",100,Rawdata!G67="A2",75,Rawdata!G67="A3",50,Rawdata!G67="A4",25,Rawdata!G67="A5",0),"N/A")</f>
        <v>75</v>
      </c>
      <c r="H67" cm="1">
        <f t="array" ref="H67">IFERROR(_xlfn.IFS(Rawdata!H67="A1",100,Rawdata!H67="A2",75,Rawdata!H67="A3",50,Rawdata!H67="A4",25,Rawdata!H67="A5",0),"N/A")</f>
        <v>75</v>
      </c>
      <c r="I67" cm="1">
        <f t="array" ref="I67">IFERROR(_xlfn.IFS(Rawdata!I67="A1",100,Rawdata!I67="A2",75,Rawdata!I67="A3",50,Rawdata!I67="A4",25,Rawdata!I67="A5",0),"N/A")</f>
        <v>100</v>
      </c>
      <c r="J67" cm="1">
        <f t="array" ref="J67">IFERROR(_xlfn.IFS(Rawdata!J67="A1",100,Rawdata!J67="A2",75,Rawdata!J67="A3",50,Rawdata!J67="A4",25,Rawdata!J67="A5",0),"N/A")</f>
        <v>50</v>
      </c>
      <c r="K67" cm="1">
        <f t="array" ref="K67">IFERROR(_xlfn.IFS(Rawdata!K67="A1",100,Rawdata!K67="A2",75,Rawdata!K67="A3",50,Rawdata!K67="A4",25,Rawdata!K67="A5",0),"N/A")</f>
        <v>100</v>
      </c>
      <c r="L67" cm="1">
        <f t="array" ref="L67">IFERROR(_xlfn.IFS(Rawdata!L67="A1",100,Rawdata!L67="A2",75,Rawdata!L67="A3",50,Rawdata!L67="A4",25,Rawdata!L67="A5",0),"N/A")</f>
        <v>50</v>
      </c>
      <c r="M67" cm="1">
        <f t="array" ref="M67">IFERROR(_xlfn.IFS(Rawdata!M67="A1",100,Rawdata!M67="A2",75,Rawdata!M67="A3",50,Rawdata!M67="A4",25,Rawdata!M67="A5",0),"N/A")</f>
        <v>50</v>
      </c>
      <c r="N67" cm="1">
        <f t="array" ref="N67">IFERROR(_xlfn.IFS(Rawdata!N67="A1",100,Rawdata!N67="A2",75,Rawdata!N67="A3",50,Rawdata!N67="A4",25,Rawdata!N67="A5",0),"N/A")</f>
        <v>25</v>
      </c>
      <c r="O67" cm="1">
        <f t="array" ref="O67">IFERROR(_xlfn.IFS(Rawdata!O67="A1",100,Rawdata!O67="A2",75,Rawdata!O67="A3",50,Rawdata!O67="A4",25,Rawdata!O67="A5",0),"N/A")</f>
        <v>25</v>
      </c>
      <c r="P67" cm="1">
        <f t="array" ref="P67">IFERROR(_xlfn.IFS(Rawdata!P67="A1",100,Rawdata!P67="A2",75,Rawdata!P67="A3",50,Rawdata!P67="A4",25,Rawdata!P67="A5",0),"N/A")</f>
        <v>50</v>
      </c>
      <c r="Q67" cm="1">
        <f t="array" ref="Q67">IFERROR(_xlfn.IFS(Rawdata!Q67="A1",100,Rawdata!Q67="A2",75,Rawdata!Q67="A3",50,Rawdata!Q67="A4",25,Rawdata!Q67="A5",0),"N/A")</f>
        <v>25</v>
      </c>
      <c r="R67" cm="1">
        <f t="array" ref="R67">IFERROR(_xlfn.IFS(Rawdata!R67="A1",100,Rawdata!R67="A2",75,Rawdata!R67="A3",50,Rawdata!R67="A4",25,Rawdata!R67="A5",0),"N/A")</f>
        <v>0</v>
      </c>
      <c r="S67" cm="1">
        <f t="array" ref="S67">IFERROR(_xlfn.IFS(Rawdata!S67="A1",100,Rawdata!S67="A2",75,Rawdata!S67="A3",50,Rawdata!S67="A4",25,Rawdata!S67="A5",0),"N/A")</f>
        <v>0</v>
      </c>
      <c r="T67" cm="1">
        <f t="array" ref="T67">IFERROR(_xlfn.IFS(Rawdata!T67="A1",100,Rawdata!T67="A2",75,Rawdata!T67="A3",50,Rawdata!T67="A4",25,Rawdata!T67="A5",0),"N/A")</f>
        <v>75</v>
      </c>
      <c r="U67" cm="1">
        <f t="array" ref="U67">IFERROR(_xlfn.IFS(Rawdata!U67="A1",100,Rawdata!U67="A2",75,Rawdata!U67="A3",50,Rawdata!U67="A4",25,Rawdata!U67="A5",0),"N/A")</f>
        <v>100</v>
      </c>
      <c r="V67" cm="1">
        <f t="array" ref="V67">IFERROR(_xlfn.IFS(Rawdata!V67="A1",100,Rawdata!V67="A2",75,Rawdata!V67="A3",50,Rawdata!V67="A4",25,Rawdata!V67="A5",0),"N/A")</f>
        <v>100</v>
      </c>
      <c r="W67" cm="1">
        <f t="array" ref="W67">IFERROR(_xlfn.IFS(Rawdata!W67="A1",100,Rawdata!W67="A2",75,Rawdata!W67="A3",50,Rawdata!W67="A4",25,Rawdata!W67="A5",0),"N/A")</f>
        <v>75</v>
      </c>
      <c r="X67" cm="1">
        <f t="array" ref="X67">IFERROR(_xlfn.IFS(Rawdata!X67="A1",100,Rawdata!X67="A2",75,Rawdata!X67="A3",50,Rawdata!X67="A4",25,Rawdata!X67="A5",0),"N/A")</f>
        <v>100</v>
      </c>
      <c r="Y67" cm="1">
        <f t="array" ref="Y67">IFERROR(_xlfn.IFS(Rawdata!Y67="A1",100,Rawdata!Y67="A2",75,Rawdata!Y67="A3",50,Rawdata!Y67="A4",25,Rawdata!Y67="A5",0),"N/A")</f>
        <v>50</v>
      </c>
      <c r="Z67" cm="1">
        <f t="array" ref="Z67">IFERROR(_xlfn.IFS(Rawdata!Z67="A1",100,Rawdata!Z67="A2",75,Rawdata!Z67="A3",50,Rawdata!Z67="A4",25,Rawdata!Z67="A5",0),"N/A")</f>
        <v>25</v>
      </c>
      <c r="AA67" cm="1">
        <f t="array" ref="AA67">IFERROR(_xlfn.IFS(Rawdata!AA67="A1",100,Rawdata!AA67="A2",75,Rawdata!AA67="A3",50,Rawdata!AA67="A4",25,Rawdata!AA67="A5",0),"N/A")</f>
        <v>25</v>
      </c>
      <c r="AB67" cm="1">
        <f t="array" ref="AB67">IFERROR(_xlfn.IFS(Rawdata!AB67="A1",100,Rawdata!AB67="A2",75,Rawdata!AB67="A3",50,Rawdata!AB67="A4",25,Rawdata!AB67="A5",0),"N/A")</f>
        <v>50</v>
      </c>
      <c r="AC67" cm="1">
        <f t="array" ref="AC67">IFERROR(_xlfn.IFS(Rawdata!AC67="A1",100,Rawdata!AC67="A2",75,Rawdata!AC67="A3",50,Rawdata!AC67="A4",25,Rawdata!AC67="A5",0),"N/A")</f>
        <v>100</v>
      </c>
      <c r="AD67">
        <f>IFERROR(VALUE(RIGHT(Rawdata!AD67)),"N/A")</f>
        <v>4</v>
      </c>
      <c r="AE67">
        <f>IFERROR(VALUE(RIGHT(Rawdata!AE67)),"N/A")</f>
        <v>1</v>
      </c>
      <c r="AF67">
        <f>IFERROR(VALUE(RIGHT(Rawdata!AF67)),"N/A")</f>
        <v>4</v>
      </c>
      <c r="AG67">
        <f>8-IFERROR(VALUE(RIGHT(Rawdata!AG67)),"N/A")</f>
        <v>3</v>
      </c>
      <c r="AH67">
        <f>8-IFERROR(VALUE(RIGHT(Rawdata!AH67)),"N/A")</f>
        <v>4</v>
      </c>
      <c r="AI67">
        <f>IFERROR(VALUE(RIGHT(Rawdata!AI67)),"N/A")</f>
        <v>7</v>
      </c>
      <c r="AJ67">
        <f>IFERROR(VALUE(RIGHT(Rawdata!AJ67)),"N/A")</f>
        <v>6</v>
      </c>
      <c r="AK67">
        <f>IFERROR(VALUE(RIGHT(Rawdata!AK67)),"N/A")</f>
        <v>2</v>
      </c>
      <c r="AL67">
        <f>IFERROR(VALUE(RIGHT(Rawdata!AL67)),"N/A")</f>
        <v>5</v>
      </c>
      <c r="AM67">
        <f>IFERROR(VALUE(RIGHT(Rawdata!AM67)),"N/A")</f>
        <v>5</v>
      </c>
      <c r="AN67">
        <f>IFERROR(VALUE(RIGHT(Rawdata!AN67)),"N/A")</f>
        <v>5</v>
      </c>
      <c r="AO67">
        <f>IFERROR(VALUE(RIGHT(Rawdata!AO67)),"N/A")</f>
        <v>5</v>
      </c>
      <c r="AP67">
        <f>IFERROR(VALUE(RIGHT(Rawdata!AP67)),"N/A")</f>
        <v>5</v>
      </c>
      <c r="AQ67">
        <f>IFERROR(VALUE(RIGHT(Rawdata!AQ67)),"N/A")</f>
        <v>5</v>
      </c>
      <c r="AR67">
        <f>IFERROR(VALUE(RIGHT(Rawdata!AR67)),"N/A")</f>
        <v>5</v>
      </c>
      <c r="AS67">
        <f>IFERROR(VALUE(RIGHT(Rawdata!AS67)),"N/A")</f>
        <v>5</v>
      </c>
      <c r="AT67">
        <f>IFERROR(VALUE(RIGHT(Rawdata!AT67)),"N/A")</f>
        <v>5</v>
      </c>
      <c r="AU67">
        <f>IFERROR(VALUE(RIGHT(Rawdata!AU67)),"N/A")</f>
        <v>5</v>
      </c>
      <c r="AV67">
        <f>IFERROR(VALUE(RIGHT(Rawdata!AV67)),"N/A")</f>
        <v>5</v>
      </c>
      <c r="AW67">
        <f>IFERROR(VALUE(RIGHT(Rawdata!AW67)),"N/A")</f>
        <v>4</v>
      </c>
      <c r="AX67">
        <f>IFERROR(VALUE(RIGHT(Rawdata!AX67)),"N/A")</f>
        <v>5</v>
      </c>
      <c r="AY67">
        <f>IFERROR(6-VALUE(RIGHT(Rawdata!AY67)),"N/A")</f>
        <v>5</v>
      </c>
      <c r="AZ67">
        <f>IFERROR(VALUE(RIGHT(Rawdata!AZ67)),"N/A")</f>
        <v>5</v>
      </c>
      <c r="BA67">
        <f>IFERROR(VALUE(RIGHT(Rawdata!BA67)),"N/A")</f>
        <v>5</v>
      </c>
    </row>
    <row r="68" spans="1:53" x14ac:dyDescent="0.25">
      <c r="A68">
        <f>Rawdata!A68</f>
        <v>5</v>
      </c>
      <c r="B68" t="str">
        <f>Rawdata!B68</f>
        <v>T5</v>
      </c>
      <c r="C68" t="str">
        <f>Rawdata!C68</f>
        <v>2023-06-30 10:26:55</v>
      </c>
      <c r="D68" t="str">
        <f>Rawdata!D68</f>
        <v>753-997</v>
      </c>
      <c r="E68" t="str">
        <f>IF(Rawdata!E68="","",Rawdata!E68)</f>
        <v/>
      </c>
      <c r="F68">
        <f>IFERROR(VALUE(RIGHT(Rawdata!F68)),"N/A")</f>
        <v>1</v>
      </c>
      <c r="G68" cm="1">
        <f t="array" ref="G68">IFERROR(_xlfn.IFS(Rawdata!G68="A1",100,Rawdata!G68="A2",75,Rawdata!G68="A3",50,Rawdata!G68="A4",25,Rawdata!G68="A5",0),"N/A")</f>
        <v>25</v>
      </c>
      <c r="H68" cm="1">
        <f t="array" ref="H68">IFERROR(_xlfn.IFS(Rawdata!H68="A1",100,Rawdata!H68="A2",75,Rawdata!H68="A3",50,Rawdata!H68="A4",25,Rawdata!H68="A5",0),"N/A")</f>
        <v>50</v>
      </c>
      <c r="I68" cm="1">
        <f t="array" ref="I68">IFERROR(_xlfn.IFS(Rawdata!I68="A1",100,Rawdata!I68="A2",75,Rawdata!I68="A3",50,Rawdata!I68="A4",25,Rawdata!I68="A5",0),"N/A")</f>
        <v>50</v>
      </c>
      <c r="J68" cm="1">
        <f t="array" ref="J68">IFERROR(_xlfn.IFS(Rawdata!J68="A1",100,Rawdata!J68="A2",75,Rawdata!J68="A3",50,Rawdata!J68="A4",25,Rawdata!J68="A5",0),"N/A")</f>
        <v>75</v>
      </c>
      <c r="K68" cm="1">
        <f t="array" ref="K68">IFERROR(_xlfn.IFS(Rawdata!K68="A1",100,Rawdata!K68="A2",75,Rawdata!K68="A3",50,Rawdata!K68="A4",25,Rawdata!K68="A5",0),"N/A")</f>
        <v>100</v>
      </c>
      <c r="L68" cm="1">
        <f t="array" ref="L68">IFERROR(_xlfn.IFS(Rawdata!L68="A1",100,Rawdata!L68="A2",75,Rawdata!L68="A3",50,Rawdata!L68="A4",25,Rawdata!L68="A5",0),"N/A")</f>
        <v>25</v>
      </c>
      <c r="M68" cm="1">
        <f t="array" ref="M68">IFERROR(_xlfn.IFS(Rawdata!M68="A1",100,Rawdata!M68="A2",75,Rawdata!M68="A3",50,Rawdata!M68="A4",25,Rawdata!M68="A5",0),"N/A")</f>
        <v>50</v>
      </c>
      <c r="N68" cm="1">
        <f t="array" ref="N68">IFERROR(_xlfn.IFS(Rawdata!N68="A1",100,Rawdata!N68="A2",75,Rawdata!N68="A3",50,Rawdata!N68="A4",25,Rawdata!N68="A5",0),"N/A")</f>
        <v>0</v>
      </c>
      <c r="O68" cm="1">
        <f t="array" ref="O68">IFERROR(_xlfn.IFS(Rawdata!O68="A1",100,Rawdata!O68="A2",75,Rawdata!O68="A3",50,Rawdata!O68="A4",25,Rawdata!O68="A5",0),"N/A")</f>
        <v>75</v>
      </c>
      <c r="P68" cm="1">
        <f t="array" ref="P68">IFERROR(_xlfn.IFS(Rawdata!P68="A1",100,Rawdata!P68="A2",75,Rawdata!P68="A3",50,Rawdata!P68="A4",25,Rawdata!P68="A5",0),"N/A")</f>
        <v>25</v>
      </c>
      <c r="Q68" cm="1">
        <f t="array" ref="Q68">IFERROR(_xlfn.IFS(Rawdata!Q68="A1",100,Rawdata!Q68="A2",75,Rawdata!Q68="A3",50,Rawdata!Q68="A4",25,Rawdata!Q68="A5",0),"N/A")</f>
        <v>50</v>
      </c>
      <c r="R68" cm="1">
        <f t="array" ref="R68">IFERROR(_xlfn.IFS(Rawdata!R68="A1",100,Rawdata!R68="A2",75,Rawdata!R68="A3",50,Rawdata!R68="A4",25,Rawdata!R68="A5",0),"N/A")</f>
        <v>0</v>
      </c>
      <c r="S68" cm="1">
        <f t="array" ref="S68">IFERROR(_xlfn.IFS(Rawdata!S68="A1",100,Rawdata!S68="A2",75,Rawdata!S68="A3",50,Rawdata!S68="A4",25,Rawdata!S68="A5",0),"N/A")</f>
        <v>0</v>
      </c>
      <c r="T68" cm="1">
        <f t="array" ref="T68">IFERROR(_xlfn.IFS(Rawdata!T68="A1",100,Rawdata!T68="A2",75,Rawdata!T68="A3",50,Rawdata!T68="A4",25,Rawdata!T68="A5",0),"N/A")</f>
        <v>50</v>
      </c>
      <c r="U68" cm="1">
        <f t="array" ref="U68">IFERROR(_xlfn.IFS(Rawdata!U68="A1",100,Rawdata!U68="A2",75,Rawdata!U68="A3",50,Rawdata!U68="A4",25,Rawdata!U68="A5",0),"N/A")</f>
        <v>75</v>
      </c>
      <c r="V68" cm="1">
        <f t="array" ref="V68">IFERROR(_xlfn.IFS(Rawdata!V68="A1",100,Rawdata!V68="A2",75,Rawdata!V68="A3",50,Rawdata!V68="A4",25,Rawdata!V68="A5",0),"N/A")</f>
        <v>100</v>
      </c>
      <c r="W68" cm="1">
        <f t="array" ref="W68">IFERROR(_xlfn.IFS(Rawdata!W68="A1",100,Rawdata!W68="A2",75,Rawdata!W68="A3",50,Rawdata!W68="A4",25,Rawdata!W68="A5",0),"N/A")</f>
        <v>100</v>
      </c>
      <c r="X68" cm="1">
        <f t="array" ref="X68">IFERROR(_xlfn.IFS(Rawdata!X68="A1",100,Rawdata!X68="A2",75,Rawdata!X68="A3",50,Rawdata!X68="A4",25,Rawdata!X68="A5",0),"N/A")</f>
        <v>100</v>
      </c>
      <c r="Y68" cm="1">
        <f t="array" ref="Y68">IFERROR(_xlfn.IFS(Rawdata!Y68="A1",100,Rawdata!Y68="A2",75,Rawdata!Y68="A3",50,Rawdata!Y68="A4",25,Rawdata!Y68="A5",0),"N/A")</f>
        <v>100</v>
      </c>
      <c r="Z68" cm="1">
        <f t="array" ref="Z68">IFERROR(_xlfn.IFS(Rawdata!Z68="A1",100,Rawdata!Z68="A2",75,Rawdata!Z68="A3",50,Rawdata!Z68="A4",25,Rawdata!Z68="A5",0),"N/A")</f>
        <v>50</v>
      </c>
      <c r="AA68" cm="1">
        <f t="array" ref="AA68">IFERROR(_xlfn.IFS(Rawdata!AA68="A1",100,Rawdata!AA68="A2",75,Rawdata!AA68="A3",50,Rawdata!AA68="A4",25,Rawdata!AA68="A5",0),"N/A")</f>
        <v>75</v>
      </c>
      <c r="AB68" cm="1">
        <f t="array" ref="AB68">IFERROR(_xlfn.IFS(Rawdata!AB68="A1",100,Rawdata!AB68="A2",75,Rawdata!AB68="A3",50,Rawdata!AB68="A4",25,Rawdata!AB68="A5",0),"N/A")</f>
        <v>100</v>
      </c>
      <c r="AC68" cm="1">
        <f t="array" ref="AC68">IFERROR(_xlfn.IFS(Rawdata!AC68="A1",100,Rawdata!AC68="A2",75,Rawdata!AC68="A3",50,Rawdata!AC68="A4",25,Rawdata!AC68="A5",0),"N/A")</f>
        <v>50</v>
      </c>
      <c r="AD68">
        <f>IFERROR(VALUE(RIGHT(Rawdata!AD68)),"N/A")</f>
        <v>7</v>
      </c>
      <c r="AE68">
        <f>IFERROR(VALUE(RIGHT(Rawdata!AE68)),"N/A")</f>
        <v>7</v>
      </c>
      <c r="AF68">
        <f>IFERROR(VALUE(RIGHT(Rawdata!AF68)),"N/A")</f>
        <v>7</v>
      </c>
      <c r="AG68">
        <f>8-IFERROR(VALUE(RIGHT(Rawdata!AG68)),"N/A")</f>
        <v>7</v>
      </c>
      <c r="AH68">
        <f>8-IFERROR(VALUE(RIGHT(Rawdata!AH68)),"N/A")</f>
        <v>7</v>
      </c>
      <c r="AI68">
        <f>IFERROR(VALUE(RIGHT(Rawdata!AI68)),"N/A")</f>
        <v>7</v>
      </c>
      <c r="AJ68">
        <f>IFERROR(VALUE(RIGHT(Rawdata!AJ68)),"N/A")</f>
        <v>7</v>
      </c>
      <c r="AK68">
        <f>IFERROR(VALUE(RIGHT(Rawdata!AK68)),"N/A")</f>
        <v>5</v>
      </c>
      <c r="AL68">
        <f>IFERROR(VALUE(RIGHT(Rawdata!AL68)),"N/A")</f>
        <v>7</v>
      </c>
      <c r="AM68">
        <f>IFERROR(VALUE(RIGHT(Rawdata!AM68)),"N/A")</f>
        <v>3</v>
      </c>
      <c r="AN68">
        <f>IFERROR(VALUE(RIGHT(Rawdata!AN68)),"N/A")</f>
        <v>4</v>
      </c>
      <c r="AO68">
        <f>IFERROR(VALUE(RIGHT(Rawdata!AO68)),"N/A")</f>
        <v>5</v>
      </c>
      <c r="AP68">
        <f>IFERROR(VALUE(RIGHT(Rawdata!AP68)),"N/A")</f>
        <v>5</v>
      </c>
      <c r="AQ68">
        <f>IFERROR(VALUE(RIGHT(Rawdata!AQ68)),"N/A")</f>
        <v>5</v>
      </c>
      <c r="AR68">
        <f>IFERROR(VALUE(RIGHT(Rawdata!AR68)),"N/A")</f>
        <v>5</v>
      </c>
      <c r="AS68">
        <f>IFERROR(VALUE(RIGHT(Rawdata!AS68)),"N/A")</f>
        <v>4</v>
      </c>
      <c r="AT68">
        <f>IFERROR(VALUE(RIGHT(Rawdata!AT68)),"N/A")</f>
        <v>5</v>
      </c>
      <c r="AU68">
        <f>IFERROR(VALUE(RIGHT(Rawdata!AU68)),"N/A")</f>
        <v>5</v>
      </c>
      <c r="AV68">
        <f>IFERROR(VALUE(RIGHT(Rawdata!AV68)),"N/A")</f>
        <v>5</v>
      </c>
      <c r="AW68">
        <f>IFERROR(VALUE(RIGHT(Rawdata!AW68)),"N/A")</f>
        <v>5</v>
      </c>
      <c r="AX68">
        <f>IFERROR(VALUE(RIGHT(Rawdata!AX68)),"N/A")</f>
        <v>5</v>
      </c>
      <c r="AY68">
        <f>IFERROR(6-VALUE(RIGHT(Rawdata!AY68)),"N/A")</f>
        <v>5</v>
      </c>
      <c r="AZ68">
        <f>IFERROR(VALUE(RIGHT(Rawdata!AZ68)),"N/A")</f>
        <v>5</v>
      </c>
      <c r="BA68">
        <f>IFERROR(VALUE(RIGHT(Rawdata!BA68)),"N/A")</f>
        <v>5</v>
      </c>
    </row>
    <row r="69" spans="1:53" x14ac:dyDescent="0.25">
      <c r="A69">
        <f>Rawdata!A69</f>
        <v>6</v>
      </c>
      <c r="B69" t="str">
        <f>Rawdata!B69</f>
        <v>T5</v>
      </c>
      <c r="C69" t="str">
        <f>Rawdata!C69</f>
        <v>2023-06-27 08:42:32</v>
      </c>
      <c r="D69" t="str">
        <f>Rawdata!D69</f>
        <v>755-995</v>
      </c>
      <c r="E69" t="str">
        <f>IF(Rawdata!E69="","",Rawdata!E69)</f>
        <v/>
      </c>
      <c r="F69">
        <f>IFERROR(VALUE(RIGHT(Rawdata!F69)),"N/A")</f>
        <v>2</v>
      </c>
      <c r="G69" cm="1">
        <f t="array" ref="G69">IFERROR(_xlfn.IFS(Rawdata!G69="A1",100,Rawdata!G69="A2",75,Rawdata!G69="A3",50,Rawdata!G69="A4",25,Rawdata!G69="A5",0),"N/A")</f>
        <v>50</v>
      </c>
      <c r="H69" cm="1">
        <f t="array" ref="H69">IFERROR(_xlfn.IFS(Rawdata!H69="A1",100,Rawdata!H69="A2",75,Rawdata!H69="A3",50,Rawdata!H69="A4",25,Rawdata!H69="A5",0),"N/A")</f>
        <v>25</v>
      </c>
      <c r="I69" cm="1">
        <f t="array" ref="I69">IFERROR(_xlfn.IFS(Rawdata!I69="A1",100,Rawdata!I69="A2",75,Rawdata!I69="A3",50,Rawdata!I69="A4",25,Rawdata!I69="A5",0),"N/A")</f>
        <v>25</v>
      </c>
      <c r="J69" cm="1">
        <f t="array" ref="J69">IFERROR(_xlfn.IFS(Rawdata!J69="A1",100,Rawdata!J69="A2",75,Rawdata!J69="A3",50,Rawdata!J69="A4",25,Rawdata!J69="A5",0),"N/A")</f>
        <v>50</v>
      </c>
      <c r="K69" cm="1">
        <f t="array" ref="K69">IFERROR(_xlfn.IFS(Rawdata!K69="A1",100,Rawdata!K69="A2",75,Rawdata!K69="A3",50,Rawdata!K69="A4",25,Rawdata!K69="A5",0),"N/A")</f>
        <v>100</v>
      </c>
      <c r="L69" cm="1">
        <f t="array" ref="L69">IFERROR(_xlfn.IFS(Rawdata!L69="A1",100,Rawdata!L69="A2",75,Rawdata!L69="A3",50,Rawdata!L69="A4",25,Rawdata!L69="A5",0),"N/A")</f>
        <v>75</v>
      </c>
      <c r="M69" cm="1">
        <f t="array" ref="M69">IFERROR(_xlfn.IFS(Rawdata!M69="A1",100,Rawdata!M69="A2",75,Rawdata!M69="A3",50,Rawdata!M69="A4",25,Rawdata!M69="A5",0),"N/A")</f>
        <v>75</v>
      </c>
      <c r="N69" cm="1">
        <f t="array" ref="N69">IFERROR(_xlfn.IFS(Rawdata!N69="A1",100,Rawdata!N69="A2",75,Rawdata!N69="A3",50,Rawdata!N69="A4",25,Rawdata!N69="A5",0),"N/A")</f>
        <v>50</v>
      </c>
      <c r="O69" cm="1">
        <f t="array" ref="O69">IFERROR(_xlfn.IFS(Rawdata!O69="A1",100,Rawdata!O69="A2",75,Rawdata!O69="A3",50,Rawdata!O69="A4",25,Rawdata!O69="A5",0),"N/A")</f>
        <v>50</v>
      </c>
      <c r="P69" cm="1">
        <f t="array" ref="P69">IFERROR(_xlfn.IFS(Rawdata!P69="A1",100,Rawdata!P69="A2",75,Rawdata!P69="A3",50,Rawdata!P69="A4",25,Rawdata!P69="A5",0),"N/A")</f>
        <v>75</v>
      </c>
      <c r="Q69" cm="1">
        <f t="array" ref="Q69">IFERROR(_xlfn.IFS(Rawdata!Q69="A1",100,Rawdata!Q69="A2",75,Rawdata!Q69="A3",50,Rawdata!Q69="A4",25,Rawdata!Q69="A5",0),"N/A")</f>
        <v>50</v>
      </c>
      <c r="R69" cm="1">
        <f t="array" ref="R69">IFERROR(_xlfn.IFS(Rawdata!R69="A1",100,Rawdata!R69="A2",75,Rawdata!R69="A3",50,Rawdata!R69="A4",25,Rawdata!R69="A5",0),"N/A")</f>
        <v>75</v>
      </c>
      <c r="S69" cm="1">
        <f t="array" ref="S69">IFERROR(_xlfn.IFS(Rawdata!S69="A1",100,Rawdata!S69="A2",75,Rawdata!S69="A3",50,Rawdata!S69="A4",25,Rawdata!S69="A5",0),"N/A")</f>
        <v>50</v>
      </c>
      <c r="T69" cm="1">
        <f t="array" ref="T69">IFERROR(_xlfn.IFS(Rawdata!T69="A1",100,Rawdata!T69="A2",75,Rawdata!T69="A3",50,Rawdata!T69="A4",25,Rawdata!T69="A5",0),"N/A")</f>
        <v>25</v>
      </c>
      <c r="U69" cm="1">
        <f t="array" ref="U69">IFERROR(_xlfn.IFS(Rawdata!U69="A1",100,Rawdata!U69="A2",75,Rawdata!U69="A3",50,Rawdata!U69="A4",25,Rawdata!U69="A5",0),"N/A")</f>
        <v>100</v>
      </c>
      <c r="V69" cm="1">
        <f t="array" ref="V69">IFERROR(_xlfn.IFS(Rawdata!V69="A1",100,Rawdata!V69="A2",75,Rawdata!V69="A3",50,Rawdata!V69="A4",25,Rawdata!V69="A5",0),"N/A")</f>
        <v>75</v>
      </c>
      <c r="W69" cm="1">
        <f t="array" ref="W69">IFERROR(_xlfn.IFS(Rawdata!W69="A1",100,Rawdata!W69="A2",75,Rawdata!W69="A3",50,Rawdata!W69="A4",25,Rawdata!W69="A5",0),"N/A")</f>
        <v>25</v>
      </c>
      <c r="X69" cm="1">
        <f t="array" ref="X69">IFERROR(_xlfn.IFS(Rawdata!X69="A1",100,Rawdata!X69="A2",75,Rawdata!X69="A3",50,Rawdata!X69="A4",25,Rawdata!X69="A5",0),"N/A")</f>
        <v>25</v>
      </c>
      <c r="Y69" cm="1">
        <f t="array" ref="Y69">IFERROR(_xlfn.IFS(Rawdata!Y69="A1",100,Rawdata!Y69="A2",75,Rawdata!Y69="A3",50,Rawdata!Y69="A4",25,Rawdata!Y69="A5",0),"N/A")</f>
        <v>25</v>
      </c>
      <c r="Z69" cm="1">
        <f t="array" ref="Z69">IFERROR(_xlfn.IFS(Rawdata!Z69="A1",100,Rawdata!Z69="A2",75,Rawdata!Z69="A3",50,Rawdata!Z69="A4",25,Rawdata!Z69="A5",0),"N/A")</f>
        <v>50</v>
      </c>
      <c r="AA69" cm="1">
        <f t="array" ref="AA69">IFERROR(_xlfn.IFS(Rawdata!AA69="A1",100,Rawdata!AA69="A2",75,Rawdata!AA69="A3",50,Rawdata!AA69="A4",25,Rawdata!AA69="A5",0),"N/A")</f>
        <v>25</v>
      </c>
      <c r="AB69" cm="1">
        <f t="array" ref="AB69">IFERROR(_xlfn.IFS(Rawdata!AB69="A1",100,Rawdata!AB69="A2",75,Rawdata!AB69="A3",50,Rawdata!AB69="A4",25,Rawdata!AB69="A5",0),"N/A")</f>
        <v>75</v>
      </c>
      <c r="AC69" cm="1">
        <f t="array" ref="AC69">IFERROR(_xlfn.IFS(Rawdata!AC69="A1",100,Rawdata!AC69="A2",75,Rawdata!AC69="A3",50,Rawdata!AC69="A4",25,Rawdata!AC69="A5",0),"N/A")</f>
        <v>50</v>
      </c>
      <c r="AD69">
        <f>IFERROR(VALUE(RIGHT(Rawdata!AD69)),"N/A")</f>
        <v>4</v>
      </c>
      <c r="AE69">
        <f>IFERROR(VALUE(RIGHT(Rawdata!AE69)),"N/A")</f>
        <v>4</v>
      </c>
      <c r="AF69">
        <f>IFERROR(VALUE(RIGHT(Rawdata!AF69)),"N/A")</f>
        <v>4</v>
      </c>
      <c r="AG69">
        <f>8-IFERROR(VALUE(RIGHT(Rawdata!AG69)),"N/A")</f>
        <v>3</v>
      </c>
      <c r="AH69">
        <f>8-IFERROR(VALUE(RIGHT(Rawdata!AH69)),"N/A")</f>
        <v>4</v>
      </c>
      <c r="AI69">
        <f>IFERROR(VALUE(RIGHT(Rawdata!AI69)),"N/A")</f>
        <v>4</v>
      </c>
      <c r="AJ69">
        <f>IFERROR(VALUE(RIGHT(Rawdata!AJ69)),"N/A")</f>
        <v>4</v>
      </c>
      <c r="AK69">
        <f>IFERROR(VALUE(RIGHT(Rawdata!AK69)),"N/A")</f>
        <v>3</v>
      </c>
      <c r="AL69">
        <f>IFERROR(VALUE(RIGHT(Rawdata!AL69)),"N/A")</f>
        <v>3</v>
      </c>
      <c r="AM69">
        <f>IFERROR(VALUE(RIGHT(Rawdata!AM69)),"N/A")</f>
        <v>5</v>
      </c>
      <c r="AN69">
        <f>IFERROR(VALUE(RIGHT(Rawdata!AN69)),"N/A")</f>
        <v>5</v>
      </c>
      <c r="AO69">
        <f>IFERROR(VALUE(RIGHT(Rawdata!AO69)),"N/A")</f>
        <v>5</v>
      </c>
      <c r="AP69">
        <f>IFERROR(VALUE(RIGHT(Rawdata!AP69)),"N/A")</f>
        <v>5</v>
      </c>
      <c r="AQ69">
        <f>IFERROR(VALUE(RIGHT(Rawdata!AQ69)),"N/A")</f>
        <v>5</v>
      </c>
      <c r="AR69">
        <f>IFERROR(VALUE(RIGHT(Rawdata!AR69)),"N/A")</f>
        <v>5</v>
      </c>
      <c r="AS69">
        <f>IFERROR(VALUE(RIGHT(Rawdata!AS69)),"N/A")</f>
        <v>5</v>
      </c>
      <c r="AT69">
        <f>IFERROR(VALUE(RIGHT(Rawdata!AT69)),"N/A")</f>
        <v>5</v>
      </c>
      <c r="AU69">
        <f>IFERROR(VALUE(RIGHT(Rawdata!AU69)),"N/A")</f>
        <v>5</v>
      </c>
      <c r="AV69">
        <f>IFERROR(VALUE(RIGHT(Rawdata!AV69)),"N/A")</f>
        <v>5</v>
      </c>
      <c r="AW69">
        <f>IFERROR(VALUE(RIGHT(Rawdata!AW69)),"N/A")</f>
        <v>5</v>
      </c>
      <c r="AX69">
        <f>IFERROR(VALUE(RIGHT(Rawdata!AX69)),"N/A")</f>
        <v>5</v>
      </c>
      <c r="AY69">
        <f>IFERROR(6-VALUE(RIGHT(Rawdata!AY69)),"N/A")</f>
        <v>5</v>
      </c>
      <c r="AZ69">
        <f>IFERROR(VALUE(RIGHT(Rawdata!AZ69)),"N/A")</f>
        <v>5</v>
      </c>
      <c r="BA69">
        <f>IFERROR(VALUE(RIGHT(Rawdata!BA69)),"N/A")</f>
        <v>4</v>
      </c>
    </row>
    <row r="70" spans="1:53" x14ac:dyDescent="0.25">
      <c r="A70">
        <f>Rawdata!A70</f>
        <v>7</v>
      </c>
      <c r="B70" t="str">
        <f>Rawdata!B70</f>
        <v>T5</v>
      </c>
      <c r="C70" t="str">
        <f>Rawdata!C70</f>
        <v>2023-06-30 19:00:28</v>
      </c>
      <c r="D70" t="str">
        <f>Rawdata!D70</f>
        <v>852-947</v>
      </c>
      <c r="E70" t="str">
        <f>IF(Rawdata!E70="","",Rawdata!E70)</f>
        <v/>
      </c>
      <c r="F70">
        <f>IFERROR(VALUE(RIGHT(Rawdata!F70)),"N/A")</f>
        <v>2</v>
      </c>
      <c r="G70" cm="1">
        <f t="array" ref="G70">IFERROR(_xlfn.IFS(Rawdata!G70="A1",100,Rawdata!G70="A2",75,Rawdata!G70="A3",50,Rawdata!G70="A4",25,Rawdata!G70="A5",0),"N/A")</f>
        <v>100</v>
      </c>
      <c r="H70" cm="1">
        <f t="array" ref="H70">IFERROR(_xlfn.IFS(Rawdata!H70="A1",100,Rawdata!H70="A2",75,Rawdata!H70="A3",50,Rawdata!H70="A4",25,Rawdata!H70="A5",0),"N/A")</f>
        <v>100</v>
      </c>
      <c r="I70" cm="1">
        <f t="array" ref="I70">IFERROR(_xlfn.IFS(Rawdata!I70="A1",100,Rawdata!I70="A2",75,Rawdata!I70="A3",50,Rawdata!I70="A4",25,Rawdata!I70="A5",0),"N/A")</f>
        <v>75</v>
      </c>
      <c r="J70" cm="1">
        <f t="array" ref="J70">IFERROR(_xlfn.IFS(Rawdata!J70="A1",100,Rawdata!J70="A2",75,Rawdata!J70="A3",50,Rawdata!J70="A4",25,Rawdata!J70="A5",0),"N/A")</f>
        <v>100</v>
      </c>
      <c r="K70" cm="1">
        <f t="array" ref="K70">IFERROR(_xlfn.IFS(Rawdata!K70="A1",100,Rawdata!K70="A2",75,Rawdata!K70="A3",50,Rawdata!K70="A4",25,Rawdata!K70="A5",0),"N/A")</f>
        <v>100</v>
      </c>
      <c r="L70" cm="1">
        <f t="array" ref="L70">IFERROR(_xlfn.IFS(Rawdata!L70="A1",100,Rawdata!L70="A2",75,Rawdata!L70="A3",50,Rawdata!L70="A4",25,Rawdata!L70="A5",0),"N/A")</f>
        <v>100</v>
      </c>
      <c r="M70" cm="1">
        <f t="array" ref="M70">IFERROR(_xlfn.IFS(Rawdata!M70="A1",100,Rawdata!M70="A2",75,Rawdata!M70="A3",50,Rawdata!M70="A4",25,Rawdata!M70="A5",0),"N/A")</f>
        <v>50</v>
      </c>
      <c r="N70" cm="1">
        <f t="array" ref="N70">IFERROR(_xlfn.IFS(Rawdata!N70="A1",100,Rawdata!N70="A2",75,Rawdata!N70="A3",50,Rawdata!N70="A4",25,Rawdata!N70="A5",0),"N/A")</f>
        <v>50</v>
      </c>
      <c r="O70" cm="1">
        <f t="array" ref="O70">IFERROR(_xlfn.IFS(Rawdata!O70="A1",100,Rawdata!O70="A2",75,Rawdata!O70="A3",50,Rawdata!O70="A4",25,Rawdata!O70="A5",0),"N/A")</f>
        <v>100</v>
      </c>
      <c r="P70" cm="1">
        <f t="array" ref="P70">IFERROR(_xlfn.IFS(Rawdata!P70="A1",100,Rawdata!P70="A2",75,Rawdata!P70="A3",50,Rawdata!P70="A4",25,Rawdata!P70="A5",0),"N/A")</f>
        <v>75</v>
      </c>
      <c r="Q70" cm="1">
        <f t="array" ref="Q70">IFERROR(_xlfn.IFS(Rawdata!Q70="A1",100,Rawdata!Q70="A2",75,Rawdata!Q70="A3",50,Rawdata!Q70="A4",25,Rawdata!Q70="A5",0),"N/A")</f>
        <v>75</v>
      </c>
      <c r="R70" cm="1">
        <f t="array" ref="R70">IFERROR(_xlfn.IFS(Rawdata!R70="A1",100,Rawdata!R70="A2",75,Rawdata!R70="A3",50,Rawdata!R70="A4",25,Rawdata!R70="A5",0),"N/A")</f>
        <v>100</v>
      </c>
      <c r="S70" cm="1">
        <f t="array" ref="S70">IFERROR(_xlfn.IFS(Rawdata!S70="A1",100,Rawdata!S70="A2",75,Rawdata!S70="A3",50,Rawdata!S70="A4",25,Rawdata!S70="A5",0),"N/A")</f>
        <v>100</v>
      </c>
      <c r="T70" cm="1">
        <f t="array" ref="T70">IFERROR(_xlfn.IFS(Rawdata!T70="A1",100,Rawdata!T70="A2",75,Rawdata!T70="A3",50,Rawdata!T70="A4",25,Rawdata!T70="A5",0),"N/A")</f>
        <v>100</v>
      </c>
      <c r="U70" cm="1">
        <f t="array" ref="U70">IFERROR(_xlfn.IFS(Rawdata!U70="A1",100,Rawdata!U70="A2",75,Rawdata!U70="A3",50,Rawdata!U70="A4",25,Rawdata!U70="A5",0),"N/A")</f>
        <v>100</v>
      </c>
      <c r="V70" cm="1">
        <f t="array" ref="V70">IFERROR(_xlfn.IFS(Rawdata!V70="A1",100,Rawdata!V70="A2",75,Rawdata!V70="A3",50,Rawdata!V70="A4",25,Rawdata!V70="A5",0),"N/A")</f>
        <v>100</v>
      </c>
      <c r="W70" cm="1">
        <f t="array" ref="W70">IFERROR(_xlfn.IFS(Rawdata!W70="A1",100,Rawdata!W70="A2",75,Rawdata!W70="A3",50,Rawdata!W70="A4",25,Rawdata!W70="A5",0),"N/A")</f>
        <v>25</v>
      </c>
      <c r="X70" cm="1">
        <f t="array" ref="X70">IFERROR(_xlfn.IFS(Rawdata!X70="A1",100,Rawdata!X70="A2",75,Rawdata!X70="A3",50,Rawdata!X70="A4",25,Rawdata!X70="A5",0),"N/A")</f>
        <v>75</v>
      </c>
      <c r="Y70" cm="1">
        <f t="array" ref="Y70">IFERROR(_xlfn.IFS(Rawdata!Y70="A1",100,Rawdata!Y70="A2",75,Rawdata!Y70="A3",50,Rawdata!Y70="A4",25,Rawdata!Y70="A5",0),"N/A")</f>
        <v>100</v>
      </c>
      <c r="Z70" cm="1">
        <f t="array" ref="Z70">IFERROR(_xlfn.IFS(Rawdata!Z70="A1",100,Rawdata!Z70="A2",75,Rawdata!Z70="A3",50,Rawdata!Z70="A4",25,Rawdata!Z70="A5",0),"N/A")</f>
        <v>50</v>
      </c>
      <c r="AA70" cm="1">
        <f t="array" ref="AA70">IFERROR(_xlfn.IFS(Rawdata!AA70="A1",100,Rawdata!AA70="A2",75,Rawdata!AA70="A3",50,Rawdata!AA70="A4",25,Rawdata!AA70="A5",0),"N/A")</f>
        <v>100</v>
      </c>
      <c r="AB70" cm="1">
        <f t="array" ref="AB70">IFERROR(_xlfn.IFS(Rawdata!AB70="A1",100,Rawdata!AB70="A2",75,Rawdata!AB70="A3",50,Rawdata!AB70="A4",25,Rawdata!AB70="A5",0),"N/A")</f>
        <v>100</v>
      </c>
      <c r="AC70" cm="1">
        <f t="array" ref="AC70">IFERROR(_xlfn.IFS(Rawdata!AC70="A1",100,Rawdata!AC70="A2",75,Rawdata!AC70="A3",50,Rawdata!AC70="A4",25,Rawdata!AC70="A5",0),"N/A")</f>
        <v>100</v>
      </c>
      <c r="AD70">
        <f>IFERROR(VALUE(RIGHT(Rawdata!AD70)),"N/A")</f>
        <v>7</v>
      </c>
      <c r="AE70">
        <f>IFERROR(VALUE(RIGHT(Rawdata!AE70)),"N/A")</f>
        <v>7</v>
      </c>
      <c r="AF70">
        <f>IFERROR(VALUE(RIGHT(Rawdata!AF70)),"N/A")</f>
        <v>7</v>
      </c>
      <c r="AG70">
        <f>8-IFERROR(VALUE(RIGHT(Rawdata!AG70)),"N/A")</f>
        <v>7</v>
      </c>
      <c r="AH70">
        <f>8-IFERROR(VALUE(RIGHT(Rawdata!AH70)),"N/A")</f>
        <v>6</v>
      </c>
      <c r="AI70">
        <f>IFERROR(VALUE(RIGHT(Rawdata!AI70)),"N/A")</f>
        <v>7</v>
      </c>
      <c r="AJ70">
        <f>IFERROR(VALUE(RIGHT(Rawdata!AJ70)),"N/A")</f>
        <v>7</v>
      </c>
      <c r="AK70">
        <f>IFERROR(VALUE(RIGHT(Rawdata!AK70)),"N/A")</f>
        <v>7</v>
      </c>
      <c r="AL70">
        <f>IFERROR(VALUE(RIGHT(Rawdata!AL70)),"N/A")</f>
        <v>7</v>
      </c>
      <c r="AM70">
        <f>IFERROR(VALUE(RIGHT(Rawdata!AM70)),"N/A")</f>
        <v>4</v>
      </c>
      <c r="AN70">
        <f>IFERROR(VALUE(RIGHT(Rawdata!AN70)),"N/A")</f>
        <v>5</v>
      </c>
      <c r="AO70">
        <f>IFERROR(VALUE(RIGHT(Rawdata!AO70)),"N/A")</f>
        <v>5</v>
      </c>
      <c r="AP70">
        <f>IFERROR(VALUE(RIGHT(Rawdata!AP70)),"N/A")</f>
        <v>5</v>
      </c>
      <c r="AQ70">
        <f>IFERROR(VALUE(RIGHT(Rawdata!AQ70)),"N/A")</f>
        <v>5</v>
      </c>
      <c r="AR70">
        <f>IFERROR(VALUE(RIGHT(Rawdata!AR70)),"N/A")</f>
        <v>5</v>
      </c>
      <c r="AS70">
        <f>IFERROR(VALUE(RIGHT(Rawdata!AS70)),"N/A")</f>
        <v>5</v>
      </c>
      <c r="AT70">
        <f>IFERROR(VALUE(RIGHT(Rawdata!AT70)),"N/A")</f>
        <v>5</v>
      </c>
      <c r="AU70">
        <f>IFERROR(VALUE(RIGHT(Rawdata!AU70)),"N/A")</f>
        <v>4</v>
      </c>
      <c r="AV70">
        <f>IFERROR(VALUE(RIGHT(Rawdata!AV70)),"N/A")</f>
        <v>5</v>
      </c>
      <c r="AW70">
        <f>IFERROR(VALUE(RIGHT(Rawdata!AW70)),"N/A")</f>
        <v>5</v>
      </c>
      <c r="AX70">
        <f>IFERROR(VALUE(RIGHT(Rawdata!AX70)),"N/A")</f>
        <v>5</v>
      </c>
      <c r="AY70">
        <f>IFERROR(6-VALUE(RIGHT(Rawdata!AY70)),"N/A")</f>
        <v>5</v>
      </c>
      <c r="AZ70">
        <f>IFERROR(VALUE(RIGHT(Rawdata!AZ70)),"N/A")</f>
        <v>5</v>
      </c>
      <c r="BA70">
        <f>IFERROR(VALUE(RIGHT(Rawdata!BA70)),"N/A")</f>
        <v>5</v>
      </c>
    </row>
    <row r="71" spans="1:53" x14ac:dyDescent="0.25">
      <c r="A71">
        <f>Rawdata!A71</f>
        <v>9</v>
      </c>
      <c r="B71" t="str">
        <f>Rawdata!B71</f>
        <v>T5</v>
      </c>
      <c r="C71" t="str">
        <f>Rawdata!C71</f>
        <v>2023-07-13 17:55:22</v>
      </c>
      <c r="D71" t="str">
        <f>Rawdata!D71</f>
        <v>851-948</v>
      </c>
      <c r="E71" t="str">
        <f>IF(Rawdata!E71="","",Rawdata!E71)</f>
        <v/>
      </c>
      <c r="F71">
        <f>IFERROR(VALUE(RIGHT(Rawdata!F71)),"N/A")</f>
        <v>2</v>
      </c>
      <c r="G71" cm="1">
        <f t="array" ref="G71">IFERROR(_xlfn.IFS(Rawdata!G71="A1",100,Rawdata!G71="A2",75,Rawdata!G71="A3",50,Rawdata!G71="A4",25,Rawdata!G71="A5",0),"N/A")</f>
        <v>100</v>
      </c>
      <c r="H71" cm="1">
        <f t="array" ref="H71">IFERROR(_xlfn.IFS(Rawdata!H71="A1",100,Rawdata!H71="A2",75,Rawdata!H71="A3",50,Rawdata!H71="A4",25,Rawdata!H71="A5",0),"N/A")</f>
        <v>100</v>
      </c>
      <c r="I71" cm="1">
        <f t="array" ref="I71">IFERROR(_xlfn.IFS(Rawdata!I71="A1",100,Rawdata!I71="A2",75,Rawdata!I71="A3",50,Rawdata!I71="A4",25,Rawdata!I71="A5",0),"N/A")</f>
        <v>100</v>
      </c>
      <c r="J71" cm="1">
        <f t="array" ref="J71">IFERROR(_xlfn.IFS(Rawdata!J71="A1",100,Rawdata!J71="A2",75,Rawdata!J71="A3",50,Rawdata!J71="A4",25,Rawdata!J71="A5",0),"N/A")</f>
        <v>100</v>
      </c>
      <c r="K71" cm="1">
        <f t="array" ref="K71">IFERROR(_xlfn.IFS(Rawdata!K71="A1",100,Rawdata!K71="A2",75,Rawdata!K71="A3",50,Rawdata!K71="A4",25,Rawdata!K71="A5",0),"N/A")</f>
        <v>100</v>
      </c>
      <c r="L71" cm="1">
        <f t="array" ref="L71">IFERROR(_xlfn.IFS(Rawdata!L71="A1",100,Rawdata!L71="A2",75,Rawdata!L71="A3",50,Rawdata!L71="A4",25,Rawdata!L71="A5",0),"N/A")</f>
        <v>100</v>
      </c>
      <c r="M71" cm="1">
        <f t="array" ref="M71">IFERROR(_xlfn.IFS(Rawdata!M71="A1",100,Rawdata!M71="A2",75,Rawdata!M71="A3",50,Rawdata!M71="A4",25,Rawdata!M71="A5",0),"N/A")</f>
        <v>100</v>
      </c>
      <c r="N71" cm="1">
        <f t="array" ref="N71">IFERROR(_xlfn.IFS(Rawdata!N71="A1",100,Rawdata!N71="A2",75,Rawdata!N71="A3",50,Rawdata!N71="A4",25,Rawdata!N71="A5",0),"N/A")</f>
        <v>100</v>
      </c>
      <c r="O71" cm="1">
        <f t="array" ref="O71">IFERROR(_xlfn.IFS(Rawdata!O71="A1",100,Rawdata!O71="A2",75,Rawdata!O71="A3",50,Rawdata!O71="A4",25,Rawdata!O71="A5",0),"N/A")</f>
        <v>75</v>
      </c>
      <c r="P71" cm="1">
        <f t="array" ref="P71">IFERROR(_xlfn.IFS(Rawdata!P71="A1",100,Rawdata!P71="A2",75,Rawdata!P71="A3",50,Rawdata!P71="A4",25,Rawdata!P71="A5",0),"N/A")</f>
        <v>50</v>
      </c>
      <c r="Q71" cm="1">
        <f t="array" ref="Q71">IFERROR(_xlfn.IFS(Rawdata!Q71="A1",100,Rawdata!Q71="A2",75,Rawdata!Q71="A3",50,Rawdata!Q71="A4",25,Rawdata!Q71="A5",0),"N/A")</f>
        <v>100</v>
      </c>
      <c r="R71" cm="1">
        <f t="array" ref="R71">IFERROR(_xlfn.IFS(Rawdata!R71="A1",100,Rawdata!R71="A2",75,Rawdata!R71="A3",50,Rawdata!R71="A4",25,Rawdata!R71="A5",0),"N/A")</f>
        <v>100</v>
      </c>
      <c r="S71" cm="1">
        <f t="array" ref="S71">IFERROR(_xlfn.IFS(Rawdata!S71="A1",100,Rawdata!S71="A2",75,Rawdata!S71="A3",50,Rawdata!S71="A4",25,Rawdata!S71="A5",0),"N/A")</f>
        <v>25</v>
      </c>
      <c r="T71" cm="1">
        <f t="array" ref="T71">IFERROR(_xlfn.IFS(Rawdata!T71="A1",100,Rawdata!T71="A2",75,Rawdata!T71="A3",50,Rawdata!T71="A4",25,Rawdata!T71="A5",0),"N/A")</f>
        <v>25</v>
      </c>
      <c r="U71" cm="1">
        <f t="array" ref="U71">IFERROR(_xlfn.IFS(Rawdata!U71="A1",100,Rawdata!U71="A2",75,Rawdata!U71="A3",50,Rawdata!U71="A4",25,Rawdata!U71="A5",0),"N/A")</f>
        <v>0</v>
      </c>
      <c r="V71" cm="1">
        <f t="array" ref="V71">IFERROR(_xlfn.IFS(Rawdata!V71="A1",100,Rawdata!V71="A2",75,Rawdata!V71="A3",50,Rawdata!V71="A4",25,Rawdata!V71="A5",0),"N/A")</f>
        <v>50</v>
      </c>
      <c r="W71" cm="1">
        <f t="array" ref="W71">IFERROR(_xlfn.IFS(Rawdata!W71="A1",100,Rawdata!W71="A2",75,Rawdata!W71="A3",50,Rawdata!W71="A4",25,Rawdata!W71="A5",0),"N/A")</f>
        <v>50</v>
      </c>
      <c r="X71" cm="1">
        <f t="array" ref="X71">IFERROR(_xlfn.IFS(Rawdata!X71="A1",100,Rawdata!X71="A2",75,Rawdata!X71="A3",50,Rawdata!X71="A4",25,Rawdata!X71="A5",0),"N/A")</f>
        <v>25</v>
      </c>
      <c r="Y71" cm="1">
        <f t="array" ref="Y71">IFERROR(_xlfn.IFS(Rawdata!Y71="A1",100,Rawdata!Y71="A2",75,Rawdata!Y71="A3",50,Rawdata!Y71="A4",25,Rawdata!Y71="A5",0),"N/A")</f>
        <v>75</v>
      </c>
      <c r="Z71" cm="1">
        <f t="array" ref="Z71">IFERROR(_xlfn.IFS(Rawdata!Z71="A1",100,Rawdata!Z71="A2",75,Rawdata!Z71="A3",50,Rawdata!Z71="A4",25,Rawdata!Z71="A5",0),"N/A")</f>
        <v>50</v>
      </c>
      <c r="AA71" cm="1">
        <f t="array" ref="AA71">IFERROR(_xlfn.IFS(Rawdata!AA71="A1",100,Rawdata!AA71="A2",75,Rawdata!AA71="A3",50,Rawdata!AA71="A4",25,Rawdata!AA71="A5",0),"N/A")</f>
        <v>50</v>
      </c>
      <c r="AB71" cm="1">
        <f t="array" ref="AB71">IFERROR(_xlfn.IFS(Rawdata!AB71="A1",100,Rawdata!AB71="A2",75,Rawdata!AB71="A3",50,Rawdata!AB71="A4",25,Rawdata!AB71="A5",0),"N/A")</f>
        <v>100</v>
      </c>
      <c r="AC71" cm="1">
        <f t="array" ref="AC71">IFERROR(_xlfn.IFS(Rawdata!AC71="A1",100,Rawdata!AC71="A2",75,Rawdata!AC71="A3",50,Rawdata!AC71="A4",25,Rawdata!AC71="A5",0),"N/A")</f>
        <v>50</v>
      </c>
      <c r="AD71">
        <f>IFERROR(VALUE(RIGHT(Rawdata!AD71)),"N/A")</f>
        <v>6</v>
      </c>
      <c r="AE71">
        <f>IFERROR(VALUE(RIGHT(Rawdata!AE71)),"N/A")</f>
        <v>5</v>
      </c>
      <c r="AF71">
        <f>IFERROR(VALUE(RIGHT(Rawdata!AF71)),"N/A")</f>
        <v>6</v>
      </c>
      <c r="AG71">
        <f>8-IFERROR(VALUE(RIGHT(Rawdata!AG71)),"N/A")</f>
        <v>6</v>
      </c>
      <c r="AH71">
        <f>8-IFERROR(VALUE(RIGHT(Rawdata!AH71)),"N/A")</f>
        <v>6</v>
      </c>
      <c r="AI71">
        <f>IFERROR(VALUE(RIGHT(Rawdata!AI71)),"N/A")</f>
        <v>7</v>
      </c>
      <c r="AJ71">
        <f>IFERROR(VALUE(RIGHT(Rawdata!AJ71)),"N/A")</f>
        <v>7</v>
      </c>
      <c r="AK71">
        <f>IFERROR(VALUE(RIGHT(Rawdata!AK71)),"N/A")</f>
        <v>2</v>
      </c>
      <c r="AL71">
        <f>IFERROR(VALUE(RIGHT(Rawdata!AL71)),"N/A")</f>
        <v>6</v>
      </c>
      <c r="AM71">
        <f>IFERROR(VALUE(RIGHT(Rawdata!AM71)),"N/A")</f>
        <v>3</v>
      </c>
      <c r="AN71">
        <f>IFERROR(VALUE(RIGHT(Rawdata!AN71)),"N/A")</f>
        <v>4</v>
      </c>
      <c r="AO71">
        <f>IFERROR(VALUE(RIGHT(Rawdata!AO71)),"N/A")</f>
        <v>4</v>
      </c>
      <c r="AP71">
        <f>IFERROR(VALUE(RIGHT(Rawdata!AP71)),"N/A")</f>
        <v>3</v>
      </c>
      <c r="AQ71">
        <f>IFERROR(VALUE(RIGHT(Rawdata!AQ71)),"N/A")</f>
        <v>5</v>
      </c>
      <c r="AR71">
        <f>IFERROR(VALUE(RIGHT(Rawdata!AR71)),"N/A")</f>
        <v>3</v>
      </c>
      <c r="AS71">
        <f>IFERROR(VALUE(RIGHT(Rawdata!AS71)),"N/A")</f>
        <v>3</v>
      </c>
      <c r="AT71">
        <f>IFERROR(VALUE(RIGHT(Rawdata!AT71)),"N/A")</f>
        <v>5</v>
      </c>
      <c r="AU71">
        <f>IFERROR(VALUE(RIGHT(Rawdata!AU71)),"N/A")</f>
        <v>4</v>
      </c>
      <c r="AV71">
        <f>IFERROR(VALUE(RIGHT(Rawdata!AV71)),"N/A")</f>
        <v>4</v>
      </c>
      <c r="AW71">
        <f>IFERROR(VALUE(RIGHT(Rawdata!AW71)),"N/A")</f>
        <v>2</v>
      </c>
      <c r="AX71">
        <f>IFERROR(VALUE(RIGHT(Rawdata!AX71)),"N/A")</f>
        <v>3</v>
      </c>
      <c r="AY71">
        <f>IFERROR(6-VALUE(RIGHT(Rawdata!AY71)),"N/A")</f>
        <v>4</v>
      </c>
      <c r="AZ71">
        <f>IFERROR(VALUE(RIGHT(Rawdata!AZ71)),"N/A")</f>
        <v>2</v>
      </c>
      <c r="BA71">
        <f>IFERROR(VALUE(RIGHT(Rawdata!BA71)),"N/A")</f>
        <v>1</v>
      </c>
    </row>
    <row r="72" spans="1:53" x14ac:dyDescent="0.25">
      <c r="A72">
        <f>Rawdata!A72</f>
        <v>10</v>
      </c>
      <c r="B72" t="str">
        <f>Rawdata!B72</f>
        <v>T5</v>
      </c>
      <c r="C72" t="str">
        <f>Rawdata!C72</f>
        <v>2023-07-16 14:57:25</v>
      </c>
      <c r="D72" t="str">
        <f>Rawdata!D72</f>
        <v>754-996</v>
      </c>
      <c r="E72" t="str">
        <f>IF(Rawdata!E72="","",Rawdata!E72)</f>
        <v/>
      </c>
      <c r="F72">
        <f>IFERROR(VALUE(RIGHT(Rawdata!F72)),"N/A")</f>
        <v>2</v>
      </c>
      <c r="G72" cm="1">
        <f t="array" ref="G72">IFERROR(_xlfn.IFS(Rawdata!G72="A1",100,Rawdata!G72="A2",75,Rawdata!G72="A3",50,Rawdata!G72="A4",25,Rawdata!G72="A5",0),"N/A")</f>
        <v>100</v>
      </c>
      <c r="H72" cm="1">
        <f t="array" ref="H72">IFERROR(_xlfn.IFS(Rawdata!H72="A1",100,Rawdata!H72="A2",75,Rawdata!H72="A3",50,Rawdata!H72="A4",25,Rawdata!H72="A5",0),"N/A")</f>
        <v>100</v>
      </c>
      <c r="I72" cm="1">
        <f t="array" ref="I72">IFERROR(_xlfn.IFS(Rawdata!I72="A1",100,Rawdata!I72="A2",75,Rawdata!I72="A3",50,Rawdata!I72="A4",25,Rawdata!I72="A5",0),"N/A")</f>
        <v>100</v>
      </c>
      <c r="J72" cm="1">
        <f t="array" ref="J72">IFERROR(_xlfn.IFS(Rawdata!J72="A1",100,Rawdata!J72="A2",75,Rawdata!J72="A3",50,Rawdata!J72="A4",25,Rawdata!J72="A5",0),"N/A")</f>
        <v>100</v>
      </c>
      <c r="K72" cm="1">
        <f t="array" ref="K72">IFERROR(_xlfn.IFS(Rawdata!K72="A1",100,Rawdata!K72="A2",75,Rawdata!K72="A3",50,Rawdata!K72="A4",25,Rawdata!K72="A5",0),"N/A")</f>
        <v>100</v>
      </c>
      <c r="L72" cm="1">
        <f t="array" ref="L72">IFERROR(_xlfn.IFS(Rawdata!L72="A1",100,Rawdata!L72="A2",75,Rawdata!L72="A3",50,Rawdata!L72="A4",25,Rawdata!L72="A5",0),"N/A")</f>
        <v>100</v>
      </c>
      <c r="M72" cm="1">
        <f t="array" ref="M72">IFERROR(_xlfn.IFS(Rawdata!M72="A1",100,Rawdata!M72="A2",75,Rawdata!M72="A3",50,Rawdata!M72="A4",25,Rawdata!M72="A5",0),"N/A")</f>
        <v>100</v>
      </c>
      <c r="N72" cm="1">
        <f t="array" ref="N72">IFERROR(_xlfn.IFS(Rawdata!N72="A1",100,Rawdata!N72="A2",75,Rawdata!N72="A3",50,Rawdata!N72="A4",25,Rawdata!N72="A5",0),"N/A")</f>
        <v>100</v>
      </c>
      <c r="O72" cm="1">
        <f t="array" ref="O72">IFERROR(_xlfn.IFS(Rawdata!O72="A1",100,Rawdata!O72="A2",75,Rawdata!O72="A3",50,Rawdata!O72="A4",25,Rawdata!O72="A5",0),"N/A")</f>
        <v>100</v>
      </c>
      <c r="P72" cm="1">
        <f t="array" ref="P72">IFERROR(_xlfn.IFS(Rawdata!P72="A1",100,Rawdata!P72="A2",75,Rawdata!P72="A3",50,Rawdata!P72="A4",25,Rawdata!P72="A5",0),"N/A")</f>
        <v>100</v>
      </c>
      <c r="Q72" cm="1">
        <f t="array" ref="Q72">IFERROR(_xlfn.IFS(Rawdata!Q72="A1",100,Rawdata!Q72="A2",75,Rawdata!Q72="A3",50,Rawdata!Q72="A4",25,Rawdata!Q72="A5",0),"N/A")</f>
        <v>50</v>
      </c>
      <c r="R72" cm="1">
        <f t="array" ref="R72">IFERROR(_xlfn.IFS(Rawdata!R72="A1",100,Rawdata!R72="A2",75,Rawdata!R72="A3",50,Rawdata!R72="A4",25,Rawdata!R72="A5",0),"N/A")</f>
        <v>100</v>
      </c>
      <c r="S72" cm="1">
        <f t="array" ref="S72">IFERROR(_xlfn.IFS(Rawdata!S72="A1",100,Rawdata!S72="A2",75,Rawdata!S72="A3",50,Rawdata!S72="A4",25,Rawdata!S72="A5",0),"N/A")</f>
        <v>75</v>
      </c>
      <c r="T72" cm="1">
        <f t="array" ref="T72">IFERROR(_xlfn.IFS(Rawdata!T72="A1",100,Rawdata!T72="A2",75,Rawdata!T72="A3",50,Rawdata!T72="A4",25,Rawdata!T72="A5",0),"N/A")</f>
        <v>50</v>
      </c>
      <c r="U72" cm="1">
        <f t="array" ref="U72">IFERROR(_xlfn.IFS(Rawdata!U72="A1",100,Rawdata!U72="A2",75,Rawdata!U72="A3",50,Rawdata!U72="A4",25,Rawdata!U72="A5",0),"N/A")</f>
        <v>75</v>
      </c>
      <c r="V72" cm="1">
        <f t="array" ref="V72">IFERROR(_xlfn.IFS(Rawdata!V72="A1",100,Rawdata!V72="A2",75,Rawdata!V72="A3",50,Rawdata!V72="A4",25,Rawdata!V72="A5",0),"N/A")</f>
        <v>100</v>
      </c>
      <c r="W72" cm="1">
        <f t="array" ref="W72">IFERROR(_xlfn.IFS(Rawdata!W72="A1",100,Rawdata!W72="A2",75,Rawdata!W72="A3",50,Rawdata!W72="A4",25,Rawdata!W72="A5",0),"N/A")</f>
        <v>100</v>
      </c>
      <c r="X72" cm="1">
        <f t="array" ref="X72">IFERROR(_xlfn.IFS(Rawdata!X72="A1",100,Rawdata!X72="A2",75,Rawdata!X72="A3",50,Rawdata!X72="A4",25,Rawdata!X72="A5",0),"N/A")</f>
        <v>100</v>
      </c>
      <c r="Y72" cm="1">
        <f t="array" ref="Y72">IFERROR(_xlfn.IFS(Rawdata!Y72="A1",100,Rawdata!Y72="A2",75,Rawdata!Y72="A3",50,Rawdata!Y72="A4",25,Rawdata!Y72="A5",0),"N/A")</f>
        <v>25</v>
      </c>
      <c r="Z72" cm="1">
        <f t="array" ref="Z72">IFERROR(_xlfn.IFS(Rawdata!Z72="A1",100,Rawdata!Z72="A2",75,Rawdata!Z72="A3",50,Rawdata!Z72="A4",25,Rawdata!Z72="A5",0),"N/A")</f>
        <v>25</v>
      </c>
      <c r="AA72" cm="1">
        <f t="array" ref="AA72">IFERROR(_xlfn.IFS(Rawdata!AA72="A1",100,Rawdata!AA72="A2",75,Rawdata!AA72="A3",50,Rawdata!AA72="A4",25,Rawdata!AA72="A5",0),"N/A")</f>
        <v>50</v>
      </c>
      <c r="AB72" cm="1">
        <f t="array" ref="AB72">IFERROR(_xlfn.IFS(Rawdata!AB72="A1",100,Rawdata!AB72="A2",75,Rawdata!AB72="A3",50,Rawdata!AB72="A4",25,Rawdata!AB72="A5",0),"N/A")</f>
        <v>100</v>
      </c>
      <c r="AC72" cm="1">
        <f t="array" ref="AC72">IFERROR(_xlfn.IFS(Rawdata!AC72="A1",100,Rawdata!AC72="A2",75,Rawdata!AC72="A3",50,Rawdata!AC72="A4",25,Rawdata!AC72="A5",0),"N/A")</f>
        <v>100</v>
      </c>
      <c r="AD72">
        <f>IFERROR(VALUE(RIGHT(Rawdata!AD72)),"N/A")</f>
        <v>1</v>
      </c>
      <c r="AE72">
        <f>IFERROR(VALUE(RIGHT(Rawdata!AE72)),"N/A")</f>
        <v>1</v>
      </c>
      <c r="AF72">
        <f>IFERROR(VALUE(RIGHT(Rawdata!AF72)),"N/A")</f>
        <v>1</v>
      </c>
      <c r="AG72">
        <f>8-IFERROR(VALUE(RIGHT(Rawdata!AG72)),"N/A")</f>
        <v>2</v>
      </c>
      <c r="AH72">
        <f>8-IFERROR(VALUE(RIGHT(Rawdata!AH72)),"N/A")</f>
        <v>1</v>
      </c>
      <c r="AI72">
        <f>IFERROR(VALUE(RIGHT(Rawdata!AI72)),"N/A")</f>
        <v>1</v>
      </c>
      <c r="AJ72">
        <f>IFERROR(VALUE(RIGHT(Rawdata!AJ72)),"N/A")</f>
        <v>3</v>
      </c>
      <c r="AK72">
        <f>IFERROR(VALUE(RIGHT(Rawdata!AK72)),"N/A")</f>
        <v>3</v>
      </c>
      <c r="AL72">
        <f>IFERROR(VALUE(RIGHT(Rawdata!AL72)),"N/A")</f>
        <v>1</v>
      </c>
      <c r="AM72">
        <f>IFERROR(VALUE(RIGHT(Rawdata!AM72)),"N/A")</f>
        <v>1</v>
      </c>
      <c r="AN72">
        <f>IFERROR(VALUE(RIGHT(Rawdata!AN72)),"N/A")</f>
        <v>1</v>
      </c>
      <c r="AO72">
        <f>IFERROR(VALUE(RIGHT(Rawdata!AO72)),"N/A")</f>
        <v>1</v>
      </c>
      <c r="AP72">
        <f>IFERROR(VALUE(RIGHT(Rawdata!AP72)),"N/A")</f>
        <v>1</v>
      </c>
      <c r="AQ72">
        <f>IFERROR(VALUE(RIGHT(Rawdata!AQ72)),"N/A")</f>
        <v>1</v>
      </c>
      <c r="AR72">
        <f>IFERROR(VALUE(RIGHT(Rawdata!AR72)),"N/A")</f>
        <v>2</v>
      </c>
      <c r="AS72">
        <f>IFERROR(VALUE(RIGHT(Rawdata!AS72)),"N/A")</f>
        <v>2</v>
      </c>
      <c r="AT72">
        <f>IFERROR(VALUE(RIGHT(Rawdata!AT72)),"N/A")</f>
        <v>1</v>
      </c>
      <c r="AU72">
        <f>IFERROR(VALUE(RIGHT(Rawdata!AU72)),"N/A")</f>
        <v>1</v>
      </c>
      <c r="AV72">
        <f>IFERROR(VALUE(RIGHT(Rawdata!AV72)),"N/A")</f>
        <v>1</v>
      </c>
      <c r="AW72">
        <f>IFERROR(VALUE(RIGHT(Rawdata!AW72)),"N/A")</f>
        <v>1</v>
      </c>
      <c r="AX72">
        <f>IFERROR(VALUE(RIGHT(Rawdata!AX72)),"N/A")</f>
        <v>1</v>
      </c>
      <c r="AY72">
        <f>IFERROR(6-VALUE(RIGHT(Rawdata!AY72)),"N/A")</f>
        <v>3</v>
      </c>
      <c r="AZ72">
        <f>IFERROR(VALUE(RIGHT(Rawdata!AZ72)),"N/A")</f>
        <v>1</v>
      </c>
      <c r="BA72">
        <f>IFERROR(VALUE(RIGHT(Rawdata!BA72)),"N/A")</f>
        <v>1</v>
      </c>
    </row>
    <row r="73" spans="1:53" x14ac:dyDescent="0.25">
      <c r="A73">
        <f>Rawdata!A73</f>
        <v>11</v>
      </c>
      <c r="B73" t="str">
        <f>Rawdata!B73</f>
        <v>T5</v>
      </c>
      <c r="C73" t="str">
        <f>Rawdata!C73</f>
        <v>2023-09-12 14:05:34</v>
      </c>
      <c r="D73" t="str">
        <f>Rawdata!D73</f>
        <v>758-992</v>
      </c>
      <c r="E73" t="str">
        <f>IF(Rawdata!E73="","",Rawdata!E73)</f>
        <v/>
      </c>
      <c r="F73">
        <f>IFERROR(VALUE(RIGHT(Rawdata!F73)),"N/A")</f>
        <v>2</v>
      </c>
      <c r="G73" cm="1">
        <f t="array" ref="G73">IFERROR(_xlfn.IFS(Rawdata!G73="A1",100,Rawdata!G73="A2",75,Rawdata!G73="A3",50,Rawdata!G73="A4",25,Rawdata!G73="A5",0),"N/A")</f>
        <v>100</v>
      </c>
      <c r="H73" cm="1">
        <f t="array" ref="H73">IFERROR(_xlfn.IFS(Rawdata!H73="A1",100,Rawdata!H73="A2",75,Rawdata!H73="A3",50,Rawdata!H73="A4",25,Rawdata!H73="A5",0),"N/A")</f>
        <v>100</v>
      </c>
      <c r="I73" cm="1">
        <f t="array" ref="I73">IFERROR(_xlfn.IFS(Rawdata!I73="A1",100,Rawdata!I73="A2",75,Rawdata!I73="A3",50,Rawdata!I73="A4",25,Rawdata!I73="A5",0),"N/A")</f>
        <v>100</v>
      </c>
      <c r="J73" cm="1">
        <f t="array" ref="J73">IFERROR(_xlfn.IFS(Rawdata!J73="A1",100,Rawdata!J73="A2",75,Rawdata!J73="A3",50,Rawdata!J73="A4",25,Rawdata!J73="A5",0),"N/A")</f>
        <v>100</v>
      </c>
      <c r="K73" cm="1">
        <f t="array" ref="K73">IFERROR(_xlfn.IFS(Rawdata!K73="A1",100,Rawdata!K73="A2",75,Rawdata!K73="A3",50,Rawdata!K73="A4",25,Rawdata!K73="A5",0),"N/A")</f>
        <v>100</v>
      </c>
      <c r="L73" cm="1">
        <f t="array" ref="L73">IFERROR(_xlfn.IFS(Rawdata!L73="A1",100,Rawdata!L73="A2",75,Rawdata!L73="A3",50,Rawdata!L73="A4",25,Rawdata!L73="A5",0),"N/A")</f>
        <v>100</v>
      </c>
      <c r="M73" cm="1">
        <f t="array" ref="M73">IFERROR(_xlfn.IFS(Rawdata!M73="A1",100,Rawdata!M73="A2",75,Rawdata!M73="A3",50,Rawdata!M73="A4",25,Rawdata!M73="A5",0),"N/A")</f>
        <v>75</v>
      </c>
      <c r="N73" cm="1">
        <f t="array" ref="N73">IFERROR(_xlfn.IFS(Rawdata!N73="A1",100,Rawdata!N73="A2",75,Rawdata!N73="A3",50,Rawdata!N73="A4",25,Rawdata!N73="A5",0),"N/A")</f>
        <v>50</v>
      </c>
      <c r="O73" cm="1">
        <f t="array" ref="O73">IFERROR(_xlfn.IFS(Rawdata!O73="A1",100,Rawdata!O73="A2",75,Rawdata!O73="A3",50,Rawdata!O73="A4",25,Rawdata!O73="A5",0),"N/A")</f>
        <v>50</v>
      </c>
      <c r="P73" cm="1">
        <f t="array" ref="P73">IFERROR(_xlfn.IFS(Rawdata!P73="A1",100,Rawdata!P73="A2",75,Rawdata!P73="A3",50,Rawdata!P73="A4",25,Rawdata!P73="A5",0),"N/A")</f>
        <v>50</v>
      </c>
      <c r="Q73" cm="1">
        <f t="array" ref="Q73">IFERROR(_xlfn.IFS(Rawdata!Q73="A1",100,Rawdata!Q73="A2",75,Rawdata!Q73="A3",50,Rawdata!Q73="A4",25,Rawdata!Q73="A5",0),"N/A")</f>
        <v>50</v>
      </c>
      <c r="R73" cm="1">
        <f t="array" ref="R73">IFERROR(_xlfn.IFS(Rawdata!R73="A1",100,Rawdata!R73="A2",75,Rawdata!R73="A3",50,Rawdata!R73="A4",25,Rawdata!R73="A5",0),"N/A")</f>
        <v>25</v>
      </c>
      <c r="S73" cm="1">
        <f t="array" ref="S73">IFERROR(_xlfn.IFS(Rawdata!S73="A1",100,Rawdata!S73="A2",75,Rawdata!S73="A3",50,Rawdata!S73="A4",25,Rawdata!S73="A5",0),"N/A")</f>
        <v>50</v>
      </c>
      <c r="T73" cm="1">
        <f t="array" ref="T73">IFERROR(_xlfn.IFS(Rawdata!T73="A1",100,Rawdata!T73="A2",75,Rawdata!T73="A3",50,Rawdata!T73="A4",25,Rawdata!T73="A5",0),"N/A")</f>
        <v>50</v>
      </c>
      <c r="U73" cm="1">
        <f t="array" ref="U73">IFERROR(_xlfn.IFS(Rawdata!U73="A1",100,Rawdata!U73="A2",75,Rawdata!U73="A3",50,Rawdata!U73="A4",25,Rawdata!U73="A5",0),"N/A")</f>
        <v>25</v>
      </c>
      <c r="V73" cm="1">
        <f t="array" ref="V73">IFERROR(_xlfn.IFS(Rawdata!V73="A1",100,Rawdata!V73="A2",75,Rawdata!V73="A3",50,Rawdata!V73="A4",25,Rawdata!V73="A5",0),"N/A")</f>
        <v>50</v>
      </c>
      <c r="W73" cm="1">
        <f t="array" ref="W73">IFERROR(_xlfn.IFS(Rawdata!W73="A1",100,Rawdata!W73="A2",75,Rawdata!W73="A3",50,Rawdata!W73="A4",25,Rawdata!W73="A5",0),"N/A")</f>
        <v>25</v>
      </c>
      <c r="X73" cm="1">
        <f t="array" ref="X73">IFERROR(_xlfn.IFS(Rawdata!X73="A1",100,Rawdata!X73="A2",75,Rawdata!X73="A3",50,Rawdata!X73="A4",25,Rawdata!X73="A5",0),"N/A")</f>
        <v>25</v>
      </c>
      <c r="Y73" cm="1">
        <f t="array" ref="Y73">IFERROR(_xlfn.IFS(Rawdata!Y73="A1",100,Rawdata!Y73="A2",75,Rawdata!Y73="A3",50,Rawdata!Y73="A4",25,Rawdata!Y73="A5",0),"N/A")</f>
        <v>25</v>
      </c>
      <c r="Z73" cm="1">
        <f t="array" ref="Z73">IFERROR(_xlfn.IFS(Rawdata!Z73="A1",100,Rawdata!Z73="A2",75,Rawdata!Z73="A3",50,Rawdata!Z73="A4",25,Rawdata!Z73="A5",0),"N/A")</f>
        <v>25</v>
      </c>
      <c r="AA73" cm="1">
        <f t="array" ref="AA73">IFERROR(_xlfn.IFS(Rawdata!AA73="A1",100,Rawdata!AA73="A2",75,Rawdata!AA73="A3",50,Rawdata!AA73="A4",25,Rawdata!AA73="A5",0),"N/A")</f>
        <v>25</v>
      </c>
      <c r="AB73" cm="1">
        <f t="array" ref="AB73">IFERROR(_xlfn.IFS(Rawdata!AB73="A1",100,Rawdata!AB73="A2",75,Rawdata!AB73="A3",50,Rawdata!AB73="A4",25,Rawdata!AB73="A5",0),"N/A")</f>
        <v>75</v>
      </c>
      <c r="AC73" cm="1">
        <f t="array" ref="AC73">IFERROR(_xlfn.IFS(Rawdata!AC73="A1",100,Rawdata!AC73="A2",75,Rawdata!AC73="A3",50,Rawdata!AC73="A4",25,Rawdata!AC73="A5",0),"N/A")</f>
        <v>75</v>
      </c>
      <c r="AD73">
        <f>IFERROR(VALUE(RIGHT(Rawdata!AD73)),"N/A")</f>
        <v>5</v>
      </c>
      <c r="AE73">
        <f>IFERROR(VALUE(RIGHT(Rawdata!AE73)),"N/A")</f>
        <v>5</v>
      </c>
      <c r="AF73">
        <f>IFERROR(VALUE(RIGHT(Rawdata!AF73)),"N/A")</f>
        <v>5</v>
      </c>
      <c r="AG73">
        <f>8-IFERROR(VALUE(RIGHT(Rawdata!AG73)),"N/A")</f>
        <v>6</v>
      </c>
      <c r="AH73">
        <f>8-IFERROR(VALUE(RIGHT(Rawdata!AH73)),"N/A")</f>
        <v>6</v>
      </c>
      <c r="AI73">
        <f>IFERROR(VALUE(RIGHT(Rawdata!AI73)),"N/A")</f>
        <v>6</v>
      </c>
      <c r="AJ73">
        <f>IFERROR(VALUE(RIGHT(Rawdata!AJ73)),"N/A")</f>
        <v>5</v>
      </c>
      <c r="AK73">
        <f>IFERROR(VALUE(RIGHT(Rawdata!AK73)),"N/A")</f>
        <v>2</v>
      </c>
      <c r="AL73">
        <f>IFERROR(VALUE(RIGHT(Rawdata!AL73)),"N/A")</f>
        <v>4</v>
      </c>
      <c r="AM73">
        <f>IFERROR(VALUE(RIGHT(Rawdata!AM73)),"N/A")</f>
        <v>4</v>
      </c>
      <c r="AN73">
        <f>IFERROR(VALUE(RIGHT(Rawdata!AN73)),"N/A")</f>
        <v>4</v>
      </c>
      <c r="AO73">
        <f>IFERROR(VALUE(RIGHT(Rawdata!AO73)),"N/A")</f>
        <v>4</v>
      </c>
      <c r="AP73">
        <f>IFERROR(VALUE(RIGHT(Rawdata!AP73)),"N/A")</f>
        <v>5</v>
      </c>
      <c r="AQ73">
        <f>IFERROR(VALUE(RIGHT(Rawdata!AQ73)),"N/A")</f>
        <v>5</v>
      </c>
      <c r="AR73">
        <f>IFERROR(VALUE(RIGHT(Rawdata!AR73)),"N/A")</f>
        <v>4</v>
      </c>
      <c r="AS73">
        <f>IFERROR(VALUE(RIGHT(Rawdata!AS73)),"N/A")</f>
        <v>4</v>
      </c>
      <c r="AT73">
        <f>IFERROR(VALUE(RIGHT(Rawdata!AT73)),"N/A")</f>
        <v>4</v>
      </c>
      <c r="AU73">
        <f>IFERROR(VALUE(RIGHT(Rawdata!AU73)),"N/A")</f>
        <v>5</v>
      </c>
      <c r="AV73">
        <f>IFERROR(VALUE(RIGHT(Rawdata!AV73)),"N/A")</f>
        <v>5</v>
      </c>
      <c r="AW73">
        <f>IFERROR(VALUE(RIGHT(Rawdata!AW73)),"N/A")</f>
        <v>3</v>
      </c>
      <c r="AX73">
        <f>IFERROR(VALUE(RIGHT(Rawdata!AX73)),"N/A")</f>
        <v>4</v>
      </c>
      <c r="AY73">
        <f>IFERROR(6-VALUE(RIGHT(Rawdata!AY73)),"N/A")</f>
        <v>4</v>
      </c>
      <c r="AZ73">
        <f>IFERROR(VALUE(RIGHT(Rawdata!AZ73)),"N/A")</f>
        <v>5</v>
      </c>
      <c r="BA73">
        <f>IFERROR(VALUE(RIGHT(Rawdata!BA73)),"N/A")</f>
        <v>4</v>
      </c>
    </row>
    <row r="74" spans="1:53" x14ac:dyDescent="0.25">
      <c r="A74">
        <f>Rawdata!A74</f>
        <v>13</v>
      </c>
      <c r="B74" t="str">
        <f>Rawdata!B74</f>
        <v>T5</v>
      </c>
      <c r="C74" t="str">
        <f>Rawdata!C74</f>
        <v>2023-09-23 21:27:32</v>
      </c>
      <c r="D74" t="str">
        <f>Rawdata!D74</f>
        <v>751-999</v>
      </c>
      <c r="E74" t="str">
        <f>IF(Rawdata!E74="","",Rawdata!E74)</f>
        <v/>
      </c>
      <c r="F74">
        <f>IFERROR(VALUE(RIGHT(Rawdata!F74)),"N/A")</f>
        <v>2</v>
      </c>
      <c r="G74" cm="1">
        <f t="array" ref="G74">IFERROR(_xlfn.IFS(Rawdata!G74="A1",100,Rawdata!G74="A2",75,Rawdata!G74="A3",50,Rawdata!G74="A4",25,Rawdata!G74="A5",0),"N/A")</f>
        <v>100</v>
      </c>
      <c r="H74" cm="1">
        <f t="array" ref="H74">IFERROR(_xlfn.IFS(Rawdata!H74="A1",100,Rawdata!H74="A2",75,Rawdata!H74="A3",50,Rawdata!H74="A4",25,Rawdata!H74="A5",0),"N/A")</f>
        <v>100</v>
      </c>
      <c r="I74" cm="1">
        <f t="array" ref="I74">IFERROR(_xlfn.IFS(Rawdata!I74="A1",100,Rawdata!I74="A2",75,Rawdata!I74="A3",50,Rawdata!I74="A4",25,Rawdata!I74="A5",0),"N/A")</f>
        <v>75</v>
      </c>
      <c r="J74" cm="1">
        <f t="array" ref="J74">IFERROR(_xlfn.IFS(Rawdata!J74="A1",100,Rawdata!J74="A2",75,Rawdata!J74="A3",50,Rawdata!J74="A4",25,Rawdata!J74="A5",0),"N/A")</f>
        <v>75</v>
      </c>
      <c r="K74" cm="1">
        <f t="array" ref="K74">IFERROR(_xlfn.IFS(Rawdata!K74="A1",100,Rawdata!K74="A2",75,Rawdata!K74="A3",50,Rawdata!K74="A4",25,Rawdata!K74="A5",0),"N/A")</f>
        <v>100</v>
      </c>
      <c r="L74" cm="1">
        <f t="array" ref="L74">IFERROR(_xlfn.IFS(Rawdata!L74="A1",100,Rawdata!L74="A2",75,Rawdata!L74="A3",50,Rawdata!L74="A4",25,Rawdata!L74="A5",0),"N/A")</f>
        <v>75</v>
      </c>
      <c r="M74" cm="1">
        <f t="array" ref="M74">IFERROR(_xlfn.IFS(Rawdata!M74="A1",100,Rawdata!M74="A2",75,Rawdata!M74="A3",50,Rawdata!M74="A4",25,Rawdata!M74="A5",0),"N/A")</f>
        <v>75</v>
      </c>
      <c r="N74" cm="1">
        <f t="array" ref="N74">IFERROR(_xlfn.IFS(Rawdata!N74="A1",100,Rawdata!N74="A2",75,Rawdata!N74="A3",50,Rawdata!N74="A4",25,Rawdata!N74="A5",0),"N/A")</f>
        <v>75</v>
      </c>
      <c r="O74" cm="1">
        <f t="array" ref="O74">IFERROR(_xlfn.IFS(Rawdata!O74="A1",100,Rawdata!O74="A2",75,Rawdata!O74="A3",50,Rawdata!O74="A4",25,Rawdata!O74="A5",0),"N/A")</f>
        <v>25</v>
      </c>
      <c r="P74" cm="1">
        <f t="array" ref="P74">IFERROR(_xlfn.IFS(Rawdata!P74="A1",100,Rawdata!P74="A2",75,Rawdata!P74="A3",50,Rawdata!P74="A4",25,Rawdata!P74="A5",0),"N/A")</f>
        <v>50</v>
      </c>
      <c r="Q74" cm="1">
        <f t="array" ref="Q74">IFERROR(_xlfn.IFS(Rawdata!Q74="A1",100,Rawdata!Q74="A2",75,Rawdata!Q74="A3",50,Rawdata!Q74="A4",25,Rawdata!Q74="A5",0),"N/A")</f>
        <v>25</v>
      </c>
      <c r="R74" cm="1">
        <f t="array" ref="R74">IFERROR(_xlfn.IFS(Rawdata!R74="A1",100,Rawdata!R74="A2",75,Rawdata!R74="A3",50,Rawdata!R74="A4",25,Rawdata!R74="A5",0),"N/A")</f>
        <v>75</v>
      </c>
      <c r="S74" cm="1">
        <f t="array" ref="S74">IFERROR(_xlfn.IFS(Rawdata!S74="A1",100,Rawdata!S74="A2",75,Rawdata!S74="A3",50,Rawdata!S74="A4",25,Rawdata!S74="A5",0),"N/A")</f>
        <v>25</v>
      </c>
      <c r="T74" cm="1">
        <f t="array" ref="T74">IFERROR(_xlfn.IFS(Rawdata!T74="A1",100,Rawdata!T74="A2",75,Rawdata!T74="A3",50,Rawdata!T74="A4",25,Rawdata!T74="A5",0),"N/A")</f>
        <v>25</v>
      </c>
      <c r="U74" cm="1">
        <f t="array" ref="U74">IFERROR(_xlfn.IFS(Rawdata!U74="A1",100,Rawdata!U74="A2",75,Rawdata!U74="A3",50,Rawdata!U74="A4",25,Rawdata!U74="A5",0),"N/A")</f>
        <v>50</v>
      </c>
      <c r="V74" cm="1">
        <f t="array" ref="V74">IFERROR(_xlfn.IFS(Rawdata!V74="A1",100,Rawdata!V74="A2",75,Rawdata!V74="A3",50,Rawdata!V74="A4",25,Rawdata!V74="A5",0),"N/A")</f>
        <v>50</v>
      </c>
      <c r="W74" cm="1">
        <f t="array" ref="W74">IFERROR(_xlfn.IFS(Rawdata!W74="A1",100,Rawdata!W74="A2",75,Rawdata!W74="A3",50,Rawdata!W74="A4",25,Rawdata!W74="A5",0),"N/A")</f>
        <v>25</v>
      </c>
      <c r="X74" cm="1">
        <f t="array" ref="X74">IFERROR(_xlfn.IFS(Rawdata!X74="A1",100,Rawdata!X74="A2",75,Rawdata!X74="A3",50,Rawdata!X74="A4",25,Rawdata!X74="A5",0),"N/A")</f>
        <v>25</v>
      </c>
      <c r="Y74" cm="1">
        <f t="array" ref="Y74">IFERROR(_xlfn.IFS(Rawdata!Y74="A1",100,Rawdata!Y74="A2",75,Rawdata!Y74="A3",50,Rawdata!Y74="A4",25,Rawdata!Y74="A5",0),"N/A")</f>
        <v>25</v>
      </c>
      <c r="Z74" cm="1">
        <f t="array" ref="Z74">IFERROR(_xlfn.IFS(Rawdata!Z74="A1",100,Rawdata!Z74="A2",75,Rawdata!Z74="A3",50,Rawdata!Z74="A4",25,Rawdata!Z74="A5",0),"N/A")</f>
        <v>75</v>
      </c>
      <c r="AA74" cm="1">
        <f t="array" ref="AA74">IFERROR(_xlfn.IFS(Rawdata!AA74="A1",100,Rawdata!AA74="A2",75,Rawdata!AA74="A3",50,Rawdata!AA74="A4",25,Rawdata!AA74="A5",0),"N/A")</f>
        <v>50</v>
      </c>
      <c r="AB74" cm="1">
        <f t="array" ref="AB74">IFERROR(_xlfn.IFS(Rawdata!AB74="A1",100,Rawdata!AB74="A2",75,Rawdata!AB74="A3",50,Rawdata!AB74="A4",25,Rawdata!AB74="A5",0),"N/A")</f>
        <v>100</v>
      </c>
      <c r="AC74" cm="1">
        <f t="array" ref="AC74">IFERROR(_xlfn.IFS(Rawdata!AC74="A1",100,Rawdata!AC74="A2",75,Rawdata!AC74="A3",50,Rawdata!AC74="A4",25,Rawdata!AC74="A5",0),"N/A")</f>
        <v>100</v>
      </c>
      <c r="AD74">
        <f>IFERROR(VALUE(RIGHT(Rawdata!AD74)),"N/A")</f>
        <v>5</v>
      </c>
      <c r="AE74">
        <f>IFERROR(VALUE(RIGHT(Rawdata!AE74)),"N/A")</f>
        <v>3</v>
      </c>
      <c r="AF74">
        <f>IFERROR(VALUE(RIGHT(Rawdata!AF74)),"N/A")</f>
        <v>4</v>
      </c>
      <c r="AG74">
        <f>8-IFERROR(VALUE(RIGHT(Rawdata!AG74)),"N/A")</f>
        <v>3</v>
      </c>
      <c r="AH74">
        <f>8-IFERROR(VALUE(RIGHT(Rawdata!AH74)),"N/A")</f>
        <v>3</v>
      </c>
      <c r="AI74">
        <f>IFERROR(VALUE(RIGHT(Rawdata!AI74)),"N/A")</f>
        <v>5</v>
      </c>
      <c r="AJ74">
        <f>IFERROR(VALUE(RIGHT(Rawdata!AJ74)),"N/A")</f>
        <v>4</v>
      </c>
      <c r="AK74">
        <f>IFERROR(VALUE(RIGHT(Rawdata!AK74)),"N/A")</f>
        <v>4</v>
      </c>
      <c r="AL74">
        <f>IFERROR(VALUE(RIGHT(Rawdata!AL74)),"N/A")</f>
        <v>4</v>
      </c>
      <c r="AM74">
        <f>IFERROR(VALUE(RIGHT(Rawdata!AM74)),"N/A")</f>
        <v>5</v>
      </c>
      <c r="AN74">
        <f>IFERROR(VALUE(RIGHT(Rawdata!AN74)),"N/A")</f>
        <v>5</v>
      </c>
      <c r="AO74">
        <f>IFERROR(VALUE(RIGHT(Rawdata!AO74)),"N/A")</f>
        <v>5</v>
      </c>
      <c r="AP74">
        <f>IFERROR(VALUE(RIGHT(Rawdata!AP74)),"N/A")</f>
        <v>5</v>
      </c>
      <c r="AQ74">
        <f>IFERROR(VALUE(RIGHT(Rawdata!AQ74)),"N/A")</f>
        <v>5</v>
      </c>
      <c r="AR74">
        <f>IFERROR(VALUE(RIGHT(Rawdata!AR74)),"N/A")</f>
        <v>5</v>
      </c>
      <c r="AS74">
        <f>IFERROR(VALUE(RIGHT(Rawdata!AS74)),"N/A")</f>
        <v>5</v>
      </c>
      <c r="AT74">
        <f>IFERROR(VALUE(RIGHT(Rawdata!AT74)),"N/A")</f>
        <v>5</v>
      </c>
      <c r="AU74">
        <f>IFERROR(VALUE(RIGHT(Rawdata!AU74)),"N/A")</f>
        <v>5</v>
      </c>
      <c r="AV74">
        <f>IFERROR(VALUE(RIGHT(Rawdata!AV74)),"N/A")</f>
        <v>5</v>
      </c>
      <c r="AW74">
        <f>IFERROR(VALUE(RIGHT(Rawdata!AW74)),"N/A")</f>
        <v>5</v>
      </c>
      <c r="AX74">
        <f>IFERROR(VALUE(RIGHT(Rawdata!AX74)),"N/A")</f>
        <v>5</v>
      </c>
      <c r="AY74">
        <f>IFERROR(6-VALUE(RIGHT(Rawdata!AY74)),"N/A")</f>
        <v>5</v>
      </c>
      <c r="AZ74">
        <f>IFERROR(VALUE(RIGHT(Rawdata!AZ74)),"N/A")</f>
        <v>5</v>
      </c>
      <c r="BA74">
        <f>IFERROR(VALUE(RIGHT(Rawdata!BA74)),"N/A")</f>
        <v>5</v>
      </c>
    </row>
    <row r="75" spans="1:53" x14ac:dyDescent="0.25">
      <c r="A75">
        <f>Rawdata!A75</f>
        <v>14</v>
      </c>
      <c r="B75" t="str">
        <f>Rawdata!B75</f>
        <v>T5</v>
      </c>
      <c r="C75" t="str">
        <f>Rawdata!C75</f>
        <v>2023-09-24 10:09:04</v>
      </c>
      <c r="D75" t="str">
        <f>Rawdata!D75</f>
        <v>850-949</v>
      </c>
      <c r="E75" t="str">
        <f>IF(Rawdata!E75="","",Rawdata!E75)</f>
        <v/>
      </c>
      <c r="F75">
        <f>IFERROR(VALUE(RIGHT(Rawdata!F75)),"N/A")</f>
        <v>2</v>
      </c>
      <c r="G75" cm="1">
        <f t="array" ref="G75">IFERROR(_xlfn.IFS(Rawdata!G75="A1",100,Rawdata!G75="A2",75,Rawdata!G75="A3",50,Rawdata!G75="A4",25,Rawdata!G75="A5",0),"N/A")</f>
        <v>25</v>
      </c>
      <c r="H75" cm="1">
        <f t="array" ref="H75">IFERROR(_xlfn.IFS(Rawdata!H75="A1",100,Rawdata!H75="A2",75,Rawdata!H75="A3",50,Rawdata!H75="A4",25,Rawdata!H75="A5",0),"N/A")</f>
        <v>0</v>
      </c>
      <c r="I75" cm="1">
        <f t="array" ref="I75">IFERROR(_xlfn.IFS(Rawdata!I75="A1",100,Rawdata!I75="A2",75,Rawdata!I75="A3",50,Rawdata!I75="A4",25,Rawdata!I75="A5",0),"N/A")</f>
        <v>0</v>
      </c>
      <c r="J75" cm="1">
        <f t="array" ref="J75">IFERROR(_xlfn.IFS(Rawdata!J75="A1",100,Rawdata!J75="A2",75,Rawdata!J75="A3",50,Rawdata!J75="A4",25,Rawdata!J75="A5",0),"N/A")</f>
        <v>0</v>
      </c>
      <c r="K75" cm="1">
        <f t="array" ref="K75">IFERROR(_xlfn.IFS(Rawdata!K75="A1",100,Rawdata!K75="A2",75,Rawdata!K75="A3",50,Rawdata!K75="A4",25,Rawdata!K75="A5",0),"N/A")</f>
        <v>100</v>
      </c>
      <c r="L75" cm="1">
        <f t="array" ref="L75">IFERROR(_xlfn.IFS(Rawdata!L75="A1",100,Rawdata!L75="A2",75,Rawdata!L75="A3",50,Rawdata!L75="A4",25,Rawdata!L75="A5",0),"N/A")</f>
        <v>0</v>
      </c>
      <c r="M75" cm="1">
        <f t="array" ref="M75">IFERROR(_xlfn.IFS(Rawdata!M75="A1",100,Rawdata!M75="A2",75,Rawdata!M75="A3",50,Rawdata!M75="A4",25,Rawdata!M75="A5",0),"N/A")</f>
        <v>0</v>
      </c>
      <c r="N75" cm="1">
        <f t="array" ref="N75">IFERROR(_xlfn.IFS(Rawdata!N75="A1",100,Rawdata!N75="A2",75,Rawdata!N75="A3",50,Rawdata!N75="A4",25,Rawdata!N75="A5",0),"N/A")</f>
        <v>0</v>
      </c>
      <c r="O75" cm="1">
        <f t="array" ref="O75">IFERROR(_xlfn.IFS(Rawdata!O75="A1",100,Rawdata!O75="A2",75,Rawdata!O75="A3",50,Rawdata!O75="A4",25,Rawdata!O75="A5",0),"N/A")</f>
        <v>50</v>
      </c>
      <c r="P75" cm="1">
        <f t="array" ref="P75">IFERROR(_xlfn.IFS(Rawdata!P75="A1",100,Rawdata!P75="A2",75,Rawdata!P75="A3",50,Rawdata!P75="A4",25,Rawdata!P75="A5",0),"N/A")</f>
        <v>50</v>
      </c>
      <c r="Q75" cm="1">
        <f t="array" ref="Q75">IFERROR(_xlfn.IFS(Rawdata!Q75="A1",100,Rawdata!Q75="A2",75,Rawdata!Q75="A3",50,Rawdata!Q75="A4",25,Rawdata!Q75="A5",0),"N/A")</f>
        <v>50</v>
      </c>
      <c r="R75" cm="1">
        <f t="array" ref="R75">IFERROR(_xlfn.IFS(Rawdata!R75="A1",100,Rawdata!R75="A2",75,Rawdata!R75="A3",50,Rawdata!R75="A4",25,Rawdata!R75="A5",0),"N/A")</f>
        <v>25</v>
      </c>
      <c r="S75" cm="1">
        <f t="array" ref="S75">IFERROR(_xlfn.IFS(Rawdata!S75="A1",100,Rawdata!S75="A2",75,Rawdata!S75="A3",50,Rawdata!S75="A4",25,Rawdata!S75="A5",0),"N/A")</f>
        <v>100</v>
      </c>
      <c r="T75" cm="1">
        <f t="array" ref="T75">IFERROR(_xlfn.IFS(Rawdata!T75="A1",100,Rawdata!T75="A2",75,Rawdata!T75="A3",50,Rawdata!T75="A4",25,Rawdata!T75="A5",0),"N/A")</f>
        <v>0</v>
      </c>
      <c r="U75" cm="1">
        <f t="array" ref="U75">IFERROR(_xlfn.IFS(Rawdata!U75="A1",100,Rawdata!U75="A2",75,Rawdata!U75="A3",50,Rawdata!U75="A4",25,Rawdata!U75="A5",0),"N/A")</f>
        <v>0</v>
      </c>
      <c r="V75" cm="1">
        <f t="array" ref="V75">IFERROR(_xlfn.IFS(Rawdata!V75="A1",100,Rawdata!V75="A2",75,Rawdata!V75="A3",50,Rawdata!V75="A4",25,Rawdata!V75="A5",0),"N/A")</f>
        <v>50</v>
      </c>
      <c r="W75" cm="1">
        <f t="array" ref="W75">IFERROR(_xlfn.IFS(Rawdata!W75="A1",100,Rawdata!W75="A2",75,Rawdata!W75="A3",50,Rawdata!W75="A4",25,Rawdata!W75="A5",0),"N/A")</f>
        <v>0</v>
      </c>
      <c r="X75" cm="1">
        <f t="array" ref="X75">IFERROR(_xlfn.IFS(Rawdata!X75="A1",100,Rawdata!X75="A2",75,Rawdata!X75="A3",50,Rawdata!X75="A4",25,Rawdata!X75="A5",0),"N/A")</f>
        <v>0</v>
      </c>
      <c r="Y75" cm="1">
        <f t="array" ref="Y75">IFERROR(_xlfn.IFS(Rawdata!Y75="A1",100,Rawdata!Y75="A2",75,Rawdata!Y75="A3",50,Rawdata!Y75="A4",25,Rawdata!Y75="A5",0),"N/A")</f>
        <v>25</v>
      </c>
      <c r="Z75" cm="1">
        <f t="array" ref="Z75">IFERROR(_xlfn.IFS(Rawdata!Z75="A1",100,Rawdata!Z75="A2",75,Rawdata!Z75="A3",50,Rawdata!Z75="A4",25,Rawdata!Z75="A5",0),"N/A")</f>
        <v>25</v>
      </c>
      <c r="AA75" cm="1">
        <f t="array" ref="AA75">IFERROR(_xlfn.IFS(Rawdata!AA75="A1",100,Rawdata!AA75="A2",75,Rawdata!AA75="A3",50,Rawdata!AA75="A4",25,Rawdata!AA75="A5",0),"N/A")</f>
        <v>50</v>
      </c>
      <c r="AB75" cm="1">
        <f t="array" ref="AB75">IFERROR(_xlfn.IFS(Rawdata!AB75="A1",100,Rawdata!AB75="A2",75,Rawdata!AB75="A3",50,Rawdata!AB75="A4",25,Rawdata!AB75="A5",0),"N/A")</f>
        <v>50</v>
      </c>
      <c r="AC75" cm="1">
        <f t="array" ref="AC75">IFERROR(_xlfn.IFS(Rawdata!AC75="A1",100,Rawdata!AC75="A2",75,Rawdata!AC75="A3",50,Rawdata!AC75="A4",25,Rawdata!AC75="A5",0),"N/A")</f>
        <v>25</v>
      </c>
      <c r="AD75">
        <f>IFERROR(VALUE(RIGHT(Rawdata!AD75)),"N/A")</f>
        <v>3</v>
      </c>
      <c r="AE75">
        <f>IFERROR(VALUE(RIGHT(Rawdata!AE75)),"N/A")</f>
        <v>1</v>
      </c>
      <c r="AF75">
        <f>IFERROR(VALUE(RIGHT(Rawdata!AF75)),"N/A")</f>
        <v>4</v>
      </c>
      <c r="AG75">
        <f>8-IFERROR(VALUE(RIGHT(Rawdata!AG75)),"N/A")</f>
        <v>1</v>
      </c>
      <c r="AH75">
        <f>8-IFERROR(VALUE(RIGHT(Rawdata!AH75)),"N/A")</f>
        <v>1</v>
      </c>
      <c r="AI75">
        <f>IFERROR(VALUE(RIGHT(Rawdata!AI75)),"N/A")</f>
        <v>1</v>
      </c>
      <c r="AJ75">
        <f>IFERROR(VALUE(RIGHT(Rawdata!AJ75)),"N/A")</f>
        <v>4</v>
      </c>
      <c r="AK75">
        <f>IFERROR(VALUE(RIGHT(Rawdata!AK75)),"N/A")</f>
        <v>1</v>
      </c>
      <c r="AL75">
        <f>IFERROR(VALUE(RIGHT(Rawdata!AL75)),"N/A")</f>
        <v>1</v>
      </c>
      <c r="AM75">
        <f>IFERROR(VALUE(RIGHT(Rawdata!AM75)),"N/A")</f>
        <v>3</v>
      </c>
      <c r="AN75">
        <f>IFERROR(VALUE(RIGHT(Rawdata!AN75)),"N/A")</f>
        <v>5</v>
      </c>
      <c r="AO75">
        <f>IFERROR(VALUE(RIGHT(Rawdata!AO75)),"N/A")</f>
        <v>3</v>
      </c>
      <c r="AP75">
        <f>IFERROR(VALUE(RIGHT(Rawdata!AP75)),"N/A")</f>
        <v>3</v>
      </c>
      <c r="AQ75">
        <f>IFERROR(VALUE(RIGHT(Rawdata!AQ75)),"N/A")</f>
        <v>5</v>
      </c>
      <c r="AR75">
        <f>IFERROR(VALUE(RIGHT(Rawdata!AR75)),"N/A")</f>
        <v>5</v>
      </c>
      <c r="AS75">
        <f>IFERROR(VALUE(RIGHT(Rawdata!AS75)),"N/A")</f>
        <v>5</v>
      </c>
      <c r="AT75">
        <f>IFERROR(VALUE(RIGHT(Rawdata!AT75)),"N/A")</f>
        <v>5</v>
      </c>
      <c r="AU75">
        <f>IFERROR(VALUE(RIGHT(Rawdata!AU75)),"N/A")</f>
        <v>3</v>
      </c>
      <c r="AV75">
        <f>IFERROR(VALUE(RIGHT(Rawdata!AV75)),"N/A")</f>
        <v>5</v>
      </c>
      <c r="AW75">
        <f>IFERROR(VALUE(RIGHT(Rawdata!AW75)),"N/A")</f>
        <v>3</v>
      </c>
      <c r="AX75">
        <f>IFERROR(VALUE(RIGHT(Rawdata!AX75)),"N/A")</f>
        <v>5</v>
      </c>
      <c r="AY75">
        <f>IFERROR(6-VALUE(RIGHT(Rawdata!AY75)),"N/A")</f>
        <v>1</v>
      </c>
      <c r="AZ75">
        <f>IFERROR(VALUE(RIGHT(Rawdata!AZ75)),"N/A")</f>
        <v>5</v>
      </c>
      <c r="BA75">
        <f>IFERROR(VALUE(RIGHT(Rawdata!BA75)),"N/A")</f>
        <v>1</v>
      </c>
    </row>
    <row r="76" spans="1:53" x14ac:dyDescent="0.25">
      <c r="A76">
        <f>Rawdata!A76</f>
        <v>15</v>
      </c>
      <c r="B76" t="str">
        <f>Rawdata!B76</f>
        <v>T5</v>
      </c>
      <c r="C76" t="str">
        <f>Rawdata!C76</f>
        <v>2023-09-27 19:23:43</v>
      </c>
      <c r="D76" t="str">
        <f>Rawdata!D76</f>
        <v>757-993</v>
      </c>
      <c r="E76" t="str">
        <f>IF(Rawdata!E76="","",Rawdata!E76)</f>
        <v/>
      </c>
      <c r="F76">
        <f>IFERROR(VALUE(RIGHT(Rawdata!F76)),"N/A")</f>
        <v>1</v>
      </c>
      <c r="G76" cm="1">
        <f t="array" ref="G76">IFERROR(_xlfn.IFS(Rawdata!G76="A1",100,Rawdata!G76="A2",75,Rawdata!G76="A3",50,Rawdata!G76="A4",25,Rawdata!G76="A5",0),"N/A")</f>
        <v>100</v>
      </c>
      <c r="H76" cm="1">
        <f t="array" ref="H76">IFERROR(_xlfn.IFS(Rawdata!H76="A1",100,Rawdata!H76="A2",75,Rawdata!H76="A3",50,Rawdata!H76="A4",25,Rawdata!H76="A5",0),"N/A")</f>
        <v>100</v>
      </c>
      <c r="I76" cm="1">
        <f t="array" ref="I76">IFERROR(_xlfn.IFS(Rawdata!I76="A1",100,Rawdata!I76="A2",75,Rawdata!I76="A3",50,Rawdata!I76="A4",25,Rawdata!I76="A5",0),"N/A")</f>
        <v>100</v>
      </c>
      <c r="J76" cm="1">
        <f t="array" ref="J76">IFERROR(_xlfn.IFS(Rawdata!J76="A1",100,Rawdata!J76="A2",75,Rawdata!J76="A3",50,Rawdata!J76="A4",25,Rawdata!J76="A5",0),"N/A")</f>
        <v>100</v>
      </c>
      <c r="K76" cm="1">
        <f t="array" ref="K76">IFERROR(_xlfn.IFS(Rawdata!K76="A1",100,Rawdata!K76="A2",75,Rawdata!K76="A3",50,Rawdata!K76="A4",25,Rawdata!K76="A5",0),"N/A")</f>
        <v>100</v>
      </c>
      <c r="L76" cm="1">
        <f t="array" ref="L76">IFERROR(_xlfn.IFS(Rawdata!L76="A1",100,Rawdata!L76="A2",75,Rawdata!L76="A3",50,Rawdata!L76="A4",25,Rawdata!L76="A5",0),"N/A")</f>
        <v>100</v>
      </c>
      <c r="M76" cm="1">
        <f t="array" ref="M76">IFERROR(_xlfn.IFS(Rawdata!M76="A1",100,Rawdata!M76="A2",75,Rawdata!M76="A3",50,Rawdata!M76="A4",25,Rawdata!M76="A5",0),"N/A")</f>
        <v>100</v>
      </c>
      <c r="N76" cm="1">
        <f t="array" ref="N76">IFERROR(_xlfn.IFS(Rawdata!N76="A1",100,Rawdata!N76="A2",75,Rawdata!N76="A3",50,Rawdata!N76="A4",25,Rawdata!N76="A5",0),"N/A")</f>
        <v>100</v>
      </c>
      <c r="O76" cm="1">
        <f t="array" ref="O76">IFERROR(_xlfn.IFS(Rawdata!O76="A1",100,Rawdata!O76="A2",75,Rawdata!O76="A3",50,Rawdata!O76="A4",25,Rawdata!O76="A5",0),"N/A")</f>
        <v>75</v>
      </c>
      <c r="P76" cm="1">
        <f t="array" ref="P76">IFERROR(_xlfn.IFS(Rawdata!P76="A1",100,Rawdata!P76="A2",75,Rawdata!P76="A3",50,Rawdata!P76="A4",25,Rawdata!P76="A5",0),"N/A")</f>
        <v>75</v>
      </c>
      <c r="Q76" cm="1">
        <f t="array" ref="Q76">IFERROR(_xlfn.IFS(Rawdata!Q76="A1",100,Rawdata!Q76="A2",75,Rawdata!Q76="A3",50,Rawdata!Q76="A4",25,Rawdata!Q76="A5",0),"N/A")</f>
        <v>75</v>
      </c>
      <c r="R76" cm="1">
        <f t="array" ref="R76">IFERROR(_xlfn.IFS(Rawdata!R76="A1",100,Rawdata!R76="A2",75,Rawdata!R76="A3",50,Rawdata!R76="A4",25,Rawdata!R76="A5",0),"N/A")</f>
        <v>75</v>
      </c>
      <c r="S76" cm="1">
        <f t="array" ref="S76">IFERROR(_xlfn.IFS(Rawdata!S76="A1",100,Rawdata!S76="A2",75,Rawdata!S76="A3",50,Rawdata!S76="A4",25,Rawdata!S76="A5",0),"N/A")</f>
        <v>75</v>
      </c>
      <c r="T76" cm="1">
        <f t="array" ref="T76">IFERROR(_xlfn.IFS(Rawdata!T76="A1",100,Rawdata!T76="A2",75,Rawdata!T76="A3",50,Rawdata!T76="A4",25,Rawdata!T76="A5",0),"N/A")</f>
        <v>75</v>
      </c>
      <c r="U76" cm="1">
        <f t="array" ref="U76">IFERROR(_xlfn.IFS(Rawdata!U76="A1",100,Rawdata!U76="A2",75,Rawdata!U76="A3",50,Rawdata!U76="A4",25,Rawdata!U76="A5",0),"N/A")</f>
        <v>75</v>
      </c>
      <c r="V76" cm="1">
        <f t="array" ref="V76">IFERROR(_xlfn.IFS(Rawdata!V76="A1",100,Rawdata!V76="A2",75,Rawdata!V76="A3",50,Rawdata!V76="A4",25,Rawdata!V76="A5",0),"N/A")</f>
        <v>100</v>
      </c>
      <c r="W76" cm="1">
        <f t="array" ref="W76">IFERROR(_xlfn.IFS(Rawdata!W76="A1",100,Rawdata!W76="A2",75,Rawdata!W76="A3",50,Rawdata!W76="A4",25,Rawdata!W76="A5",0),"N/A")</f>
        <v>100</v>
      </c>
      <c r="X76" cm="1">
        <f t="array" ref="X76">IFERROR(_xlfn.IFS(Rawdata!X76="A1",100,Rawdata!X76="A2",75,Rawdata!X76="A3",50,Rawdata!X76="A4",25,Rawdata!X76="A5",0),"N/A")</f>
        <v>100</v>
      </c>
      <c r="Y76" cm="1">
        <f t="array" ref="Y76">IFERROR(_xlfn.IFS(Rawdata!Y76="A1",100,Rawdata!Y76="A2",75,Rawdata!Y76="A3",50,Rawdata!Y76="A4",25,Rawdata!Y76="A5",0),"N/A")</f>
        <v>25</v>
      </c>
      <c r="Z76" cm="1">
        <f t="array" ref="Z76">IFERROR(_xlfn.IFS(Rawdata!Z76="A1",100,Rawdata!Z76="A2",75,Rawdata!Z76="A3",50,Rawdata!Z76="A4",25,Rawdata!Z76="A5",0),"N/A")</f>
        <v>50</v>
      </c>
      <c r="AA76" cm="1">
        <f t="array" ref="AA76">IFERROR(_xlfn.IFS(Rawdata!AA76="A1",100,Rawdata!AA76="A2",75,Rawdata!AA76="A3",50,Rawdata!AA76="A4",25,Rawdata!AA76="A5",0),"N/A")</f>
        <v>75</v>
      </c>
      <c r="AB76" cm="1">
        <f t="array" ref="AB76">IFERROR(_xlfn.IFS(Rawdata!AB76="A1",100,Rawdata!AB76="A2",75,Rawdata!AB76="A3",50,Rawdata!AB76="A4",25,Rawdata!AB76="A5",0),"N/A")</f>
        <v>100</v>
      </c>
      <c r="AC76" cm="1">
        <f t="array" ref="AC76">IFERROR(_xlfn.IFS(Rawdata!AC76="A1",100,Rawdata!AC76="A2",75,Rawdata!AC76="A3",50,Rawdata!AC76="A4",25,Rawdata!AC76="A5",0),"N/A")</f>
        <v>100</v>
      </c>
      <c r="AD76">
        <f>IFERROR(VALUE(RIGHT(Rawdata!AD76)),"N/A")</f>
        <v>4</v>
      </c>
      <c r="AE76">
        <f>IFERROR(VALUE(RIGHT(Rawdata!AE76)),"N/A")</f>
        <v>3</v>
      </c>
      <c r="AF76">
        <f>IFERROR(VALUE(RIGHT(Rawdata!AF76)),"N/A")</f>
        <v>3</v>
      </c>
      <c r="AG76">
        <f>8-IFERROR(VALUE(RIGHT(Rawdata!AG76)),"N/A")</f>
        <v>4</v>
      </c>
      <c r="AH76">
        <f>8-IFERROR(VALUE(RIGHT(Rawdata!AH76)),"N/A")</f>
        <v>4</v>
      </c>
      <c r="AI76">
        <f>IFERROR(VALUE(RIGHT(Rawdata!AI76)),"N/A")</f>
        <v>3</v>
      </c>
      <c r="AJ76">
        <f>IFERROR(VALUE(RIGHT(Rawdata!AJ76)),"N/A")</f>
        <v>3</v>
      </c>
      <c r="AK76">
        <f>IFERROR(VALUE(RIGHT(Rawdata!AK76)),"N/A")</f>
        <v>5</v>
      </c>
      <c r="AL76">
        <f>IFERROR(VALUE(RIGHT(Rawdata!AL76)),"N/A")</f>
        <v>3</v>
      </c>
      <c r="AM76">
        <f>IFERROR(VALUE(RIGHT(Rawdata!AM76)),"N/A")</f>
        <v>2</v>
      </c>
      <c r="AN76">
        <f>IFERROR(VALUE(RIGHT(Rawdata!AN76)),"N/A")</f>
        <v>3</v>
      </c>
      <c r="AO76">
        <f>IFERROR(VALUE(RIGHT(Rawdata!AO76)),"N/A")</f>
        <v>2</v>
      </c>
      <c r="AP76">
        <f>IFERROR(VALUE(RIGHT(Rawdata!AP76)),"N/A")</f>
        <v>3</v>
      </c>
      <c r="AQ76">
        <f>IFERROR(VALUE(RIGHT(Rawdata!AQ76)),"N/A")</f>
        <v>4</v>
      </c>
      <c r="AR76">
        <f>IFERROR(VALUE(RIGHT(Rawdata!AR76)),"N/A")</f>
        <v>3</v>
      </c>
      <c r="AS76">
        <f>IFERROR(VALUE(RIGHT(Rawdata!AS76)),"N/A")</f>
        <v>4</v>
      </c>
      <c r="AT76">
        <f>IFERROR(VALUE(RIGHT(Rawdata!AT76)),"N/A")</f>
        <v>2</v>
      </c>
      <c r="AU76">
        <f>IFERROR(VALUE(RIGHT(Rawdata!AU76)),"N/A")</f>
        <v>2</v>
      </c>
      <c r="AV76">
        <f>IFERROR(VALUE(RIGHT(Rawdata!AV76)),"N/A")</f>
        <v>2</v>
      </c>
      <c r="AW76">
        <f>IFERROR(VALUE(RIGHT(Rawdata!AW76)),"N/A")</f>
        <v>3</v>
      </c>
      <c r="AX76">
        <f>IFERROR(VALUE(RIGHT(Rawdata!AX76)),"N/A")</f>
        <v>3</v>
      </c>
      <c r="AY76">
        <f>IFERROR(6-VALUE(RIGHT(Rawdata!AY76)),"N/A")</f>
        <v>5</v>
      </c>
      <c r="AZ76">
        <f>IFERROR(VALUE(RIGHT(Rawdata!AZ76)),"N/A")</f>
        <v>2</v>
      </c>
      <c r="BA76">
        <f>IFERROR(VALUE(RIGHT(Rawdata!BA76)),"N/A")</f>
        <v>1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46DC5-014B-C14C-9541-B6BACB8315DF}">
  <dimension ref="A1:P76"/>
  <sheetViews>
    <sheetView tabSelected="1" workbookViewId="0">
      <selection activeCell="D1" sqref="D1"/>
    </sheetView>
  </sheetViews>
  <sheetFormatPr baseColWidth="10" defaultRowHeight="13.2" x14ac:dyDescent="0.25"/>
  <sheetData>
    <row r="1" spans="1:16" x14ac:dyDescent="0.25">
      <c r="A1" t="s">
        <v>48</v>
      </c>
      <c r="B1" t="s">
        <v>85</v>
      </c>
      <c r="C1" t="s">
        <v>65</v>
      </c>
      <c r="D1" t="s">
        <v>64</v>
      </c>
      <c r="E1" t="s">
        <v>81</v>
      </c>
      <c r="F1" t="s">
        <v>212</v>
      </c>
      <c r="G1" t="s">
        <v>191</v>
      </c>
      <c r="H1" t="s">
        <v>190</v>
      </c>
      <c r="I1" t="s">
        <v>194</v>
      </c>
      <c r="J1" t="s">
        <v>193</v>
      </c>
      <c r="K1" t="s">
        <v>83</v>
      </c>
      <c r="L1" t="s">
        <v>84</v>
      </c>
      <c r="M1" t="s">
        <v>99</v>
      </c>
      <c r="N1" t="s">
        <v>100</v>
      </c>
      <c r="O1" t="s">
        <v>101</v>
      </c>
      <c r="P1" t="s">
        <v>161</v>
      </c>
    </row>
    <row r="2" spans="1:16" x14ac:dyDescent="0.25">
      <c r="A2">
        <f>Transform!A2</f>
        <v>1</v>
      </c>
      <c r="B2" t="str">
        <f>Transform!B2</f>
        <v>T1</v>
      </c>
      <c r="C2" t="str">
        <f>Transform!D2</f>
        <v>801-950</v>
      </c>
      <c r="D2" t="str">
        <f>Transform!E2</f>
        <v>201-950</v>
      </c>
      <c r="E2" t="str">
        <f>IFERROR(IF(Transform!F2=1,"Seul","Avec adulte"),"N/A")</f>
        <v>Seul</v>
      </c>
      <c r="F2" s="1">
        <f>IFERROR(AVERAGE(Transform!G2:AC2),"N/A")</f>
        <v>84.782608695652172</v>
      </c>
      <c r="G2" s="1">
        <f>IFERROR(AVERAGE(Transform!G2:N2),"N/A")</f>
        <v>84.375</v>
      </c>
      <c r="H2" s="1">
        <f>IFERROR(AVERAGE(Transform!O2:AC2),"N/A")</f>
        <v>85</v>
      </c>
      <c r="I2">
        <f>IFERROR(AVERAGE(Transform!O2:S2),"N/A")</f>
        <v>70</v>
      </c>
      <c r="J2">
        <f>IFERROR(AVERAGE(Transform!T2:X2),"N/A")</f>
        <v>90</v>
      </c>
      <c r="K2">
        <f>IFERROR(AVERAGE(Transform!Y2:AC2),"N/A")</f>
        <v>95</v>
      </c>
      <c r="L2">
        <f>IFERROR(SUM(Transform!AD2:AJ2),"N/A")</f>
        <v>41</v>
      </c>
      <c r="M2">
        <f>IFERROR(AVERAGE(Transform!AK2:AL2),"N/A")</f>
        <v>6</v>
      </c>
      <c r="N2">
        <f>Transform!AK2</f>
        <v>6</v>
      </c>
      <c r="O2">
        <f>Transform!AL2</f>
        <v>6</v>
      </c>
      <c r="P2" t="str">
        <f>IF(SUM(Transform!AM2:BA2)=0,"N/A",SUM(Transform!AM2:BA2))</f>
        <v>N/A</v>
      </c>
    </row>
    <row r="3" spans="1:16" x14ac:dyDescent="0.25">
      <c r="A3">
        <f>Transform!A3</f>
        <v>3</v>
      </c>
      <c r="B3" t="str">
        <f>Transform!B3</f>
        <v>T1</v>
      </c>
      <c r="C3" t="str">
        <f>Transform!D3</f>
        <v>803-952</v>
      </c>
      <c r="D3" t="str">
        <f>Transform!E3</f>
        <v>203-952</v>
      </c>
      <c r="E3" t="str">
        <f>IFERROR(IF(Transform!F3=1,"Seul","Avec adulte"),"N/A")</f>
        <v>Avec adulte</v>
      </c>
      <c r="F3" s="1">
        <f>IFERROR(AVERAGE(Transform!G3:AC3),"N/A")</f>
        <v>64.130434782608702</v>
      </c>
      <c r="G3" s="1">
        <f>IFERROR(AVERAGE(Transform!G3:N3),"N/A")</f>
        <v>87.5</v>
      </c>
      <c r="H3" s="1">
        <f>IFERROR(AVERAGE(Transform!O3:AC3),"N/A")</f>
        <v>51.666666666666664</v>
      </c>
      <c r="I3">
        <f>IFERROR(AVERAGE(Transform!O3:S3),"N/A")</f>
        <v>50</v>
      </c>
      <c r="J3">
        <f>IFERROR(AVERAGE(Transform!T3:X3),"N/A")</f>
        <v>60</v>
      </c>
      <c r="K3">
        <f>IFERROR(AVERAGE(Transform!Y3:AC3),"N/A")</f>
        <v>45</v>
      </c>
      <c r="L3">
        <f>IFERROR(SUM(Transform!AD3:AJ3),"N/A")</f>
        <v>7</v>
      </c>
      <c r="M3">
        <f>IFERROR(AVERAGE(Transform!AK3:AL3),"N/A")</f>
        <v>1</v>
      </c>
      <c r="N3">
        <f>Transform!AK3</f>
        <v>1</v>
      </c>
      <c r="O3">
        <f>Transform!AL3</f>
        <v>1</v>
      </c>
      <c r="P3" t="str">
        <f>IF(SUM(Transform!AM3:BA3)=0,"N/A",SUM(Transform!AM3:BA3))</f>
        <v>N/A</v>
      </c>
    </row>
    <row r="4" spans="1:16" x14ac:dyDescent="0.25">
      <c r="A4">
        <f>Transform!A4</f>
        <v>4</v>
      </c>
      <c r="B4" t="str">
        <f>Transform!B4</f>
        <v>T1</v>
      </c>
      <c r="C4" t="str">
        <f>Transform!D4</f>
        <v>702-902</v>
      </c>
      <c r="D4" t="str">
        <f>Transform!E4</f>
        <v>102-902</v>
      </c>
      <c r="E4" t="str">
        <f>IFERROR(IF(Transform!F4=1,"Seul","Avec adulte"),"N/A")</f>
        <v>Avec adulte</v>
      </c>
      <c r="F4" s="1">
        <f>IFERROR(AVERAGE(Transform!G4:AC4),"N/A")</f>
        <v>60.869565217391305</v>
      </c>
      <c r="G4" s="1">
        <f>IFERROR(AVERAGE(Transform!G4:N4),"N/A")</f>
        <v>68.75</v>
      </c>
      <c r="H4" s="1">
        <f>IFERROR(AVERAGE(Transform!O4:AC4),"N/A")</f>
        <v>56.666666666666664</v>
      </c>
      <c r="I4">
        <f>IFERROR(AVERAGE(Transform!O4:S4),"N/A")</f>
        <v>50</v>
      </c>
      <c r="J4">
        <f>IFERROR(AVERAGE(Transform!T4:X4),"N/A")</f>
        <v>55</v>
      </c>
      <c r="K4">
        <f>IFERROR(AVERAGE(Transform!Y4:AC4),"N/A")</f>
        <v>65</v>
      </c>
      <c r="L4">
        <f>IFERROR(SUM(Transform!AD4:AJ4),"N/A")</f>
        <v>34</v>
      </c>
      <c r="M4">
        <f>IFERROR(AVERAGE(Transform!AK4:AL4),"N/A")</f>
        <v>4</v>
      </c>
      <c r="N4">
        <f>Transform!AK4</f>
        <v>3</v>
      </c>
      <c r="O4">
        <f>Transform!AL4</f>
        <v>5</v>
      </c>
      <c r="P4" t="str">
        <f>IF(SUM(Transform!AM4:BA4)=0,"N/A",SUM(Transform!AM4:BA4))</f>
        <v>N/A</v>
      </c>
    </row>
    <row r="5" spans="1:16" x14ac:dyDescent="0.25">
      <c r="A5">
        <f>Transform!A5</f>
        <v>5</v>
      </c>
      <c r="B5" t="str">
        <f>Transform!B5</f>
        <v>T1</v>
      </c>
      <c r="C5" t="str">
        <f>Transform!D5</f>
        <v>704-904</v>
      </c>
      <c r="D5" t="str">
        <f>Transform!E5</f>
        <v>104-904</v>
      </c>
      <c r="E5" t="str">
        <f>IFERROR(IF(Transform!F5=1,"Seul","Avec adulte"),"N/A")</f>
        <v>Avec adulte</v>
      </c>
      <c r="F5" s="1">
        <f>IFERROR(AVERAGE(Transform!G5:AC5),"N/A")</f>
        <v>51.086956521739133</v>
      </c>
      <c r="G5" s="1">
        <f>IFERROR(AVERAGE(Transform!G5:N5),"N/A")</f>
        <v>62.5</v>
      </c>
      <c r="H5" s="1">
        <f>IFERROR(AVERAGE(Transform!O5:AC5),"N/A")</f>
        <v>45</v>
      </c>
      <c r="I5">
        <f>IFERROR(AVERAGE(Transform!O5:S5),"N/A")</f>
        <v>45</v>
      </c>
      <c r="J5">
        <f>IFERROR(AVERAGE(Transform!T5:X5),"N/A")</f>
        <v>30</v>
      </c>
      <c r="K5">
        <f>IFERROR(AVERAGE(Transform!Y5:AC5),"N/A")</f>
        <v>60</v>
      </c>
      <c r="L5">
        <f>IFERROR(SUM(Transform!AD5:AJ5),"N/A")</f>
        <v>38</v>
      </c>
      <c r="M5">
        <f>IFERROR(AVERAGE(Transform!AK5:AL5),"N/A")</f>
        <v>3</v>
      </c>
      <c r="N5">
        <f>Transform!AK5</f>
        <v>3</v>
      </c>
      <c r="O5">
        <f>Transform!AL5</f>
        <v>3</v>
      </c>
      <c r="P5" t="str">
        <f>IF(SUM(Transform!AM5:BA5)=0,"N/A",SUM(Transform!AM5:BA5))</f>
        <v>N/A</v>
      </c>
    </row>
    <row r="6" spans="1:16" x14ac:dyDescent="0.25">
      <c r="A6">
        <f>Transform!A6</f>
        <v>6</v>
      </c>
      <c r="B6" t="str">
        <f>Transform!B6</f>
        <v>T1</v>
      </c>
      <c r="C6" t="str">
        <f>Transform!D6</f>
        <v>700-900</v>
      </c>
      <c r="D6" t="str">
        <f>Transform!E6</f>
        <v>100-900</v>
      </c>
      <c r="E6" t="str">
        <f>IFERROR(IF(Transform!F6=1,"Seul","Avec adulte"),"N/A")</f>
        <v>Avec adulte</v>
      </c>
      <c r="F6" s="1">
        <f>IFERROR(AVERAGE(Transform!G6:AC6),"N/A")</f>
        <v>73.913043478260875</v>
      </c>
      <c r="G6" s="1">
        <f>IFERROR(AVERAGE(Transform!G6:N6),"N/A")</f>
        <v>93.75</v>
      </c>
      <c r="H6" s="1">
        <f>IFERROR(AVERAGE(Transform!O6:AC6),"N/A")</f>
        <v>63.333333333333336</v>
      </c>
      <c r="I6">
        <f>IFERROR(AVERAGE(Transform!O6:S6),"N/A")</f>
        <v>65</v>
      </c>
      <c r="J6">
        <f>IFERROR(AVERAGE(Transform!T6:X6),"N/A")</f>
        <v>65</v>
      </c>
      <c r="K6">
        <f>IFERROR(AVERAGE(Transform!Y6:AC6),"N/A")</f>
        <v>60</v>
      </c>
      <c r="L6">
        <f>IFERROR(SUM(Transform!AD6:AJ6),"N/A")</f>
        <v>27</v>
      </c>
      <c r="M6">
        <f>IFERROR(AVERAGE(Transform!AK6:AL6),"N/A")</f>
        <v>3.5</v>
      </c>
      <c r="N6">
        <f>Transform!AK6</f>
        <v>5</v>
      </c>
      <c r="O6">
        <f>Transform!AL6</f>
        <v>2</v>
      </c>
      <c r="P6" t="str">
        <f>IF(SUM(Transform!AM6:BA6)=0,"N/A",SUM(Transform!AM6:BA6))</f>
        <v>N/A</v>
      </c>
    </row>
    <row r="7" spans="1:16" x14ac:dyDescent="0.25">
      <c r="A7">
        <f>Transform!A7</f>
        <v>7</v>
      </c>
      <c r="B7" t="str">
        <f>Transform!B7</f>
        <v>T1</v>
      </c>
      <c r="C7" t="str">
        <f>Transform!D7</f>
        <v>806-156</v>
      </c>
      <c r="D7" t="str">
        <f>Transform!E7</f>
        <v>206-955</v>
      </c>
      <c r="E7" t="str">
        <f>IFERROR(IF(Transform!F7=1,"Seul","Avec adulte"),"N/A")</f>
        <v>Avec adulte</v>
      </c>
      <c r="F7" s="1">
        <f>IFERROR(AVERAGE(Transform!G7:AC7),"N/A")</f>
        <v>36.956521739130437</v>
      </c>
      <c r="G7" s="1">
        <f>IFERROR(AVERAGE(Transform!G7:N7),"N/A")</f>
        <v>62.5</v>
      </c>
      <c r="H7" s="1">
        <f>IFERROR(AVERAGE(Transform!O7:AC7),"N/A")</f>
        <v>23.333333333333332</v>
      </c>
      <c r="I7">
        <f>IFERROR(AVERAGE(Transform!O7:S7),"N/A")</f>
        <v>25</v>
      </c>
      <c r="J7">
        <f>IFERROR(AVERAGE(Transform!T7:X7),"N/A")</f>
        <v>10</v>
      </c>
      <c r="K7">
        <f>IFERROR(AVERAGE(Transform!Y7:AC7),"N/A")</f>
        <v>35</v>
      </c>
      <c r="L7">
        <f>IFERROR(SUM(Transform!AD7:AJ7),"N/A")</f>
        <v>24</v>
      </c>
      <c r="M7">
        <f>IFERROR(AVERAGE(Transform!AK7:AL7),"N/A")</f>
        <v>2.5</v>
      </c>
      <c r="N7">
        <f>Transform!AK7</f>
        <v>1</v>
      </c>
      <c r="O7">
        <f>Transform!AL7</f>
        <v>4</v>
      </c>
      <c r="P7" t="str">
        <f>IF(SUM(Transform!AM7:BA7)=0,"N/A",SUM(Transform!AM7:BA7))</f>
        <v>N/A</v>
      </c>
    </row>
    <row r="8" spans="1:16" x14ac:dyDescent="0.25">
      <c r="A8">
        <f>Transform!A8</f>
        <v>8</v>
      </c>
      <c r="B8" t="str">
        <f>Transform!B8</f>
        <v>T1</v>
      </c>
      <c r="C8" t="str">
        <f>Transform!D8</f>
        <v>709-909</v>
      </c>
      <c r="D8" t="str">
        <f>Transform!E8</f>
        <v>109-909</v>
      </c>
      <c r="E8" t="str">
        <f>IFERROR(IF(Transform!F8=1,"Seul","Avec adulte"),"N/A")</f>
        <v>Avec adulte</v>
      </c>
      <c r="F8" s="1">
        <f>IFERROR(AVERAGE(Transform!G8:AC8),"N/A")</f>
        <v>54.347826086956523</v>
      </c>
      <c r="G8" s="1">
        <f>IFERROR(AVERAGE(Transform!G8:N8),"N/A")</f>
        <v>53.125</v>
      </c>
      <c r="H8" s="1">
        <f>IFERROR(AVERAGE(Transform!O8:AC8),"N/A")</f>
        <v>55</v>
      </c>
      <c r="I8">
        <f>IFERROR(AVERAGE(Transform!O8:S8),"N/A")</f>
        <v>90</v>
      </c>
      <c r="J8">
        <f>IFERROR(AVERAGE(Transform!T8:X8),"N/A")</f>
        <v>25</v>
      </c>
      <c r="K8">
        <f>IFERROR(AVERAGE(Transform!Y8:AC8),"N/A")</f>
        <v>50</v>
      </c>
      <c r="L8">
        <f>IFERROR(SUM(Transform!AD8:AJ8),"N/A")</f>
        <v>39</v>
      </c>
      <c r="M8">
        <f>IFERROR(AVERAGE(Transform!AK8:AL8),"N/A")</f>
        <v>3</v>
      </c>
      <c r="N8">
        <f>Transform!AK8</f>
        <v>2</v>
      </c>
      <c r="O8">
        <f>Transform!AL8</f>
        <v>4</v>
      </c>
      <c r="P8" t="str">
        <f>IF(SUM(Transform!AM8:BA8)=0,"N/A",SUM(Transform!AM8:BA8))</f>
        <v>N/A</v>
      </c>
    </row>
    <row r="9" spans="1:16" x14ac:dyDescent="0.25">
      <c r="A9">
        <f>Transform!A9</f>
        <v>9</v>
      </c>
      <c r="B9" t="str">
        <f>Transform!B9</f>
        <v>T1</v>
      </c>
      <c r="C9" t="str">
        <f>Transform!D9</f>
        <v>802-951</v>
      </c>
      <c r="D9" t="str">
        <f>Transform!E9</f>
        <v>202-951</v>
      </c>
      <c r="E9" t="str">
        <f>IFERROR(IF(Transform!F9=1,"Seul","Avec adulte"),"N/A")</f>
        <v>Avec adulte</v>
      </c>
      <c r="F9" s="1">
        <f>IFERROR(AVERAGE(Transform!G9:AC9),"N/A")</f>
        <v>57.608695652173914</v>
      </c>
      <c r="G9" s="1">
        <f>IFERROR(AVERAGE(Transform!G9:N9),"N/A")</f>
        <v>90.625</v>
      </c>
      <c r="H9" s="1">
        <f>IFERROR(AVERAGE(Transform!O9:AC9),"N/A")</f>
        <v>40</v>
      </c>
      <c r="I9">
        <f>IFERROR(AVERAGE(Transform!O9:S9),"N/A")</f>
        <v>25</v>
      </c>
      <c r="J9">
        <f>IFERROR(AVERAGE(Transform!T9:X9),"N/A")</f>
        <v>35</v>
      </c>
      <c r="K9">
        <f>IFERROR(AVERAGE(Transform!Y9:AC9),"N/A")</f>
        <v>60</v>
      </c>
      <c r="L9">
        <f>IFERROR(SUM(Transform!AD9:AJ9),"N/A")</f>
        <v>28</v>
      </c>
      <c r="M9">
        <f>IFERROR(AVERAGE(Transform!AK9:AL9),"N/A")</f>
        <v>3</v>
      </c>
      <c r="N9">
        <f>Transform!AK9</f>
        <v>3</v>
      </c>
      <c r="O9">
        <f>Transform!AL9</f>
        <v>3</v>
      </c>
      <c r="P9" t="str">
        <f>IF(SUM(Transform!AM9:BA9)=0,"N/A",SUM(Transform!AM9:BA9))</f>
        <v>N/A</v>
      </c>
    </row>
    <row r="10" spans="1:16" x14ac:dyDescent="0.25">
      <c r="A10">
        <f>Transform!A10</f>
        <v>10</v>
      </c>
      <c r="B10" t="str">
        <f>Transform!B10</f>
        <v>T1</v>
      </c>
      <c r="C10" t="str">
        <f>Transform!D10</f>
        <v>703-903</v>
      </c>
      <c r="D10" t="str">
        <f>Transform!E10</f>
        <v>103-903</v>
      </c>
      <c r="E10" t="str">
        <f>IFERROR(IF(Transform!F10=1,"Seul","Avec adulte"),"N/A")</f>
        <v>Avec adulte</v>
      </c>
      <c r="F10" s="1">
        <f>IFERROR(AVERAGE(Transform!G10:AC10),"N/A")</f>
        <v>82.608695652173907</v>
      </c>
      <c r="G10" s="1">
        <f>IFERROR(AVERAGE(Transform!G10:N10),"N/A")</f>
        <v>75</v>
      </c>
      <c r="H10" s="1">
        <f>IFERROR(AVERAGE(Transform!O10:AC10),"N/A")</f>
        <v>86.666666666666671</v>
      </c>
      <c r="I10">
        <f>IFERROR(AVERAGE(Transform!O10:S10),"N/A")</f>
        <v>90</v>
      </c>
      <c r="J10">
        <f>IFERROR(AVERAGE(Transform!T10:X10),"N/A")</f>
        <v>90</v>
      </c>
      <c r="K10">
        <f>IFERROR(AVERAGE(Transform!Y10:AC10),"N/A")</f>
        <v>80</v>
      </c>
      <c r="L10">
        <f>IFERROR(SUM(Transform!AD10:AJ10),"N/A")</f>
        <v>28</v>
      </c>
      <c r="M10">
        <f>IFERROR(AVERAGE(Transform!AK10:AL10),"N/A")</f>
        <v>5</v>
      </c>
      <c r="N10">
        <f>Transform!AK10</f>
        <v>3</v>
      </c>
      <c r="O10">
        <f>Transform!AL10</f>
        <v>7</v>
      </c>
      <c r="P10" t="str">
        <f>IF(SUM(Transform!AM10:BA10)=0,"N/A",SUM(Transform!AM10:BA10))</f>
        <v>N/A</v>
      </c>
    </row>
    <row r="11" spans="1:16" x14ac:dyDescent="0.25">
      <c r="A11">
        <f>Transform!A11</f>
        <v>11</v>
      </c>
      <c r="B11" t="str">
        <f>Transform!B11</f>
        <v>T1</v>
      </c>
      <c r="C11" t="str">
        <f>Transform!D11</f>
        <v>804-953</v>
      </c>
      <c r="D11" t="str">
        <f>Transform!E11</f>
        <v>204-953</v>
      </c>
      <c r="E11" t="str">
        <f>IFERROR(IF(Transform!F11=1,"Seul","Avec adulte"),"N/A")</f>
        <v>Seul</v>
      </c>
      <c r="F11" s="1">
        <f>IFERROR(AVERAGE(Transform!G11:AC11),"N/A")</f>
        <v>61.956521739130437</v>
      </c>
      <c r="G11" s="1">
        <f>IFERROR(AVERAGE(Transform!G11:N11),"N/A")</f>
        <v>59.375</v>
      </c>
      <c r="H11" s="1">
        <f>IFERROR(AVERAGE(Transform!O11:AC11),"N/A")</f>
        <v>63.333333333333336</v>
      </c>
      <c r="I11">
        <f>IFERROR(AVERAGE(Transform!O11:S11),"N/A")</f>
        <v>70</v>
      </c>
      <c r="J11">
        <f>IFERROR(AVERAGE(Transform!T11:X11),"N/A")</f>
        <v>55</v>
      </c>
      <c r="K11">
        <f>IFERROR(AVERAGE(Transform!Y11:AC11),"N/A")</f>
        <v>65</v>
      </c>
      <c r="L11">
        <f>IFERROR(SUM(Transform!AD11:AJ11),"N/A")</f>
        <v>32</v>
      </c>
      <c r="M11">
        <f>IFERROR(AVERAGE(Transform!AK11:AL11),"N/A")</f>
        <v>4.5</v>
      </c>
      <c r="N11">
        <f>Transform!AK11</f>
        <v>5</v>
      </c>
      <c r="O11">
        <f>Transform!AL11</f>
        <v>4</v>
      </c>
      <c r="P11" t="str">
        <f>IF(SUM(Transform!AM11:BA11)=0,"N/A",SUM(Transform!AM11:BA11))</f>
        <v>N/A</v>
      </c>
    </row>
    <row r="12" spans="1:16" x14ac:dyDescent="0.25">
      <c r="A12">
        <f>Transform!A12</f>
        <v>13</v>
      </c>
      <c r="B12" t="str">
        <f>Transform!B12</f>
        <v>T1</v>
      </c>
      <c r="C12" t="str">
        <f>Transform!D12</f>
        <v>805-954</v>
      </c>
      <c r="D12" t="str">
        <f>Transform!E12</f>
        <v>205-954</v>
      </c>
      <c r="E12" t="str">
        <f>IFERROR(IF(Transform!F12=1,"Seul","Avec adulte"),"N/A")</f>
        <v>Seul</v>
      </c>
      <c r="F12" s="1">
        <f>IFERROR(AVERAGE(Transform!G12:AC12),"N/A")</f>
        <v>70.652173913043484</v>
      </c>
      <c r="G12" s="1">
        <f>IFERROR(AVERAGE(Transform!G12:N12),"N/A")</f>
        <v>87.5</v>
      </c>
      <c r="H12" s="1">
        <f>IFERROR(AVERAGE(Transform!O12:AC12),"N/A")</f>
        <v>61.666666666666664</v>
      </c>
      <c r="I12">
        <f>IFERROR(AVERAGE(Transform!O12:S12),"N/A")</f>
        <v>50</v>
      </c>
      <c r="J12">
        <f>IFERROR(AVERAGE(Transform!T12:X12),"N/A")</f>
        <v>65</v>
      </c>
      <c r="K12">
        <f>IFERROR(AVERAGE(Transform!Y12:AC12),"N/A")</f>
        <v>70</v>
      </c>
      <c r="L12">
        <f>IFERROR(SUM(Transform!AD12:AJ12),"N/A")</f>
        <v>35</v>
      </c>
      <c r="M12">
        <f>IFERROR(AVERAGE(Transform!AK12:AL12),"N/A")</f>
        <v>3.5</v>
      </c>
      <c r="N12">
        <f>Transform!AK12</f>
        <v>2</v>
      </c>
      <c r="O12">
        <f>Transform!AL12</f>
        <v>5</v>
      </c>
      <c r="P12" t="str">
        <f>IF(SUM(Transform!AM12:BA12)=0,"N/A",SUM(Transform!AM12:BA12))</f>
        <v>N/A</v>
      </c>
    </row>
    <row r="13" spans="1:16" x14ac:dyDescent="0.25">
      <c r="A13">
        <f>Transform!A13</f>
        <v>14</v>
      </c>
      <c r="B13" t="str">
        <f>Transform!B13</f>
        <v>T1</v>
      </c>
      <c r="C13" t="str">
        <f>Transform!D13</f>
        <v>710-910</v>
      </c>
      <c r="D13" t="str">
        <f>Transform!E13</f>
        <v>110-910</v>
      </c>
      <c r="E13" t="str">
        <f>IFERROR(IF(Transform!F13=1,"Seul","Avec adulte"),"N/A")</f>
        <v>Avec adulte</v>
      </c>
      <c r="F13" s="1">
        <f>IFERROR(AVERAGE(Transform!G13:AC13),"N/A")</f>
        <v>63.043478260869563</v>
      </c>
      <c r="G13" s="1">
        <f>IFERROR(AVERAGE(Transform!G13:N13),"N/A")</f>
        <v>81.25</v>
      </c>
      <c r="H13" s="1">
        <f>IFERROR(AVERAGE(Transform!O13:AC13),"N/A")</f>
        <v>53.333333333333336</v>
      </c>
      <c r="I13">
        <f>IFERROR(AVERAGE(Transform!O13:S13),"N/A")</f>
        <v>60</v>
      </c>
      <c r="J13">
        <f>IFERROR(AVERAGE(Transform!T13:X13),"N/A")</f>
        <v>55</v>
      </c>
      <c r="K13">
        <f>IFERROR(AVERAGE(Transform!Y13:AC13),"N/A")</f>
        <v>45</v>
      </c>
      <c r="L13">
        <f>IFERROR(SUM(Transform!AD13:AJ13),"N/A")</f>
        <v>29</v>
      </c>
      <c r="M13">
        <f>IFERROR(AVERAGE(Transform!AK13:AL13),"N/A")</f>
        <v>2.5</v>
      </c>
      <c r="N13">
        <f>Transform!AK13</f>
        <v>2</v>
      </c>
      <c r="O13">
        <f>Transform!AL13</f>
        <v>3</v>
      </c>
      <c r="P13" t="str">
        <f>IF(SUM(Transform!AM13:BA13)=0,"N/A",SUM(Transform!AM13:BA13))</f>
        <v>N/A</v>
      </c>
    </row>
    <row r="14" spans="1:16" x14ac:dyDescent="0.25">
      <c r="A14">
        <f>Transform!A14</f>
        <v>16</v>
      </c>
      <c r="B14" t="str">
        <f>Transform!B14</f>
        <v>T1</v>
      </c>
      <c r="C14" t="str">
        <f>Transform!D14</f>
        <v>801-950</v>
      </c>
      <c r="D14" t="str">
        <f>Transform!E14</f>
        <v>201-950</v>
      </c>
      <c r="E14" t="str">
        <f>IFERROR(IF(Transform!F14=1,"Seul","Avec adulte"),"N/A")</f>
        <v>Seul</v>
      </c>
      <c r="F14" s="1">
        <f>IFERROR(AVERAGE(Transform!G14:AC14),"N/A")</f>
        <v>76.086956521739125</v>
      </c>
      <c r="G14" s="1">
        <f>IFERROR(AVERAGE(Transform!G14:N14),"N/A")</f>
        <v>75</v>
      </c>
      <c r="H14" s="1">
        <f>IFERROR(AVERAGE(Transform!O14:AC14),"N/A")</f>
        <v>76.666666666666671</v>
      </c>
      <c r="I14">
        <f>IFERROR(AVERAGE(Transform!O14:S14),"N/A")</f>
        <v>55</v>
      </c>
      <c r="J14">
        <f>IFERROR(AVERAGE(Transform!T14:X14),"N/A")</f>
        <v>85</v>
      </c>
      <c r="K14">
        <f>IFERROR(AVERAGE(Transform!Y14:AC14),"N/A")</f>
        <v>90</v>
      </c>
      <c r="L14">
        <f>IFERROR(SUM(Transform!AD14:AJ14),"N/A")</f>
        <v>39</v>
      </c>
      <c r="M14">
        <f>IFERROR(AVERAGE(Transform!AK14:AL14),"N/A")</f>
        <v>5.5</v>
      </c>
      <c r="N14">
        <f>Transform!AK14</f>
        <v>5</v>
      </c>
      <c r="O14">
        <f>Transform!AL14</f>
        <v>6</v>
      </c>
      <c r="P14" t="str">
        <f>IF(SUM(Transform!AM14:BA14)=0,"N/A",SUM(Transform!AM14:BA14))</f>
        <v>N/A</v>
      </c>
    </row>
    <row r="15" spans="1:16" x14ac:dyDescent="0.25">
      <c r="A15">
        <f>Transform!A15</f>
        <v>1</v>
      </c>
      <c r="B15" t="str">
        <f>Transform!B15</f>
        <v>T2</v>
      </c>
      <c r="C15" t="str">
        <f>Transform!D15</f>
        <v>709-909</v>
      </c>
      <c r="D15" t="str">
        <f>Transform!E15</f>
        <v>109-909</v>
      </c>
      <c r="E15" t="str">
        <f>IFERROR(IF(Transform!F15=1,"Seul","Avec adulte"),"N/A")</f>
        <v>Avec adulte</v>
      </c>
      <c r="F15" s="1">
        <f>IFERROR(AVERAGE(Transform!G15:AC15),"N/A")</f>
        <v>73.913043478260875</v>
      </c>
      <c r="G15" s="1">
        <f>IFERROR(AVERAGE(Transform!G15:N15),"N/A")</f>
        <v>75</v>
      </c>
      <c r="H15" s="1">
        <f>IFERROR(AVERAGE(Transform!O15:AC15),"N/A")</f>
        <v>73.333333333333329</v>
      </c>
      <c r="I15">
        <f>IFERROR(AVERAGE(Transform!O15:S15),"N/A")</f>
        <v>85</v>
      </c>
      <c r="J15">
        <f>IFERROR(AVERAGE(Transform!T15:X15),"N/A")</f>
        <v>55</v>
      </c>
      <c r="K15">
        <f>IFERROR(AVERAGE(Transform!Y15:AC15),"N/A")</f>
        <v>80</v>
      </c>
      <c r="L15">
        <f>IFERROR(SUM(Transform!AD15:AJ15),"N/A")</f>
        <v>35</v>
      </c>
      <c r="M15">
        <f>IFERROR(AVERAGE(Transform!AK15:AL15),"N/A")</f>
        <v>7</v>
      </c>
      <c r="N15">
        <f>Transform!AK15</f>
        <v>7</v>
      </c>
      <c r="O15">
        <f>Transform!AL15</f>
        <v>7</v>
      </c>
      <c r="P15" t="str">
        <f>IF(SUM(Transform!AM15:BA15)=0,"N/A",SUM(Transform!AM15:BA15))</f>
        <v>N/A</v>
      </c>
    </row>
    <row r="16" spans="1:16" x14ac:dyDescent="0.25">
      <c r="A16">
        <f>Transform!A16</f>
        <v>2</v>
      </c>
      <c r="B16" t="str">
        <f>Transform!B16</f>
        <v>T2</v>
      </c>
      <c r="C16" t="str">
        <f>Transform!D16</f>
        <v>803-952</v>
      </c>
      <c r="D16" t="str">
        <f>Transform!E16</f>
        <v>203-952</v>
      </c>
      <c r="E16" t="str">
        <f>IFERROR(IF(Transform!F16=1,"Seul","Avec adulte"),"N/A")</f>
        <v>Avec adulte</v>
      </c>
      <c r="F16" s="1">
        <f>IFERROR(AVERAGE(Transform!G16:AC16),"N/A")</f>
        <v>58.695652173913047</v>
      </c>
      <c r="G16" s="1">
        <f>IFERROR(AVERAGE(Transform!G16:N16),"N/A")</f>
        <v>81.25</v>
      </c>
      <c r="H16" s="1">
        <f>IFERROR(AVERAGE(Transform!O16:AC16),"N/A")</f>
        <v>46.666666666666664</v>
      </c>
      <c r="I16">
        <f>IFERROR(AVERAGE(Transform!O16:S16),"N/A")</f>
        <v>40</v>
      </c>
      <c r="J16">
        <f>IFERROR(AVERAGE(Transform!T16:X16),"N/A")</f>
        <v>60</v>
      </c>
      <c r="K16">
        <f>IFERROR(AVERAGE(Transform!Y16:AC16),"N/A")</f>
        <v>40</v>
      </c>
      <c r="L16">
        <f>IFERROR(SUM(Transform!AD16:AJ16),"N/A")</f>
        <v>7</v>
      </c>
      <c r="M16">
        <f>IFERROR(AVERAGE(Transform!AK16:AL16),"N/A")</f>
        <v>1.5</v>
      </c>
      <c r="N16">
        <f>Transform!AK16</f>
        <v>2</v>
      </c>
      <c r="O16">
        <f>Transform!AL16</f>
        <v>1</v>
      </c>
      <c r="P16" t="str">
        <f>IF(SUM(Transform!AM16:BA16)=0,"N/A",SUM(Transform!AM16:BA16))</f>
        <v>N/A</v>
      </c>
    </row>
    <row r="17" spans="1:16" x14ac:dyDescent="0.25">
      <c r="A17">
        <f>Transform!A17</f>
        <v>3</v>
      </c>
      <c r="B17" t="str">
        <f>Transform!B17</f>
        <v>T2</v>
      </c>
      <c r="C17" t="str">
        <f>Transform!D17</f>
        <v>806-156</v>
      </c>
      <c r="D17" t="str">
        <f>Transform!E17</f>
        <v>206-955</v>
      </c>
      <c r="E17" t="str">
        <f>IFERROR(IF(Transform!F17=1,"Seul","Avec adulte"),"N/A")</f>
        <v>Avec adulte</v>
      </c>
      <c r="F17" s="1">
        <f>IFERROR(AVERAGE(Transform!G17:AC17),"N/A")</f>
        <v>56.521739130434781</v>
      </c>
      <c r="G17" s="1">
        <f>IFERROR(AVERAGE(Transform!G17:N17),"N/A")</f>
        <v>87.5</v>
      </c>
      <c r="H17" s="1">
        <f>IFERROR(AVERAGE(Transform!O17:AC17),"N/A")</f>
        <v>40</v>
      </c>
      <c r="I17">
        <f>IFERROR(AVERAGE(Transform!O17:S17),"N/A")</f>
        <v>30</v>
      </c>
      <c r="J17">
        <f>IFERROR(AVERAGE(Transform!T17:X17),"N/A")</f>
        <v>30</v>
      </c>
      <c r="K17">
        <f>IFERROR(AVERAGE(Transform!Y17:AC17),"N/A")</f>
        <v>60</v>
      </c>
      <c r="L17">
        <f>IFERROR(SUM(Transform!AD17:AJ17),"N/A")</f>
        <v>20</v>
      </c>
      <c r="M17">
        <f>IFERROR(AVERAGE(Transform!AK17:AL17),"N/A")</f>
        <v>4</v>
      </c>
      <c r="N17">
        <f>Transform!AK17</f>
        <v>4</v>
      </c>
      <c r="O17">
        <f>Transform!AL17</f>
        <v>4</v>
      </c>
      <c r="P17" t="str">
        <f>IF(SUM(Transform!AM17:BA17)=0,"N/A",SUM(Transform!AM17:BA17))</f>
        <v>N/A</v>
      </c>
    </row>
    <row r="18" spans="1:16" x14ac:dyDescent="0.25">
      <c r="A18">
        <f>Transform!A18</f>
        <v>4</v>
      </c>
      <c r="B18" t="str">
        <f>Transform!B18</f>
        <v>T2</v>
      </c>
      <c r="C18" t="str">
        <f>Transform!D18</f>
        <v>703-903</v>
      </c>
      <c r="D18" t="str">
        <f>Transform!E18</f>
        <v>103-903</v>
      </c>
      <c r="E18" t="str">
        <f>IFERROR(IF(Transform!F18=1,"Seul","Avec adulte"),"N/A")</f>
        <v>Avec adulte</v>
      </c>
      <c r="F18" s="1">
        <f>IFERROR(AVERAGE(Transform!G18:AC18),"N/A")</f>
        <v>98.913043478260875</v>
      </c>
      <c r="G18" s="1">
        <f>IFERROR(AVERAGE(Transform!G18:N18),"N/A")</f>
        <v>96.875</v>
      </c>
      <c r="H18" s="1">
        <f>IFERROR(AVERAGE(Transform!O18:AC18),"N/A")</f>
        <v>100</v>
      </c>
      <c r="I18">
        <f>IFERROR(AVERAGE(Transform!O18:S18),"N/A")</f>
        <v>100</v>
      </c>
      <c r="J18">
        <f>IFERROR(AVERAGE(Transform!T18:X18),"N/A")</f>
        <v>100</v>
      </c>
      <c r="K18">
        <f>IFERROR(AVERAGE(Transform!Y18:AC18),"N/A")</f>
        <v>100</v>
      </c>
      <c r="L18">
        <f>IFERROR(SUM(Transform!AD18:AJ18),"N/A")</f>
        <v>28</v>
      </c>
      <c r="M18">
        <f>IFERROR(AVERAGE(Transform!AK18:AL18),"N/A")</f>
        <v>3</v>
      </c>
      <c r="N18">
        <f>Transform!AK18</f>
        <v>4</v>
      </c>
      <c r="O18">
        <f>Transform!AL18</f>
        <v>2</v>
      </c>
      <c r="P18" t="str">
        <f>IF(SUM(Transform!AM18:BA18)=0,"N/A",SUM(Transform!AM18:BA18))</f>
        <v>N/A</v>
      </c>
    </row>
    <row r="19" spans="1:16" x14ac:dyDescent="0.25">
      <c r="A19">
        <f>Transform!A19</f>
        <v>5</v>
      </c>
      <c r="B19" t="str">
        <f>Transform!B19</f>
        <v>T2</v>
      </c>
      <c r="C19" t="str">
        <f>Transform!D19</f>
        <v>704-904</v>
      </c>
      <c r="D19" t="str">
        <f>Transform!E19</f>
        <v>104-904</v>
      </c>
      <c r="E19" t="str">
        <f>IFERROR(IF(Transform!F19=1,"Seul","Avec adulte"),"N/A")</f>
        <v>Seul</v>
      </c>
      <c r="F19" s="1">
        <f>IFERROR(AVERAGE(Transform!G19:AC19),"N/A")</f>
        <v>68.478260869565219</v>
      </c>
      <c r="G19" s="1">
        <f>IFERROR(AVERAGE(Transform!G19:N19),"N/A")</f>
        <v>78.125</v>
      </c>
      <c r="H19" s="1">
        <f>IFERROR(AVERAGE(Transform!O19:AC19),"N/A")</f>
        <v>63.333333333333336</v>
      </c>
      <c r="I19">
        <f>IFERROR(AVERAGE(Transform!O19:S19),"N/A")</f>
        <v>70</v>
      </c>
      <c r="J19">
        <f>IFERROR(AVERAGE(Transform!T19:X19),"N/A")</f>
        <v>45</v>
      </c>
      <c r="K19">
        <f>IFERROR(AVERAGE(Transform!Y19:AC19),"N/A")</f>
        <v>75</v>
      </c>
      <c r="L19">
        <f>IFERROR(SUM(Transform!AD19:AJ19),"N/A")</f>
        <v>34</v>
      </c>
      <c r="M19">
        <f>IFERROR(AVERAGE(Transform!AK19:AL19),"N/A")</f>
        <v>4</v>
      </c>
      <c r="N19">
        <f>Transform!AK19</f>
        <v>3</v>
      </c>
      <c r="O19">
        <f>Transform!AL19</f>
        <v>5</v>
      </c>
      <c r="P19" t="str">
        <f>IF(SUM(Transform!AM19:BA19)=0,"N/A",SUM(Transform!AM19:BA19))</f>
        <v>N/A</v>
      </c>
    </row>
    <row r="20" spans="1:16" x14ac:dyDescent="0.25">
      <c r="A20">
        <f>Transform!A20</f>
        <v>6</v>
      </c>
      <c r="B20" t="str">
        <f>Transform!B20</f>
        <v>T2</v>
      </c>
      <c r="C20" t="str">
        <f>Transform!D20</f>
        <v>804-953</v>
      </c>
      <c r="D20" t="str">
        <f>Transform!E20</f>
        <v>204-953</v>
      </c>
      <c r="E20" t="str">
        <f>IFERROR(IF(Transform!F20=1,"Seul","Avec adulte"),"N/A")</f>
        <v>Avec adulte</v>
      </c>
      <c r="F20" s="1">
        <f>IFERROR(AVERAGE(Transform!G20:AC20),"N/A")</f>
        <v>69.565217391304344</v>
      </c>
      <c r="G20" s="1">
        <f>IFERROR(AVERAGE(Transform!G20:N20),"N/A")</f>
        <v>65.625</v>
      </c>
      <c r="H20" s="1">
        <f>IFERROR(AVERAGE(Transform!O20:AC20),"N/A")</f>
        <v>71.666666666666671</v>
      </c>
      <c r="I20">
        <f>IFERROR(AVERAGE(Transform!O20:S20),"N/A")</f>
        <v>80</v>
      </c>
      <c r="J20">
        <f>IFERROR(AVERAGE(Transform!T20:X20),"N/A")</f>
        <v>65</v>
      </c>
      <c r="K20">
        <f>IFERROR(AVERAGE(Transform!Y20:AC20),"N/A")</f>
        <v>70</v>
      </c>
      <c r="L20">
        <f>IFERROR(SUM(Transform!AD20:AJ20),"N/A")</f>
        <v>27</v>
      </c>
      <c r="M20">
        <f>IFERROR(AVERAGE(Transform!AK20:AL20),"N/A")</f>
        <v>4</v>
      </c>
      <c r="N20">
        <f>Transform!AK20</f>
        <v>5</v>
      </c>
      <c r="O20">
        <f>Transform!AL20</f>
        <v>3</v>
      </c>
      <c r="P20" t="str">
        <f>IF(SUM(Transform!AM20:BA20)=0,"N/A",SUM(Transform!AM20:BA20))</f>
        <v>N/A</v>
      </c>
    </row>
    <row r="21" spans="1:16" x14ac:dyDescent="0.25">
      <c r="A21">
        <f>Transform!A21</f>
        <v>7</v>
      </c>
      <c r="B21" t="str">
        <f>Transform!B21</f>
        <v>T2</v>
      </c>
      <c r="C21" t="str">
        <f>Transform!D21</f>
        <v>802-951</v>
      </c>
      <c r="D21" t="str">
        <f>Transform!E21</f>
        <v>202-951</v>
      </c>
      <c r="E21" t="str">
        <f>IFERROR(IF(Transform!F21=1,"Seul","Avec adulte"),"N/A")</f>
        <v>Avec adulte</v>
      </c>
      <c r="F21" s="1">
        <f>IFERROR(AVERAGE(Transform!G21:AC21),"N/A")</f>
        <v>59.782608695652172</v>
      </c>
      <c r="G21" s="1">
        <f>IFERROR(AVERAGE(Transform!G21:N21),"N/A")</f>
        <v>84.375</v>
      </c>
      <c r="H21" s="1">
        <f>IFERROR(AVERAGE(Transform!O21:AC21),"N/A")</f>
        <v>46.666666666666664</v>
      </c>
      <c r="I21">
        <f>IFERROR(AVERAGE(Transform!O21:S21),"N/A")</f>
        <v>35</v>
      </c>
      <c r="J21">
        <f>IFERROR(AVERAGE(Transform!T21:X21),"N/A")</f>
        <v>50</v>
      </c>
      <c r="K21">
        <f>IFERROR(AVERAGE(Transform!Y21:AC21),"N/A")</f>
        <v>55</v>
      </c>
      <c r="L21">
        <f>IFERROR(SUM(Transform!AD21:AJ21),"N/A")</f>
        <v>31</v>
      </c>
      <c r="M21">
        <f>IFERROR(AVERAGE(Transform!AK21:AL21),"N/A")</f>
        <v>3</v>
      </c>
      <c r="N21">
        <f>Transform!AK21</f>
        <v>2</v>
      </c>
      <c r="O21">
        <f>Transform!AL21</f>
        <v>4</v>
      </c>
      <c r="P21" t="str">
        <f>IF(SUM(Transform!AM21:BA21)=0,"N/A",SUM(Transform!AM21:BA21))</f>
        <v>N/A</v>
      </c>
    </row>
    <row r="22" spans="1:16" x14ac:dyDescent="0.25">
      <c r="A22">
        <f>Transform!A22</f>
        <v>8</v>
      </c>
      <c r="B22" t="str">
        <f>Transform!B22</f>
        <v>T2</v>
      </c>
      <c r="C22" t="str">
        <f>Transform!D22</f>
        <v>702-902</v>
      </c>
      <c r="D22" t="str">
        <f>Transform!E22</f>
        <v>102-902</v>
      </c>
      <c r="E22" t="str">
        <f>IFERROR(IF(Transform!F22=1,"Seul","Avec adulte"),"N/A")</f>
        <v>Seul</v>
      </c>
      <c r="F22" s="1">
        <f>IFERROR(AVERAGE(Transform!G22:AC22),"N/A")</f>
        <v>64.130434782608702</v>
      </c>
      <c r="G22" s="1">
        <f>IFERROR(AVERAGE(Transform!G22:N22),"N/A")</f>
        <v>78.125</v>
      </c>
      <c r="H22" s="1">
        <f>IFERROR(AVERAGE(Transform!O22:AC22),"N/A")</f>
        <v>56.666666666666664</v>
      </c>
      <c r="I22">
        <f>IFERROR(AVERAGE(Transform!O22:S22),"N/A")</f>
        <v>50</v>
      </c>
      <c r="J22">
        <f>IFERROR(AVERAGE(Transform!T22:X22),"N/A")</f>
        <v>45</v>
      </c>
      <c r="K22">
        <f>IFERROR(AVERAGE(Transform!Y22:AC22),"N/A")</f>
        <v>75</v>
      </c>
      <c r="L22">
        <f>IFERROR(SUM(Transform!AD22:AJ22),"N/A")</f>
        <v>36</v>
      </c>
      <c r="M22">
        <f>IFERROR(AVERAGE(Transform!AK22:AL22),"N/A")</f>
        <v>5</v>
      </c>
      <c r="N22">
        <f>Transform!AK22</f>
        <v>5</v>
      </c>
      <c r="O22">
        <f>Transform!AL22</f>
        <v>5</v>
      </c>
      <c r="P22" t="str">
        <f>IF(SUM(Transform!AM22:BA22)=0,"N/A",SUM(Transform!AM22:BA22))</f>
        <v>N/A</v>
      </c>
    </row>
    <row r="23" spans="1:16" x14ac:dyDescent="0.25">
      <c r="A23">
        <f>Transform!A23</f>
        <v>9</v>
      </c>
      <c r="B23" t="str">
        <f>Transform!B23</f>
        <v>T2</v>
      </c>
      <c r="C23" t="str">
        <f>Transform!D23</f>
        <v>710-910</v>
      </c>
      <c r="D23" t="str">
        <f>Transform!E23</f>
        <v>110-910</v>
      </c>
      <c r="E23" t="str">
        <f>IFERROR(IF(Transform!F23=1,"Seul","Avec adulte"),"N/A")</f>
        <v>Avec adulte</v>
      </c>
      <c r="F23" s="1">
        <f>IFERROR(AVERAGE(Transform!G23:AC23),"N/A")</f>
        <v>68.478260869565219</v>
      </c>
      <c r="G23" s="1">
        <f>IFERROR(AVERAGE(Transform!G23:N23),"N/A")</f>
        <v>84.375</v>
      </c>
      <c r="H23" s="1">
        <f>IFERROR(AVERAGE(Transform!O23:AC23),"N/A")</f>
        <v>60</v>
      </c>
      <c r="I23">
        <f>IFERROR(AVERAGE(Transform!O23:S23),"N/A")</f>
        <v>75</v>
      </c>
      <c r="J23">
        <f>IFERROR(AVERAGE(Transform!T23:X23),"N/A")</f>
        <v>55</v>
      </c>
      <c r="K23">
        <f>IFERROR(AVERAGE(Transform!Y23:AC23),"N/A")</f>
        <v>50</v>
      </c>
      <c r="L23">
        <f>IFERROR(SUM(Transform!AD23:AJ23),"N/A")</f>
        <v>24</v>
      </c>
      <c r="M23">
        <f>IFERROR(AVERAGE(Transform!AK23:AL23),"N/A")</f>
        <v>5</v>
      </c>
      <c r="N23">
        <f>Transform!AK23</f>
        <v>5</v>
      </c>
      <c r="O23">
        <f>Transform!AL23</f>
        <v>5</v>
      </c>
      <c r="P23" t="str">
        <f>IF(SUM(Transform!AM23:BA23)=0,"N/A",SUM(Transform!AM23:BA23))</f>
        <v>N/A</v>
      </c>
    </row>
    <row r="24" spans="1:16" x14ac:dyDescent="0.25">
      <c r="A24">
        <f>Transform!A24</f>
        <v>10</v>
      </c>
      <c r="B24" t="str">
        <f>Transform!B24</f>
        <v>T2</v>
      </c>
      <c r="C24" t="str">
        <f>Transform!D24</f>
        <v>801-950</v>
      </c>
      <c r="D24" t="str">
        <f>Transform!E24</f>
        <v>201-950</v>
      </c>
      <c r="E24" t="str">
        <f>IFERROR(IF(Transform!F24=1,"Seul","Avec adulte"),"N/A")</f>
        <v>Seul</v>
      </c>
      <c r="F24" s="1">
        <f>IFERROR(AVERAGE(Transform!G24:AC24),"N/A")</f>
        <v>81.521739130434781</v>
      </c>
      <c r="G24" s="1">
        <f>IFERROR(AVERAGE(Transform!G24:N24),"N/A")</f>
        <v>75</v>
      </c>
      <c r="H24" s="1">
        <f>IFERROR(AVERAGE(Transform!O24:AC24),"N/A")</f>
        <v>85</v>
      </c>
      <c r="I24">
        <f>IFERROR(AVERAGE(Transform!O24:S24),"N/A")</f>
        <v>55</v>
      </c>
      <c r="J24">
        <f>IFERROR(AVERAGE(Transform!T24:X24),"N/A")</f>
        <v>100</v>
      </c>
      <c r="K24">
        <f>IFERROR(AVERAGE(Transform!Y24:AC24),"N/A")</f>
        <v>100</v>
      </c>
      <c r="L24">
        <f>IFERROR(SUM(Transform!AD24:AJ24),"N/A")</f>
        <v>41</v>
      </c>
      <c r="M24">
        <f>IFERROR(AVERAGE(Transform!AK24:AL24),"N/A")</f>
        <v>6</v>
      </c>
      <c r="N24">
        <f>Transform!AK24</f>
        <v>6</v>
      </c>
      <c r="O24">
        <f>Transform!AL24</f>
        <v>6</v>
      </c>
      <c r="P24" t="str">
        <f>IF(SUM(Transform!AM24:BA24)=0,"N/A",SUM(Transform!AM24:BA24))</f>
        <v>N/A</v>
      </c>
    </row>
    <row r="25" spans="1:16" x14ac:dyDescent="0.25">
      <c r="A25">
        <f>Transform!A25</f>
        <v>11</v>
      </c>
      <c r="B25" t="str">
        <f>Transform!B25</f>
        <v>T2</v>
      </c>
      <c r="C25" t="str">
        <f>Transform!D25</f>
        <v>805-954</v>
      </c>
      <c r="D25" t="str">
        <f>Transform!E25</f>
        <v>205-954</v>
      </c>
      <c r="E25" t="str">
        <f>IFERROR(IF(Transform!F25=1,"Seul","Avec adulte"),"N/A")</f>
        <v>Seul</v>
      </c>
      <c r="F25" s="1">
        <f>IFERROR(AVERAGE(Transform!G25:AC25),"N/A")</f>
        <v>67.391304347826093</v>
      </c>
      <c r="G25" s="1">
        <f>IFERROR(AVERAGE(Transform!G25:N25),"N/A")</f>
        <v>75</v>
      </c>
      <c r="H25" s="1">
        <f>IFERROR(AVERAGE(Transform!O25:AC25),"N/A")</f>
        <v>63.333333333333336</v>
      </c>
      <c r="I25">
        <f>IFERROR(AVERAGE(Transform!O25:S25),"N/A")</f>
        <v>55</v>
      </c>
      <c r="J25">
        <f>IFERROR(AVERAGE(Transform!T25:X25),"N/A")</f>
        <v>70</v>
      </c>
      <c r="K25">
        <f>IFERROR(AVERAGE(Transform!Y25:AC25),"N/A")</f>
        <v>65</v>
      </c>
      <c r="L25">
        <f>IFERROR(SUM(Transform!AD25:AJ25),"N/A")</f>
        <v>33</v>
      </c>
      <c r="M25">
        <f>IFERROR(AVERAGE(Transform!AK25:AL25),"N/A")</f>
        <v>3.5</v>
      </c>
      <c r="N25">
        <f>Transform!AK25</f>
        <v>2</v>
      </c>
      <c r="O25">
        <f>Transform!AL25</f>
        <v>5</v>
      </c>
      <c r="P25" t="str">
        <f>IF(SUM(Transform!AM25:BA25)=0,"N/A",SUM(Transform!AM25:BA25))</f>
        <v>N/A</v>
      </c>
    </row>
    <row r="26" spans="1:16" x14ac:dyDescent="0.25">
      <c r="A26">
        <f>Transform!A26</f>
        <v>3</v>
      </c>
      <c r="B26" t="str">
        <f>Transform!B26</f>
        <v>T3</v>
      </c>
      <c r="C26" t="str">
        <f>Transform!D26</f>
        <v>770-979</v>
      </c>
      <c r="D26" t="str">
        <f>Transform!E26</f>
        <v/>
      </c>
      <c r="E26" t="str">
        <f>IFERROR(IF(Transform!F26=1,"Seul","Avec adulte"),"N/A")</f>
        <v>Avec adulte</v>
      </c>
      <c r="F26" s="1">
        <f>IFERROR(AVERAGE(Transform!G26:AC26),"N/A")</f>
        <v>21.739130434782609</v>
      </c>
      <c r="G26" s="1">
        <f>IFERROR(AVERAGE(Transform!G26:N26),"N/A")</f>
        <v>15.625</v>
      </c>
      <c r="H26" s="1">
        <f>IFERROR(AVERAGE(Transform!O26:AC26),"N/A")</f>
        <v>25</v>
      </c>
      <c r="I26">
        <f>IFERROR(AVERAGE(Transform!O26:S26),"N/A")</f>
        <v>20</v>
      </c>
      <c r="J26">
        <f>IFERROR(AVERAGE(Transform!T26:X26),"N/A")</f>
        <v>25</v>
      </c>
      <c r="K26">
        <f>IFERROR(AVERAGE(Transform!Y26:AC26),"N/A")</f>
        <v>30</v>
      </c>
      <c r="L26">
        <f>IFERROR(SUM(Transform!AD26:AJ26),"N/A")</f>
        <v>31</v>
      </c>
      <c r="M26" t="str">
        <f>IFERROR(AVERAGE(Transform!AK26:AL26),"N/A")</f>
        <v>N/A</v>
      </c>
      <c r="N26" t="str">
        <f>Transform!AK26</f>
        <v>N/A</v>
      </c>
      <c r="O26" t="str">
        <f>Transform!AL26</f>
        <v>N/A</v>
      </c>
      <c r="P26" t="str">
        <f>IF(SUM(Transform!AM26:BA26)=0,"N/A",SUM(Transform!AM26:BA26))</f>
        <v>N/A</v>
      </c>
    </row>
    <row r="27" spans="1:16" x14ac:dyDescent="0.25">
      <c r="A27">
        <f>Transform!A27</f>
        <v>4</v>
      </c>
      <c r="B27" t="str">
        <f>Transform!B27</f>
        <v>T3</v>
      </c>
      <c r="C27" t="str">
        <f>Transform!D27</f>
        <v>850-949</v>
      </c>
      <c r="D27" t="str">
        <f>Transform!E27</f>
        <v/>
      </c>
      <c r="E27" t="str">
        <f>IFERROR(IF(Transform!F27=1,"Seul","Avec adulte"),"N/A")</f>
        <v>Avec adulte</v>
      </c>
      <c r="F27" s="1">
        <f>IFERROR(AVERAGE(Transform!G27:AC27),"N/A")</f>
        <v>40.217391304347828</v>
      </c>
      <c r="G27" s="1">
        <f>IFERROR(AVERAGE(Transform!G27:N27),"N/A")</f>
        <v>21.875</v>
      </c>
      <c r="H27" s="1">
        <f>IFERROR(AVERAGE(Transform!O27:AC27),"N/A")</f>
        <v>50</v>
      </c>
      <c r="I27">
        <f>IFERROR(AVERAGE(Transform!O27:S27),"N/A")</f>
        <v>60</v>
      </c>
      <c r="J27">
        <f>IFERROR(AVERAGE(Transform!T27:X27),"N/A")</f>
        <v>40</v>
      </c>
      <c r="K27">
        <f>IFERROR(AVERAGE(Transform!Y27:AC27),"N/A")</f>
        <v>50</v>
      </c>
      <c r="L27">
        <f>IFERROR(SUM(Transform!AD27:AJ27),"N/A")</f>
        <v>18</v>
      </c>
      <c r="M27">
        <f>IFERROR(AVERAGE(Transform!AK27:AL27),"N/A")</f>
        <v>1.5</v>
      </c>
      <c r="N27">
        <f>Transform!AK27</f>
        <v>1</v>
      </c>
      <c r="O27">
        <f>Transform!AL27</f>
        <v>2</v>
      </c>
      <c r="P27">
        <f>IF(SUM(Transform!AM27:BA27)=0,"N/A",SUM(Transform!AM27:BA27))</f>
        <v>45</v>
      </c>
    </row>
    <row r="28" spans="1:16" x14ac:dyDescent="0.25">
      <c r="A28">
        <f>Transform!A28</f>
        <v>6</v>
      </c>
      <c r="B28" t="str">
        <f>Transform!B28</f>
        <v>T3</v>
      </c>
      <c r="C28" t="str">
        <f>Transform!D28</f>
        <v>803-952</v>
      </c>
      <c r="D28" t="str">
        <f>Transform!E28</f>
        <v>203-952</v>
      </c>
      <c r="E28" t="str">
        <f>IFERROR(IF(Transform!F28=1,"Seul","Avec adulte"),"N/A")</f>
        <v>Avec adulte</v>
      </c>
      <c r="F28" s="1">
        <f>IFERROR(AVERAGE(Transform!G28:AC28),"N/A")</f>
        <v>66.304347826086953</v>
      </c>
      <c r="G28" s="1">
        <f>IFERROR(AVERAGE(Transform!G28:N28),"N/A")</f>
        <v>87.5</v>
      </c>
      <c r="H28" s="1">
        <f>IFERROR(AVERAGE(Transform!O28:AC28),"N/A")</f>
        <v>55</v>
      </c>
      <c r="I28">
        <f>IFERROR(AVERAGE(Transform!O28:S28),"N/A")</f>
        <v>50</v>
      </c>
      <c r="J28">
        <f>IFERROR(AVERAGE(Transform!T28:X28),"N/A")</f>
        <v>70</v>
      </c>
      <c r="K28">
        <f>IFERROR(AVERAGE(Transform!Y28:AC28),"N/A")</f>
        <v>45</v>
      </c>
      <c r="L28">
        <f>IFERROR(SUM(Transform!AD28:AJ28),"N/A")</f>
        <v>28</v>
      </c>
      <c r="M28">
        <f>IFERROR(AVERAGE(Transform!AK28:AL28),"N/A")</f>
        <v>5</v>
      </c>
      <c r="N28">
        <f>Transform!AK28</f>
        <v>7</v>
      </c>
      <c r="O28">
        <f>Transform!AL28</f>
        <v>3</v>
      </c>
      <c r="P28">
        <f>IF(SUM(Transform!AM28:BA28)=0,"N/A",SUM(Transform!AM28:BA28))</f>
        <v>50</v>
      </c>
    </row>
    <row r="29" spans="1:16" x14ac:dyDescent="0.25">
      <c r="A29">
        <f>Transform!A29</f>
        <v>7</v>
      </c>
      <c r="B29" t="str">
        <f>Transform!B29</f>
        <v>T3</v>
      </c>
      <c r="C29" t="str">
        <f>Transform!D29</f>
        <v>703-903</v>
      </c>
      <c r="D29" t="str">
        <f>Transform!E29</f>
        <v>103-903</v>
      </c>
      <c r="E29" t="str">
        <f>IFERROR(IF(Transform!F29=1,"Seul","Avec adulte"),"N/A")</f>
        <v>Avec adulte</v>
      </c>
      <c r="F29" s="1">
        <f>IFERROR(AVERAGE(Transform!G29:AC29),"N/A")</f>
        <v>89.130434782608702</v>
      </c>
      <c r="G29" s="1">
        <f>IFERROR(AVERAGE(Transform!G29:N29),"N/A")</f>
        <v>81.25</v>
      </c>
      <c r="H29" s="1">
        <f>IFERROR(AVERAGE(Transform!O29:AC29),"N/A")</f>
        <v>93.333333333333329</v>
      </c>
      <c r="I29">
        <f>IFERROR(AVERAGE(Transform!O29:S29),"N/A")</f>
        <v>85</v>
      </c>
      <c r="J29">
        <f>IFERROR(AVERAGE(Transform!T29:X29),"N/A")</f>
        <v>95</v>
      </c>
      <c r="K29">
        <f>IFERROR(AVERAGE(Transform!Y29:AC29),"N/A")</f>
        <v>100</v>
      </c>
      <c r="L29">
        <f>IFERROR(SUM(Transform!AD29:AJ29),"N/A")</f>
        <v>32</v>
      </c>
      <c r="M29">
        <f>IFERROR(AVERAGE(Transform!AK29:AL29),"N/A")</f>
        <v>5.5</v>
      </c>
      <c r="N29">
        <f>Transform!AK29</f>
        <v>4</v>
      </c>
      <c r="O29">
        <f>Transform!AL29</f>
        <v>7</v>
      </c>
      <c r="P29">
        <f>IF(SUM(Transform!AM29:BA29)=0,"N/A",SUM(Transform!AM29:BA29))</f>
        <v>52</v>
      </c>
    </row>
    <row r="30" spans="1:16" x14ac:dyDescent="0.25">
      <c r="A30">
        <f>Transform!A30</f>
        <v>8</v>
      </c>
      <c r="B30" t="str">
        <f>Transform!B30</f>
        <v>T3</v>
      </c>
      <c r="C30" t="str">
        <f>Transform!D30</f>
        <v>751-999</v>
      </c>
      <c r="D30" t="str">
        <f>Transform!E30</f>
        <v/>
      </c>
      <c r="E30" t="str">
        <f>IFERROR(IF(Transform!F30=1,"Seul","Avec adulte"),"N/A")</f>
        <v>Avec adulte</v>
      </c>
      <c r="F30" s="1">
        <f>IFERROR(AVERAGE(Transform!G30:AC30),"N/A")</f>
        <v>55.434782608695649</v>
      </c>
      <c r="G30" s="1">
        <f>IFERROR(AVERAGE(Transform!G30:N30),"N/A")</f>
        <v>84.375</v>
      </c>
      <c r="H30" s="1">
        <f>IFERROR(AVERAGE(Transform!O30:AC30),"N/A")</f>
        <v>40</v>
      </c>
      <c r="I30">
        <f>IFERROR(AVERAGE(Transform!O30:S30),"N/A")</f>
        <v>40</v>
      </c>
      <c r="J30">
        <f>IFERROR(AVERAGE(Transform!T30:X30),"N/A")</f>
        <v>30</v>
      </c>
      <c r="K30">
        <f>IFERROR(AVERAGE(Transform!Y30:AC30),"N/A")</f>
        <v>50</v>
      </c>
      <c r="L30">
        <f>IFERROR(SUM(Transform!AD30:AJ30),"N/A")</f>
        <v>31</v>
      </c>
      <c r="M30">
        <f>IFERROR(AVERAGE(Transform!AK30:AL30),"N/A")</f>
        <v>3</v>
      </c>
      <c r="N30">
        <f>Transform!AK30</f>
        <v>3</v>
      </c>
      <c r="O30">
        <f>Transform!AL30</f>
        <v>3</v>
      </c>
      <c r="P30">
        <f>IF(SUM(Transform!AM30:BA30)=0,"N/A",SUM(Transform!AM30:BA30))</f>
        <v>71</v>
      </c>
    </row>
    <row r="31" spans="1:16" x14ac:dyDescent="0.25">
      <c r="A31">
        <f>Transform!A31</f>
        <v>9</v>
      </c>
      <c r="B31" t="str">
        <f>Transform!B31</f>
        <v>T3</v>
      </c>
      <c r="C31" t="str">
        <f>Transform!D31</f>
        <v>709-909</v>
      </c>
      <c r="D31" t="str">
        <f>Transform!E31</f>
        <v>109-909</v>
      </c>
      <c r="E31" t="str">
        <f>IFERROR(IF(Transform!F31=1,"Seul","Avec adulte"),"N/A")</f>
        <v>Avec adulte</v>
      </c>
      <c r="F31" s="1">
        <f>IFERROR(AVERAGE(Transform!G31:AC31),"N/A")</f>
        <v>65.217391304347828</v>
      </c>
      <c r="G31" s="1">
        <f>IFERROR(AVERAGE(Transform!G31:N31),"N/A")</f>
        <v>68.75</v>
      </c>
      <c r="H31" s="1">
        <f>IFERROR(AVERAGE(Transform!O31:AC31),"N/A")</f>
        <v>63.333333333333336</v>
      </c>
      <c r="I31">
        <f>IFERROR(AVERAGE(Transform!O31:S31),"N/A")</f>
        <v>80</v>
      </c>
      <c r="J31">
        <f>IFERROR(AVERAGE(Transform!T31:X31),"N/A")</f>
        <v>40</v>
      </c>
      <c r="K31">
        <f>IFERROR(AVERAGE(Transform!Y31:AC31),"N/A")</f>
        <v>70</v>
      </c>
      <c r="L31">
        <f>IFERROR(SUM(Transform!AD31:AJ31),"N/A")</f>
        <v>41</v>
      </c>
      <c r="M31">
        <f>IFERROR(AVERAGE(Transform!AK31:AL31),"N/A")</f>
        <v>3.5</v>
      </c>
      <c r="N31">
        <f>Transform!AK31</f>
        <v>2</v>
      </c>
      <c r="O31">
        <f>Transform!AL31</f>
        <v>5</v>
      </c>
      <c r="P31">
        <f>IF(SUM(Transform!AM31:BA31)=0,"N/A",SUM(Transform!AM31:BA31))</f>
        <v>63</v>
      </c>
    </row>
    <row r="32" spans="1:16" x14ac:dyDescent="0.25">
      <c r="A32">
        <f>Transform!A32</f>
        <v>12</v>
      </c>
      <c r="B32" t="str">
        <f>Transform!B32</f>
        <v>T3</v>
      </c>
      <c r="C32" t="str">
        <f>Transform!D32</f>
        <v>702-902</v>
      </c>
      <c r="D32" t="str">
        <f>Transform!E32</f>
        <v>102-902</v>
      </c>
      <c r="E32" t="str">
        <f>IFERROR(IF(Transform!F32=1,"Seul","Avec adulte"),"N/A")</f>
        <v>Avec adulte</v>
      </c>
      <c r="F32" s="1">
        <f>IFERROR(AVERAGE(Transform!G32:AC32),"N/A")</f>
        <v>64.130434782608702</v>
      </c>
      <c r="G32" s="1">
        <f>IFERROR(AVERAGE(Transform!G32:N32),"N/A")</f>
        <v>84.375</v>
      </c>
      <c r="H32" s="1">
        <f>IFERROR(AVERAGE(Transform!O32:AC32),"N/A")</f>
        <v>53.333333333333336</v>
      </c>
      <c r="I32">
        <f>IFERROR(AVERAGE(Transform!O32:S32),"N/A")</f>
        <v>75</v>
      </c>
      <c r="J32">
        <f>IFERROR(AVERAGE(Transform!T32:X32),"N/A")</f>
        <v>30</v>
      </c>
      <c r="K32">
        <f>IFERROR(AVERAGE(Transform!Y32:AC32),"N/A")</f>
        <v>55</v>
      </c>
      <c r="L32">
        <f>IFERROR(SUM(Transform!AD32:AJ32),"N/A")</f>
        <v>36</v>
      </c>
      <c r="M32">
        <f>IFERROR(AVERAGE(Transform!AK32:AL32),"N/A")</f>
        <v>3.5</v>
      </c>
      <c r="N32">
        <f>Transform!AK32</f>
        <v>2</v>
      </c>
      <c r="O32">
        <f>Transform!AL32</f>
        <v>5</v>
      </c>
      <c r="P32">
        <f>IF(SUM(Transform!AM32:BA32)=0,"N/A",SUM(Transform!AM32:BA32))</f>
        <v>54</v>
      </c>
    </row>
    <row r="33" spans="1:16" x14ac:dyDescent="0.25">
      <c r="A33">
        <f>Transform!A33</f>
        <v>13</v>
      </c>
      <c r="B33" t="str">
        <f>Transform!B33</f>
        <v>T3</v>
      </c>
      <c r="C33" t="str">
        <f>Transform!D33</f>
        <v>754-996</v>
      </c>
      <c r="D33" t="str">
        <f>Transform!E33</f>
        <v/>
      </c>
      <c r="E33" t="str">
        <f>IFERROR(IF(Transform!F33=1,"Seul","Avec adulte"),"N/A")</f>
        <v>Seul</v>
      </c>
      <c r="F33" s="1">
        <f>IFERROR(AVERAGE(Transform!G33:AC33),"N/A")</f>
        <v>94.565217391304344</v>
      </c>
      <c r="G33" s="1">
        <f>IFERROR(AVERAGE(Transform!G33:N33),"N/A")</f>
        <v>100</v>
      </c>
      <c r="H33" s="1">
        <f>IFERROR(AVERAGE(Transform!O33:AC33),"N/A")</f>
        <v>91.666666666666671</v>
      </c>
      <c r="I33">
        <f>IFERROR(AVERAGE(Transform!O33:S33),"N/A")</f>
        <v>100</v>
      </c>
      <c r="J33">
        <f>IFERROR(AVERAGE(Transform!T33:X33),"N/A")</f>
        <v>100</v>
      </c>
      <c r="K33">
        <f>IFERROR(AVERAGE(Transform!Y33:AC33),"N/A")</f>
        <v>75</v>
      </c>
      <c r="L33">
        <f>IFERROR(SUM(Transform!AD33:AJ33),"N/A")</f>
        <v>16</v>
      </c>
      <c r="M33">
        <f>IFERROR(AVERAGE(Transform!AK33:AL33),"N/A")</f>
        <v>3</v>
      </c>
      <c r="N33">
        <f>Transform!AK33</f>
        <v>5</v>
      </c>
      <c r="O33">
        <f>Transform!AL33</f>
        <v>1</v>
      </c>
      <c r="P33">
        <f>IF(SUM(Transform!AM33:BA33)=0,"N/A",SUM(Transform!AM33:BA33))</f>
        <v>35</v>
      </c>
    </row>
    <row r="34" spans="1:16" x14ac:dyDescent="0.25">
      <c r="A34">
        <f>Transform!A34</f>
        <v>14</v>
      </c>
      <c r="B34" t="str">
        <f>Transform!B34</f>
        <v>T3</v>
      </c>
      <c r="C34" t="str">
        <f>Transform!D34</f>
        <v>851-948</v>
      </c>
      <c r="D34" t="str">
        <f>Transform!E34</f>
        <v/>
      </c>
      <c r="E34" t="str">
        <f>IFERROR(IF(Transform!F34=1,"Seul","Avec adulte"),"N/A")</f>
        <v>Avec adulte</v>
      </c>
      <c r="F34" s="1">
        <f>IFERROR(AVERAGE(Transform!G34:AC34),"N/A")</f>
        <v>68.478260869565219</v>
      </c>
      <c r="G34" s="1">
        <f>IFERROR(AVERAGE(Transform!G34:N34),"N/A")</f>
        <v>93.75</v>
      </c>
      <c r="H34" s="1">
        <f>IFERROR(AVERAGE(Transform!O34:AC34),"N/A")</f>
        <v>55</v>
      </c>
      <c r="I34">
        <f>IFERROR(AVERAGE(Transform!O34:S34),"N/A")</f>
        <v>65</v>
      </c>
      <c r="J34">
        <f>IFERROR(AVERAGE(Transform!T34:X34),"N/A")</f>
        <v>50</v>
      </c>
      <c r="K34">
        <f>IFERROR(AVERAGE(Transform!Y34:AC34),"N/A")</f>
        <v>50</v>
      </c>
      <c r="L34">
        <f>IFERROR(SUM(Transform!AD34:AJ34),"N/A")</f>
        <v>39</v>
      </c>
      <c r="M34">
        <f>IFERROR(AVERAGE(Transform!AK34:AL34),"N/A")</f>
        <v>5.5</v>
      </c>
      <c r="N34">
        <f>Transform!AK34</f>
        <v>4</v>
      </c>
      <c r="O34">
        <f>Transform!AL34</f>
        <v>7</v>
      </c>
      <c r="P34">
        <f>IF(SUM(Transform!AM34:BA34)=0,"N/A",SUM(Transform!AM34:BA34))</f>
        <v>51</v>
      </c>
    </row>
    <row r="35" spans="1:16" x14ac:dyDescent="0.25">
      <c r="A35">
        <f>Transform!A35</f>
        <v>15</v>
      </c>
      <c r="B35" t="str">
        <f>Transform!B35</f>
        <v>T3</v>
      </c>
      <c r="C35" t="str">
        <f>Transform!D35</f>
        <v>802-951</v>
      </c>
      <c r="D35" t="str">
        <f>Transform!E35</f>
        <v>202-951</v>
      </c>
      <c r="E35" t="str">
        <f>IFERROR(IF(Transform!F35=1,"Seul","Avec adulte"),"N/A")</f>
        <v>Avec adulte</v>
      </c>
      <c r="F35" s="1">
        <f>IFERROR(AVERAGE(Transform!G35:AC35),"N/A")</f>
        <v>64.130434782608702</v>
      </c>
      <c r="G35" s="1">
        <f>IFERROR(AVERAGE(Transform!G35:N35),"N/A")</f>
        <v>71.875</v>
      </c>
      <c r="H35" s="1">
        <f>IFERROR(AVERAGE(Transform!O35:AC35),"N/A")</f>
        <v>60</v>
      </c>
      <c r="I35">
        <f>IFERROR(AVERAGE(Transform!O35:S35),"N/A")</f>
        <v>45</v>
      </c>
      <c r="J35">
        <f>IFERROR(AVERAGE(Transform!T35:X35),"N/A")</f>
        <v>55</v>
      </c>
      <c r="K35">
        <f>IFERROR(AVERAGE(Transform!Y35:AC35),"N/A")</f>
        <v>80</v>
      </c>
      <c r="L35">
        <f>IFERROR(SUM(Transform!AD35:AJ35),"N/A")</f>
        <v>30</v>
      </c>
      <c r="M35">
        <f>IFERROR(AVERAGE(Transform!AK35:AL35),"N/A")</f>
        <v>4</v>
      </c>
      <c r="N35">
        <f>Transform!AK35</f>
        <v>3</v>
      </c>
      <c r="O35">
        <f>Transform!AL35</f>
        <v>5</v>
      </c>
      <c r="P35">
        <f>IF(SUM(Transform!AM35:BA35)=0,"N/A",SUM(Transform!AM35:BA35))</f>
        <v>73</v>
      </c>
    </row>
    <row r="36" spans="1:16" x14ac:dyDescent="0.25">
      <c r="A36">
        <f>Transform!A36</f>
        <v>17</v>
      </c>
      <c r="B36" t="str">
        <f>Transform!B36</f>
        <v>T3</v>
      </c>
      <c r="C36" t="str">
        <f>Transform!D36</f>
        <v>852-947</v>
      </c>
      <c r="D36" t="str">
        <f>Transform!E36</f>
        <v/>
      </c>
      <c r="E36" t="str">
        <f>IFERROR(IF(Transform!F36=1,"Seul","Avec adulte"),"N/A")</f>
        <v>Avec adulte</v>
      </c>
      <c r="F36" s="1">
        <f>IFERROR(AVERAGE(Transform!G36:AC36),"N/A")</f>
        <v>56.521739130434781</v>
      </c>
      <c r="G36" s="1">
        <f>IFERROR(AVERAGE(Transform!G36:N36),"N/A")</f>
        <v>81.25</v>
      </c>
      <c r="H36" s="1">
        <f>IFERROR(AVERAGE(Transform!O36:AC36),"N/A")</f>
        <v>43.333333333333336</v>
      </c>
      <c r="I36">
        <f>IFERROR(AVERAGE(Transform!O36:S36),"N/A")</f>
        <v>35</v>
      </c>
      <c r="J36">
        <f>IFERROR(AVERAGE(Transform!T36:X36),"N/A")</f>
        <v>35</v>
      </c>
      <c r="K36">
        <f>IFERROR(AVERAGE(Transform!Y36:AC36),"N/A")</f>
        <v>60</v>
      </c>
      <c r="L36">
        <f>IFERROR(SUM(Transform!AD36:AJ36),"N/A")</f>
        <v>47</v>
      </c>
      <c r="M36">
        <f>IFERROR(AVERAGE(Transform!AK36:AL36),"N/A")</f>
        <v>3</v>
      </c>
      <c r="N36">
        <f>Transform!AK36</f>
        <v>3</v>
      </c>
      <c r="O36">
        <f>Transform!AL36</f>
        <v>3</v>
      </c>
      <c r="P36">
        <f>IF(SUM(Transform!AM36:BA36)=0,"N/A",SUM(Transform!AM36:BA36))</f>
        <v>75</v>
      </c>
    </row>
    <row r="37" spans="1:16" x14ac:dyDescent="0.25">
      <c r="A37">
        <f>Transform!A37</f>
        <v>18</v>
      </c>
      <c r="B37" t="str">
        <f>Transform!B37</f>
        <v>T3</v>
      </c>
      <c r="C37" t="str">
        <f>Transform!D37</f>
        <v>806-156</v>
      </c>
      <c r="D37" t="str">
        <f>Transform!E37</f>
        <v>206-955</v>
      </c>
      <c r="E37" t="str">
        <f>IFERROR(IF(Transform!F37=1,"Seul","Avec adulte"),"N/A")</f>
        <v>Avec adulte</v>
      </c>
      <c r="F37" s="1">
        <f>IFERROR(AVERAGE(Transform!G37:AC37),"N/A")</f>
        <v>50</v>
      </c>
      <c r="G37" s="1">
        <f>IFERROR(AVERAGE(Transform!G37:N37),"N/A")</f>
        <v>84.375</v>
      </c>
      <c r="H37" s="1">
        <f>IFERROR(AVERAGE(Transform!O37:AC37),"N/A")</f>
        <v>31.666666666666668</v>
      </c>
      <c r="I37">
        <f>IFERROR(AVERAGE(Transform!O37:S37),"N/A")</f>
        <v>35</v>
      </c>
      <c r="J37">
        <f>IFERROR(AVERAGE(Transform!T37:X37),"N/A")</f>
        <v>20</v>
      </c>
      <c r="K37">
        <f>IFERROR(AVERAGE(Transform!Y37:AC37),"N/A")</f>
        <v>40</v>
      </c>
      <c r="L37">
        <f>IFERROR(SUM(Transform!AD37:AJ37),"N/A")</f>
        <v>22</v>
      </c>
      <c r="M37">
        <f>IFERROR(AVERAGE(Transform!AK37:AL37),"N/A")</f>
        <v>3</v>
      </c>
      <c r="N37">
        <f>Transform!AK37</f>
        <v>3</v>
      </c>
      <c r="O37">
        <f>Transform!AL37</f>
        <v>3</v>
      </c>
      <c r="P37">
        <f>IF(SUM(Transform!AM37:BA37)=0,"N/A",SUM(Transform!AM37:BA37))</f>
        <v>35</v>
      </c>
    </row>
    <row r="38" spans="1:16" x14ac:dyDescent="0.25">
      <c r="A38">
        <f>Transform!A38</f>
        <v>19</v>
      </c>
      <c r="B38" t="str">
        <f>Transform!B38</f>
        <v>T3</v>
      </c>
      <c r="C38" t="str">
        <f>Transform!D38</f>
        <v>752-998</v>
      </c>
      <c r="D38" t="str">
        <f>Transform!E38</f>
        <v/>
      </c>
      <c r="E38" t="str">
        <f>IFERROR(IF(Transform!F38=1,"Seul","Avec adulte"),"N/A")</f>
        <v>Seul</v>
      </c>
      <c r="F38" s="1">
        <f>IFERROR(AVERAGE(Transform!G38:AC38),"N/A")</f>
        <v>76.086956521739125</v>
      </c>
      <c r="G38" s="1">
        <f>IFERROR(AVERAGE(Transform!G38:N38),"N/A")</f>
        <v>78.125</v>
      </c>
      <c r="H38" s="1">
        <f>IFERROR(AVERAGE(Transform!O38:AC38),"N/A")</f>
        <v>75</v>
      </c>
      <c r="I38">
        <f>IFERROR(AVERAGE(Transform!O38:S38),"N/A")</f>
        <v>45</v>
      </c>
      <c r="J38">
        <f>IFERROR(AVERAGE(Transform!T38:X38),"N/A")</f>
        <v>85</v>
      </c>
      <c r="K38">
        <f>IFERROR(AVERAGE(Transform!Y38:AC38),"N/A")</f>
        <v>95</v>
      </c>
      <c r="L38">
        <f>IFERROR(SUM(Transform!AD38:AJ38),"N/A")</f>
        <v>49</v>
      </c>
      <c r="M38">
        <f>IFERROR(AVERAGE(Transform!AK38:AL38),"N/A")</f>
        <v>6</v>
      </c>
      <c r="N38">
        <f>Transform!AK38</f>
        <v>6</v>
      </c>
      <c r="O38">
        <f>Transform!AL38</f>
        <v>6</v>
      </c>
      <c r="P38">
        <f>IF(SUM(Transform!AM38:BA38)=0,"N/A",SUM(Transform!AM38:BA38))</f>
        <v>54</v>
      </c>
    </row>
    <row r="39" spans="1:16" x14ac:dyDescent="0.25">
      <c r="A39">
        <f>Transform!A39</f>
        <v>20</v>
      </c>
      <c r="B39" t="str">
        <f>Transform!B39</f>
        <v>T3</v>
      </c>
      <c r="C39" t="str">
        <f>Transform!D39</f>
        <v>710-910</v>
      </c>
      <c r="D39" t="str">
        <f>Transform!E39</f>
        <v>110-910</v>
      </c>
      <c r="E39" t="str">
        <f>IFERROR(IF(Transform!F39=1,"Seul","Avec adulte"),"N/A")</f>
        <v>Avec adulte</v>
      </c>
      <c r="F39" s="1">
        <f>IFERROR(AVERAGE(Transform!G39:AC39),"N/A")</f>
        <v>72.826086956521735</v>
      </c>
      <c r="G39" s="1">
        <f>IFERROR(AVERAGE(Transform!G39:N39),"N/A")</f>
        <v>84.375</v>
      </c>
      <c r="H39" s="1">
        <f>IFERROR(AVERAGE(Transform!O39:AC39),"N/A")</f>
        <v>66.666666666666671</v>
      </c>
      <c r="I39">
        <f>IFERROR(AVERAGE(Transform!O39:S39),"N/A")</f>
        <v>60</v>
      </c>
      <c r="J39">
        <f>IFERROR(AVERAGE(Transform!T39:X39),"N/A")</f>
        <v>90</v>
      </c>
      <c r="K39">
        <f>IFERROR(AVERAGE(Transform!Y39:AC39),"N/A")</f>
        <v>50</v>
      </c>
      <c r="L39">
        <f>IFERROR(SUM(Transform!AD39:AJ39),"N/A")</f>
        <v>33</v>
      </c>
      <c r="M39">
        <f>IFERROR(AVERAGE(Transform!AK39:AL39),"N/A")</f>
        <v>5</v>
      </c>
      <c r="N39">
        <f>Transform!AK39</f>
        <v>7</v>
      </c>
      <c r="O39">
        <f>Transform!AL39</f>
        <v>3</v>
      </c>
      <c r="P39">
        <f>IF(SUM(Transform!AM39:BA39)=0,"N/A",SUM(Transform!AM39:BA39))</f>
        <v>65</v>
      </c>
    </row>
    <row r="40" spans="1:16" x14ac:dyDescent="0.25">
      <c r="A40">
        <f>Transform!A40</f>
        <v>22</v>
      </c>
      <c r="B40" t="str">
        <f>Transform!B40</f>
        <v>T3</v>
      </c>
      <c r="C40" t="str">
        <f>Transform!D40</f>
        <v>853-946</v>
      </c>
      <c r="D40" t="str">
        <f>Transform!E40</f>
        <v/>
      </c>
      <c r="E40" t="str">
        <f>IFERROR(IF(Transform!F40=1,"Seul","Avec adulte"),"N/A")</f>
        <v>Avec adulte</v>
      </c>
      <c r="F40" s="1">
        <f>IFERROR(AVERAGE(Transform!G40:AC40),"N/A")</f>
        <v>67.391304347826093</v>
      </c>
      <c r="G40" s="1">
        <f>IFERROR(AVERAGE(Transform!G40:N40),"N/A")</f>
        <v>75</v>
      </c>
      <c r="H40" s="1">
        <f>IFERROR(AVERAGE(Transform!O40:AC40),"N/A")</f>
        <v>63.333333333333336</v>
      </c>
      <c r="I40">
        <f>IFERROR(AVERAGE(Transform!O40:S40),"N/A")</f>
        <v>65</v>
      </c>
      <c r="J40">
        <f>IFERROR(AVERAGE(Transform!T40:X40),"N/A")</f>
        <v>65</v>
      </c>
      <c r="K40">
        <f>IFERROR(AVERAGE(Transform!Y40:AC40),"N/A")</f>
        <v>60</v>
      </c>
      <c r="L40">
        <f>IFERROR(SUM(Transform!AD40:AJ40),"N/A")</f>
        <v>37</v>
      </c>
      <c r="M40">
        <f>IFERROR(AVERAGE(Transform!AK40:AL40),"N/A")</f>
        <v>5</v>
      </c>
      <c r="N40">
        <f>Transform!AK40</f>
        <v>6</v>
      </c>
      <c r="O40">
        <f>Transform!AL40</f>
        <v>4</v>
      </c>
      <c r="P40">
        <f>IF(SUM(Transform!AM40:BA40)=0,"N/A",SUM(Transform!AM40:BA40))</f>
        <v>51</v>
      </c>
    </row>
    <row r="41" spans="1:16" x14ac:dyDescent="0.25">
      <c r="A41">
        <f>Transform!A41</f>
        <v>23</v>
      </c>
      <c r="B41" t="str">
        <f>Transform!B41</f>
        <v>T3</v>
      </c>
      <c r="C41" t="str">
        <f>Transform!D41</f>
        <v>758-992</v>
      </c>
      <c r="D41" t="str">
        <f>Transform!E41</f>
        <v/>
      </c>
      <c r="E41" t="str">
        <f>IFERROR(IF(Transform!F41=1,"Seul","Avec adulte"),"N/A")</f>
        <v>Avec adulte</v>
      </c>
      <c r="F41" s="1">
        <f>IFERROR(AVERAGE(Transform!G41:AC41),"N/A")</f>
        <v>66.304347826086953</v>
      </c>
      <c r="G41" s="1">
        <f>IFERROR(AVERAGE(Transform!G41:N41),"N/A")</f>
        <v>93.75</v>
      </c>
      <c r="H41" s="1">
        <f>IFERROR(AVERAGE(Transform!O41:AC41),"N/A")</f>
        <v>51.666666666666664</v>
      </c>
      <c r="I41">
        <f>IFERROR(AVERAGE(Transform!O41:S41),"N/A")</f>
        <v>60</v>
      </c>
      <c r="J41">
        <f>IFERROR(AVERAGE(Transform!T41:X41),"N/A")</f>
        <v>45</v>
      </c>
      <c r="K41">
        <f>IFERROR(AVERAGE(Transform!Y41:AC41),"N/A")</f>
        <v>50</v>
      </c>
      <c r="L41">
        <f>IFERROR(SUM(Transform!AD41:AJ41),"N/A")</f>
        <v>41</v>
      </c>
      <c r="M41">
        <f>IFERROR(AVERAGE(Transform!AK41:AL41),"N/A")</f>
        <v>5</v>
      </c>
      <c r="N41">
        <f>Transform!AK41</f>
        <v>3</v>
      </c>
      <c r="O41">
        <f>Transform!AL41</f>
        <v>7</v>
      </c>
      <c r="P41">
        <f>IF(SUM(Transform!AM41:BA41)=0,"N/A",SUM(Transform!AM41:BA41))</f>
        <v>60</v>
      </c>
    </row>
    <row r="42" spans="1:16" x14ac:dyDescent="0.25">
      <c r="A42">
        <f>Transform!A42</f>
        <v>24</v>
      </c>
      <c r="B42" t="str">
        <f>Transform!B42</f>
        <v>T3</v>
      </c>
      <c r="C42" t="str">
        <f>Transform!D42</f>
        <v>755-995</v>
      </c>
      <c r="D42" t="str">
        <f>Transform!E42</f>
        <v/>
      </c>
      <c r="E42" t="str">
        <f>IFERROR(IF(Transform!F42=1,"Seul","Avec adulte"),"N/A")</f>
        <v>Avec adulte</v>
      </c>
      <c r="F42" s="1">
        <f>IFERROR(AVERAGE(Transform!G42:AC42),"N/A")</f>
        <v>57.608695652173914</v>
      </c>
      <c r="G42" s="1">
        <f>IFERROR(AVERAGE(Transform!G42:N42),"N/A")</f>
        <v>78.125</v>
      </c>
      <c r="H42" s="1">
        <f>IFERROR(AVERAGE(Transform!O42:AC42),"N/A")</f>
        <v>46.666666666666664</v>
      </c>
      <c r="I42">
        <f>IFERROR(AVERAGE(Transform!O42:S42),"N/A")</f>
        <v>30</v>
      </c>
      <c r="J42">
        <f>IFERROR(AVERAGE(Transform!T42:X42),"N/A")</f>
        <v>50</v>
      </c>
      <c r="K42">
        <f>IFERROR(AVERAGE(Transform!Y42:AC42),"N/A")</f>
        <v>60</v>
      </c>
      <c r="L42">
        <f>IFERROR(SUM(Transform!AD42:AJ42),"N/A")</f>
        <v>19</v>
      </c>
      <c r="M42">
        <f>IFERROR(AVERAGE(Transform!AK42:AL42),"N/A")</f>
        <v>1</v>
      </c>
      <c r="N42">
        <f>Transform!AK42</f>
        <v>1</v>
      </c>
      <c r="O42">
        <f>Transform!AL42</f>
        <v>1</v>
      </c>
      <c r="P42">
        <f>IF(SUM(Transform!AM42:BA42)=0,"N/A",SUM(Transform!AM42:BA42))</f>
        <v>74</v>
      </c>
    </row>
    <row r="43" spans="1:16" x14ac:dyDescent="0.25">
      <c r="A43">
        <f>Transform!A43</f>
        <v>25</v>
      </c>
      <c r="B43" t="str">
        <f>Transform!B43</f>
        <v>T3</v>
      </c>
      <c r="C43" t="str">
        <f>Transform!D43</f>
        <v>757-993</v>
      </c>
      <c r="D43" t="str">
        <f>Transform!E43</f>
        <v/>
      </c>
      <c r="E43" t="str">
        <f>IFERROR(IF(Transform!F43=1,"Seul","Avec adulte"),"N/A")</f>
        <v>Seul</v>
      </c>
      <c r="F43" s="1">
        <f>IFERROR(AVERAGE(Transform!G43:AC43),"N/A")</f>
        <v>90.217391304347828</v>
      </c>
      <c r="G43" s="1">
        <f>IFERROR(AVERAGE(Transform!G43:N43),"N/A")</f>
        <v>93.75</v>
      </c>
      <c r="H43" s="1">
        <f>IFERROR(AVERAGE(Transform!O43:AC43),"N/A")</f>
        <v>88.333333333333329</v>
      </c>
      <c r="I43">
        <f>IFERROR(AVERAGE(Transform!O43:S43),"N/A")</f>
        <v>100</v>
      </c>
      <c r="J43">
        <f>IFERROR(AVERAGE(Transform!T43:X43),"N/A")</f>
        <v>100</v>
      </c>
      <c r="K43">
        <f>IFERROR(AVERAGE(Transform!Y43:AC43),"N/A")</f>
        <v>65</v>
      </c>
      <c r="L43">
        <f>IFERROR(SUM(Transform!AD43:AJ43),"N/A")</f>
        <v>31</v>
      </c>
      <c r="M43">
        <f>IFERROR(AVERAGE(Transform!AK43:AL43),"N/A")</f>
        <v>5</v>
      </c>
      <c r="N43">
        <f>Transform!AK43</f>
        <v>6</v>
      </c>
      <c r="O43">
        <f>Transform!AL43</f>
        <v>4</v>
      </c>
      <c r="P43">
        <f>IF(SUM(Transform!AM43:BA43)=0,"N/A",SUM(Transform!AM43:BA43))</f>
        <v>44</v>
      </c>
    </row>
    <row r="44" spans="1:16" x14ac:dyDescent="0.25">
      <c r="A44">
        <f>Transform!A44</f>
        <v>26</v>
      </c>
      <c r="B44" t="str">
        <f>Transform!B44</f>
        <v>T3</v>
      </c>
      <c r="C44" t="str">
        <f>Transform!D44</f>
        <v>759-991</v>
      </c>
      <c r="D44" t="str">
        <f>Transform!E44</f>
        <v/>
      </c>
      <c r="E44" t="str">
        <f>IFERROR(IF(Transform!F44=1,"Seul","Avec adulte"),"N/A")</f>
        <v>Avec adulte</v>
      </c>
      <c r="F44" s="1">
        <f>IFERROR(AVERAGE(Transform!G44:AC44),"N/A")</f>
        <v>34.782608695652172</v>
      </c>
      <c r="G44" s="1">
        <f>IFERROR(AVERAGE(Transform!G44:N44),"N/A")</f>
        <v>21.875</v>
      </c>
      <c r="H44" s="1">
        <f>IFERROR(AVERAGE(Transform!O44:AC44),"N/A")</f>
        <v>41.666666666666664</v>
      </c>
      <c r="I44">
        <f>IFERROR(AVERAGE(Transform!O44:S44),"N/A")</f>
        <v>40</v>
      </c>
      <c r="J44">
        <f>IFERROR(AVERAGE(Transform!T44:X44),"N/A")</f>
        <v>35</v>
      </c>
      <c r="K44">
        <f>IFERROR(AVERAGE(Transform!Y44:AC44),"N/A")</f>
        <v>50</v>
      </c>
      <c r="L44">
        <f>IFERROR(SUM(Transform!AD44:AJ44),"N/A")</f>
        <v>28</v>
      </c>
      <c r="M44">
        <f>IFERROR(AVERAGE(Transform!AK44:AL44),"N/A")</f>
        <v>2.5</v>
      </c>
      <c r="N44">
        <f>Transform!AK44</f>
        <v>2</v>
      </c>
      <c r="O44">
        <f>Transform!AL44</f>
        <v>3</v>
      </c>
      <c r="P44">
        <f>IF(SUM(Transform!AM44:BA44)=0,"N/A",SUM(Transform!AM44:BA44))</f>
        <v>34</v>
      </c>
    </row>
    <row r="45" spans="1:16" x14ac:dyDescent="0.25">
      <c r="A45">
        <f>Transform!A45</f>
        <v>27</v>
      </c>
      <c r="B45" t="str">
        <f>Transform!B45</f>
        <v>T3</v>
      </c>
      <c r="C45" t="str">
        <f>Transform!D45</f>
        <v>704-904</v>
      </c>
      <c r="D45" t="str">
        <f>Transform!E45</f>
        <v>104-904</v>
      </c>
      <c r="E45" t="str">
        <f>IFERROR(IF(Transform!F45=1,"Seul","Avec adulte"),"N/A")</f>
        <v>Seul</v>
      </c>
      <c r="F45" s="1">
        <f>IFERROR(AVERAGE(Transform!G45:AC45),"N/A")</f>
        <v>50</v>
      </c>
      <c r="G45" s="1">
        <f>IFERROR(AVERAGE(Transform!G45:N45),"N/A")</f>
        <v>56.25</v>
      </c>
      <c r="H45" s="1">
        <f>IFERROR(AVERAGE(Transform!O45:AC45),"N/A")</f>
        <v>46.666666666666664</v>
      </c>
      <c r="I45">
        <f>IFERROR(AVERAGE(Transform!O45:S45),"N/A")</f>
        <v>45</v>
      </c>
      <c r="J45">
        <f>IFERROR(AVERAGE(Transform!T45:X45),"N/A")</f>
        <v>40</v>
      </c>
      <c r="K45">
        <f>IFERROR(AVERAGE(Transform!Y45:AC45),"N/A")</f>
        <v>55</v>
      </c>
      <c r="L45">
        <f>IFERROR(SUM(Transform!AD45:AJ45),"N/A")</f>
        <v>27</v>
      </c>
      <c r="M45">
        <f>IFERROR(AVERAGE(Transform!AK45:AL45),"N/A")</f>
        <v>3</v>
      </c>
      <c r="N45">
        <f>Transform!AK45</f>
        <v>3</v>
      </c>
      <c r="O45">
        <f>Transform!AL45</f>
        <v>3</v>
      </c>
      <c r="P45">
        <f>IF(SUM(Transform!AM45:BA45)=0,"N/A",SUM(Transform!AM45:BA45))</f>
        <v>40</v>
      </c>
    </row>
    <row r="46" spans="1:16" x14ac:dyDescent="0.25">
      <c r="A46">
        <f>Transform!A46</f>
        <v>29</v>
      </c>
      <c r="B46" t="str">
        <f>Transform!B46</f>
        <v>T3</v>
      </c>
      <c r="C46" t="str">
        <f>Transform!D46</f>
        <v>764-986</v>
      </c>
      <c r="D46" t="str">
        <f>Transform!E46</f>
        <v/>
      </c>
      <c r="E46" t="str">
        <f>IFERROR(IF(Transform!F46=1,"Seul","Avec adulte"),"N/A")</f>
        <v>Seul</v>
      </c>
      <c r="F46" s="1">
        <f>IFERROR(AVERAGE(Transform!G46:AC46),"N/A")</f>
        <v>64.130434782608702</v>
      </c>
      <c r="G46" s="1">
        <f>IFERROR(AVERAGE(Transform!G46:N46),"N/A")</f>
        <v>87.5</v>
      </c>
      <c r="H46" s="1">
        <f>IFERROR(AVERAGE(Transform!O46:AC46),"N/A")</f>
        <v>51.666666666666664</v>
      </c>
      <c r="I46">
        <f>IFERROR(AVERAGE(Transform!O46:S46),"N/A")</f>
        <v>30</v>
      </c>
      <c r="J46">
        <f>IFERROR(AVERAGE(Transform!T46:X46),"N/A")</f>
        <v>80</v>
      </c>
      <c r="K46">
        <f>IFERROR(AVERAGE(Transform!Y46:AC46),"N/A")</f>
        <v>45</v>
      </c>
      <c r="L46">
        <f>IFERROR(SUM(Transform!AD46:AJ46),"N/A")</f>
        <v>15</v>
      </c>
      <c r="M46">
        <f>IFERROR(AVERAGE(Transform!AK46:AL46),"N/A")</f>
        <v>2.5</v>
      </c>
      <c r="N46">
        <f>Transform!AK46</f>
        <v>3</v>
      </c>
      <c r="O46">
        <f>Transform!AL46</f>
        <v>2</v>
      </c>
      <c r="P46">
        <f>IF(SUM(Transform!AM46:BA46)=0,"N/A",SUM(Transform!AM46:BA46))</f>
        <v>48</v>
      </c>
    </row>
    <row r="47" spans="1:16" x14ac:dyDescent="0.25">
      <c r="A47">
        <f>Transform!A47</f>
        <v>31</v>
      </c>
      <c r="B47" t="str">
        <f>Transform!B47</f>
        <v>T3</v>
      </c>
      <c r="C47" t="str">
        <f>Transform!D47</f>
        <v>768-983</v>
      </c>
      <c r="D47" t="str">
        <f>Transform!E47</f>
        <v/>
      </c>
      <c r="E47" t="str">
        <f>IFERROR(IF(Transform!F47=1,"Seul","Avec adulte"),"N/A")</f>
        <v>Seul</v>
      </c>
      <c r="F47" s="1">
        <f>IFERROR(AVERAGE(Transform!G47:AC47),"N/A")</f>
        <v>63.043478260869563</v>
      </c>
      <c r="G47" s="1">
        <f>IFERROR(AVERAGE(Transform!G47:N47),"N/A")</f>
        <v>84.375</v>
      </c>
      <c r="H47" s="1">
        <f>IFERROR(AVERAGE(Transform!O47:AC47),"N/A")</f>
        <v>51.666666666666664</v>
      </c>
      <c r="I47">
        <f>IFERROR(AVERAGE(Transform!O47:S47),"N/A")</f>
        <v>30</v>
      </c>
      <c r="J47">
        <f>IFERROR(AVERAGE(Transform!T47:X47),"N/A")</f>
        <v>85</v>
      </c>
      <c r="K47">
        <f>IFERROR(AVERAGE(Transform!Y47:AC47),"N/A")</f>
        <v>40</v>
      </c>
      <c r="L47">
        <f>IFERROR(SUM(Transform!AD47:AJ47),"N/A")</f>
        <v>27</v>
      </c>
      <c r="M47">
        <f>IFERROR(AVERAGE(Transform!AK47:AL47),"N/A")</f>
        <v>4</v>
      </c>
      <c r="N47">
        <f>Transform!AK47</f>
        <v>7</v>
      </c>
      <c r="O47">
        <f>Transform!AL47</f>
        <v>1</v>
      </c>
      <c r="P47">
        <f>IF(SUM(Transform!AM47:BA47)=0,"N/A",SUM(Transform!AM47:BA47))</f>
        <v>63</v>
      </c>
    </row>
    <row r="48" spans="1:16" x14ac:dyDescent="0.25">
      <c r="A48">
        <f>Transform!A48</f>
        <v>32</v>
      </c>
      <c r="B48" t="str">
        <f>Transform!B48</f>
        <v>T3</v>
      </c>
      <c r="C48" t="str">
        <f>Transform!D48</f>
        <v>762-988</v>
      </c>
      <c r="D48" t="str">
        <f>Transform!E48</f>
        <v/>
      </c>
      <c r="E48" t="str">
        <f>IFERROR(IF(Transform!F48=1,"Seul","Avec adulte"),"N/A")</f>
        <v>Seul</v>
      </c>
      <c r="F48" s="1">
        <f>IFERROR(AVERAGE(Transform!G48:AC48),"N/A")</f>
        <v>73.913043478260875</v>
      </c>
      <c r="G48" s="1">
        <f>IFERROR(AVERAGE(Transform!G48:N48),"N/A")</f>
        <v>87.5</v>
      </c>
      <c r="H48" s="1">
        <f>IFERROR(AVERAGE(Transform!O48:AC48),"N/A")</f>
        <v>66.666666666666671</v>
      </c>
      <c r="I48">
        <f>IFERROR(AVERAGE(Transform!O48:S48),"N/A")</f>
        <v>60</v>
      </c>
      <c r="J48">
        <f>IFERROR(AVERAGE(Transform!T48:X48),"N/A")</f>
        <v>90</v>
      </c>
      <c r="K48">
        <f>IFERROR(AVERAGE(Transform!Y48:AC48),"N/A")</f>
        <v>50</v>
      </c>
      <c r="L48">
        <f>IFERROR(SUM(Transform!AD48:AJ48),"N/A")</f>
        <v>16</v>
      </c>
      <c r="M48">
        <f>IFERROR(AVERAGE(Transform!AK48:AL48),"N/A")</f>
        <v>3.5</v>
      </c>
      <c r="N48">
        <f>Transform!AK48</f>
        <v>5</v>
      </c>
      <c r="O48">
        <f>Transform!AL48</f>
        <v>2</v>
      </c>
      <c r="P48">
        <f>IF(SUM(Transform!AM48:BA48)=0,"N/A",SUM(Transform!AM48:BA48))</f>
        <v>49</v>
      </c>
    </row>
    <row r="49" spans="1:16" x14ac:dyDescent="0.25">
      <c r="A49">
        <f>Transform!A49</f>
        <v>34</v>
      </c>
      <c r="B49" t="str">
        <f>Transform!B49</f>
        <v>T3</v>
      </c>
      <c r="C49" t="str">
        <f>Transform!D49</f>
        <v>769-981</v>
      </c>
      <c r="D49" t="str">
        <f>Transform!E49</f>
        <v/>
      </c>
      <c r="E49" t="str">
        <f>IFERROR(IF(Transform!F49=1,"Seul","Avec adulte"),"N/A")</f>
        <v>Avec adulte</v>
      </c>
      <c r="F49" s="1">
        <f>IFERROR(AVERAGE(Transform!G49:AC49),"N/A")</f>
        <v>55.434782608695649</v>
      </c>
      <c r="G49" s="1">
        <f>IFERROR(AVERAGE(Transform!G49:N49),"N/A")</f>
        <v>68.75</v>
      </c>
      <c r="H49" s="1">
        <f>IFERROR(AVERAGE(Transform!O49:AC49),"N/A")</f>
        <v>48.333333333333336</v>
      </c>
      <c r="I49">
        <f>IFERROR(AVERAGE(Transform!O49:S49),"N/A")</f>
        <v>50</v>
      </c>
      <c r="J49">
        <f>IFERROR(AVERAGE(Transform!T49:X49),"N/A")</f>
        <v>50</v>
      </c>
      <c r="K49">
        <f>IFERROR(AVERAGE(Transform!Y49:AC49),"N/A")</f>
        <v>45</v>
      </c>
      <c r="L49">
        <f>IFERROR(SUM(Transform!AD49:AJ49),"N/A")</f>
        <v>32</v>
      </c>
      <c r="M49">
        <f>IFERROR(AVERAGE(Transform!AK49:AL49),"N/A")</f>
        <v>1.5</v>
      </c>
      <c r="N49">
        <f>Transform!AK49</f>
        <v>1</v>
      </c>
      <c r="O49">
        <f>Transform!AL49</f>
        <v>2</v>
      </c>
      <c r="P49">
        <f>IF(SUM(Transform!AM49:BA49)=0,"N/A",SUM(Transform!AM49:BA49))</f>
        <v>59</v>
      </c>
    </row>
    <row r="50" spans="1:16" x14ac:dyDescent="0.25">
      <c r="A50">
        <f>Transform!A50</f>
        <v>35</v>
      </c>
      <c r="B50" t="str">
        <f>Transform!B50</f>
        <v>T3</v>
      </c>
      <c r="C50" t="str">
        <f>Transform!D50</f>
        <v>753-997</v>
      </c>
      <c r="D50" t="str">
        <f>Transform!E50</f>
        <v/>
      </c>
      <c r="E50" t="str">
        <f>IFERROR(IF(Transform!F50=1,"Seul","Avec adulte"),"N/A")</f>
        <v>Avec adulte</v>
      </c>
      <c r="F50" s="1">
        <f>IFERROR(AVERAGE(Transform!G50:AC50),"N/A")</f>
        <v>58.695652173913047</v>
      </c>
      <c r="G50" s="1">
        <f>IFERROR(AVERAGE(Transform!G50:N50),"N/A")</f>
        <v>50</v>
      </c>
      <c r="H50" s="1">
        <f>IFERROR(AVERAGE(Transform!O50:AC50),"N/A")</f>
        <v>63.333333333333336</v>
      </c>
      <c r="I50">
        <f>IFERROR(AVERAGE(Transform!O50:S50),"N/A")</f>
        <v>50</v>
      </c>
      <c r="J50">
        <f>IFERROR(AVERAGE(Transform!T50:X50),"N/A")</f>
        <v>85</v>
      </c>
      <c r="K50">
        <f>IFERROR(AVERAGE(Transform!Y50:AC50),"N/A")</f>
        <v>55</v>
      </c>
      <c r="L50">
        <f>IFERROR(SUM(Transform!AD50:AJ50),"N/A")</f>
        <v>46</v>
      </c>
      <c r="M50">
        <f>IFERROR(AVERAGE(Transform!AK50:AL50),"N/A")</f>
        <v>5</v>
      </c>
      <c r="N50">
        <f>Transform!AK50</f>
        <v>3</v>
      </c>
      <c r="O50">
        <f>Transform!AL50</f>
        <v>7</v>
      </c>
      <c r="P50">
        <f>IF(SUM(Transform!AM50:BA50)=0,"N/A",SUM(Transform!AM50:BA50))</f>
        <v>42</v>
      </c>
    </row>
    <row r="51" spans="1:16" x14ac:dyDescent="0.25">
      <c r="A51">
        <f>Transform!A51</f>
        <v>36</v>
      </c>
      <c r="B51" t="str">
        <f>Transform!B51</f>
        <v>T3</v>
      </c>
      <c r="C51" t="str">
        <f>Transform!D51</f>
        <v>766-984</v>
      </c>
      <c r="D51" t="str">
        <f>Transform!E51</f>
        <v/>
      </c>
      <c r="E51" t="str">
        <f>IFERROR(IF(Transform!F51=1,"Seul","Avec adulte"),"N/A")</f>
        <v>Avec adulte</v>
      </c>
      <c r="F51" s="1">
        <f>IFERROR(AVERAGE(Transform!G51:AC51),"N/A")</f>
        <v>72.826086956521735</v>
      </c>
      <c r="G51" s="1">
        <f>IFERROR(AVERAGE(Transform!G51:N51),"N/A")</f>
        <v>90.625</v>
      </c>
      <c r="H51" s="1">
        <f>IFERROR(AVERAGE(Transform!O51:AC51),"N/A")</f>
        <v>63.333333333333336</v>
      </c>
      <c r="I51">
        <f>IFERROR(AVERAGE(Transform!O51:S51),"N/A")</f>
        <v>40</v>
      </c>
      <c r="J51">
        <f>IFERROR(AVERAGE(Transform!T51:X51),"N/A")</f>
        <v>70</v>
      </c>
      <c r="K51">
        <f>IFERROR(AVERAGE(Transform!Y51:AC51),"N/A")</f>
        <v>80</v>
      </c>
      <c r="L51">
        <f>IFERROR(SUM(Transform!AD51:AJ51),"N/A")</f>
        <v>49</v>
      </c>
      <c r="M51">
        <f>IFERROR(AVERAGE(Transform!AK51:AL51),"N/A")</f>
        <v>6.5</v>
      </c>
      <c r="N51">
        <f>Transform!AK51</f>
        <v>7</v>
      </c>
      <c r="O51">
        <f>Transform!AL51</f>
        <v>6</v>
      </c>
      <c r="P51">
        <f>IF(SUM(Transform!AM51:BA51)=0,"N/A",SUM(Transform!AM51:BA51))</f>
        <v>55</v>
      </c>
    </row>
    <row r="52" spans="1:16" x14ac:dyDescent="0.25">
      <c r="A52">
        <f>Transform!A52</f>
        <v>4</v>
      </c>
      <c r="B52" t="str">
        <f>Transform!B52</f>
        <v>T4</v>
      </c>
      <c r="C52" t="str">
        <f>Transform!D52</f>
        <v>755-995</v>
      </c>
      <c r="D52" t="str">
        <f>Transform!E52</f>
        <v/>
      </c>
      <c r="E52" t="str">
        <f>IFERROR(IF(Transform!F52=1,"Seul","Avec adulte"),"N/A")</f>
        <v>Avec adulte</v>
      </c>
      <c r="F52" s="1">
        <f>IFERROR(AVERAGE(Transform!G52:AC52),"N/A")</f>
        <v>53.260869565217391</v>
      </c>
      <c r="G52" s="1">
        <f>IFERROR(AVERAGE(Transform!G52:N52),"N/A")</f>
        <v>59.375</v>
      </c>
      <c r="H52" s="1">
        <f>IFERROR(AVERAGE(Transform!O52:AC52),"N/A")</f>
        <v>50</v>
      </c>
      <c r="I52">
        <f>IFERROR(AVERAGE(Transform!O52:S52),"N/A")</f>
        <v>60</v>
      </c>
      <c r="J52">
        <f>IFERROR(AVERAGE(Transform!T52:X52),"N/A")</f>
        <v>40</v>
      </c>
      <c r="K52">
        <f>IFERROR(AVERAGE(Transform!Y52:AC52),"N/A")</f>
        <v>50</v>
      </c>
      <c r="L52">
        <f>IFERROR(SUM(Transform!AD52:AJ52),"N/A")</f>
        <v>25</v>
      </c>
      <c r="M52">
        <f>IFERROR(AVERAGE(Transform!AK52:AL52),"N/A")</f>
        <v>1.5</v>
      </c>
      <c r="N52">
        <f>Transform!AK52</f>
        <v>1</v>
      </c>
      <c r="O52">
        <f>Transform!AL52</f>
        <v>2</v>
      </c>
      <c r="P52">
        <f>IF(SUM(Transform!AM52:BA52)=0,"N/A",SUM(Transform!AM52:BA52))</f>
        <v>60</v>
      </c>
    </row>
    <row r="53" spans="1:16" x14ac:dyDescent="0.25">
      <c r="A53">
        <f>Transform!A53</f>
        <v>5</v>
      </c>
      <c r="B53" t="str">
        <f>Transform!B53</f>
        <v>T4</v>
      </c>
      <c r="C53" t="str">
        <f>Transform!D53</f>
        <v>754-996</v>
      </c>
      <c r="D53" t="str">
        <f>Transform!E53</f>
        <v/>
      </c>
      <c r="E53" t="str">
        <f>IFERROR(IF(Transform!F53=1,"Seul","Avec adulte"),"N/A")</f>
        <v>Avec adulte</v>
      </c>
      <c r="F53" s="1">
        <f>IFERROR(AVERAGE(Transform!G53:AC53),"N/A")</f>
        <v>56.521739130434781</v>
      </c>
      <c r="G53" s="1">
        <f>IFERROR(AVERAGE(Transform!G53:N53),"N/A")</f>
        <v>71.875</v>
      </c>
      <c r="H53" s="1">
        <f>IFERROR(AVERAGE(Transform!O53:AC53),"N/A")</f>
        <v>48.333333333333336</v>
      </c>
      <c r="I53">
        <f>IFERROR(AVERAGE(Transform!O53:S53),"N/A")</f>
        <v>50</v>
      </c>
      <c r="J53">
        <f>IFERROR(AVERAGE(Transform!T53:X53),"N/A")</f>
        <v>40</v>
      </c>
      <c r="K53">
        <f>IFERROR(AVERAGE(Transform!Y53:AC53),"N/A")</f>
        <v>55</v>
      </c>
      <c r="L53">
        <f>IFERROR(SUM(Transform!AD53:AJ53),"N/A")</f>
        <v>9</v>
      </c>
      <c r="M53">
        <f>IFERROR(AVERAGE(Transform!AK53:AL53),"N/A")</f>
        <v>2.5</v>
      </c>
      <c r="N53">
        <f>Transform!AK53</f>
        <v>4</v>
      </c>
      <c r="O53">
        <f>Transform!AL53</f>
        <v>1</v>
      </c>
      <c r="P53">
        <f>IF(SUM(Transform!AM53:BA53)=0,"N/A",SUM(Transform!AM53:BA53))</f>
        <v>21</v>
      </c>
    </row>
    <row r="54" spans="1:16" x14ac:dyDescent="0.25">
      <c r="A54">
        <f>Transform!A54</f>
        <v>6</v>
      </c>
      <c r="B54" t="str">
        <f>Transform!B54</f>
        <v>T4</v>
      </c>
      <c r="C54" t="str">
        <f>Transform!D54</f>
        <v>852-947</v>
      </c>
      <c r="D54" t="str">
        <f>Transform!E54</f>
        <v/>
      </c>
      <c r="E54" t="str">
        <f>IFERROR(IF(Transform!F54=1,"Seul","Avec adulte"),"N/A")</f>
        <v>Avec adulte</v>
      </c>
      <c r="F54" s="1">
        <f>IFERROR(AVERAGE(Transform!G54:AC54),"N/A")</f>
        <v>73.913043478260875</v>
      </c>
      <c r="G54" s="1">
        <f>IFERROR(AVERAGE(Transform!G54:N54),"N/A")</f>
        <v>84.375</v>
      </c>
      <c r="H54" s="1">
        <f>IFERROR(AVERAGE(Transform!O54:AC54),"N/A")</f>
        <v>68.333333333333329</v>
      </c>
      <c r="I54">
        <f>IFERROR(AVERAGE(Transform!O54:S54),"N/A")</f>
        <v>70</v>
      </c>
      <c r="J54">
        <f>IFERROR(AVERAGE(Transform!T54:X54),"N/A")</f>
        <v>60</v>
      </c>
      <c r="K54">
        <f>IFERROR(AVERAGE(Transform!Y54:AC54),"N/A")</f>
        <v>75</v>
      </c>
      <c r="L54">
        <f>IFERROR(SUM(Transform!AD54:AJ54),"N/A")</f>
        <v>44</v>
      </c>
      <c r="M54">
        <f>IFERROR(AVERAGE(Transform!AK54:AL54),"N/A")</f>
        <v>7</v>
      </c>
      <c r="N54">
        <f>Transform!AK54</f>
        <v>7</v>
      </c>
      <c r="O54">
        <f>Transform!AL54</f>
        <v>7</v>
      </c>
      <c r="P54">
        <f>IF(SUM(Transform!AM54:BA54)=0,"N/A",SUM(Transform!AM54:BA54))</f>
        <v>71</v>
      </c>
    </row>
    <row r="55" spans="1:16" x14ac:dyDescent="0.25">
      <c r="A55">
        <f>Transform!A55</f>
        <v>7</v>
      </c>
      <c r="B55" t="str">
        <f>Transform!B55</f>
        <v>T4</v>
      </c>
      <c r="C55" t="str">
        <f>Transform!D55</f>
        <v>759-991</v>
      </c>
      <c r="D55" t="str">
        <f>Transform!E55</f>
        <v/>
      </c>
      <c r="E55" t="str">
        <f>IFERROR(IF(Transform!F55=1,"Seul","Avec adulte"),"N/A")</f>
        <v>Avec adulte</v>
      </c>
      <c r="F55" s="1">
        <f>IFERROR(AVERAGE(Transform!G55:AC55),"N/A")</f>
        <v>50</v>
      </c>
      <c r="G55" s="1">
        <f>IFERROR(AVERAGE(Transform!G55:N55),"N/A")</f>
        <v>56.25</v>
      </c>
      <c r="H55" s="1">
        <f>IFERROR(AVERAGE(Transform!O55:AC55),"N/A")</f>
        <v>46.666666666666664</v>
      </c>
      <c r="I55">
        <f>IFERROR(AVERAGE(Transform!O55:S55),"N/A")</f>
        <v>40</v>
      </c>
      <c r="J55">
        <f>IFERROR(AVERAGE(Transform!T55:X55),"N/A")</f>
        <v>45</v>
      </c>
      <c r="K55">
        <f>IFERROR(AVERAGE(Transform!Y55:AC55),"N/A")</f>
        <v>55</v>
      </c>
      <c r="L55">
        <f>IFERROR(SUM(Transform!AD55:AJ55),"N/A")</f>
        <v>30</v>
      </c>
      <c r="M55">
        <f>IFERROR(AVERAGE(Transform!AK55:AL55),"N/A")</f>
        <v>3</v>
      </c>
      <c r="N55">
        <f>Transform!AK55</f>
        <v>3</v>
      </c>
      <c r="O55">
        <f>Transform!AL55</f>
        <v>3</v>
      </c>
      <c r="P55">
        <f>IF(SUM(Transform!AM55:BA55)=0,"N/A",SUM(Transform!AM55:BA55))</f>
        <v>45</v>
      </c>
    </row>
    <row r="56" spans="1:16" x14ac:dyDescent="0.25">
      <c r="A56">
        <f>Transform!A56</f>
        <v>8</v>
      </c>
      <c r="B56" t="str">
        <f>Transform!B56</f>
        <v>T4</v>
      </c>
      <c r="C56" t="str">
        <f>Transform!D56</f>
        <v>758-992</v>
      </c>
      <c r="D56" t="str">
        <f>Transform!E56</f>
        <v/>
      </c>
      <c r="E56" t="str">
        <f>IFERROR(IF(Transform!F56=1,"Seul","Avec adulte"),"N/A")</f>
        <v>Seul</v>
      </c>
      <c r="F56" s="1">
        <f>IFERROR(AVERAGE(Transform!G56:AC56),"N/A")</f>
        <v>67.391304347826093</v>
      </c>
      <c r="G56" s="1">
        <f>IFERROR(AVERAGE(Transform!G56:N56),"N/A")</f>
        <v>84.375</v>
      </c>
      <c r="H56" s="1">
        <f>IFERROR(AVERAGE(Transform!O56:AC56),"N/A")</f>
        <v>58.333333333333336</v>
      </c>
      <c r="I56">
        <f>IFERROR(AVERAGE(Transform!O56:S56),"N/A")</f>
        <v>70</v>
      </c>
      <c r="J56">
        <f>IFERROR(AVERAGE(Transform!T56:X56),"N/A")</f>
        <v>50</v>
      </c>
      <c r="K56">
        <f>IFERROR(AVERAGE(Transform!Y56:AC56),"N/A")</f>
        <v>55</v>
      </c>
      <c r="L56">
        <f>IFERROR(SUM(Transform!AD56:AJ56),"N/A")</f>
        <v>39</v>
      </c>
      <c r="M56">
        <f>IFERROR(AVERAGE(Transform!AK56:AL56),"N/A")</f>
        <v>3</v>
      </c>
      <c r="N56">
        <f>Transform!AK56</f>
        <v>1</v>
      </c>
      <c r="O56">
        <f>Transform!AL56</f>
        <v>5</v>
      </c>
      <c r="P56">
        <f>IF(SUM(Transform!AM56:BA56)=0,"N/A",SUM(Transform!AM56:BA56))</f>
        <v>61</v>
      </c>
    </row>
    <row r="57" spans="1:16" x14ac:dyDescent="0.25">
      <c r="A57">
        <f>Transform!A57</f>
        <v>9</v>
      </c>
      <c r="B57" t="str">
        <f>Transform!B57</f>
        <v>T4</v>
      </c>
      <c r="C57" t="str">
        <f>Transform!D57</f>
        <v>751-999</v>
      </c>
      <c r="D57" t="str">
        <f>Transform!E57</f>
        <v/>
      </c>
      <c r="E57" t="str">
        <f>IFERROR(IF(Transform!F57=1,"Seul","Avec adulte"),"N/A")</f>
        <v>Avec adulte</v>
      </c>
      <c r="F57" s="1">
        <f>IFERROR(AVERAGE(Transform!G57:AC57),"N/A")</f>
        <v>69.565217391304344</v>
      </c>
      <c r="G57" s="1">
        <f>IFERROR(AVERAGE(Transform!G57:N57),"N/A")</f>
        <v>100</v>
      </c>
      <c r="H57" s="1">
        <f>IFERROR(AVERAGE(Transform!O57:AC57),"N/A")</f>
        <v>53.333333333333336</v>
      </c>
      <c r="I57">
        <f>IFERROR(AVERAGE(Transform!O57:S57),"N/A")</f>
        <v>60</v>
      </c>
      <c r="J57">
        <f>IFERROR(AVERAGE(Transform!T57:X57),"N/A")</f>
        <v>25</v>
      </c>
      <c r="K57">
        <f>IFERROR(AVERAGE(Transform!Y57:AC57),"N/A")</f>
        <v>75</v>
      </c>
      <c r="L57">
        <f>IFERROR(SUM(Transform!AD57:AJ57),"N/A")</f>
        <v>25</v>
      </c>
      <c r="M57">
        <f>IFERROR(AVERAGE(Transform!AK57:AL57),"N/A")</f>
        <v>3.5</v>
      </c>
      <c r="N57">
        <f>Transform!AK57</f>
        <v>3</v>
      </c>
      <c r="O57">
        <f>Transform!AL57</f>
        <v>4</v>
      </c>
      <c r="P57">
        <f>IF(SUM(Transform!AM57:BA57)=0,"N/A",SUM(Transform!AM57:BA57))</f>
        <v>75</v>
      </c>
    </row>
    <row r="58" spans="1:16" x14ac:dyDescent="0.25">
      <c r="A58">
        <f>Transform!A58</f>
        <v>10</v>
      </c>
      <c r="B58" t="str">
        <f>Transform!B58</f>
        <v>T4</v>
      </c>
      <c r="C58" t="str">
        <f>Transform!D58</f>
        <v>850-949</v>
      </c>
      <c r="D58" t="str">
        <f>Transform!E58</f>
        <v/>
      </c>
      <c r="E58" t="str">
        <f>IFERROR(IF(Transform!F58=1,"Seul","Avec adulte"),"N/A")</f>
        <v>Avec adulte</v>
      </c>
      <c r="F58" s="1">
        <f>IFERROR(AVERAGE(Transform!G58:AC58),"N/A")</f>
        <v>19.565217391304348</v>
      </c>
      <c r="G58" s="1">
        <f>IFERROR(AVERAGE(Transform!G58:N58),"N/A")</f>
        <v>15.625</v>
      </c>
      <c r="H58" s="1">
        <f>IFERROR(AVERAGE(Transform!O58:AC58),"N/A")</f>
        <v>21.666666666666668</v>
      </c>
      <c r="I58">
        <f>IFERROR(AVERAGE(Transform!O58:S58),"N/A")</f>
        <v>40</v>
      </c>
      <c r="J58">
        <f>IFERROR(AVERAGE(Transform!T58:X58),"N/A")</f>
        <v>0</v>
      </c>
      <c r="K58">
        <f>IFERROR(AVERAGE(Transform!Y58:AC58),"N/A")</f>
        <v>25</v>
      </c>
      <c r="L58">
        <f>IFERROR(SUM(Transform!AD58:AJ58),"N/A")</f>
        <v>14</v>
      </c>
      <c r="M58">
        <f>IFERROR(AVERAGE(Transform!AK58:AL58),"N/A")</f>
        <v>1</v>
      </c>
      <c r="N58">
        <f>Transform!AK58</f>
        <v>1</v>
      </c>
      <c r="O58">
        <f>Transform!AL58</f>
        <v>1</v>
      </c>
      <c r="P58">
        <f>IF(SUM(Transform!AM58:BA58)=0,"N/A",SUM(Transform!AM58:BA58))</f>
        <v>65</v>
      </c>
    </row>
    <row r="59" spans="1:16" x14ac:dyDescent="0.25">
      <c r="A59">
        <f>Transform!A59</f>
        <v>11</v>
      </c>
      <c r="B59" t="str">
        <f>Transform!B59</f>
        <v>T4</v>
      </c>
      <c r="C59" t="str">
        <f>Transform!D59</f>
        <v>752-998</v>
      </c>
      <c r="D59" t="str">
        <f>Transform!E59</f>
        <v/>
      </c>
      <c r="E59" t="str">
        <f>IFERROR(IF(Transform!F59=1,"Seul","Avec adulte"),"N/A")</f>
        <v>Seul</v>
      </c>
      <c r="F59" s="1">
        <f>IFERROR(AVERAGE(Transform!G59:AC59),"N/A")</f>
        <v>83.695652173913047</v>
      </c>
      <c r="G59" s="1">
        <f>IFERROR(AVERAGE(Transform!G59:N59),"N/A")</f>
        <v>84.375</v>
      </c>
      <c r="H59" s="1">
        <f>IFERROR(AVERAGE(Transform!O59:AC59),"N/A")</f>
        <v>83.333333333333329</v>
      </c>
      <c r="I59">
        <f>IFERROR(AVERAGE(Transform!O59:S59),"N/A")</f>
        <v>75</v>
      </c>
      <c r="J59">
        <f>IFERROR(AVERAGE(Transform!T59:X59),"N/A")</f>
        <v>80</v>
      </c>
      <c r="K59">
        <f>IFERROR(AVERAGE(Transform!Y59:AC59),"N/A")</f>
        <v>95</v>
      </c>
      <c r="L59">
        <f>IFERROR(SUM(Transform!AD59:AJ59),"N/A")</f>
        <v>42</v>
      </c>
      <c r="M59">
        <f>IFERROR(AVERAGE(Transform!AK59:AL59),"N/A")</f>
        <v>6.5</v>
      </c>
      <c r="N59">
        <f>Transform!AK59</f>
        <v>6</v>
      </c>
      <c r="O59">
        <f>Transform!AL59</f>
        <v>7</v>
      </c>
      <c r="P59">
        <f>IF(SUM(Transform!AM59:BA59)=0,"N/A",SUM(Transform!AM59:BA59))</f>
        <v>58</v>
      </c>
    </row>
    <row r="60" spans="1:16" x14ac:dyDescent="0.25">
      <c r="A60">
        <f>Transform!A60</f>
        <v>3</v>
      </c>
      <c r="B60" t="str">
        <f>Transform!B60</f>
        <v>T4</v>
      </c>
      <c r="C60" t="str">
        <f>Transform!D60</f>
        <v>709-909</v>
      </c>
      <c r="D60" t="str">
        <f>Transform!E60</f>
        <v>109-909</v>
      </c>
      <c r="E60" t="str">
        <f>IFERROR(IF(Transform!F60=1,"Seul","Avec adulte"),"N/A")</f>
        <v>Avec adulte</v>
      </c>
      <c r="F60" s="1">
        <f>IFERROR(AVERAGE(Transform!G60:AC60),"N/A")</f>
        <v>75</v>
      </c>
      <c r="G60" s="1">
        <f>IFERROR(AVERAGE(Transform!G60:N60),"N/A")</f>
        <v>78.125</v>
      </c>
      <c r="H60" s="1">
        <f>IFERROR(AVERAGE(Transform!O60:AC60),"N/A")</f>
        <v>73.333333333333329</v>
      </c>
      <c r="I60">
        <f>IFERROR(AVERAGE(Transform!O60:S60),"N/A")</f>
        <v>90</v>
      </c>
      <c r="J60">
        <f>IFERROR(AVERAGE(Transform!T60:X60),"N/A")</f>
        <v>50</v>
      </c>
      <c r="K60">
        <f>IFERROR(AVERAGE(Transform!Y60:AC60),"N/A")</f>
        <v>80</v>
      </c>
      <c r="L60">
        <f>IFERROR(SUM(Transform!AD60:AJ60),"N/A")</f>
        <v>41</v>
      </c>
      <c r="M60">
        <f>IFERROR(AVERAGE(Transform!AK60:AL60),"N/A")</f>
        <v>3</v>
      </c>
      <c r="N60">
        <f>Transform!AK60</f>
        <v>1</v>
      </c>
      <c r="O60">
        <f>Transform!AL60</f>
        <v>5</v>
      </c>
      <c r="P60">
        <f>IF(SUM(Transform!AM60:BA60)=0,"N/A",SUM(Transform!AM60:BA60))</f>
        <v>71</v>
      </c>
    </row>
    <row r="61" spans="1:16" x14ac:dyDescent="0.25">
      <c r="A61">
        <f>Transform!A61</f>
        <v>5</v>
      </c>
      <c r="B61" t="str">
        <f>Transform!B61</f>
        <v>T4</v>
      </c>
      <c r="C61" t="str">
        <f>Transform!D61</f>
        <v>806-156</v>
      </c>
      <c r="D61" t="str">
        <f>Transform!E61</f>
        <v>206-955</v>
      </c>
      <c r="E61" t="str">
        <f>IFERROR(IF(Transform!F61=1,"Seul","Avec adulte"),"N/A")</f>
        <v>Avec adulte</v>
      </c>
      <c r="F61" s="1">
        <f>IFERROR(AVERAGE(Transform!G61:AC61),"N/A")</f>
        <v>41.304347826086953</v>
      </c>
      <c r="G61" s="1">
        <f>IFERROR(AVERAGE(Transform!G61:N61),"N/A")</f>
        <v>68.75</v>
      </c>
      <c r="H61" s="1">
        <f>IFERROR(AVERAGE(Transform!O61:AC61),"N/A")</f>
        <v>26.666666666666668</v>
      </c>
      <c r="I61">
        <f>IFERROR(AVERAGE(Transform!O61:S61),"N/A")</f>
        <v>25</v>
      </c>
      <c r="J61">
        <f>IFERROR(AVERAGE(Transform!T61:X61),"N/A")</f>
        <v>25</v>
      </c>
      <c r="K61">
        <f>IFERROR(AVERAGE(Transform!Y61:AC61),"N/A")</f>
        <v>30</v>
      </c>
      <c r="L61">
        <f>IFERROR(SUM(Transform!AD61:AJ61),"N/A")</f>
        <v>20</v>
      </c>
      <c r="M61">
        <f>IFERROR(AVERAGE(Transform!AK61:AL61),"N/A")</f>
        <v>2.5</v>
      </c>
      <c r="N61">
        <f>Transform!AK61</f>
        <v>2</v>
      </c>
      <c r="O61">
        <f>Transform!AL61</f>
        <v>3</v>
      </c>
      <c r="P61">
        <f>IF(SUM(Transform!AM61:BA61)=0,"N/A",SUM(Transform!AM61:BA61))</f>
        <v>30</v>
      </c>
    </row>
    <row r="62" spans="1:16" x14ac:dyDescent="0.25">
      <c r="A62">
        <f>Transform!A62</f>
        <v>6</v>
      </c>
      <c r="B62" t="str">
        <f>Transform!B62</f>
        <v>T4</v>
      </c>
      <c r="C62" t="str">
        <f>Transform!D62</f>
        <v>802-951</v>
      </c>
      <c r="D62" t="str">
        <f>Transform!E62</f>
        <v>202-951</v>
      </c>
      <c r="E62" t="str">
        <f>IFERROR(IF(Transform!F62=1,"Seul","Avec adulte"),"N/A")</f>
        <v>Avec adulte</v>
      </c>
      <c r="F62" s="1">
        <f>IFERROR(AVERAGE(Transform!G62:AC62),"N/A")</f>
        <v>64.130434782608702</v>
      </c>
      <c r="G62" s="1">
        <f>IFERROR(AVERAGE(Transform!G62:N62),"N/A")</f>
        <v>84.375</v>
      </c>
      <c r="H62" s="1">
        <f>IFERROR(AVERAGE(Transform!O62:AC62),"N/A")</f>
        <v>53.333333333333336</v>
      </c>
      <c r="I62">
        <f>IFERROR(AVERAGE(Transform!O62:S62),"N/A")</f>
        <v>35</v>
      </c>
      <c r="J62">
        <f>IFERROR(AVERAGE(Transform!T62:X62),"N/A")</f>
        <v>60</v>
      </c>
      <c r="K62">
        <f>IFERROR(AVERAGE(Transform!Y62:AC62),"N/A")</f>
        <v>65</v>
      </c>
      <c r="L62">
        <f>IFERROR(SUM(Transform!AD62:AJ62),"N/A")</f>
        <v>33</v>
      </c>
      <c r="M62">
        <f>IFERROR(AVERAGE(Transform!AK62:AL62),"N/A")</f>
        <v>5.5</v>
      </c>
      <c r="N62">
        <f>Transform!AK62</f>
        <v>5</v>
      </c>
      <c r="O62">
        <f>Transform!AL62</f>
        <v>6</v>
      </c>
      <c r="P62">
        <f>IF(SUM(Transform!AM62:BA62)=0,"N/A",SUM(Transform!AM62:BA62))</f>
        <v>72</v>
      </c>
    </row>
    <row r="63" spans="1:16" x14ac:dyDescent="0.25">
      <c r="A63">
        <f>Transform!A63</f>
        <v>7</v>
      </c>
      <c r="B63" t="str">
        <f>Transform!B63</f>
        <v>T4</v>
      </c>
      <c r="C63" t="str">
        <f>Transform!D63</f>
        <v>710-910</v>
      </c>
      <c r="D63" t="str">
        <f>Transform!E63</f>
        <v>110-910</v>
      </c>
      <c r="E63" t="str">
        <f>IFERROR(IF(Transform!F63=1,"Seul","Avec adulte"),"N/A")</f>
        <v>Avec adulte</v>
      </c>
      <c r="F63" s="1">
        <f>IFERROR(AVERAGE(Transform!G63:AC63),"N/A")</f>
        <v>70.652173913043484</v>
      </c>
      <c r="G63" s="1">
        <f>IFERROR(AVERAGE(Transform!G63:N63),"N/A")</f>
        <v>100</v>
      </c>
      <c r="H63" s="1">
        <f>IFERROR(AVERAGE(Transform!O63:AC63),"N/A")</f>
        <v>55</v>
      </c>
      <c r="I63">
        <f>IFERROR(AVERAGE(Transform!O63:S63),"N/A")</f>
        <v>70</v>
      </c>
      <c r="J63">
        <f>IFERROR(AVERAGE(Transform!T63:X63),"N/A")</f>
        <v>50</v>
      </c>
      <c r="K63">
        <f>IFERROR(AVERAGE(Transform!Y63:AC63),"N/A")</f>
        <v>45</v>
      </c>
      <c r="L63">
        <f>IFERROR(SUM(Transform!AD63:AJ63),"N/A")</f>
        <v>30</v>
      </c>
      <c r="M63">
        <f>IFERROR(AVERAGE(Transform!AK63:AL63),"N/A")</f>
        <v>3</v>
      </c>
      <c r="N63">
        <f>Transform!AK63</f>
        <v>3</v>
      </c>
      <c r="O63">
        <f>Transform!AL63</f>
        <v>3</v>
      </c>
      <c r="P63">
        <f>IF(SUM(Transform!AM63:BA63)=0,"N/A",SUM(Transform!AM63:BA63))</f>
        <v>57</v>
      </c>
    </row>
    <row r="64" spans="1:16" x14ac:dyDescent="0.25">
      <c r="A64">
        <f>Transform!A64</f>
        <v>9</v>
      </c>
      <c r="B64" t="str">
        <f>Transform!B64</f>
        <v>T4</v>
      </c>
      <c r="C64" t="str">
        <f>Transform!D64</f>
        <v>703-903</v>
      </c>
      <c r="D64" t="str">
        <f>Transform!E64</f>
        <v>103-903</v>
      </c>
      <c r="E64" t="str">
        <f>IFERROR(IF(Transform!F64=1,"Seul","Avec adulte"),"N/A")</f>
        <v>Avec adulte</v>
      </c>
      <c r="F64" s="1">
        <f>IFERROR(AVERAGE(Transform!G64:AC64),"N/A")</f>
        <v>84.782608695652172</v>
      </c>
      <c r="G64" s="1">
        <f>IFERROR(AVERAGE(Transform!G64:N64),"N/A")</f>
        <v>87.5</v>
      </c>
      <c r="H64" s="1">
        <f>IFERROR(AVERAGE(Transform!O64:AC64),"N/A")</f>
        <v>83.333333333333329</v>
      </c>
      <c r="I64">
        <f>IFERROR(AVERAGE(Transform!O64:S64),"N/A")</f>
        <v>90</v>
      </c>
      <c r="J64">
        <f>IFERROR(AVERAGE(Transform!T64:X64),"N/A")</f>
        <v>75</v>
      </c>
      <c r="K64">
        <f>IFERROR(AVERAGE(Transform!Y64:AC64),"N/A")</f>
        <v>85</v>
      </c>
      <c r="L64">
        <f>IFERROR(SUM(Transform!AD64:AJ64),"N/A")</f>
        <v>30</v>
      </c>
      <c r="M64">
        <f>IFERROR(AVERAGE(Transform!AK64:AL64),"N/A")</f>
        <v>3</v>
      </c>
      <c r="N64">
        <f>Transform!AK64</f>
        <v>1</v>
      </c>
      <c r="O64">
        <f>Transform!AL64</f>
        <v>5</v>
      </c>
      <c r="P64">
        <f>IF(SUM(Transform!AM64:BA64)=0,"N/A",SUM(Transform!AM64:BA64))</f>
        <v>57</v>
      </c>
    </row>
    <row r="65" spans="1:16" x14ac:dyDescent="0.25">
      <c r="A65">
        <f>Transform!A65</f>
        <v>11</v>
      </c>
      <c r="B65" t="str">
        <f>Transform!B65</f>
        <v>T4</v>
      </c>
      <c r="C65" t="str">
        <f>Transform!D65</f>
        <v>803-952</v>
      </c>
      <c r="D65" t="str">
        <f>Transform!E65</f>
        <v>103-903</v>
      </c>
      <c r="E65" t="str">
        <f>IFERROR(IF(Transform!F65=1,"Seul","Avec adulte"),"N/A")</f>
        <v>Avec adulte</v>
      </c>
      <c r="F65" s="1">
        <f>IFERROR(AVERAGE(Transform!G65:AC65),"N/A")</f>
        <v>76.086956521739125</v>
      </c>
      <c r="G65" s="1">
        <f>IFERROR(AVERAGE(Transform!G65:N65),"N/A")</f>
        <v>87.5</v>
      </c>
      <c r="H65" s="1">
        <f>IFERROR(AVERAGE(Transform!O65:AC65),"N/A")</f>
        <v>70</v>
      </c>
      <c r="I65">
        <f>IFERROR(AVERAGE(Transform!O65:S65),"N/A")</f>
        <v>65</v>
      </c>
      <c r="J65">
        <f>IFERROR(AVERAGE(Transform!T65:X65),"N/A")</f>
        <v>85</v>
      </c>
      <c r="K65">
        <f>IFERROR(AVERAGE(Transform!Y65:AC65),"N/A")</f>
        <v>60</v>
      </c>
      <c r="L65">
        <f>IFERROR(SUM(Transform!AD65:AJ65),"N/A")</f>
        <v>30</v>
      </c>
      <c r="M65">
        <f>IFERROR(AVERAGE(Transform!AK65:AL65),"N/A")</f>
        <v>6</v>
      </c>
      <c r="N65">
        <f>Transform!AK65</f>
        <v>7</v>
      </c>
      <c r="O65">
        <f>Transform!AL65</f>
        <v>5</v>
      </c>
      <c r="P65">
        <f>IF(SUM(Transform!AM65:BA65)=0,"N/A",SUM(Transform!AM65:BA65))</f>
        <v>49</v>
      </c>
    </row>
    <row r="66" spans="1:16" x14ac:dyDescent="0.25">
      <c r="A66">
        <f>Transform!A66</f>
        <v>12</v>
      </c>
      <c r="B66" t="str">
        <f>Transform!B66</f>
        <v>T4</v>
      </c>
      <c r="C66" t="str">
        <f>Transform!D66</f>
        <v>704-904</v>
      </c>
      <c r="D66" t="str">
        <f>Transform!E66</f>
        <v>104-904</v>
      </c>
      <c r="E66" t="str">
        <f>IFERROR(IF(Transform!F66=1,"Seul","Avec adulte"),"N/A")</f>
        <v>Avec adulte</v>
      </c>
      <c r="F66" s="1">
        <f>IFERROR(AVERAGE(Transform!G66:AC66),"N/A")</f>
        <v>57.608695652173914</v>
      </c>
      <c r="G66" s="1">
        <f>IFERROR(AVERAGE(Transform!G66:N66),"N/A")</f>
        <v>68.75</v>
      </c>
      <c r="H66" s="1">
        <f>IFERROR(AVERAGE(Transform!O66:AC66),"N/A")</f>
        <v>51.666666666666664</v>
      </c>
      <c r="I66">
        <f>IFERROR(AVERAGE(Transform!O66:S66),"N/A")</f>
        <v>50</v>
      </c>
      <c r="J66">
        <f>IFERROR(AVERAGE(Transform!T66:X66),"N/A")</f>
        <v>35</v>
      </c>
      <c r="K66">
        <f>IFERROR(AVERAGE(Transform!Y66:AC66),"N/A")</f>
        <v>70</v>
      </c>
      <c r="L66">
        <f>IFERROR(SUM(Transform!AD66:AJ66),"N/A")</f>
        <v>30</v>
      </c>
      <c r="M66">
        <f>IFERROR(AVERAGE(Transform!AK66:AL66),"N/A")</f>
        <v>4.5</v>
      </c>
      <c r="N66">
        <f>Transform!AK66</f>
        <v>4</v>
      </c>
      <c r="O66">
        <f>Transform!AL66</f>
        <v>5</v>
      </c>
      <c r="P66">
        <f>IF(SUM(Transform!AM66:BA66)=0,"N/A",SUM(Transform!AM66:BA66))</f>
        <v>49</v>
      </c>
    </row>
    <row r="67" spans="1:16" x14ac:dyDescent="0.25">
      <c r="A67">
        <f>Transform!A67</f>
        <v>4</v>
      </c>
      <c r="B67" t="str">
        <f>Transform!B67</f>
        <v>T5</v>
      </c>
      <c r="C67" t="str">
        <f>Transform!D67</f>
        <v>768-983</v>
      </c>
      <c r="D67" t="str">
        <f>Transform!E67</f>
        <v/>
      </c>
      <c r="E67" t="str">
        <f>IFERROR(IF(Transform!F67=1,"Seul","Avec adulte"),"N/A")</f>
        <v>Seul</v>
      </c>
      <c r="F67" s="1">
        <f>IFERROR(AVERAGE(Transform!G67:AC67),"N/A")</f>
        <v>57.608695652173914</v>
      </c>
      <c r="G67" s="1">
        <f>IFERROR(AVERAGE(Transform!G67:N67),"N/A")</f>
        <v>65.625</v>
      </c>
      <c r="H67" s="1">
        <f>IFERROR(AVERAGE(Transform!O67:AC67),"N/A")</f>
        <v>53.333333333333336</v>
      </c>
      <c r="I67">
        <f>IFERROR(AVERAGE(Transform!O67:S67),"N/A")</f>
        <v>20</v>
      </c>
      <c r="J67">
        <f>IFERROR(AVERAGE(Transform!T67:X67),"N/A")</f>
        <v>90</v>
      </c>
      <c r="K67">
        <f>IFERROR(AVERAGE(Transform!Y67:AC67),"N/A")</f>
        <v>50</v>
      </c>
      <c r="L67">
        <f>IFERROR(SUM(Transform!AD67:AJ67),"N/A")</f>
        <v>29</v>
      </c>
      <c r="M67">
        <f>IFERROR(AVERAGE(Transform!AK67:AL67),"N/A")</f>
        <v>3.5</v>
      </c>
      <c r="N67">
        <f>Transform!AK67</f>
        <v>2</v>
      </c>
      <c r="O67">
        <f>Transform!AL67</f>
        <v>5</v>
      </c>
      <c r="P67">
        <f>IF(SUM(Transform!AM67:BA67)=0,"N/A",SUM(Transform!AM67:BA67))</f>
        <v>74</v>
      </c>
    </row>
    <row r="68" spans="1:16" x14ac:dyDescent="0.25">
      <c r="A68">
        <f>Transform!A68</f>
        <v>5</v>
      </c>
      <c r="B68" t="str">
        <f>Transform!B68</f>
        <v>T5</v>
      </c>
      <c r="C68" t="str">
        <f>Transform!D68</f>
        <v>753-997</v>
      </c>
      <c r="D68" t="str">
        <f>Transform!E68</f>
        <v/>
      </c>
      <c r="E68" t="str">
        <f>IFERROR(IF(Transform!F68=1,"Seul","Avec adulte"),"N/A")</f>
        <v>Seul</v>
      </c>
      <c r="F68" s="1">
        <f>IFERROR(AVERAGE(Transform!G68:AC68),"N/A")</f>
        <v>57.608695652173914</v>
      </c>
      <c r="G68" s="1">
        <f>IFERROR(AVERAGE(Transform!G68:N68),"N/A")</f>
        <v>46.875</v>
      </c>
      <c r="H68" s="1">
        <f>IFERROR(AVERAGE(Transform!O68:AC68),"N/A")</f>
        <v>63.333333333333336</v>
      </c>
      <c r="I68">
        <f>IFERROR(AVERAGE(Transform!O68:S68),"N/A")</f>
        <v>30</v>
      </c>
      <c r="J68">
        <f>IFERROR(AVERAGE(Transform!T68:X68),"N/A")</f>
        <v>85</v>
      </c>
      <c r="K68">
        <f>IFERROR(AVERAGE(Transform!Y68:AC68),"N/A")</f>
        <v>75</v>
      </c>
      <c r="L68">
        <f>IFERROR(SUM(Transform!AD68:AJ68),"N/A")</f>
        <v>49</v>
      </c>
      <c r="M68">
        <f>IFERROR(AVERAGE(Transform!AK68:AL68),"N/A")</f>
        <v>6</v>
      </c>
      <c r="N68">
        <f>Transform!AK68</f>
        <v>5</v>
      </c>
      <c r="O68">
        <f>Transform!AL68</f>
        <v>7</v>
      </c>
      <c r="P68">
        <f>IF(SUM(Transform!AM68:BA68)=0,"N/A",SUM(Transform!AM68:BA68))</f>
        <v>71</v>
      </c>
    </row>
    <row r="69" spans="1:16" x14ac:dyDescent="0.25">
      <c r="A69">
        <f>Transform!A69</f>
        <v>6</v>
      </c>
      <c r="B69" t="str">
        <f>Transform!B69</f>
        <v>T5</v>
      </c>
      <c r="C69" t="str">
        <f>Transform!D69</f>
        <v>755-995</v>
      </c>
      <c r="D69" t="str">
        <f>Transform!E69</f>
        <v/>
      </c>
      <c r="E69" t="str">
        <f>IFERROR(IF(Transform!F69=1,"Seul","Avec adulte"),"N/A")</f>
        <v>Avec adulte</v>
      </c>
      <c r="F69" s="1">
        <f>IFERROR(AVERAGE(Transform!G69:AC69),"N/A")</f>
        <v>53.260869565217391</v>
      </c>
      <c r="G69" s="1">
        <f>IFERROR(AVERAGE(Transform!G69:N69),"N/A")</f>
        <v>56.25</v>
      </c>
      <c r="H69" s="1">
        <f>IFERROR(AVERAGE(Transform!O69:AC69),"N/A")</f>
        <v>51.666666666666664</v>
      </c>
      <c r="I69">
        <f>IFERROR(AVERAGE(Transform!O69:S69),"N/A")</f>
        <v>60</v>
      </c>
      <c r="J69">
        <f>IFERROR(AVERAGE(Transform!T69:X69),"N/A")</f>
        <v>50</v>
      </c>
      <c r="K69">
        <f>IFERROR(AVERAGE(Transform!Y69:AC69),"N/A")</f>
        <v>45</v>
      </c>
      <c r="L69">
        <f>IFERROR(SUM(Transform!AD69:AJ69),"N/A")</f>
        <v>27</v>
      </c>
      <c r="M69">
        <f>IFERROR(AVERAGE(Transform!AK69:AL69),"N/A")</f>
        <v>3</v>
      </c>
      <c r="N69">
        <f>Transform!AK69</f>
        <v>3</v>
      </c>
      <c r="O69">
        <f>Transform!AL69</f>
        <v>3</v>
      </c>
      <c r="P69">
        <f>IF(SUM(Transform!AM69:BA69)=0,"N/A",SUM(Transform!AM69:BA69))</f>
        <v>74</v>
      </c>
    </row>
    <row r="70" spans="1:16" x14ac:dyDescent="0.25">
      <c r="A70">
        <f>Transform!A70</f>
        <v>7</v>
      </c>
      <c r="B70" t="str">
        <f>Transform!B70</f>
        <v>T5</v>
      </c>
      <c r="C70" t="str">
        <f>Transform!D70</f>
        <v>852-947</v>
      </c>
      <c r="D70" t="str">
        <f>Transform!E70</f>
        <v/>
      </c>
      <c r="E70" t="str">
        <f>IFERROR(IF(Transform!F70=1,"Seul","Avec adulte"),"N/A")</f>
        <v>Avec adulte</v>
      </c>
      <c r="F70" s="1">
        <f>IFERROR(AVERAGE(Transform!G70:AC70),"N/A")</f>
        <v>85.869565217391298</v>
      </c>
      <c r="G70" s="1">
        <f>IFERROR(AVERAGE(Transform!G70:N70),"N/A")</f>
        <v>84.375</v>
      </c>
      <c r="H70" s="1">
        <f>IFERROR(AVERAGE(Transform!O70:AC70),"N/A")</f>
        <v>86.666666666666671</v>
      </c>
      <c r="I70">
        <f>IFERROR(AVERAGE(Transform!O70:S70),"N/A")</f>
        <v>90</v>
      </c>
      <c r="J70">
        <f>IFERROR(AVERAGE(Transform!T70:X70),"N/A")</f>
        <v>80</v>
      </c>
      <c r="K70">
        <f>IFERROR(AVERAGE(Transform!Y70:AC70),"N/A")</f>
        <v>90</v>
      </c>
      <c r="L70">
        <f>IFERROR(SUM(Transform!AD70:AJ70),"N/A")</f>
        <v>48</v>
      </c>
      <c r="M70">
        <f>IFERROR(AVERAGE(Transform!AK70:AL70),"N/A")</f>
        <v>7</v>
      </c>
      <c r="N70">
        <f>Transform!AK70</f>
        <v>7</v>
      </c>
      <c r="O70">
        <f>Transform!AL70</f>
        <v>7</v>
      </c>
      <c r="P70">
        <f>IF(SUM(Transform!AM70:BA70)=0,"N/A",SUM(Transform!AM70:BA70))</f>
        <v>73</v>
      </c>
    </row>
    <row r="71" spans="1:16" x14ac:dyDescent="0.25">
      <c r="A71">
        <f>Transform!A71</f>
        <v>9</v>
      </c>
      <c r="B71" t="str">
        <f>Transform!B71</f>
        <v>T5</v>
      </c>
      <c r="C71" t="str">
        <f>Transform!D71</f>
        <v>851-948</v>
      </c>
      <c r="D71" t="str">
        <f>Transform!E71</f>
        <v/>
      </c>
      <c r="E71" t="str">
        <f>IFERROR(IF(Transform!F71=1,"Seul","Avec adulte"),"N/A")</f>
        <v>Avec adulte</v>
      </c>
      <c r="F71" s="1">
        <f>IFERROR(AVERAGE(Transform!G71:AC71),"N/A")</f>
        <v>70.652173913043484</v>
      </c>
      <c r="G71" s="1">
        <f>IFERROR(AVERAGE(Transform!G71:N71),"N/A")</f>
        <v>100</v>
      </c>
      <c r="H71" s="1">
        <f>IFERROR(AVERAGE(Transform!O71:AC71),"N/A")</f>
        <v>55</v>
      </c>
      <c r="I71">
        <f>IFERROR(AVERAGE(Transform!O71:S71),"N/A")</f>
        <v>70</v>
      </c>
      <c r="J71">
        <f>IFERROR(AVERAGE(Transform!T71:X71),"N/A")</f>
        <v>30</v>
      </c>
      <c r="K71">
        <f>IFERROR(AVERAGE(Transform!Y71:AC71),"N/A")</f>
        <v>65</v>
      </c>
      <c r="L71">
        <f>IFERROR(SUM(Transform!AD71:AJ71),"N/A")</f>
        <v>43</v>
      </c>
      <c r="M71">
        <f>IFERROR(AVERAGE(Transform!AK71:AL71),"N/A")</f>
        <v>4</v>
      </c>
      <c r="N71">
        <f>Transform!AK71</f>
        <v>2</v>
      </c>
      <c r="O71">
        <f>Transform!AL71</f>
        <v>6</v>
      </c>
      <c r="P71">
        <f>IF(SUM(Transform!AM71:BA71)=0,"N/A",SUM(Transform!AM71:BA71))</f>
        <v>50</v>
      </c>
    </row>
    <row r="72" spans="1:16" x14ac:dyDescent="0.25">
      <c r="A72">
        <f>Transform!A72</f>
        <v>10</v>
      </c>
      <c r="B72" t="str">
        <f>Transform!B72</f>
        <v>T5</v>
      </c>
      <c r="C72" t="str">
        <f>Transform!D72</f>
        <v>754-996</v>
      </c>
      <c r="D72" t="str">
        <f>Transform!E72</f>
        <v/>
      </c>
      <c r="E72" t="str">
        <f>IFERROR(IF(Transform!F72=1,"Seul","Avec adulte"),"N/A")</f>
        <v>Avec adulte</v>
      </c>
      <c r="F72" s="1">
        <f>IFERROR(AVERAGE(Transform!G72:AC72),"N/A")</f>
        <v>84.782608695652172</v>
      </c>
      <c r="G72" s="1">
        <f>IFERROR(AVERAGE(Transform!G72:N72),"N/A")</f>
        <v>100</v>
      </c>
      <c r="H72" s="1">
        <f>IFERROR(AVERAGE(Transform!O72:AC72),"N/A")</f>
        <v>76.666666666666671</v>
      </c>
      <c r="I72">
        <f>IFERROR(AVERAGE(Transform!O72:S72),"N/A")</f>
        <v>85</v>
      </c>
      <c r="J72">
        <f>IFERROR(AVERAGE(Transform!T72:X72),"N/A")</f>
        <v>85</v>
      </c>
      <c r="K72">
        <f>IFERROR(AVERAGE(Transform!Y72:AC72),"N/A")</f>
        <v>60</v>
      </c>
      <c r="L72">
        <f>IFERROR(SUM(Transform!AD72:AJ72),"N/A")</f>
        <v>10</v>
      </c>
      <c r="M72">
        <f>IFERROR(AVERAGE(Transform!AK72:AL72),"N/A")</f>
        <v>2</v>
      </c>
      <c r="N72">
        <f>Transform!AK72</f>
        <v>3</v>
      </c>
      <c r="O72">
        <f>Transform!AL72</f>
        <v>1</v>
      </c>
      <c r="P72">
        <f>IF(SUM(Transform!AM72:BA72)=0,"N/A",SUM(Transform!AM72:BA72))</f>
        <v>19</v>
      </c>
    </row>
    <row r="73" spans="1:16" x14ac:dyDescent="0.25">
      <c r="A73">
        <f>Transform!A73</f>
        <v>11</v>
      </c>
      <c r="B73" t="str">
        <f>Transform!B73</f>
        <v>T5</v>
      </c>
      <c r="C73" t="str">
        <f>Transform!D73</f>
        <v>758-992</v>
      </c>
      <c r="D73" t="str">
        <f>Transform!E73</f>
        <v/>
      </c>
      <c r="E73" t="str">
        <f>IFERROR(IF(Transform!F73=1,"Seul","Avec adulte"),"N/A")</f>
        <v>Avec adulte</v>
      </c>
      <c r="F73" s="1">
        <f>IFERROR(AVERAGE(Transform!G73:AC73),"N/A")</f>
        <v>58.695652173913047</v>
      </c>
      <c r="G73" s="1">
        <f>IFERROR(AVERAGE(Transform!G73:N73),"N/A")</f>
        <v>90.625</v>
      </c>
      <c r="H73" s="1">
        <f>IFERROR(AVERAGE(Transform!O73:AC73),"N/A")</f>
        <v>41.666666666666664</v>
      </c>
      <c r="I73">
        <f>IFERROR(AVERAGE(Transform!O73:S73),"N/A")</f>
        <v>45</v>
      </c>
      <c r="J73">
        <f>IFERROR(AVERAGE(Transform!T73:X73),"N/A")</f>
        <v>35</v>
      </c>
      <c r="K73">
        <f>IFERROR(AVERAGE(Transform!Y73:AC73),"N/A")</f>
        <v>45</v>
      </c>
      <c r="L73">
        <f>IFERROR(SUM(Transform!AD73:AJ73),"N/A")</f>
        <v>38</v>
      </c>
      <c r="M73">
        <f>IFERROR(AVERAGE(Transform!AK73:AL73),"N/A")</f>
        <v>3</v>
      </c>
      <c r="N73">
        <f>Transform!AK73</f>
        <v>2</v>
      </c>
      <c r="O73">
        <f>Transform!AL73</f>
        <v>4</v>
      </c>
      <c r="P73">
        <f>IF(SUM(Transform!AM73:BA73)=0,"N/A",SUM(Transform!AM73:BA73))</f>
        <v>64</v>
      </c>
    </row>
    <row r="74" spans="1:16" x14ac:dyDescent="0.25">
      <c r="A74">
        <f>Transform!A74</f>
        <v>13</v>
      </c>
      <c r="B74" t="str">
        <f>Transform!B74</f>
        <v>T5</v>
      </c>
      <c r="C74" t="str">
        <f>Transform!D74</f>
        <v>751-999</v>
      </c>
      <c r="D74" t="str">
        <f>Transform!E74</f>
        <v/>
      </c>
      <c r="E74" t="str">
        <f>IFERROR(IF(Transform!F74=1,"Seul","Avec adulte"),"N/A")</f>
        <v>Avec adulte</v>
      </c>
      <c r="F74" s="1">
        <f>IFERROR(AVERAGE(Transform!G74:AC74),"N/A")</f>
        <v>60.869565217391305</v>
      </c>
      <c r="G74" s="1">
        <f>IFERROR(AVERAGE(Transform!G74:N74),"N/A")</f>
        <v>84.375</v>
      </c>
      <c r="H74" s="1">
        <f>IFERROR(AVERAGE(Transform!O74:AC74),"N/A")</f>
        <v>48.333333333333336</v>
      </c>
      <c r="I74">
        <f>IFERROR(AVERAGE(Transform!O74:S74),"N/A")</f>
        <v>40</v>
      </c>
      <c r="J74">
        <f>IFERROR(AVERAGE(Transform!T74:X74),"N/A")</f>
        <v>35</v>
      </c>
      <c r="K74">
        <f>IFERROR(AVERAGE(Transform!Y74:AC74),"N/A")</f>
        <v>70</v>
      </c>
      <c r="L74">
        <f>IFERROR(SUM(Transform!AD74:AJ74),"N/A")</f>
        <v>27</v>
      </c>
      <c r="M74">
        <f>IFERROR(AVERAGE(Transform!AK74:AL74),"N/A")</f>
        <v>4</v>
      </c>
      <c r="N74">
        <f>Transform!AK74</f>
        <v>4</v>
      </c>
      <c r="O74">
        <f>Transform!AL74</f>
        <v>4</v>
      </c>
      <c r="P74">
        <f>IF(SUM(Transform!AM74:BA74)=0,"N/A",SUM(Transform!AM74:BA74))</f>
        <v>75</v>
      </c>
    </row>
    <row r="75" spans="1:16" x14ac:dyDescent="0.25">
      <c r="A75">
        <f>Transform!A75</f>
        <v>14</v>
      </c>
      <c r="B75" t="str">
        <f>Transform!B75</f>
        <v>T5</v>
      </c>
      <c r="C75" t="str">
        <f>Transform!D75</f>
        <v>850-949</v>
      </c>
      <c r="D75" t="str">
        <f>Transform!E75</f>
        <v/>
      </c>
      <c r="E75" t="str">
        <f>IFERROR(IF(Transform!F75=1,"Seul","Avec adulte"),"N/A")</f>
        <v>Avec adulte</v>
      </c>
      <c r="F75" s="1">
        <f>IFERROR(AVERAGE(Transform!G75:AC75),"N/A")</f>
        <v>27.173913043478262</v>
      </c>
      <c r="G75" s="1">
        <f>IFERROR(AVERAGE(Transform!G75:N75),"N/A")</f>
        <v>15.625</v>
      </c>
      <c r="H75" s="1">
        <f>IFERROR(AVERAGE(Transform!O75:AC75),"N/A")</f>
        <v>33.333333333333336</v>
      </c>
      <c r="I75">
        <f>IFERROR(AVERAGE(Transform!O75:S75),"N/A")</f>
        <v>55</v>
      </c>
      <c r="J75">
        <f>IFERROR(AVERAGE(Transform!T75:X75),"N/A")</f>
        <v>10</v>
      </c>
      <c r="K75">
        <f>IFERROR(AVERAGE(Transform!Y75:AC75),"N/A")</f>
        <v>35</v>
      </c>
      <c r="L75">
        <f>IFERROR(SUM(Transform!AD75:AJ75),"N/A")</f>
        <v>15</v>
      </c>
      <c r="M75">
        <f>IFERROR(AVERAGE(Transform!AK75:AL75),"N/A")</f>
        <v>1</v>
      </c>
      <c r="N75">
        <f>Transform!AK75</f>
        <v>1</v>
      </c>
      <c r="O75">
        <f>Transform!AL75</f>
        <v>1</v>
      </c>
      <c r="P75">
        <f>IF(SUM(Transform!AM75:BA75)=0,"N/A",SUM(Transform!AM75:BA75))</f>
        <v>57</v>
      </c>
    </row>
    <row r="76" spans="1:16" x14ac:dyDescent="0.25">
      <c r="A76">
        <f>Transform!A76</f>
        <v>15</v>
      </c>
      <c r="B76" t="str">
        <f>Transform!B76</f>
        <v>T5</v>
      </c>
      <c r="C76" t="str">
        <f>Transform!D76</f>
        <v>757-993</v>
      </c>
      <c r="D76" t="str">
        <f>Transform!E76</f>
        <v/>
      </c>
      <c r="E76" t="str">
        <f>IFERROR(IF(Transform!F76=1,"Seul","Avec adulte"),"N/A")</f>
        <v>Seul</v>
      </c>
      <c r="F76" s="1">
        <f>IFERROR(AVERAGE(Transform!G76:AC76),"N/A")</f>
        <v>85.869565217391298</v>
      </c>
      <c r="G76" s="1">
        <f>IFERROR(AVERAGE(Transform!G76:N76),"N/A")</f>
        <v>100</v>
      </c>
      <c r="H76" s="1">
        <f>IFERROR(AVERAGE(Transform!O76:AC76),"N/A")</f>
        <v>78.333333333333329</v>
      </c>
      <c r="I76">
        <f>IFERROR(AVERAGE(Transform!O76:S76),"N/A")</f>
        <v>75</v>
      </c>
      <c r="J76">
        <f>IFERROR(AVERAGE(Transform!T76:X76),"N/A")</f>
        <v>90</v>
      </c>
      <c r="K76">
        <f>IFERROR(AVERAGE(Transform!Y76:AC76),"N/A")</f>
        <v>70</v>
      </c>
      <c r="L76">
        <f>IFERROR(SUM(Transform!AD76:AJ76),"N/A")</f>
        <v>24</v>
      </c>
      <c r="M76">
        <f>IFERROR(AVERAGE(Transform!AK76:AL76),"N/A")</f>
        <v>4</v>
      </c>
      <c r="N76">
        <f>Transform!AK76</f>
        <v>5</v>
      </c>
      <c r="O76">
        <f>Transform!AL76</f>
        <v>3</v>
      </c>
      <c r="P76">
        <f>IF(SUM(Transform!AM76:BA76)=0,"N/A",SUM(Transform!AM76:BA76))</f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Table</vt:lpstr>
      <vt:lpstr>Feuil1</vt:lpstr>
      <vt:lpstr>Rawdata</vt:lpstr>
      <vt:lpstr>Transform</vt:lpstr>
      <vt:lpstr>Tidydata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Isabeau Saint-Supery</cp:lastModifiedBy>
  <cp:revision>0</cp:revision>
  <dcterms:created xsi:type="dcterms:W3CDTF">2024-04-15T10:46:29Z</dcterms:created>
  <dcterms:modified xsi:type="dcterms:W3CDTF">2025-06-02T13:50:48Z</dcterms:modified>
</cp:coreProperties>
</file>