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jla\Desktop\dokumenti\"/>
    </mc:Choice>
  </mc:AlternateContent>
  <xr:revisionPtr revIDLastSave="0" documentId="13_ncr:1_{A0AE2B26-880B-432F-8532-647BEAC88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60" i="1"/>
  <c r="G59" i="1"/>
  <c r="G58" i="1"/>
  <c r="M58" i="1"/>
  <c r="N58" i="1"/>
  <c r="G57" i="1"/>
  <c r="G56" i="1"/>
  <c r="M57" i="1"/>
  <c r="N57" i="1"/>
  <c r="M56" i="1"/>
  <c r="N56" i="1"/>
  <c r="M35" i="1"/>
  <c r="N35" i="1"/>
  <c r="G39" i="1"/>
  <c r="G35" i="1"/>
  <c r="G31" i="1" l="1"/>
  <c r="G32" i="1"/>
  <c r="G33" i="1"/>
  <c r="G34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1" i="1"/>
  <c r="G62" i="1"/>
  <c r="G63" i="1"/>
  <c r="G64" i="1"/>
  <c r="G65" i="1"/>
  <c r="G66" i="1"/>
  <c r="G67" i="1"/>
  <c r="G68" i="1"/>
  <c r="M31" i="1"/>
  <c r="N31" i="1"/>
  <c r="M32" i="1"/>
  <c r="N32" i="1"/>
  <c r="M33" i="1"/>
  <c r="N33" i="1"/>
  <c r="M34" i="1"/>
  <c r="N34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C69" i="1" l="1"/>
  <c r="E85" i="1" l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74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N10" i="1"/>
  <c r="M10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0" i="1"/>
  <c r="N69" i="1" l="1"/>
  <c r="M69" i="1"/>
</calcChain>
</file>

<file path=xl/sharedStrings.xml><?xml version="1.0" encoding="utf-8"?>
<sst xmlns="http://schemas.openxmlformats.org/spreadsheetml/2006/main" count="145" uniqueCount="115">
  <si>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</si>
  <si>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</si>
  <si>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</si>
  <si>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</si>
  <si>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</si>
  <si>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</si>
  <si>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</si>
  <si>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</si>
  <si>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</si>
  <si>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</si>
  <si>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Sumarno treba biti 100%</t>
  </si>
  <si>
    <t>Administrator</t>
  </si>
  <si>
    <t>Opšte</t>
  </si>
  <si>
    <t>Ukupni bodovi:</t>
  </si>
  <si>
    <t>Popis tabela</t>
  </si>
  <si>
    <t>Da li je obuhvaćena u spisku funkcionalnosti</t>
  </si>
  <si>
    <t>Popis naprednih (dodatnih) funkcionalnosti</t>
  </si>
  <si>
    <t>Broj bodova</t>
  </si>
  <si>
    <t>Ukupno</t>
  </si>
  <si>
    <t>Posjetilac</t>
  </si>
  <si>
    <t>Mogućnost registracije</t>
  </si>
  <si>
    <t>Posjetilac i registrovani korisnik</t>
  </si>
  <si>
    <t>Pregled osnovnih informacija o restoranu</t>
  </si>
  <si>
    <t>Pregled stavki posebne ponude</t>
  </si>
  <si>
    <t>Registrovani korisnik</t>
  </si>
  <si>
    <t>Obilježavanje stavki menija "omiljenim"</t>
  </si>
  <si>
    <t>Ocjenjivanje stavki menija</t>
  </si>
  <si>
    <t>Dodavanje stavki menija u korpu</t>
  </si>
  <si>
    <t>Promjena količine stavki korpe</t>
  </si>
  <si>
    <t>Izbacivanje stavki iz korpe</t>
  </si>
  <si>
    <t>Kreiranje narudžbe</t>
  </si>
  <si>
    <t>Upotreba popusnog kupona</t>
  </si>
  <si>
    <t>Obilježavanje narudžbe "omiljenom"</t>
  </si>
  <si>
    <t>Pregled omiljenih narudžbi</t>
  </si>
  <si>
    <t>Pregled omiljenih stavki</t>
  </si>
  <si>
    <t>Uklanjanje omiljenih narudžbi</t>
  </si>
  <si>
    <t>Uklanjanje omiljenih stavki</t>
  </si>
  <si>
    <t>Pregled napravljenih rezervacija</t>
  </si>
  <si>
    <t>Kreiranje rezervacije</t>
  </si>
  <si>
    <t>Otkazivanje/brisanje rezervacije</t>
  </si>
  <si>
    <t>Pregled statusa narudžbe</t>
  </si>
  <si>
    <t>Pregled kreiranih narudžbi (historije narudžbi)</t>
  </si>
  <si>
    <t>Pregled stavki menija po meni grupama</t>
  </si>
  <si>
    <t>Pregled detalja o stavkama posebne ponude (modal)</t>
  </si>
  <si>
    <t>Brisanje kreiranih/preuzetih narudžbi</t>
  </si>
  <si>
    <t>Izmjena ličnih podataka</t>
  </si>
  <si>
    <t>Zaposlenik</t>
  </si>
  <si>
    <t>Uređivanje statusa narudžbe</t>
  </si>
  <si>
    <t>Pregled dodijeljenih narudžbi do statusa "spremljeno"</t>
  </si>
  <si>
    <t>Pregled dodijeljenih narudžbi do statusa "preuzeto"</t>
  </si>
  <si>
    <t>Dodavanje stavki menija</t>
  </si>
  <si>
    <t>Uređivanje stavki menija</t>
  </si>
  <si>
    <t>Brisanje stavki menija</t>
  </si>
  <si>
    <t>Izdvajanje stavki posebne ponude/ uklanjanje</t>
  </si>
  <si>
    <t>Generisanje popusnih kupona</t>
  </si>
  <si>
    <t>Pregled obavještenja o popusnim kuponima</t>
  </si>
  <si>
    <t>Pregled rezervacija</t>
  </si>
  <si>
    <t>Promjena statusa rezervacija</t>
  </si>
  <si>
    <t>Obilježavanje rezervacije "obavljenom"</t>
  </si>
  <si>
    <t>Filtriranje rezervacija po datumu rezervacije</t>
  </si>
  <si>
    <t>Forma za registraciju</t>
  </si>
  <si>
    <t>Autentifikacija i autorizacija</t>
  </si>
  <si>
    <t>Panel posjetioc</t>
  </si>
  <si>
    <t>Panel registrovani korisnik</t>
  </si>
  <si>
    <t>Panel zaposlenik</t>
  </si>
  <si>
    <t>Panel dostavljač</t>
  </si>
  <si>
    <t>Dostavljač</t>
  </si>
  <si>
    <t>Pregled zaposlenika i dostavljača</t>
  </si>
  <si>
    <t>Dodavanje zaposlenika i dostavljača</t>
  </si>
  <si>
    <t>Uređivanje podataka o zaposlenicima i dostavljača</t>
  </si>
  <si>
    <t>Brisanje zaposlenika i dostavljača</t>
  </si>
  <si>
    <t>Panel administratora</t>
  </si>
  <si>
    <t>Uloga</t>
  </si>
  <si>
    <t>Korisnik</t>
  </si>
  <si>
    <t>Narudžba</t>
  </si>
  <si>
    <t>StavkaNarudžbe</t>
  </si>
  <si>
    <t>StatusNarudžbe</t>
  </si>
  <si>
    <t>MeniStavka</t>
  </si>
  <si>
    <t>MeniGrupa</t>
  </si>
  <si>
    <t>OmiljenaStavka</t>
  </si>
  <si>
    <t>Rezervacija</t>
  </si>
  <si>
    <t>Kupon</t>
  </si>
  <si>
    <t>StatusRezervacije</t>
  </si>
  <si>
    <t>Prigoda</t>
  </si>
  <si>
    <t>KorisnikKupon</t>
  </si>
  <si>
    <t>Opstina</t>
  </si>
  <si>
    <t>Poslovnica</t>
  </si>
  <si>
    <t>Narudžba, StavkaNarudžbe</t>
  </si>
  <si>
    <t>Narudžba, Kupon</t>
  </si>
  <si>
    <t>Rezervacija, StatusRezervacije</t>
  </si>
  <si>
    <t>Narudžba, StatusNarudžbe</t>
  </si>
  <si>
    <t>MeniStavka, MeniGrupa</t>
  </si>
  <si>
    <t>Kupon, Korisnik, KorisnikKupon</t>
  </si>
  <si>
    <t>Rezervacija, Prigoda</t>
  </si>
  <si>
    <t>Ukupno:</t>
  </si>
  <si>
    <t>Hana Bajrić</t>
  </si>
  <si>
    <t>Lejla Hećo</t>
  </si>
  <si>
    <t>Pregled ličnih podataka za svaku ulogu</t>
  </si>
  <si>
    <t>Prijava korisnika</t>
  </si>
  <si>
    <t>KorisnickiNalog, Korisnik, Uloga, Opstina</t>
  </si>
  <si>
    <t>KorisnickiNalog, Uloga, Zaposlenik, Dostavljač</t>
  </si>
  <si>
    <t>KorisnickiNalog</t>
  </si>
  <si>
    <t>Brisanje profila</t>
  </si>
  <si>
    <t>Dodavanje nove poslovnice</t>
  </si>
  <si>
    <t>Brisanje poslovnice</t>
  </si>
  <si>
    <t>Uređivanje podataka o postojećim poslovnicama</t>
  </si>
  <si>
    <t>Obilježavanje narudžbe "omiljenom" iz historije narudžbi</t>
  </si>
  <si>
    <t>Uklanjanje narudžbe iz sekcije omiljenih narudžbi</t>
  </si>
  <si>
    <t>Ponovo naručivanje narudžbe iz mojih narudžbi</t>
  </si>
  <si>
    <t>Narudžba, Korisnik</t>
  </si>
  <si>
    <t>Google Maps</t>
  </si>
  <si>
    <t>Paginacija</t>
  </si>
  <si>
    <t>Lejla Hećo:</t>
  </si>
  <si>
    <t>SignalR</t>
  </si>
  <si>
    <t>Firebase za notifikacije i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</si>
</sst>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5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5" fillId="0" borderId="10" xfId="0" applyFont="1" applyFill="1" applyBorder="1" applyAlignment="1">
      <alignment horizontal="right"/>
    </xf>
    <xf numFmtId="0" fontId="5" fillId="0" borderId="11" xfId="0" applyFont="1" applyBorder="1"/>
    <xf numFmtId="0" fontId="0" fillId="3" borderId="7" xfId="0" applyFill="1" applyBorder="1"/>
    <xf numFmtId="0" fontId="6" fillId="0" borderId="7" xfId="1" applyNumberFormat="1" applyFont="1" applyBorder="1" applyAlignment="1">
      <alignment horizontal="center" vertical="center"/>
    </xf>
    <xf numFmtId="164" fontId="9" fillId="0" borderId="12" xfId="1" applyNumberFormat="1" applyFont="1" applyFill="1" applyBorder="1" applyAlignment="1">
      <alignment horizontal="center" vertical="center"/>
    </xf>
    <xf numFmtId="164" fontId="9" fillId="0" borderId="11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2" xfId="0" applyBorder="1"/>
    <xf numFmtId="0" fontId="2" fillId="5" borderId="1" xfId="0" applyFont="1" applyFill="1" applyBorder="1" applyAlignment="1">
      <alignment horizontal="center" vertical="center" wrapText="1"/>
    </xf>
    <xf numFmtId="9" fontId="0" fillId="0" borderId="0" xfId="0" applyNumberFormat="1"/>
    <xf numFmtId="9" fontId="0" fillId="7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" xfId="0" applyFill="1" applyBorder="1"/>
    <xf numFmtId="0" fontId="0" fillId="0" borderId="7" xfId="0" applyFill="1" applyBorder="1"/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A52" zoomScale="85" zoomScaleNormal="85" workbookViewId="0">
      <selection activeCell="G70" sqref="G70"/>
    </sheetView>
  </sheetViews>
  <sheetFormatPr defaultRowHeight="14.4" x14ac:dyDescent="0.3"/>
  <cols>
    <col min="1" max="1" width="17.33203125" customWidth="1"/>
    <col min="2" max="2" width="46.88671875" style="7" customWidth="1"/>
    <col min="3" max="3" width="11.6640625" style="1" customWidth="1"/>
    <col min="4" max="4" width="35.5546875" style="7" customWidth="1"/>
    <col min="5" max="7" width="9.109375" style="1"/>
    <col min="8" max="8" width="0.21875" style="1" customWidth="1"/>
    <col min="12" max="12" width="1.44140625" customWidth="1"/>
  </cols>
  <sheetData>
    <row r="1" spans="1:14" x14ac:dyDescent="0.3">
      <c r="A1" s="56" t="s">
        <v>0</v>
      </c>
      <c r="B1" s="56"/>
      <c r="C1" s="56"/>
      <c r="D1" s="56"/>
      <c r="E1" s="56"/>
      <c r="F1" s="56"/>
      <c r="G1" s="56"/>
    </row>
    <row r="5" spans="1:14" x14ac:dyDescent="0.3">
      <c r="H5" s="9"/>
    </row>
    <row r="6" spans="1:14" x14ac:dyDescent="0.3">
      <c r="A6" s="9"/>
      <c r="B6" s="9"/>
      <c r="C6" s="9"/>
      <c r="D6" s="9"/>
      <c r="E6" s="9"/>
      <c r="F6" s="9"/>
      <c r="G6" s="9"/>
      <c r="H6" s="9"/>
    </row>
    <row r="7" spans="1:14" x14ac:dyDescent="0.3">
      <c r="A7" s="20"/>
      <c r="B7" s="21"/>
      <c r="C7" s="57" t="s">
        <v>1</v>
      </c>
      <c r="D7" s="21"/>
      <c r="E7" s="70" t="s">
        <v>2</v>
      </c>
      <c r="F7" s="70"/>
      <c r="G7" s="70"/>
      <c r="H7" s="11"/>
      <c r="I7" s="68" t="s">
        <v>3</v>
      </c>
      <c r="J7" s="69"/>
      <c r="K7" s="69"/>
      <c r="L7" s="69"/>
      <c r="M7" s="69"/>
      <c r="N7" s="69"/>
    </row>
    <row r="8" spans="1:14" x14ac:dyDescent="0.3">
      <c r="A8" s="20"/>
      <c r="B8" s="21"/>
      <c r="C8" s="57"/>
      <c r="D8" s="21"/>
      <c r="E8" s="70"/>
      <c r="F8" s="70"/>
      <c r="G8" s="70"/>
      <c r="H8" s="11"/>
      <c r="I8" s="68" t="s">
        <v>4</v>
      </c>
      <c r="J8" s="69"/>
      <c r="K8" s="69"/>
      <c r="L8" s="16"/>
      <c r="M8" s="69" t="s">
        <v>5</v>
      </c>
      <c r="N8" s="69"/>
    </row>
    <row r="9" spans="1:14" ht="51.75" customHeight="1" x14ac:dyDescent="0.3">
      <c r="A9" s="20"/>
      <c r="B9" s="30" t="s">
        <v>6</v>
      </c>
      <c r="C9" s="57"/>
      <c r="D9" s="30" t="s">
        <v>7</v>
      </c>
      <c r="E9" s="43" t="s">
        <v>95</v>
      </c>
      <c r="F9" s="43" t="s">
        <v>96</v>
      </c>
      <c r="G9" s="19" t="s">
        <v>10</v>
      </c>
      <c r="H9" s="12"/>
      <c r="I9" s="31" t="s">
        <v>8</v>
      </c>
      <c r="J9" s="31" t="s">
        <v>9</v>
      </c>
      <c r="K9" s="17"/>
      <c r="L9" s="18"/>
      <c r="M9" s="31" t="s">
        <v>8</v>
      </c>
      <c r="N9" s="31" t="s">
        <v>9</v>
      </c>
    </row>
    <row r="10" spans="1:14" x14ac:dyDescent="0.3">
      <c r="A10" s="27" t="s">
        <v>19</v>
      </c>
      <c r="B10" s="46" t="s">
        <v>20</v>
      </c>
      <c r="C10" s="10">
        <v>5</v>
      </c>
      <c r="D10" s="6" t="s">
        <v>99</v>
      </c>
      <c r="E10" s="3">
        <v>1</v>
      </c>
      <c r="F10" s="4">
        <v>0</v>
      </c>
      <c r="G10" s="8">
        <f t="shared" ref="G10:G30" si="0">SUM(E10:F10)</f>
        <v>1</v>
      </c>
      <c r="H10" s="13"/>
      <c r="I10" s="3"/>
      <c r="J10" s="4"/>
      <c r="K10" s="8"/>
      <c r="L10" s="14"/>
      <c r="M10" s="15">
        <f t="shared" ref="M10:M30" si="1">$C10*I10</f>
        <v>0</v>
      </c>
      <c r="N10" s="15">
        <f t="shared" ref="N10:N30" si="2">$C10*J10</f>
        <v>0</v>
      </c>
    </row>
    <row r="11" spans="1:14" x14ac:dyDescent="0.3">
      <c r="A11" s="58" t="s">
        <v>21</v>
      </c>
      <c r="B11" s="46" t="s">
        <v>22</v>
      </c>
      <c r="C11" s="10">
        <v>3</v>
      </c>
      <c r="D11" s="6"/>
      <c r="E11" s="3">
        <v>1</v>
      </c>
      <c r="F11" s="4">
        <v>0</v>
      </c>
      <c r="G11" s="8">
        <f t="shared" si="0"/>
        <v>1</v>
      </c>
      <c r="H11" s="13"/>
      <c r="I11" s="3"/>
      <c r="J11" s="4"/>
      <c r="K11" s="8"/>
      <c r="L11" s="14"/>
      <c r="M11" s="15">
        <f t="shared" si="1"/>
        <v>0</v>
      </c>
      <c r="N11" s="15">
        <f t="shared" si="2"/>
        <v>0</v>
      </c>
    </row>
    <row r="12" spans="1:14" x14ac:dyDescent="0.3">
      <c r="A12" s="59"/>
      <c r="B12" s="46" t="s">
        <v>42</v>
      </c>
      <c r="C12" s="10">
        <v>7</v>
      </c>
      <c r="D12" s="6"/>
      <c r="E12" s="3">
        <v>0</v>
      </c>
      <c r="F12" s="4">
        <v>1</v>
      </c>
      <c r="G12" s="8">
        <f t="shared" si="0"/>
        <v>1</v>
      </c>
      <c r="H12" s="13"/>
      <c r="I12" s="3"/>
      <c r="J12" s="4"/>
      <c r="K12" s="8"/>
      <c r="L12" s="14"/>
      <c r="M12" s="15">
        <f t="shared" si="1"/>
        <v>0</v>
      </c>
      <c r="N12" s="15">
        <f t="shared" si="2"/>
        <v>0</v>
      </c>
    </row>
    <row r="13" spans="1:14" x14ac:dyDescent="0.3">
      <c r="A13" s="60"/>
      <c r="B13" s="46" t="s">
        <v>23</v>
      </c>
      <c r="C13" s="10">
        <v>5</v>
      </c>
      <c r="D13" s="6"/>
      <c r="E13" s="3">
        <v>0</v>
      </c>
      <c r="F13" s="4">
        <v>1</v>
      </c>
      <c r="G13" s="8">
        <f t="shared" si="0"/>
        <v>1</v>
      </c>
      <c r="H13" s="13"/>
      <c r="I13" s="3"/>
      <c r="J13" s="4"/>
      <c r="K13" s="8"/>
      <c r="L13" s="14"/>
      <c r="M13" s="15">
        <f t="shared" si="1"/>
        <v>0</v>
      </c>
      <c r="N13" s="15">
        <f t="shared" si="2"/>
        <v>0</v>
      </c>
    </row>
    <row r="14" spans="1:14" ht="15" customHeight="1" x14ac:dyDescent="0.3">
      <c r="A14" s="61" t="s">
        <v>24</v>
      </c>
      <c r="B14" s="47" t="s">
        <v>43</v>
      </c>
      <c r="C14" s="10">
        <v>6</v>
      </c>
      <c r="D14" s="6"/>
      <c r="E14" s="4">
        <v>0</v>
      </c>
      <c r="F14" s="3">
        <v>1</v>
      </c>
      <c r="G14" s="8">
        <f t="shared" si="0"/>
        <v>1</v>
      </c>
      <c r="H14" s="13"/>
      <c r="I14" s="4"/>
      <c r="J14" s="3"/>
      <c r="K14" s="8"/>
      <c r="L14" s="14"/>
      <c r="M14" s="15">
        <f t="shared" si="1"/>
        <v>0</v>
      </c>
      <c r="N14" s="15">
        <f t="shared" si="2"/>
        <v>0</v>
      </c>
    </row>
    <row r="15" spans="1:14" x14ac:dyDescent="0.3">
      <c r="A15" s="62"/>
      <c r="B15" s="48" t="s">
        <v>25</v>
      </c>
      <c r="C15" s="10">
        <v>10</v>
      </c>
      <c r="D15" s="6" t="s">
        <v>79</v>
      </c>
      <c r="E15" s="4">
        <v>0</v>
      </c>
      <c r="F15" s="3">
        <v>1</v>
      </c>
      <c r="G15" s="8">
        <f t="shared" si="0"/>
        <v>1</v>
      </c>
      <c r="H15" s="13"/>
      <c r="I15" s="4"/>
      <c r="J15" s="3"/>
      <c r="K15" s="8"/>
      <c r="L15" s="14"/>
      <c r="M15" s="15">
        <f t="shared" si="1"/>
        <v>0</v>
      </c>
      <c r="N15" s="15">
        <f t="shared" si="2"/>
        <v>0</v>
      </c>
    </row>
    <row r="16" spans="1:14" x14ac:dyDescent="0.3">
      <c r="A16" s="62"/>
      <c r="B16" s="49" t="s">
        <v>34</v>
      </c>
      <c r="C16" s="10">
        <v>5</v>
      </c>
      <c r="D16" s="6"/>
      <c r="E16" s="4">
        <v>0</v>
      </c>
      <c r="F16" s="3">
        <v>1</v>
      </c>
      <c r="G16" s="8">
        <f t="shared" si="0"/>
        <v>1</v>
      </c>
      <c r="H16" s="13"/>
      <c r="I16" s="4"/>
      <c r="J16" s="3"/>
      <c r="K16" s="8"/>
      <c r="L16" s="14"/>
      <c r="M16" s="15">
        <f t="shared" si="1"/>
        <v>0</v>
      </c>
      <c r="N16" s="15">
        <f t="shared" si="2"/>
        <v>0</v>
      </c>
    </row>
    <row r="17" spans="1:14" x14ac:dyDescent="0.3">
      <c r="A17" s="62"/>
      <c r="B17" s="49" t="s">
        <v>36</v>
      </c>
      <c r="C17" s="10">
        <v>5</v>
      </c>
      <c r="D17" s="6" t="s">
        <v>79</v>
      </c>
      <c r="E17" s="4">
        <v>0</v>
      </c>
      <c r="F17" s="3">
        <v>1</v>
      </c>
      <c r="G17" s="8">
        <f t="shared" si="0"/>
        <v>1</v>
      </c>
      <c r="H17" s="13"/>
      <c r="I17" s="4"/>
      <c r="J17" s="3"/>
      <c r="K17" s="8"/>
      <c r="L17" s="14"/>
      <c r="M17" s="15">
        <f t="shared" si="1"/>
        <v>0</v>
      </c>
      <c r="N17" s="15">
        <f t="shared" si="2"/>
        <v>0</v>
      </c>
    </row>
    <row r="18" spans="1:14" x14ac:dyDescent="0.3">
      <c r="A18" s="62"/>
      <c r="B18" s="49" t="s">
        <v>32</v>
      </c>
      <c r="C18" s="10">
        <v>10</v>
      </c>
      <c r="D18" s="6" t="s">
        <v>74</v>
      </c>
      <c r="E18" s="4">
        <v>0</v>
      </c>
      <c r="F18" s="4">
        <v>1</v>
      </c>
      <c r="G18" s="8">
        <f t="shared" si="0"/>
        <v>1</v>
      </c>
      <c r="H18" s="13"/>
      <c r="I18" s="4"/>
      <c r="J18" s="4"/>
      <c r="K18" s="8"/>
      <c r="L18" s="14"/>
      <c r="M18" s="15">
        <f t="shared" si="1"/>
        <v>0</v>
      </c>
      <c r="N18" s="15">
        <f t="shared" si="2"/>
        <v>0</v>
      </c>
    </row>
    <row r="19" spans="1:14" x14ac:dyDescent="0.3">
      <c r="A19" s="62"/>
      <c r="B19" s="49" t="s">
        <v>33</v>
      </c>
      <c r="C19" s="10">
        <v>6</v>
      </c>
      <c r="D19" s="6"/>
      <c r="E19" s="4">
        <v>0</v>
      </c>
      <c r="F19" s="4">
        <v>1</v>
      </c>
      <c r="G19" s="8">
        <f t="shared" si="0"/>
        <v>1</v>
      </c>
      <c r="H19" s="13"/>
      <c r="I19" s="4"/>
      <c r="J19" s="4"/>
      <c r="K19" s="8"/>
      <c r="L19" s="14"/>
      <c r="M19" s="15">
        <f t="shared" si="1"/>
        <v>0</v>
      </c>
      <c r="N19" s="15">
        <f t="shared" si="2"/>
        <v>0</v>
      </c>
    </row>
    <row r="20" spans="1:14" x14ac:dyDescent="0.3">
      <c r="A20" s="62"/>
      <c r="B20" s="49" t="s">
        <v>35</v>
      </c>
      <c r="C20" s="10">
        <v>5</v>
      </c>
      <c r="D20" s="6" t="s">
        <v>74</v>
      </c>
      <c r="E20" s="4">
        <v>0</v>
      </c>
      <c r="F20" s="4">
        <v>1</v>
      </c>
      <c r="G20" s="8">
        <f t="shared" si="0"/>
        <v>1</v>
      </c>
      <c r="H20" s="13"/>
      <c r="I20" s="4"/>
      <c r="J20" s="4"/>
      <c r="K20" s="8"/>
      <c r="L20" s="14"/>
      <c r="M20" s="15">
        <f t="shared" si="1"/>
        <v>0</v>
      </c>
      <c r="N20" s="15">
        <f t="shared" si="2"/>
        <v>0</v>
      </c>
    </row>
    <row r="21" spans="1:14" x14ac:dyDescent="0.3">
      <c r="A21" s="62"/>
      <c r="B21" s="49" t="s">
        <v>26</v>
      </c>
      <c r="C21" s="10">
        <v>8</v>
      </c>
      <c r="D21" s="6" t="s">
        <v>77</v>
      </c>
      <c r="E21" s="3">
        <v>1</v>
      </c>
      <c r="F21" s="4">
        <v>0</v>
      </c>
      <c r="G21" s="8">
        <f t="shared" si="0"/>
        <v>1</v>
      </c>
      <c r="H21" s="13"/>
      <c r="I21" s="3"/>
      <c r="J21" s="4"/>
      <c r="K21" s="8"/>
      <c r="L21" s="14"/>
      <c r="M21" s="15">
        <f t="shared" si="1"/>
        <v>0</v>
      </c>
      <c r="N21" s="15">
        <f t="shared" si="2"/>
        <v>0</v>
      </c>
    </row>
    <row r="22" spans="1:14" x14ac:dyDescent="0.3">
      <c r="A22" s="62"/>
      <c r="B22" s="49" t="s">
        <v>27</v>
      </c>
      <c r="C22" s="10">
        <v>10</v>
      </c>
      <c r="D22" s="6" t="s">
        <v>87</v>
      </c>
      <c r="E22" s="3">
        <v>0</v>
      </c>
      <c r="F22" s="4">
        <v>1</v>
      </c>
      <c r="G22" s="8">
        <f t="shared" si="0"/>
        <v>1</v>
      </c>
      <c r="H22" s="13"/>
      <c r="I22" s="3"/>
      <c r="J22" s="4"/>
      <c r="K22" s="8"/>
      <c r="L22" s="14"/>
      <c r="M22" s="15">
        <f t="shared" si="1"/>
        <v>0</v>
      </c>
      <c r="N22" s="15">
        <f t="shared" si="2"/>
        <v>0</v>
      </c>
    </row>
    <row r="23" spans="1:14" x14ac:dyDescent="0.3">
      <c r="A23" s="62"/>
      <c r="B23" s="49" t="s">
        <v>28</v>
      </c>
      <c r="C23" s="10">
        <v>3</v>
      </c>
      <c r="D23" s="6" t="s">
        <v>87</v>
      </c>
      <c r="E23" s="3">
        <v>0</v>
      </c>
      <c r="F23" s="4">
        <v>1</v>
      </c>
      <c r="G23" s="8">
        <f t="shared" si="0"/>
        <v>1</v>
      </c>
      <c r="H23" s="13"/>
      <c r="I23" s="3"/>
      <c r="J23" s="4"/>
      <c r="K23" s="8"/>
      <c r="L23" s="14"/>
      <c r="M23" s="15">
        <f t="shared" si="1"/>
        <v>0</v>
      </c>
      <c r="N23" s="15">
        <f t="shared" si="2"/>
        <v>0</v>
      </c>
    </row>
    <row r="24" spans="1:14" x14ac:dyDescent="0.3">
      <c r="A24" s="62"/>
      <c r="B24" s="49" t="s">
        <v>29</v>
      </c>
      <c r="C24" s="10">
        <v>8</v>
      </c>
      <c r="D24" s="6" t="s">
        <v>87</v>
      </c>
      <c r="E24" s="3">
        <v>0</v>
      </c>
      <c r="F24" s="4">
        <v>1</v>
      </c>
      <c r="G24" s="8">
        <f t="shared" si="0"/>
        <v>1</v>
      </c>
      <c r="H24" s="13"/>
      <c r="I24" s="3"/>
      <c r="J24" s="4"/>
      <c r="K24" s="8"/>
      <c r="L24" s="14"/>
      <c r="M24" s="15">
        <f t="shared" si="1"/>
        <v>0</v>
      </c>
      <c r="N24" s="15">
        <f t="shared" si="2"/>
        <v>0</v>
      </c>
    </row>
    <row r="25" spans="1:14" x14ac:dyDescent="0.3">
      <c r="A25" s="62"/>
      <c r="B25" s="49" t="s">
        <v>30</v>
      </c>
      <c r="C25" s="10">
        <v>8</v>
      </c>
      <c r="D25" s="6" t="s">
        <v>74</v>
      </c>
      <c r="E25" s="3">
        <v>0</v>
      </c>
      <c r="F25" s="4">
        <v>1</v>
      </c>
      <c r="G25" s="8">
        <f t="shared" si="0"/>
        <v>1</v>
      </c>
      <c r="H25" s="13"/>
      <c r="I25" s="3"/>
      <c r="J25" s="4"/>
      <c r="K25" s="8"/>
      <c r="L25" s="14"/>
      <c r="M25" s="15">
        <f t="shared" si="1"/>
        <v>0</v>
      </c>
      <c r="N25" s="15">
        <f t="shared" si="2"/>
        <v>0</v>
      </c>
    </row>
    <row r="26" spans="1:14" x14ac:dyDescent="0.3">
      <c r="A26" s="62"/>
      <c r="B26" s="49" t="s">
        <v>31</v>
      </c>
      <c r="C26" s="10">
        <v>7</v>
      </c>
      <c r="D26" s="6" t="s">
        <v>88</v>
      </c>
      <c r="E26" s="4">
        <v>0</v>
      </c>
      <c r="F26" s="4">
        <v>1</v>
      </c>
      <c r="G26" s="8">
        <f t="shared" si="0"/>
        <v>1</v>
      </c>
      <c r="H26" s="13"/>
      <c r="I26" s="4"/>
      <c r="J26" s="4"/>
      <c r="K26" s="8"/>
      <c r="L26" s="14"/>
      <c r="M26" s="15">
        <f t="shared" si="1"/>
        <v>0</v>
      </c>
      <c r="N26" s="15">
        <f t="shared" si="2"/>
        <v>0</v>
      </c>
    </row>
    <row r="27" spans="1:14" x14ac:dyDescent="0.3">
      <c r="A27" s="62"/>
      <c r="B27" s="50" t="s">
        <v>41</v>
      </c>
      <c r="C27" s="10">
        <v>4</v>
      </c>
      <c r="D27" s="6"/>
      <c r="E27" s="4">
        <v>0</v>
      </c>
      <c r="F27" s="4">
        <v>1</v>
      </c>
      <c r="G27" s="8">
        <f t="shared" si="0"/>
        <v>1</v>
      </c>
      <c r="H27" s="13"/>
      <c r="I27" s="4"/>
      <c r="J27" s="4"/>
      <c r="K27" s="8"/>
      <c r="L27" s="14"/>
      <c r="M27" s="15">
        <f t="shared" si="1"/>
        <v>0</v>
      </c>
      <c r="N27" s="15">
        <f t="shared" si="2"/>
        <v>0</v>
      </c>
    </row>
    <row r="28" spans="1:14" x14ac:dyDescent="0.3">
      <c r="A28" s="62"/>
      <c r="B28" s="50" t="s">
        <v>40</v>
      </c>
      <c r="C28" s="10">
        <v>2</v>
      </c>
      <c r="D28" s="6"/>
      <c r="E28" s="4">
        <v>0</v>
      </c>
      <c r="F28" s="4">
        <v>1</v>
      </c>
      <c r="G28" s="8">
        <f t="shared" si="0"/>
        <v>1</v>
      </c>
      <c r="H28" s="13"/>
      <c r="I28" s="4"/>
      <c r="J28" s="4"/>
      <c r="K28" s="8"/>
      <c r="L28" s="14"/>
      <c r="M28" s="15">
        <f t="shared" si="1"/>
        <v>0</v>
      </c>
      <c r="N28" s="15">
        <f t="shared" si="2"/>
        <v>0</v>
      </c>
    </row>
    <row r="29" spans="1:14" x14ac:dyDescent="0.3">
      <c r="A29" s="62"/>
      <c r="B29" s="51" t="s">
        <v>44</v>
      </c>
      <c r="C29" s="10">
        <v>5</v>
      </c>
      <c r="D29" s="6" t="s">
        <v>74</v>
      </c>
      <c r="E29" s="4">
        <v>0</v>
      </c>
      <c r="F29" s="4">
        <v>1</v>
      </c>
      <c r="G29" s="8">
        <f t="shared" si="0"/>
        <v>1</v>
      </c>
      <c r="H29" s="13"/>
      <c r="I29" s="4"/>
      <c r="J29" s="4"/>
      <c r="K29" s="8"/>
      <c r="L29" s="14"/>
      <c r="M29" s="15">
        <f t="shared" si="1"/>
        <v>0</v>
      </c>
      <c r="N29" s="15">
        <f t="shared" si="2"/>
        <v>0</v>
      </c>
    </row>
    <row r="30" spans="1:14" x14ac:dyDescent="0.3">
      <c r="A30" s="62"/>
      <c r="B30" s="50" t="s">
        <v>38</v>
      </c>
      <c r="C30" s="10">
        <v>7</v>
      </c>
      <c r="D30" s="6" t="s">
        <v>93</v>
      </c>
      <c r="E30" s="4">
        <v>1</v>
      </c>
      <c r="F30" s="4">
        <v>0</v>
      </c>
      <c r="G30" s="8">
        <f t="shared" si="0"/>
        <v>1</v>
      </c>
      <c r="H30" s="13"/>
      <c r="I30" s="4"/>
      <c r="J30" s="4"/>
      <c r="K30" s="8"/>
      <c r="L30" s="14"/>
      <c r="M30" s="15">
        <f t="shared" si="1"/>
        <v>0</v>
      </c>
      <c r="N30" s="15">
        <f t="shared" si="2"/>
        <v>0</v>
      </c>
    </row>
    <row r="31" spans="1:14" x14ac:dyDescent="0.3">
      <c r="A31" s="62"/>
      <c r="B31" s="50" t="s">
        <v>37</v>
      </c>
      <c r="C31" s="22">
        <v>5</v>
      </c>
      <c r="D31" s="5"/>
      <c r="E31" s="4">
        <v>1</v>
      </c>
      <c r="F31" s="4">
        <v>0</v>
      </c>
      <c r="G31" s="8">
        <f t="shared" ref="G31:G68" si="3">SUM(E31:F31)</f>
        <v>1</v>
      </c>
      <c r="H31" s="11"/>
      <c r="I31" s="2"/>
      <c r="J31" s="2"/>
      <c r="K31" s="2"/>
      <c r="L31" s="29"/>
      <c r="M31" s="15">
        <f t="shared" ref="M31:M68" si="4">$C31*I31</f>
        <v>0</v>
      </c>
      <c r="N31" s="15">
        <f t="shared" ref="N31:N68" si="5">$C31*J31</f>
        <v>0</v>
      </c>
    </row>
    <row r="32" spans="1:14" x14ac:dyDescent="0.3">
      <c r="A32" s="62"/>
      <c r="B32" s="50" t="s">
        <v>39</v>
      </c>
      <c r="C32" s="22">
        <v>5</v>
      </c>
      <c r="D32" s="5" t="s">
        <v>89</v>
      </c>
      <c r="E32" s="4">
        <v>1</v>
      </c>
      <c r="F32" s="4">
        <v>0</v>
      </c>
      <c r="G32" s="8">
        <f t="shared" si="3"/>
        <v>1</v>
      </c>
      <c r="H32" s="11"/>
      <c r="I32" s="2"/>
      <c r="J32" s="2"/>
      <c r="K32" s="2"/>
      <c r="L32" s="29"/>
      <c r="M32" s="15">
        <f t="shared" si="4"/>
        <v>0</v>
      </c>
      <c r="N32" s="15">
        <f t="shared" si="5"/>
        <v>0</v>
      </c>
    </row>
    <row r="33" spans="1:14" x14ac:dyDescent="0.3">
      <c r="A33" s="62"/>
      <c r="B33" s="47" t="s">
        <v>55</v>
      </c>
      <c r="C33" s="22">
        <v>7</v>
      </c>
      <c r="D33" s="5"/>
      <c r="E33" s="4">
        <v>0</v>
      </c>
      <c r="F33" s="4">
        <v>1</v>
      </c>
      <c r="G33" s="8">
        <f t="shared" si="3"/>
        <v>1</v>
      </c>
      <c r="H33" s="11"/>
      <c r="I33" s="2"/>
      <c r="J33" s="2"/>
      <c r="K33" s="2"/>
      <c r="L33" s="29"/>
      <c r="M33" s="15">
        <f t="shared" si="4"/>
        <v>0</v>
      </c>
      <c r="N33" s="15">
        <f t="shared" si="5"/>
        <v>0</v>
      </c>
    </row>
    <row r="34" spans="1:14" x14ac:dyDescent="0.3">
      <c r="A34" s="62"/>
      <c r="B34" s="52" t="s">
        <v>97</v>
      </c>
      <c r="C34" s="22">
        <v>6</v>
      </c>
      <c r="D34" s="5"/>
      <c r="E34" s="4">
        <v>0</v>
      </c>
      <c r="F34" s="4">
        <v>1</v>
      </c>
      <c r="G34" s="8">
        <f t="shared" si="3"/>
        <v>1</v>
      </c>
      <c r="H34" s="11"/>
      <c r="I34" s="2"/>
      <c r="J34" s="2"/>
      <c r="K34" s="2"/>
      <c r="L34" s="29"/>
      <c r="M34" s="15">
        <f t="shared" si="4"/>
        <v>0</v>
      </c>
      <c r="N34" s="15">
        <f t="shared" si="5"/>
        <v>0</v>
      </c>
    </row>
    <row r="35" spans="1:14" x14ac:dyDescent="0.3">
      <c r="A35" s="62"/>
      <c r="B35" s="52" t="s">
        <v>45</v>
      </c>
      <c r="C35" s="22">
        <v>5</v>
      </c>
      <c r="D35" s="5" t="s">
        <v>73</v>
      </c>
      <c r="E35" s="4">
        <v>1</v>
      </c>
      <c r="F35" s="4">
        <v>0</v>
      </c>
      <c r="G35" s="8">
        <f>SUM(E35:F35)</f>
        <v>1</v>
      </c>
      <c r="H35" s="11"/>
      <c r="I35" s="2"/>
      <c r="J35" s="2"/>
      <c r="K35" s="2"/>
      <c r="L35" s="29"/>
      <c r="M35" s="15">
        <f t="shared" ref="M35" si="6">$C35*I35</f>
        <v>0</v>
      </c>
      <c r="N35" s="15">
        <f t="shared" ref="N35" si="7">$C35*J35</f>
        <v>0</v>
      </c>
    </row>
    <row r="36" spans="1:14" x14ac:dyDescent="0.3">
      <c r="A36" s="62"/>
      <c r="B36" s="52" t="s">
        <v>106</v>
      </c>
      <c r="C36" s="22">
        <v>4</v>
      </c>
      <c r="D36" s="5" t="s">
        <v>109</v>
      </c>
      <c r="E36" s="4">
        <v>0</v>
      </c>
      <c r="F36" s="4">
        <v>1</v>
      </c>
      <c r="G36" s="8">
        <f>SUM(E36:F36)</f>
        <v>1</v>
      </c>
      <c r="H36" s="11"/>
      <c r="I36" s="2"/>
      <c r="J36" s="2"/>
      <c r="K36" s="2"/>
      <c r="L36" s="29"/>
      <c r="M36" s="15"/>
      <c r="N36" s="15"/>
    </row>
    <row r="37" spans="1:14" x14ac:dyDescent="0.3">
      <c r="A37" s="62"/>
      <c r="B37" s="52" t="s">
        <v>107</v>
      </c>
      <c r="C37" s="22">
        <v>4</v>
      </c>
      <c r="D37" s="5" t="s">
        <v>74</v>
      </c>
      <c r="E37" s="4">
        <v>0</v>
      </c>
      <c r="F37" s="4">
        <v>1</v>
      </c>
      <c r="G37" s="8">
        <f>SUM(E37:F37)</f>
        <v>1</v>
      </c>
      <c r="H37" s="11"/>
      <c r="I37" s="2"/>
      <c r="J37" s="2"/>
      <c r="K37" s="2"/>
      <c r="L37" s="29"/>
      <c r="M37" s="15"/>
      <c r="N37" s="15"/>
    </row>
    <row r="38" spans="1:14" x14ac:dyDescent="0.3">
      <c r="A38" s="62"/>
      <c r="B38" s="52" t="s">
        <v>108</v>
      </c>
      <c r="C38" s="22">
        <v>2</v>
      </c>
      <c r="D38" s="5" t="s">
        <v>74</v>
      </c>
      <c r="E38" s="4">
        <v>0</v>
      </c>
      <c r="F38" s="4">
        <v>1</v>
      </c>
      <c r="G38" s="8">
        <f>SUM(E38:F38)</f>
        <v>1</v>
      </c>
      <c r="H38" s="11"/>
      <c r="I38" s="2"/>
      <c r="J38" s="2"/>
      <c r="K38" s="2"/>
      <c r="L38" s="29"/>
      <c r="M38" s="15"/>
      <c r="N38" s="15"/>
    </row>
    <row r="39" spans="1:14" x14ac:dyDescent="0.3">
      <c r="A39" s="63"/>
      <c r="B39" s="5" t="s">
        <v>102</v>
      </c>
      <c r="C39" s="22">
        <v>7</v>
      </c>
      <c r="D39" s="5" t="s">
        <v>73</v>
      </c>
      <c r="E39" s="4">
        <v>0</v>
      </c>
      <c r="F39" s="4">
        <v>1</v>
      </c>
      <c r="G39" s="8">
        <f>SUM(E39:F39)</f>
        <v>1</v>
      </c>
      <c r="H39" s="11"/>
      <c r="I39" s="2"/>
      <c r="J39" s="2"/>
      <c r="K39" s="2"/>
      <c r="L39" s="29"/>
      <c r="M39" s="15">
        <f>$C35*I35</f>
        <v>0</v>
      </c>
      <c r="N39" s="15">
        <f>$C35*J35</f>
        <v>0</v>
      </c>
    </row>
    <row r="40" spans="1:14" x14ac:dyDescent="0.3">
      <c r="A40" s="61" t="s">
        <v>46</v>
      </c>
      <c r="B40" s="52" t="s">
        <v>48</v>
      </c>
      <c r="C40" s="22">
        <v>8</v>
      </c>
      <c r="D40" s="5"/>
      <c r="E40" s="4">
        <v>1</v>
      </c>
      <c r="F40" s="4">
        <v>0</v>
      </c>
      <c r="G40" s="8">
        <f t="shared" si="3"/>
        <v>1</v>
      </c>
      <c r="H40" s="11"/>
      <c r="I40" s="2"/>
      <c r="J40" s="2"/>
      <c r="K40" s="2"/>
      <c r="L40" s="29"/>
      <c r="M40" s="15">
        <f t="shared" si="4"/>
        <v>0</v>
      </c>
      <c r="N40" s="15">
        <f t="shared" si="5"/>
        <v>0</v>
      </c>
    </row>
    <row r="41" spans="1:14" x14ac:dyDescent="0.3">
      <c r="A41" s="62"/>
      <c r="B41" s="52" t="s">
        <v>47</v>
      </c>
      <c r="C41" s="22">
        <v>4</v>
      </c>
      <c r="D41" s="5" t="s">
        <v>90</v>
      </c>
      <c r="E41" s="4">
        <v>1</v>
      </c>
      <c r="F41" s="4">
        <v>0</v>
      </c>
      <c r="G41" s="8">
        <f t="shared" si="3"/>
        <v>1</v>
      </c>
      <c r="H41" s="11"/>
      <c r="I41" s="2"/>
      <c r="J41" s="2"/>
      <c r="K41" s="2"/>
      <c r="L41" s="29"/>
      <c r="M41" s="15">
        <f t="shared" si="4"/>
        <v>0</v>
      </c>
      <c r="N41" s="15">
        <f t="shared" si="5"/>
        <v>0</v>
      </c>
    </row>
    <row r="42" spans="1:14" x14ac:dyDescent="0.3">
      <c r="A42" s="62"/>
      <c r="B42" s="52" t="s">
        <v>56</v>
      </c>
      <c r="C42" s="22">
        <v>5</v>
      </c>
      <c r="D42" s="5"/>
      <c r="E42" s="4">
        <v>1</v>
      </c>
      <c r="F42" s="4">
        <v>0</v>
      </c>
      <c r="G42" s="8">
        <f t="shared" si="3"/>
        <v>1</v>
      </c>
      <c r="H42" s="11"/>
      <c r="I42" s="2"/>
      <c r="J42" s="2"/>
      <c r="K42" s="2"/>
      <c r="L42" s="29"/>
      <c r="M42" s="15">
        <f t="shared" si="4"/>
        <v>0</v>
      </c>
      <c r="N42" s="15">
        <f t="shared" si="5"/>
        <v>0</v>
      </c>
    </row>
    <row r="43" spans="1:14" x14ac:dyDescent="0.3">
      <c r="A43" s="62"/>
      <c r="B43" s="52" t="s">
        <v>57</v>
      </c>
      <c r="C43" s="22">
        <v>4</v>
      </c>
      <c r="D43" s="5" t="s">
        <v>89</v>
      </c>
      <c r="E43" s="4">
        <v>1</v>
      </c>
      <c r="F43" s="4">
        <v>0</v>
      </c>
      <c r="G43" s="8">
        <f t="shared" si="3"/>
        <v>1</v>
      </c>
      <c r="H43" s="11"/>
      <c r="I43" s="2"/>
      <c r="J43" s="2"/>
      <c r="K43" s="2"/>
      <c r="L43" s="29"/>
      <c r="M43" s="15">
        <f t="shared" si="4"/>
        <v>0</v>
      </c>
      <c r="N43" s="15">
        <f t="shared" si="5"/>
        <v>0</v>
      </c>
    </row>
    <row r="44" spans="1:14" x14ac:dyDescent="0.3">
      <c r="A44" s="62"/>
      <c r="B44" s="52" t="s">
        <v>58</v>
      </c>
      <c r="C44" s="22">
        <v>8</v>
      </c>
      <c r="D44" s="5" t="s">
        <v>89</v>
      </c>
      <c r="E44" s="4">
        <v>1</v>
      </c>
      <c r="F44" s="4">
        <v>0</v>
      </c>
      <c r="G44" s="8">
        <f t="shared" si="3"/>
        <v>1</v>
      </c>
      <c r="H44" s="11"/>
      <c r="I44" s="2"/>
      <c r="J44" s="2"/>
      <c r="K44" s="2"/>
      <c r="L44" s="29"/>
      <c r="M44" s="15">
        <f t="shared" si="4"/>
        <v>0</v>
      </c>
      <c r="N44" s="15">
        <f t="shared" si="5"/>
        <v>0</v>
      </c>
    </row>
    <row r="45" spans="1:14" x14ac:dyDescent="0.3">
      <c r="A45" s="63"/>
      <c r="B45" s="52" t="s">
        <v>59</v>
      </c>
      <c r="C45" s="22">
        <v>4</v>
      </c>
      <c r="D45" s="5"/>
      <c r="E45" s="4">
        <v>1</v>
      </c>
      <c r="F45" s="4">
        <v>0</v>
      </c>
      <c r="G45" s="8">
        <f t="shared" si="3"/>
        <v>1</v>
      </c>
      <c r="H45" s="11"/>
      <c r="I45" s="2"/>
      <c r="J45" s="2"/>
      <c r="K45" s="2"/>
      <c r="L45" s="29"/>
      <c r="M45" s="15">
        <f t="shared" si="4"/>
        <v>0</v>
      </c>
      <c r="N45" s="15">
        <f t="shared" si="5"/>
        <v>0</v>
      </c>
    </row>
    <row r="46" spans="1:14" x14ac:dyDescent="0.3">
      <c r="A46" s="64" t="s">
        <v>66</v>
      </c>
      <c r="B46" s="52" t="s">
        <v>49</v>
      </c>
      <c r="C46" s="22">
        <v>8</v>
      </c>
      <c r="D46" s="5"/>
      <c r="E46" s="4">
        <v>1</v>
      </c>
      <c r="F46" s="4">
        <v>0</v>
      </c>
      <c r="G46" s="8">
        <f t="shared" si="3"/>
        <v>1</v>
      </c>
      <c r="H46" s="11"/>
      <c r="I46" s="2"/>
      <c r="J46" s="2"/>
      <c r="K46" s="2"/>
      <c r="L46" s="29"/>
      <c r="M46" s="15">
        <f t="shared" si="4"/>
        <v>0</v>
      </c>
      <c r="N46" s="15">
        <f t="shared" si="5"/>
        <v>0</v>
      </c>
    </row>
    <row r="47" spans="1:14" x14ac:dyDescent="0.3">
      <c r="A47" s="64"/>
      <c r="B47" s="52" t="s">
        <v>47</v>
      </c>
      <c r="C47" s="22">
        <v>4</v>
      </c>
      <c r="D47" s="5" t="s">
        <v>90</v>
      </c>
      <c r="E47" s="4">
        <v>1</v>
      </c>
      <c r="F47" s="4">
        <v>0</v>
      </c>
      <c r="G47" s="8">
        <f t="shared" si="3"/>
        <v>1</v>
      </c>
      <c r="H47" s="11"/>
      <c r="I47" s="2"/>
      <c r="J47" s="2"/>
      <c r="K47" s="2"/>
      <c r="L47" s="29"/>
      <c r="M47" s="15">
        <f t="shared" si="4"/>
        <v>0</v>
      </c>
      <c r="N47" s="15">
        <f t="shared" si="5"/>
        <v>0</v>
      </c>
    </row>
    <row r="48" spans="1:14" x14ac:dyDescent="0.3">
      <c r="A48" s="65" t="s">
        <v>11</v>
      </c>
      <c r="B48" s="52" t="s">
        <v>42</v>
      </c>
      <c r="C48" s="22">
        <v>7</v>
      </c>
      <c r="D48" s="5"/>
      <c r="E48" s="4">
        <v>1</v>
      </c>
      <c r="F48" s="4">
        <v>0</v>
      </c>
      <c r="G48" s="8">
        <f t="shared" si="3"/>
        <v>1</v>
      </c>
      <c r="H48" s="11"/>
      <c r="I48" s="2"/>
      <c r="J48" s="2"/>
      <c r="K48" s="2"/>
      <c r="L48" s="29"/>
      <c r="M48" s="15">
        <f t="shared" si="4"/>
        <v>0</v>
      </c>
      <c r="N48" s="15">
        <f t="shared" si="5"/>
        <v>0</v>
      </c>
    </row>
    <row r="49" spans="1:14" x14ac:dyDescent="0.3">
      <c r="A49" s="66"/>
      <c r="B49" s="52" t="s">
        <v>50</v>
      </c>
      <c r="C49" s="22">
        <v>8</v>
      </c>
      <c r="D49" s="5" t="s">
        <v>91</v>
      </c>
      <c r="E49" s="4">
        <v>0</v>
      </c>
      <c r="F49" s="4">
        <v>1</v>
      </c>
      <c r="G49" s="8">
        <f t="shared" si="3"/>
        <v>1</v>
      </c>
      <c r="H49" s="11"/>
      <c r="I49" s="2"/>
      <c r="J49" s="2"/>
      <c r="K49" s="2"/>
      <c r="L49" s="29"/>
      <c r="M49" s="15">
        <f t="shared" si="4"/>
        <v>0</v>
      </c>
      <c r="N49" s="15">
        <f t="shared" si="5"/>
        <v>0</v>
      </c>
    </row>
    <row r="50" spans="1:14" x14ac:dyDescent="0.3">
      <c r="A50" s="66"/>
      <c r="B50" s="52" t="s">
        <v>51</v>
      </c>
      <c r="C50" s="22">
        <v>8</v>
      </c>
      <c r="D50" s="5" t="s">
        <v>77</v>
      </c>
      <c r="E50" s="4">
        <v>1</v>
      </c>
      <c r="F50" s="4">
        <v>0</v>
      </c>
      <c r="G50" s="8">
        <f t="shared" si="3"/>
        <v>1</v>
      </c>
      <c r="H50" s="11"/>
      <c r="I50" s="2"/>
      <c r="J50" s="2"/>
      <c r="K50" s="2"/>
      <c r="L50" s="29"/>
      <c r="M50" s="15">
        <f t="shared" si="4"/>
        <v>0</v>
      </c>
      <c r="N50" s="15">
        <f t="shared" si="5"/>
        <v>0</v>
      </c>
    </row>
    <row r="51" spans="1:14" x14ac:dyDescent="0.3">
      <c r="A51" s="66"/>
      <c r="B51" s="52" t="s">
        <v>52</v>
      </c>
      <c r="C51" s="22">
        <v>5</v>
      </c>
      <c r="D51" s="5" t="s">
        <v>91</v>
      </c>
      <c r="E51" s="4">
        <v>1</v>
      </c>
      <c r="F51" s="4">
        <v>0</v>
      </c>
      <c r="G51" s="8">
        <f t="shared" si="3"/>
        <v>1</v>
      </c>
      <c r="H51" s="11"/>
      <c r="I51" s="2"/>
      <c r="J51" s="2"/>
      <c r="K51" s="2"/>
      <c r="L51" s="29"/>
      <c r="M51" s="15">
        <f t="shared" si="4"/>
        <v>0</v>
      </c>
      <c r="N51" s="15">
        <f t="shared" si="5"/>
        <v>0</v>
      </c>
    </row>
    <row r="52" spans="1:14" x14ac:dyDescent="0.3">
      <c r="A52" s="66"/>
      <c r="B52" s="52" t="s">
        <v>53</v>
      </c>
      <c r="C52" s="22">
        <v>4</v>
      </c>
      <c r="D52" s="5" t="s">
        <v>77</v>
      </c>
      <c r="E52" s="4">
        <v>0</v>
      </c>
      <c r="F52" s="4">
        <v>1</v>
      </c>
      <c r="G52" s="8">
        <f t="shared" si="3"/>
        <v>1</v>
      </c>
      <c r="H52" s="11"/>
      <c r="I52" s="2"/>
      <c r="J52" s="2"/>
      <c r="K52" s="2"/>
      <c r="L52" s="29"/>
      <c r="M52" s="15">
        <f t="shared" si="4"/>
        <v>0</v>
      </c>
      <c r="N52" s="15">
        <f t="shared" si="5"/>
        <v>0</v>
      </c>
    </row>
    <row r="53" spans="1:14" x14ac:dyDescent="0.3">
      <c r="A53" s="66"/>
      <c r="B53" s="52" t="s">
        <v>54</v>
      </c>
      <c r="C53" s="22">
        <v>9</v>
      </c>
      <c r="D53" s="5" t="s">
        <v>92</v>
      </c>
      <c r="E53" s="4">
        <v>0</v>
      </c>
      <c r="F53" s="4">
        <v>1</v>
      </c>
      <c r="G53" s="8">
        <f t="shared" si="3"/>
        <v>1</v>
      </c>
      <c r="H53" s="11"/>
      <c r="I53" s="2"/>
      <c r="J53" s="2"/>
      <c r="K53" s="2"/>
      <c r="L53" s="29"/>
      <c r="M53" s="15">
        <f t="shared" si="4"/>
        <v>0</v>
      </c>
      <c r="N53" s="15">
        <f t="shared" si="5"/>
        <v>0</v>
      </c>
    </row>
    <row r="54" spans="1:14" x14ac:dyDescent="0.3">
      <c r="A54" s="66"/>
      <c r="B54" s="52" t="s">
        <v>67</v>
      </c>
      <c r="C54" s="22">
        <v>7</v>
      </c>
      <c r="D54" s="5"/>
      <c r="E54" s="4">
        <v>1</v>
      </c>
      <c r="F54" s="4">
        <v>0</v>
      </c>
      <c r="G54" s="8">
        <f t="shared" si="3"/>
        <v>1</v>
      </c>
      <c r="H54" s="11"/>
      <c r="I54" s="2"/>
      <c r="J54" s="2"/>
      <c r="K54" s="2"/>
      <c r="L54" s="29"/>
      <c r="M54" s="15">
        <f t="shared" si="4"/>
        <v>0</v>
      </c>
      <c r="N54" s="15">
        <f t="shared" si="5"/>
        <v>0</v>
      </c>
    </row>
    <row r="55" spans="1:14" x14ac:dyDescent="0.3">
      <c r="A55" s="66"/>
      <c r="B55" s="52" t="s">
        <v>68</v>
      </c>
      <c r="C55" s="22">
        <v>8</v>
      </c>
      <c r="D55" s="5" t="s">
        <v>100</v>
      </c>
      <c r="E55" s="4">
        <v>1</v>
      </c>
      <c r="F55" s="4">
        <v>0</v>
      </c>
      <c r="G55" s="8">
        <f t="shared" si="3"/>
        <v>1</v>
      </c>
      <c r="H55" s="11"/>
      <c r="I55" s="2"/>
      <c r="J55" s="2"/>
      <c r="K55" s="2"/>
      <c r="L55" s="29"/>
      <c r="M55" s="15">
        <f t="shared" si="4"/>
        <v>0</v>
      </c>
      <c r="N55" s="15">
        <f t="shared" si="5"/>
        <v>0</v>
      </c>
    </row>
    <row r="56" spans="1:14" x14ac:dyDescent="0.3">
      <c r="A56" s="66"/>
      <c r="B56" s="52" t="s">
        <v>69</v>
      </c>
      <c r="C56" s="22">
        <v>8</v>
      </c>
      <c r="D56" s="5" t="s">
        <v>100</v>
      </c>
      <c r="E56" s="4">
        <v>1</v>
      </c>
      <c r="F56" s="4">
        <v>0</v>
      </c>
      <c r="G56" s="8">
        <f t="shared" si="3"/>
        <v>1</v>
      </c>
      <c r="H56" s="11"/>
      <c r="I56" s="2"/>
      <c r="J56" s="2"/>
      <c r="K56" s="2"/>
      <c r="L56" s="29"/>
      <c r="M56" s="15">
        <f t="shared" si="4"/>
        <v>0</v>
      </c>
      <c r="N56" s="15">
        <f t="shared" si="5"/>
        <v>0</v>
      </c>
    </row>
    <row r="57" spans="1:14" x14ac:dyDescent="0.3">
      <c r="A57" s="66"/>
      <c r="B57" s="53" t="s">
        <v>70</v>
      </c>
      <c r="C57" s="22">
        <v>5</v>
      </c>
      <c r="D57" s="5" t="s">
        <v>100</v>
      </c>
      <c r="E57" s="4">
        <v>1</v>
      </c>
      <c r="F57" s="4">
        <v>0</v>
      </c>
      <c r="G57" s="8">
        <f t="shared" si="3"/>
        <v>1</v>
      </c>
      <c r="H57" s="11"/>
      <c r="I57" s="2"/>
      <c r="J57" s="2"/>
      <c r="K57" s="2"/>
      <c r="L57" s="29"/>
      <c r="M57" s="15">
        <f t="shared" si="4"/>
        <v>0</v>
      </c>
      <c r="N57" s="15">
        <f t="shared" si="5"/>
        <v>0</v>
      </c>
    </row>
    <row r="58" spans="1:14" x14ac:dyDescent="0.3">
      <c r="A58" s="66"/>
      <c r="B58" s="52" t="s">
        <v>103</v>
      </c>
      <c r="C58" s="22">
        <v>6</v>
      </c>
      <c r="D58" s="5" t="s">
        <v>86</v>
      </c>
      <c r="E58" s="4">
        <v>0</v>
      </c>
      <c r="F58" s="4">
        <v>1</v>
      </c>
      <c r="G58" s="8">
        <f t="shared" si="3"/>
        <v>1</v>
      </c>
      <c r="H58" s="11"/>
      <c r="I58" s="2"/>
      <c r="J58" s="2"/>
      <c r="K58" s="2"/>
      <c r="L58" s="29"/>
      <c r="M58" s="15">
        <f t="shared" si="4"/>
        <v>0</v>
      </c>
      <c r="N58" s="15">
        <f t="shared" si="5"/>
        <v>0</v>
      </c>
    </row>
    <row r="59" spans="1:14" x14ac:dyDescent="0.3">
      <c r="A59" s="66"/>
      <c r="B59" s="52" t="s">
        <v>104</v>
      </c>
      <c r="C59" s="22">
        <v>4</v>
      </c>
      <c r="D59" s="5" t="s">
        <v>86</v>
      </c>
      <c r="E59" s="4">
        <v>0</v>
      </c>
      <c r="F59" s="4">
        <v>1</v>
      </c>
      <c r="G59" s="8">
        <f t="shared" si="3"/>
        <v>1</v>
      </c>
      <c r="H59" s="11"/>
      <c r="I59" s="2"/>
      <c r="J59" s="2"/>
      <c r="K59" s="2"/>
      <c r="L59" s="29"/>
      <c r="M59" s="15">
        <f>$C59*I59</f>
        <v>0</v>
      </c>
      <c r="N59" s="15">
        <f>$C59*J59</f>
        <v>0</v>
      </c>
    </row>
    <row r="60" spans="1:14" x14ac:dyDescent="0.3">
      <c r="A60" s="67"/>
      <c r="B60" s="53" t="s">
        <v>105</v>
      </c>
      <c r="C60" s="22">
        <v>8</v>
      </c>
      <c r="D60" s="5" t="s">
        <v>86</v>
      </c>
      <c r="E60" s="4">
        <v>0</v>
      </c>
      <c r="F60" s="4">
        <v>1</v>
      </c>
      <c r="G60" s="8">
        <f t="shared" si="3"/>
        <v>1</v>
      </c>
      <c r="H60" s="11"/>
      <c r="I60" s="2"/>
      <c r="J60" s="2"/>
      <c r="K60" s="2"/>
      <c r="L60" s="29"/>
      <c r="M60" s="15">
        <f>$C60*I60</f>
        <v>0</v>
      </c>
      <c r="N60" s="15">
        <f>$C60*J60</f>
        <v>0</v>
      </c>
    </row>
    <row r="61" spans="1:14" x14ac:dyDescent="0.3">
      <c r="A61" s="61" t="s">
        <v>12</v>
      </c>
      <c r="B61" s="54" t="s">
        <v>60</v>
      </c>
      <c r="C61" s="28">
        <v>4</v>
      </c>
      <c r="D61" s="6"/>
      <c r="E61" s="4">
        <v>1</v>
      </c>
      <c r="F61" s="4">
        <v>0</v>
      </c>
      <c r="G61" s="8">
        <f t="shared" si="3"/>
        <v>1</v>
      </c>
      <c r="H61" s="13"/>
      <c r="I61" s="4"/>
      <c r="J61" s="4"/>
      <c r="K61" s="8"/>
      <c r="L61" s="14"/>
      <c r="M61" s="15">
        <f t="shared" si="4"/>
        <v>0</v>
      </c>
      <c r="N61" s="15">
        <f t="shared" si="5"/>
        <v>0</v>
      </c>
    </row>
    <row r="62" spans="1:14" x14ac:dyDescent="0.3">
      <c r="A62" s="62"/>
      <c r="B62" s="54" t="s">
        <v>98</v>
      </c>
      <c r="C62" s="28">
        <v>8</v>
      </c>
      <c r="D62" s="6"/>
      <c r="E62" s="4">
        <v>0</v>
      </c>
      <c r="F62" s="4">
        <v>1</v>
      </c>
      <c r="G62" s="8">
        <f t="shared" si="3"/>
        <v>1</v>
      </c>
      <c r="H62" s="13"/>
      <c r="I62" s="4"/>
      <c r="J62" s="4"/>
      <c r="K62" s="8"/>
      <c r="L62" s="14"/>
      <c r="M62" s="15">
        <f t="shared" si="4"/>
        <v>0</v>
      </c>
      <c r="N62" s="15">
        <f t="shared" si="5"/>
        <v>0</v>
      </c>
    </row>
    <row r="63" spans="1:14" x14ac:dyDescent="0.3">
      <c r="A63" s="62"/>
      <c r="B63" s="54" t="s">
        <v>61</v>
      </c>
      <c r="C63" s="28">
        <v>10</v>
      </c>
      <c r="D63" s="6"/>
      <c r="E63" s="45">
        <v>0.5</v>
      </c>
      <c r="F63" s="45">
        <v>0.5</v>
      </c>
      <c r="G63" s="8">
        <f t="shared" si="3"/>
        <v>1</v>
      </c>
      <c r="H63" s="13"/>
      <c r="I63" s="4"/>
      <c r="J63" s="4"/>
      <c r="K63" s="8"/>
      <c r="L63" s="14"/>
      <c r="M63" s="15">
        <f t="shared" si="4"/>
        <v>0</v>
      </c>
      <c r="N63" s="15">
        <f t="shared" si="5"/>
        <v>0</v>
      </c>
    </row>
    <row r="64" spans="1:14" x14ac:dyDescent="0.3">
      <c r="A64" s="62"/>
      <c r="B64" s="54" t="s">
        <v>62</v>
      </c>
      <c r="C64" s="28">
        <v>6</v>
      </c>
      <c r="D64" s="6"/>
      <c r="E64" s="45">
        <v>0.5</v>
      </c>
      <c r="F64" s="45">
        <v>0.5</v>
      </c>
      <c r="G64" s="8">
        <f t="shared" si="3"/>
        <v>1</v>
      </c>
      <c r="H64" s="13"/>
      <c r="I64" s="4"/>
      <c r="J64" s="3"/>
      <c r="K64" s="8"/>
      <c r="L64" s="14"/>
      <c r="M64" s="15">
        <f t="shared" si="4"/>
        <v>0</v>
      </c>
      <c r="N64" s="15">
        <f t="shared" si="5"/>
        <v>0</v>
      </c>
    </row>
    <row r="65" spans="1:14" x14ac:dyDescent="0.3">
      <c r="A65" s="62"/>
      <c r="B65" s="54" t="s">
        <v>63</v>
      </c>
      <c r="C65" s="22">
        <v>6</v>
      </c>
      <c r="D65" s="5"/>
      <c r="E65" s="45">
        <v>0.5</v>
      </c>
      <c r="F65" s="45">
        <v>0.5</v>
      </c>
      <c r="G65" s="8">
        <f t="shared" si="3"/>
        <v>1</v>
      </c>
      <c r="H65" s="11"/>
      <c r="I65" s="2"/>
      <c r="J65" s="2"/>
      <c r="K65" s="2"/>
      <c r="L65" s="29"/>
      <c r="M65" s="15">
        <f t="shared" si="4"/>
        <v>0</v>
      </c>
      <c r="N65" s="15">
        <f t="shared" si="5"/>
        <v>0</v>
      </c>
    </row>
    <row r="66" spans="1:14" x14ac:dyDescent="0.3">
      <c r="A66" s="62"/>
      <c r="B66" s="54" t="s">
        <v>64</v>
      </c>
      <c r="C66" s="22">
        <v>6</v>
      </c>
      <c r="D66" s="5"/>
      <c r="E66" s="45">
        <v>0.5</v>
      </c>
      <c r="F66" s="45">
        <v>0.5</v>
      </c>
      <c r="G66" s="8">
        <f t="shared" si="3"/>
        <v>1</v>
      </c>
      <c r="H66" s="11"/>
      <c r="I66" s="2"/>
      <c r="J66" s="2"/>
      <c r="K66" s="2"/>
      <c r="L66" s="29"/>
      <c r="M66" s="15">
        <f t="shared" si="4"/>
        <v>0</v>
      </c>
      <c r="N66" s="15">
        <f t="shared" si="5"/>
        <v>0</v>
      </c>
    </row>
    <row r="67" spans="1:14" x14ac:dyDescent="0.3">
      <c r="A67" s="62"/>
      <c r="B67" s="54" t="s">
        <v>65</v>
      </c>
      <c r="C67" s="22">
        <v>6</v>
      </c>
      <c r="D67" s="5"/>
      <c r="E67" s="45">
        <v>0.5</v>
      </c>
      <c r="F67" s="45">
        <v>0.5</v>
      </c>
      <c r="G67" s="8">
        <f t="shared" si="3"/>
        <v>1</v>
      </c>
      <c r="H67" s="11"/>
      <c r="I67" s="2"/>
      <c r="J67" s="2"/>
      <c r="K67" s="2"/>
      <c r="L67" s="29"/>
      <c r="M67" s="15">
        <f t="shared" si="4"/>
        <v>0</v>
      </c>
      <c r="N67" s="15">
        <f t="shared" si="5"/>
        <v>0</v>
      </c>
    </row>
    <row r="68" spans="1:14" ht="15" thickBot="1" x14ac:dyDescent="0.35">
      <c r="A68" s="63"/>
      <c r="B68" s="55" t="s">
        <v>71</v>
      </c>
      <c r="C68" s="33">
        <v>6</v>
      </c>
      <c r="D68" s="5"/>
      <c r="E68" s="45">
        <v>0.5</v>
      </c>
      <c r="F68" s="45">
        <v>0.5</v>
      </c>
      <c r="G68" s="8">
        <f t="shared" si="3"/>
        <v>1</v>
      </c>
      <c r="H68" s="11"/>
      <c r="I68" s="2"/>
      <c r="J68" s="32"/>
      <c r="K68" s="32"/>
      <c r="L68" s="36"/>
      <c r="M68" s="37">
        <f t="shared" si="4"/>
        <v>0</v>
      </c>
      <c r="N68" s="37">
        <f t="shared" si="5"/>
        <v>0</v>
      </c>
    </row>
    <row r="69" spans="1:14" ht="15" thickBot="1" x14ac:dyDescent="0.35">
      <c r="B69" s="34" t="s">
        <v>94</v>
      </c>
      <c r="C69" s="35">
        <f>SUM(C10:C68)</f>
        <v>358</v>
      </c>
      <c r="D69"/>
      <c r="E69" s="44"/>
      <c r="F69" s="44"/>
      <c r="J69" s="40"/>
      <c r="K69" s="41" t="s">
        <v>13</v>
      </c>
      <c r="L69" s="42"/>
      <c r="M69" s="38">
        <f>SUM(M10:M64)</f>
        <v>0</v>
      </c>
      <c r="N69" s="39">
        <f>SUM(N10:N64)</f>
        <v>0</v>
      </c>
    </row>
    <row r="70" spans="1:14" x14ac:dyDescent="0.3">
      <c r="B70"/>
      <c r="C70"/>
      <c r="D70"/>
      <c r="E70"/>
      <c r="F70"/>
      <c r="G70"/>
      <c r="H70"/>
    </row>
    <row r="72" spans="1:14" x14ac:dyDescent="0.3">
      <c r="D72" s="7" t="s">
        <v>112</v>
      </c>
    </row>
    <row r="73" spans="1:14" ht="28.8" x14ac:dyDescent="0.3">
      <c r="A73" s="25" t="s">
        <v>14</v>
      </c>
      <c r="B73" s="26" t="s">
        <v>15</v>
      </c>
      <c r="D73" s="26" t="s">
        <v>16</v>
      </c>
      <c r="E73" s="26" t="s">
        <v>17</v>
      </c>
    </row>
    <row r="74" spans="1:14" x14ac:dyDescent="0.3">
      <c r="A74" s="2" t="s">
        <v>101</v>
      </c>
      <c r="B74" s="5" t="b">
        <f t="shared" ref="B74:B91" si="8">COUNTIF(D$10:D$64,"*"&amp;A74&amp;"*")&gt;0</f>
        <v>1</v>
      </c>
      <c r="D74" s="5" t="s">
        <v>110</v>
      </c>
      <c r="E74" s="22">
        <v>4</v>
      </c>
    </row>
    <row r="75" spans="1:14" x14ac:dyDescent="0.3">
      <c r="A75" s="2" t="s">
        <v>72</v>
      </c>
      <c r="B75" s="5" t="b">
        <f t="shared" si="8"/>
        <v>1</v>
      </c>
      <c r="D75" s="5" t="s">
        <v>111</v>
      </c>
      <c r="E75" s="22">
        <v>2</v>
      </c>
    </row>
    <row r="76" spans="1:14" x14ac:dyDescent="0.3">
      <c r="A76" s="2" t="s">
        <v>73</v>
      </c>
      <c r="B76" s="5" t="b">
        <f t="shared" si="8"/>
        <v>1</v>
      </c>
      <c r="D76" s="5" t="s">
        <v>113</v>
      </c>
      <c r="E76" s="22">
        <v>7</v>
      </c>
    </row>
    <row r="77" spans="1:14" x14ac:dyDescent="0.3">
      <c r="A77" s="2" t="s">
        <v>46</v>
      </c>
      <c r="B77" s="5" t="b">
        <f t="shared" si="8"/>
        <v>1</v>
      </c>
      <c r="D77" s="5" t="s">
        <v>114</v>
      </c>
      <c r="E77" s="22">
        <v>6</v>
      </c>
    </row>
    <row r="78" spans="1:14" x14ac:dyDescent="0.3">
      <c r="A78" s="2" t="s">
        <v>66</v>
      </c>
      <c r="B78" s="5" t="b">
        <f t="shared" si="8"/>
        <v>1</v>
      </c>
      <c r="D78" s="5"/>
      <c r="E78" s="22"/>
    </row>
    <row r="79" spans="1:14" x14ac:dyDescent="0.3">
      <c r="A79" s="2" t="s">
        <v>74</v>
      </c>
      <c r="B79" s="5" t="b">
        <f t="shared" si="8"/>
        <v>1</v>
      </c>
      <c r="D79" s="5"/>
      <c r="E79" s="22"/>
    </row>
    <row r="80" spans="1:14" x14ac:dyDescent="0.3">
      <c r="A80" s="2" t="s">
        <v>75</v>
      </c>
      <c r="B80" s="5" t="b">
        <f t="shared" si="8"/>
        <v>1</v>
      </c>
      <c r="D80" s="5"/>
      <c r="E80" s="22"/>
    </row>
    <row r="81" spans="1:5" x14ac:dyDescent="0.3">
      <c r="A81" s="2" t="s">
        <v>76</v>
      </c>
      <c r="B81" s="5" t="b">
        <f t="shared" si="8"/>
        <v>1</v>
      </c>
      <c r="D81" s="5"/>
      <c r="E81" s="22"/>
    </row>
    <row r="82" spans="1:5" x14ac:dyDescent="0.3">
      <c r="A82" s="2" t="s">
        <v>77</v>
      </c>
      <c r="B82" s="5" t="b">
        <f t="shared" si="8"/>
        <v>1</v>
      </c>
      <c r="D82" s="5"/>
      <c r="E82" s="22"/>
    </row>
    <row r="83" spans="1:5" x14ac:dyDescent="0.3">
      <c r="A83" s="2" t="s">
        <v>78</v>
      </c>
      <c r="B83" s="5" t="b">
        <f t="shared" si="8"/>
        <v>1</v>
      </c>
      <c r="D83" s="5"/>
      <c r="E83" s="22"/>
    </row>
    <row r="84" spans="1:5" x14ac:dyDescent="0.3">
      <c r="A84" s="2" t="s">
        <v>79</v>
      </c>
      <c r="B84" s="5" t="b">
        <f t="shared" si="8"/>
        <v>1</v>
      </c>
      <c r="D84" s="5"/>
      <c r="E84" s="22"/>
    </row>
    <row r="85" spans="1:5" x14ac:dyDescent="0.3">
      <c r="A85" s="2" t="s">
        <v>80</v>
      </c>
      <c r="B85" s="5" t="b">
        <f t="shared" si="8"/>
        <v>1</v>
      </c>
      <c r="D85" s="23" t="s">
        <v>18</v>
      </c>
      <c r="E85" s="24">
        <f>SUM(E74:E84)</f>
        <v>19</v>
      </c>
    </row>
    <row r="86" spans="1:5" x14ac:dyDescent="0.3">
      <c r="A86" s="2" t="s">
        <v>82</v>
      </c>
      <c r="B86" s="5" t="b">
        <f t="shared" si="8"/>
        <v>1</v>
      </c>
    </row>
    <row r="87" spans="1:5" x14ac:dyDescent="0.3">
      <c r="A87" s="2" t="s">
        <v>83</v>
      </c>
      <c r="B87" s="5" t="b">
        <f t="shared" si="8"/>
        <v>1</v>
      </c>
    </row>
    <row r="88" spans="1:5" x14ac:dyDescent="0.3">
      <c r="A88" s="2" t="s">
        <v>81</v>
      </c>
      <c r="B88" s="5" t="b">
        <f t="shared" si="8"/>
        <v>1</v>
      </c>
    </row>
    <row r="89" spans="1:5" x14ac:dyDescent="0.3">
      <c r="A89" s="2" t="s">
        <v>84</v>
      </c>
      <c r="B89" s="5" t="b">
        <f t="shared" si="8"/>
        <v>1</v>
      </c>
    </row>
    <row r="90" spans="1:5" x14ac:dyDescent="0.3">
      <c r="A90" s="2" t="s">
        <v>85</v>
      </c>
      <c r="B90" s="5" t="b">
        <f t="shared" si="8"/>
        <v>1</v>
      </c>
    </row>
    <row r="91" spans="1:5" x14ac:dyDescent="0.3">
      <c r="A91" s="2" t="s">
        <v>86</v>
      </c>
      <c r="B91" s="5" t="b">
        <f t="shared" si="8"/>
        <v>1</v>
      </c>
    </row>
  </sheetData>
  <mergeCells count="12">
    <mergeCell ref="A48:A60"/>
    <mergeCell ref="A61:A68"/>
    <mergeCell ref="I7:N7"/>
    <mergeCell ref="E7:G8"/>
    <mergeCell ref="I8:K8"/>
    <mergeCell ref="M8:N8"/>
    <mergeCell ref="A1:G1"/>
    <mergeCell ref="C7:C9"/>
    <mergeCell ref="A11:A13"/>
    <mergeCell ref="A40:A45"/>
    <mergeCell ref="A46:A47"/>
    <mergeCell ref="A14:A39"/>
  </mergeCells>
  <conditionalFormatting sqref="I10:J30 I61:J64 E10:F68">
    <cfRule type="cellIs" dxfId="3" priority="8" operator="greaterThan">
      <formula>0.59</formula>
    </cfRule>
    <cfRule type="cellIs" dxfId="2" priority="9" operator="greaterThan">
      <formula>0.69</formula>
    </cfRule>
    <cfRule type="cellIs" dxfId="1" priority="10" operator="greaterThan">
      <formula>0.8</formula>
    </cfRule>
  </conditionalFormatting>
  <conditionalFormatting sqref="B74:B91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4294967295" r:id="rId1"/>
  <ignoredErrors>
    <ignoredError sqref="M39:N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Lejla</cp:lastModifiedBy>
  <cp:revision/>
  <dcterms:created xsi:type="dcterms:W3CDTF">2017-01-05T13:45:44Z</dcterms:created>
  <dcterms:modified xsi:type="dcterms:W3CDTF">2022-02-27T16:33:11Z</dcterms:modified>
  <cp:category/>
  <cp:contentStatus/>
</cp:coreProperties>
</file>