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<sst xmlns="http://schemas.openxmlformats.org/spreadsheetml/2006/main" count="36" uniqueCount="36">
  <si>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names</t>
  </si>
  <si>
    <t>eng</t>
  </si>
  <si>
    <t>kisw</t>
  </si>
  <si>
    <t>bus</t>
  </si>
  <si>
    <t>bio</t>
  </si>
  <si>
    <t>phy</t>
  </si>
  <si>
    <t>chem</t>
  </si>
  <si>
    <t>hist</t>
  </si>
  <si>
    <t>IRE</t>
  </si>
  <si>
    <t>comp</t>
  </si>
  <si>
    <t>math</t>
  </si>
  <si>
    <t>total</t>
  </si>
  <si>
    <t>average</t>
  </si>
  <si>
    <t>max</t>
  </si>
  <si>
    <t>min</t>
  </si>
  <si>
    <t>round</t>
  </si>
  <si>
    <t>count</t>
  </si>
  <si>
    <t>c/blank</t>
  </si>
  <si>
    <t>outcome</t>
  </si>
  <si>
    <t>POSITION</t>
  </si>
  <si>
    <t>GRADE</t>
  </si>
  <si>
    <t>coments</t>
  </si>
  <si>
    <t>abdi</t>
  </si>
  <si>
    <t>mahamad</t>
  </si>
  <si>
    <t>sabirin</t>
  </si>
  <si>
    <t>jey</t>
  </si>
  <si>
    <t>nasaro</t>
  </si>
  <si>
    <t>asha</t>
  </si>
  <si>
    <t>safiyo</t>
  </si>
  <si>
    <t>masbux</t>
  </si>
  <si>
    <t>ifrah</t>
  </si>
  <si>
    <t>jamaad</t>
  </si>
  <si>
    <t>samsam</t>
  </si>
  <si>
    <t>axmad</t>
  </si>
  <si>
    <t>ali</t>
  </si>
  <si>
    <t>nacimo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</si>
</sst>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tabSelected="1" topLeftCell="A4" workbookViewId="0">
      <selection activeCell="T6" sqref="T6"/>
    </sheetView>
  </sheetViews>
  <sheetFormatPr defaultColWidth="9"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v>56</v>
      </c>
      <c r="C2">
        <v>67</v>
      </c>
      <c r="D2">
        <v>67</v>
      </c>
      <c r="E2">
        <v>78</v>
      </c>
      <c r="F2">
        <v>89</v>
      </c>
      <c r="G2">
        <v>90</v>
      </c>
      <c r="H2">
        <v>87</v>
      </c>
      <c r="I2">
        <v>67</v>
      </c>
      <c r="J2">
        <v>78</v>
      </c>
      <c r="K2">
        <v>78</v>
      </c>
      <c r="L2">
        <f t="shared" ref="L2:L15" si="0">SUM(B2:K2)</f>
        <v>757</v>
      </c>
      <c r="M2">
        <f t="shared" ref="M2:M15" si="1">AVERAGE(B2:K2)</f>
        <v>75.7</v>
      </c>
      <c r="N2">
        <f t="shared" ref="N2:N15" si="2">MAX(B2:K2)</f>
        <v>90</v>
      </c>
      <c r="O2">
        <f t="shared" ref="O2:O15" si="3">MIN(B2:K2)</f>
        <v>56</v>
      </c>
      <c r="P2">
        <f t="shared" ref="P2:P15" si="4">ROUND(M2:M15,0)</f>
        <v>76</v>
      </c>
      <c r="Q2">
        <f t="shared" ref="Q2:Q15" si="5">COUNT(B2:K2)</f>
        <v>10</v>
      </c>
      <c r="R2">
        <f t="shared" ref="R2:R15" si="6">COUNTBLANK(B2:K2)</f>
        <v>0</v>
      </c>
      <c r="S2" t="str">
        <f t="shared" ref="S2:S15" si="7">IF(M2&lt;50,"FAIL","PASS")</f>
        <v>PASS</v>
      </c>
      <c r="T2">
        <f>RANK(M2,$M$2:$M$15,0)</f>
        <v>1</v>
      </c>
      <c r="U2" t="str">
        <f t="shared" ref="U2:U15" si="8">IF(M2&gt;=90,"A",IF(M2&gt;=80,"B",IF(M2&gt;=70,"C",IF(M2&gt;=60,"D",IF(M2&gt;=50,"E","F")))))</f>
        <v>C</v>
      </c>
      <c r="V2" t="str">
        <f t="shared" ref="V2:V15" si="9">IF(M2&gt;90,"BRILLANT",IF(M2&gt;70,"EXCELLENT",IF(M2&gt;60,IF(M2&gt;55,"GOOD",IF(M2&gt;50,"AVERAGE",IF(M2&lt;50,"BELLOW AVERAGE",))))))</f>
        <v>EXCELLENT</v>
      </c>
    </row>
    <row r="3" spans="1:22">
      <c r="A3" t="s">
        <v>23</v>
      </c>
      <c r="B3">
        <v>46</v>
      </c>
      <c r="C3">
        <v>76</v>
      </c>
      <c r="D3">
        <v>89</v>
      </c>
      <c r="E3">
        <v>76</v>
      </c>
      <c r="F3">
        <v>54</v>
      </c>
      <c r="G3">
        <v>45</v>
      </c>
      <c r="H3">
        <v>77</v>
      </c>
      <c r="I3">
        <v>98</v>
      </c>
      <c r="J3">
        <v>76</v>
      </c>
      <c r="K3">
        <v>34</v>
      </c>
      <c r="L3">
        <f t="shared" si="0"/>
        <v>671</v>
      </c>
      <c r="M3">
        <f t="shared" si="1"/>
        <v>67.1</v>
      </c>
      <c r="N3">
        <f t="shared" si="2"/>
        <v>98</v>
      </c>
      <c r="O3">
        <f t="shared" si="3"/>
        <v>34</v>
      </c>
      <c r="P3">
        <f t="shared" si="4"/>
        <v>67</v>
      </c>
      <c r="Q3">
        <f t="shared" si="5"/>
        <v>10</v>
      </c>
      <c r="R3">
        <f t="shared" si="6"/>
        <v>0</v>
      </c>
      <c r="S3" t="str">
        <f t="shared" si="7"/>
        <v>PASS</v>
      </c>
      <c r="T3">
        <f>RANK(M3,$M$2:$M$15,0)</f>
        <v>2</v>
      </c>
      <c r="U3" t="str">
        <f t="shared" si="8"/>
        <v>D</v>
      </c>
      <c r="V3" t="str">
        <f t="shared" si="9"/>
        <v>GOOD</v>
      </c>
    </row>
    <row r="4" spans="1:22">
      <c r="A4" t="s">
        <v>24</v>
      </c>
      <c r="B4">
        <v>34</v>
      </c>
      <c r="C4">
        <v>54</v>
      </c>
      <c r="D4">
        <v>67</v>
      </c>
      <c r="E4">
        <v>43</v>
      </c>
      <c r="F4">
        <v>56</v>
      </c>
      <c r="G4">
        <v>76</v>
      </c>
      <c r="H4">
        <v>78</v>
      </c>
      <c r="I4">
        <v>98</v>
      </c>
      <c r="J4">
        <v>66</v>
      </c>
      <c r="K4">
        <v>77</v>
      </c>
      <c r="L4">
        <f t="shared" si="0"/>
        <v>649</v>
      </c>
      <c r="M4">
        <f t="shared" si="1"/>
        <v>64.9</v>
      </c>
      <c r="N4">
        <f t="shared" si="2"/>
        <v>98</v>
      </c>
      <c r="O4">
        <f t="shared" si="3"/>
        <v>34</v>
      </c>
      <c r="P4">
        <f t="shared" si="4"/>
        <v>65</v>
      </c>
      <c r="Q4">
        <f t="shared" si="5"/>
        <v>10</v>
      </c>
      <c r="R4">
        <f t="shared" si="6"/>
        <v>0</v>
      </c>
      <c r="S4" t="str">
        <f t="shared" si="7"/>
        <v>PASS</v>
      </c>
      <c r="T4">
        <f>RANK(M4,$M$2:$M$15,0)</f>
        <v>3</v>
      </c>
      <c r="U4" t="str">
        <f t="shared" si="8"/>
        <v>D</v>
      </c>
      <c r="V4" t="str">
        <f t="shared" si="9"/>
        <v>GOOD</v>
      </c>
    </row>
    <row r="5" spans="1:22">
      <c r="A5" t="s">
        <v>25</v>
      </c>
      <c r="B5">
        <v>44</v>
      </c>
      <c r="C5">
        <v>65</v>
      </c>
      <c r="D5">
        <v>76</v>
      </c>
      <c r="E5">
        <v>45</v>
      </c>
      <c r="F5">
        <v>86</v>
      </c>
      <c r="G5">
        <v>98</v>
      </c>
      <c r="H5">
        <v>67</v>
      </c>
      <c r="I5">
        <v>43</v>
      </c>
      <c r="J5">
        <v>65</v>
      </c>
      <c r="K5">
        <v>44</v>
      </c>
      <c r="L5">
        <f t="shared" si="0"/>
        <v>633</v>
      </c>
      <c r="M5">
        <f t="shared" si="1"/>
        <v>63.3</v>
      </c>
      <c r="N5">
        <f t="shared" si="2"/>
        <v>98</v>
      </c>
      <c r="O5">
        <f t="shared" si="3"/>
        <v>43</v>
      </c>
      <c r="P5">
        <f t="shared" si="4"/>
        <v>63</v>
      </c>
      <c r="Q5">
        <f t="shared" si="5"/>
        <v>10</v>
      </c>
      <c r="R5">
        <f t="shared" si="6"/>
        <v>0</v>
      </c>
      <c r="S5" t="str">
        <f t="shared" si="7"/>
        <v>PASS</v>
      </c>
      <c r="T5">
        <f>RANK(M5,$M$2:$M$15,0)</f>
        <v>4</v>
      </c>
      <c r="U5" t="str">
        <f t="shared" si="8"/>
        <v>D</v>
      </c>
      <c r="V5" t="str">
        <f t="shared" si="9"/>
        <v>GOOD</v>
      </c>
    </row>
    <row r="6" spans="1:22">
      <c r="A6" t="s">
        <v>26</v>
      </c>
      <c r="B6">
        <v>55</v>
      </c>
      <c r="C6">
        <v>66</v>
      </c>
      <c r="D6">
        <v>77</v>
      </c>
      <c r="E6">
        <v>88</v>
      </c>
      <c r="F6">
        <v>99</v>
      </c>
      <c r="G6">
        <v>55</v>
      </c>
      <c r="H6">
        <v>44</v>
      </c>
      <c r="I6">
        <v>33</v>
      </c>
      <c r="J6">
        <v>44</v>
      </c>
      <c r="K6">
        <v>55</v>
      </c>
      <c r="L6">
        <f t="shared" si="0"/>
        <v>616</v>
      </c>
      <c r="M6">
        <f t="shared" si="1"/>
        <v>61.6</v>
      </c>
      <c r="N6">
        <f t="shared" si="2"/>
        <v>99</v>
      </c>
      <c r="O6">
        <f t="shared" si="3"/>
        <v>33</v>
      </c>
      <c r="P6">
        <f t="shared" si="4"/>
        <v>62</v>
      </c>
      <c r="Q6">
        <f t="shared" si="5"/>
        <v>10</v>
      </c>
      <c r="R6">
        <f t="shared" si="6"/>
        <v>0</v>
      </c>
      <c r="S6" t="str">
        <f t="shared" si="7"/>
        <v>PASS</v>
      </c>
      <c r="T6">
        <f>RANK(M6,$M$2:$M$15,0)</f>
        <v>5</v>
      </c>
      <c r="U6" t="str">
        <f t="shared" si="8"/>
        <v>D</v>
      </c>
      <c r="V6" t="str">
        <f t="shared" si="9"/>
        <v>GOOD</v>
      </c>
    </row>
    <row r="7" spans="1:22">
      <c r="A7" t="s">
        <v>27</v>
      </c>
      <c r="B7">
        <v>56</v>
      </c>
      <c r="C7">
        <v>21</v>
      </c>
      <c r="D7">
        <v>34</v>
      </c>
      <c r="E7">
        <v>45</v>
      </c>
      <c r="F7">
        <v>67</v>
      </c>
      <c r="G7">
        <v>89</v>
      </c>
      <c r="H7">
        <v>99</v>
      </c>
      <c r="I7">
        <v>77</v>
      </c>
      <c r="J7">
        <v>55</v>
      </c>
      <c r="K7">
        <v>66</v>
      </c>
      <c r="L7">
        <f t="shared" si="0"/>
        <v>609</v>
      </c>
      <c r="M7">
        <f t="shared" si="1"/>
        <v>60.9</v>
      </c>
      <c r="N7">
        <f t="shared" si="2"/>
        <v>99</v>
      </c>
      <c r="O7">
        <f t="shared" si="3"/>
        <v>21</v>
      </c>
      <c r="P7">
        <f t="shared" si="4"/>
        <v>61</v>
      </c>
      <c r="Q7">
        <f t="shared" si="5"/>
        <v>10</v>
      </c>
      <c r="R7">
        <f t="shared" si="6"/>
        <v>0</v>
      </c>
      <c r="S7" t="str">
        <f t="shared" si="7"/>
        <v>PASS</v>
      </c>
      <c r="T7">
        <f>RANK(M7,$M$2:$M$15,0)</f>
        <v>6</v>
      </c>
      <c r="U7" t="str">
        <f t="shared" si="8"/>
        <v>D</v>
      </c>
      <c r="V7" t="str">
        <f t="shared" si="9"/>
        <v>GOOD</v>
      </c>
    </row>
    <row r="8" spans="1:22">
      <c r="A8" t="s">
        <v>28</v>
      </c>
      <c r="B8">
        <v>33</v>
      </c>
      <c r="C8">
        <v>4</v>
      </c>
      <c r="D8">
        <v>66</v>
      </c>
      <c r="E8">
        <v>78</v>
      </c>
      <c r="F8">
        <v>98</v>
      </c>
      <c r="G8">
        <v>65</v>
      </c>
      <c r="H8">
        <v>43</v>
      </c>
      <c r="I8">
        <v>45</v>
      </c>
      <c r="J8">
        <v>76</v>
      </c>
      <c r="K8">
        <v>77</v>
      </c>
      <c r="L8">
        <f t="shared" si="0"/>
        <v>585</v>
      </c>
      <c r="M8">
        <f t="shared" si="1"/>
        <v>58.5</v>
      </c>
      <c r="N8">
        <f t="shared" si="2"/>
        <v>98</v>
      </c>
      <c r="O8">
        <f t="shared" si="3"/>
        <v>4</v>
      </c>
      <c r="P8">
        <f t="shared" si="4"/>
        <v>59</v>
      </c>
      <c r="Q8">
        <f t="shared" si="5"/>
        <v>10</v>
      </c>
      <c r="R8">
        <f t="shared" si="6"/>
        <v>0</v>
      </c>
      <c r="S8" t="str">
        <f t="shared" si="7"/>
        <v>PASS</v>
      </c>
      <c r="T8">
        <f>RANK(M8,$M$2:$M$15,0)</f>
        <v>7</v>
      </c>
      <c r="U8" t="str">
        <f t="shared" si="8"/>
        <v>E</v>
      </c>
      <c r="V8" t="b">
        <f t="shared" si="9"/>
        <v>0</v>
      </c>
    </row>
    <row r="9" spans="1:22">
      <c r="A9" t="s">
        <v>29</v>
      </c>
      <c r="B9">
        <v>65</v>
      </c>
      <c r="C9">
        <v>34</v>
      </c>
      <c r="D9">
        <v>76</v>
      </c>
      <c r="E9">
        <v>89</v>
      </c>
      <c r="F9">
        <v>76</v>
      </c>
      <c r="G9">
        <v>54</v>
      </c>
      <c r="H9">
        <v>23</v>
      </c>
      <c r="I9">
        <v>12</v>
      </c>
      <c r="J9">
        <v>53</v>
      </c>
      <c r="K9">
        <v>76</v>
      </c>
      <c r="L9">
        <f t="shared" si="0"/>
        <v>558</v>
      </c>
      <c r="M9">
        <f t="shared" si="1"/>
        <v>55.8</v>
      </c>
      <c r="N9">
        <f t="shared" si="2"/>
        <v>89</v>
      </c>
      <c r="O9">
        <f t="shared" si="3"/>
        <v>12</v>
      </c>
      <c r="P9">
        <f t="shared" si="4"/>
        <v>56</v>
      </c>
      <c r="Q9">
        <f t="shared" si="5"/>
        <v>10</v>
      </c>
      <c r="R9">
        <f t="shared" si="6"/>
        <v>0</v>
      </c>
      <c r="S9" t="str">
        <f t="shared" si="7"/>
        <v>PASS</v>
      </c>
      <c r="T9">
        <f>RANK(M9,$M$2:$M$15,0)</f>
        <v>8</v>
      </c>
      <c r="U9" t="str">
        <f t="shared" si="8"/>
        <v>E</v>
      </c>
      <c r="V9" t="b">
        <f t="shared" si="9"/>
        <v>0</v>
      </c>
    </row>
    <row r="10" spans="1:22">
      <c r="A10" t="s">
        <v>30</v>
      </c>
      <c r="B10">
        <v>44</v>
      </c>
      <c r="C10">
        <v>55</v>
      </c>
      <c r="D10">
        <v>66</v>
      </c>
      <c r="E10">
        <v>77</v>
      </c>
      <c r="F10">
        <v>88</v>
      </c>
      <c r="G10">
        <v>99</v>
      </c>
      <c r="H10">
        <v>22</v>
      </c>
      <c r="I10">
        <v>33</v>
      </c>
      <c r="J10">
        <v>11</v>
      </c>
      <c r="K10">
        <v>22</v>
      </c>
      <c r="L10">
        <f t="shared" si="0"/>
        <v>517</v>
      </c>
      <c r="M10">
        <f t="shared" si="1"/>
        <v>51.7</v>
      </c>
      <c r="N10">
        <f t="shared" si="2"/>
        <v>99</v>
      </c>
      <c r="O10">
        <f t="shared" si="3"/>
        <v>11</v>
      </c>
      <c r="P10">
        <f t="shared" si="4"/>
        <v>52</v>
      </c>
      <c r="Q10">
        <f t="shared" si="5"/>
        <v>10</v>
      </c>
      <c r="R10">
        <f t="shared" si="6"/>
        <v>0</v>
      </c>
      <c r="S10" t="str">
        <f t="shared" si="7"/>
        <v>PASS</v>
      </c>
      <c r="T10">
        <f>RANK(M10,$M$2:$M$15,0)</f>
        <v>9</v>
      </c>
      <c r="U10" t="str">
        <f t="shared" si="8"/>
        <v>E</v>
      </c>
      <c r="V10" t="b">
        <f t="shared" si="9"/>
        <v>0</v>
      </c>
    </row>
    <row r="11" spans="1:22">
      <c r="A11" t="s">
        <v>31</v>
      </c>
      <c r="B11">
        <v>44</v>
      </c>
      <c r="C11">
        <v>33</v>
      </c>
      <c r="D11">
        <v>75</v>
      </c>
      <c r="E11">
        <v>45</v>
      </c>
      <c r="F11">
        <v>98</v>
      </c>
      <c r="G11">
        <v>76</v>
      </c>
      <c r="H11">
        <v>54</v>
      </c>
      <c r="I11">
        <v>23</v>
      </c>
      <c r="J11">
        <v>12</v>
      </c>
      <c r="K11">
        <v>32</v>
      </c>
      <c r="L11">
        <f t="shared" si="0"/>
        <v>492</v>
      </c>
      <c r="M11">
        <f t="shared" si="1"/>
        <v>49.2</v>
      </c>
      <c r="N11">
        <f t="shared" si="2"/>
        <v>98</v>
      </c>
      <c r="O11">
        <f t="shared" si="3"/>
        <v>12</v>
      </c>
      <c r="P11">
        <f t="shared" si="4"/>
        <v>49</v>
      </c>
      <c r="Q11">
        <f t="shared" si="5"/>
        <v>10</v>
      </c>
      <c r="R11">
        <f t="shared" si="6"/>
        <v>0</v>
      </c>
      <c r="S11" t="str">
        <f t="shared" si="7"/>
        <v>FAIL</v>
      </c>
      <c r="T11">
        <f>RANK(M11,$M$2:$M$15,0)</f>
        <v>10</v>
      </c>
      <c r="U11" t="str">
        <f t="shared" si="8"/>
        <v>F</v>
      </c>
      <c r="V11" t="b">
        <f t="shared" si="9"/>
        <v>0</v>
      </c>
    </row>
    <row r="12" spans="1:22">
      <c r="A12" t="s">
        <v>32</v>
      </c>
      <c r="B12">
        <v>34</v>
      </c>
      <c r="C12">
        <v>21</v>
      </c>
      <c r="D12">
        <v>54</v>
      </c>
      <c r="E12">
        <v>76</v>
      </c>
      <c r="F12">
        <v>98</v>
      </c>
      <c r="G12">
        <v>76</v>
      </c>
      <c r="H12">
        <v>45</v>
      </c>
      <c r="I12">
        <v>32</v>
      </c>
      <c r="J12">
        <v>12</v>
      </c>
      <c r="K12">
        <v>33</v>
      </c>
      <c r="L12">
        <f t="shared" si="0"/>
        <v>481</v>
      </c>
      <c r="M12">
        <f t="shared" si="1"/>
        <v>48.1</v>
      </c>
      <c r="N12">
        <f t="shared" si="2"/>
        <v>98</v>
      </c>
      <c r="O12">
        <f t="shared" si="3"/>
        <v>12</v>
      </c>
      <c r="P12">
        <f t="shared" si="4"/>
        <v>48</v>
      </c>
      <c r="Q12">
        <f t="shared" si="5"/>
        <v>10</v>
      </c>
      <c r="R12">
        <f t="shared" si="6"/>
        <v>0</v>
      </c>
      <c r="S12" t="str">
        <f t="shared" si="7"/>
        <v>FAIL</v>
      </c>
      <c r="T12">
        <f>RANK(M12,$M$2:$M$15,0)</f>
        <v>11</v>
      </c>
      <c r="U12" t="str">
        <f t="shared" si="8"/>
        <v>F</v>
      </c>
      <c r="V12" t="b">
        <f t="shared" si="9"/>
        <v>0</v>
      </c>
    </row>
    <row r="13" spans="1:22">
      <c r="A13" t="s">
        <v>33</v>
      </c>
      <c r="B13">
        <v>34</v>
      </c>
      <c r="C13">
        <v>54</v>
      </c>
      <c r="D13">
        <v>5</v>
      </c>
      <c r="E13">
        <v>34</v>
      </c>
      <c r="F13">
        <v>21</v>
      </c>
      <c r="G13">
        <v>45</v>
      </c>
      <c r="H13">
        <v>76</v>
      </c>
      <c r="I13">
        <v>54</v>
      </c>
      <c r="J13">
        <v>87</v>
      </c>
      <c r="K13">
        <v>56</v>
      </c>
      <c r="L13">
        <f t="shared" si="0"/>
        <v>466</v>
      </c>
      <c r="M13">
        <f t="shared" si="1"/>
        <v>46.6</v>
      </c>
      <c r="N13">
        <f t="shared" si="2"/>
        <v>87</v>
      </c>
      <c r="O13">
        <f t="shared" si="3"/>
        <v>5</v>
      </c>
      <c r="P13">
        <f t="shared" si="4"/>
        <v>47</v>
      </c>
      <c r="Q13">
        <f t="shared" si="5"/>
        <v>10</v>
      </c>
      <c r="R13">
        <f t="shared" si="6"/>
        <v>0</v>
      </c>
      <c r="S13" t="str">
        <f t="shared" si="7"/>
        <v>FAIL</v>
      </c>
      <c r="T13">
        <f>RANK(M13,$M$2:$M$15,0)</f>
        <v>12</v>
      </c>
      <c r="U13" t="str">
        <f t="shared" si="8"/>
        <v>F</v>
      </c>
      <c r="V13" t="b">
        <f t="shared" si="9"/>
        <v>0</v>
      </c>
    </row>
    <row r="14" spans="1:22">
      <c r="A14" t="s">
        <v>34</v>
      </c>
      <c r="B14">
        <v>33</v>
      </c>
      <c r="C14">
        <v>44</v>
      </c>
      <c r="D14">
        <v>55</v>
      </c>
      <c r="E14">
        <v>66</v>
      </c>
      <c r="F14">
        <v>77</v>
      </c>
      <c r="G14">
        <v>8</v>
      </c>
      <c r="H14">
        <v>99</v>
      </c>
      <c r="I14">
        <v>11</v>
      </c>
      <c r="J14">
        <v>22</v>
      </c>
      <c r="K14">
        <v>33</v>
      </c>
      <c r="L14">
        <f t="shared" si="0"/>
        <v>448</v>
      </c>
      <c r="M14">
        <f t="shared" si="1"/>
        <v>44.8</v>
      </c>
      <c r="N14">
        <f t="shared" si="2"/>
        <v>99</v>
      </c>
      <c r="O14">
        <f t="shared" si="3"/>
        <v>8</v>
      </c>
      <c r="P14">
        <f t="shared" si="4"/>
        <v>45</v>
      </c>
      <c r="Q14">
        <f t="shared" si="5"/>
        <v>10</v>
      </c>
      <c r="R14">
        <f t="shared" si="6"/>
        <v>0</v>
      </c>
      <c r="S14" t="str">
        <f t="shared" si="7"/>
        <v>FAIL</v>
      </c>
      <c r="T14">
        <f>RANK(M14,$M$2:$M$15,0)</f>
        <v>13</v>
      </c>
      <c r="U14" t="str">
        <f t="shared" si="8"/>
        <v>F</v>
      </c>
      <c r="V14" t="b">
        <f t="shared" si="9"/>
        <v>0</v>
      </c>
    </row>
    <row r="15" spans="1:22">
      <c r="A15" t="s">
        <v>35</v>
      </c>
      <c r="B15">
        <v>11</v>
      </c>
      <c r="C15">
        <v>22</v>
      </c>
      <c r="D15">
        <v>33</v>
      </c>
      <c r="E15">
        <v>44</v>
      </c>
      <c r="F15">
        <v>23</v>
      </c>
      <c r="G15">
        <v>11</v>
      </c>
      <c r="H15">
        <v>23</v>
      </c>
      <c r="I15">
        <v>54</v>
      </c>
      <c r="J15">
        <v>67</v>
      </c>
      <c r="K15">
        <v>98</v>
      </c>
      <c r="L15">
        <f t="shared" si="0"/>
        <v>386</v>
      </c>
      <c r="M15">
        <f t="shared" si="1"/>
        <v>38.6</v>
      </c>
      <c r="N15">
        <f t="shared" si="2"/>
        <v>98</v>
      </c>
      <c r="O15">
        <f t="shared" si="3"/>
        <v>11</v>
      </c>
      <c r="P15">
        <f t="shared" si="4"/>
        <v>39</v>
      </c>
      <c r="Q15">
        <f t="shared" si="5"/>
        <v>10</v>
      </c>
      <c r="R15">
        <f t="shared" si="6"/>
        <v>0</v>
      </c>
      <c r="S15" t="str">
        <f t="shared" si="7"/>
        <v>FAIL</v>
      </c>
      <c r="T15">
        <f>RANK(M15,$M$2:$M$15,0)</f>
        <v>14</v>
      </c>
      <c r="U15" t="str">
        <f t="shared" si="8"/>
        <v>F</v>
      </c>
      <c r="V15" t="b">
        <f t="shared" si="9"/>
        <v>0</v>
      </c>
    </row>
  </sheetData>
  <sortState ref="A2:V15">
    <sortCondition ref="T6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by adguard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2025-01-26T08:40:00Z</dcterms:created>
  <dcterms:modified xsi:type="dcterms:W3CDTF">2025-02-19T09:46:48Z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0043B95B33904B739E6872858130AE14_12</vt:lpwstr>
  </property>
  <property fmtid="{D5CDD505-2E9C-101B-9397-08002B2CF9AE}" pid="3" name="KSOProductBuildVer">
    <vt:lpwstr>1033-12.2.0.19805</vt:lpwstr>
  </property>
</Properties>
</file>